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/>
  <xr:revisionPtr revIDLastSave="0" documentId="8_{999D116B-79C2-43BF-B198-3B3EC57FD998}" xr6:coauthVersionLast="47" xr6:coauthVersionMax="47" xr10:uidLastSave="{00000000-0000-0000-0000-000000000000}"/>
  <bookViews>
    <workbookView xWindow="0" yWindow="0" windowWidth="0" windowHeight="0" firstSheet="3" xr2:uid="{00000000-000D-0000-FFFF-FFFF00000000}"/>
  </bookViews>
  <sheets>
    <sheet name="Optional tours_SUM" sheetId="1" r:id="rId1"/>
    <sheet name="DEPARTURE TIME" sheetId="2" r:id="rId2"/>
    <sheet name="PASSENGER LIST 27Aug_SUM" sheetId="3" r:id="rId3"/>
    <sheet name="14SEP.HERITAGE.A2" sheetId="4" r:id="rId4"/>
    <sheet name="14SEP.NATURE.A2" sheetId="5" r:id="rId5"/>
    <sheet name="15SEP.HERITAGE.A1" sheetId="6" r:id="rId6"/>
    <sheet name="15SEP.NATURE.A1" sheetId="7" r:id="rId7"/>
    <sheet name="16SEP.FOOD.A1.A2" sheetId="8" r:id="rId8"/>
    <sheet name="16SEP.WELLNESS.A1.A2" sheetId="9" r:id="rId9"/>
    <sheet name="19SEP.HERITAGE.B2" sheetId="10" r:id="rId10"/>
    <sheet name="20SEP.FOOD.B1.B2" sheetId="11" r:id="rId11"/>
    <sheet name="20SEP.WELLNESS.B1.B2" sheetId="12" r:id="rId12"/>
    <sheet name="21SEP.HERITAGE.B1" sheetId="13" r:id="rId13"/>
    <sheet name="21SEP.NATURE.B1" sheetId="14" r:id="rId14"/>
  </sheets>
  <externalReferences>
    <externalReference r:id="rId15"/>
    <externalReference r:id="rId16"/>
  </externalReferences>
  <definedNames>
    <definedName name="_Order1">255</definedName>
    <definedName name="_Sort" localSheetId="0">#REF!</definedName>
    <definedName name="_Sort">#REF!</definedName>
    <definedName name="JBA_CODE" localSheetId="0">[1]JBA_CODE!$A$2:$A$3134</definedName>
    <definedName name="JBA_CODE">[2]Allocation!$AC$2:$AC$3234</definedName>
    <definedName name="status_gray">#REF!</definedName>
    <definedName name="vertex42_copyright">"© 2015 Vertex42 LLC"</definedName>
    <definedName name="vertex42_id">"purchase-order-tracker.xlsx"</definedName>
    <definedName name="vertex42_title">"Purchase Order Tracker"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1" roundtripDataChecksum="7I/ZBg/vPSsIyBgWOXS9o/vrA8xIUH5eg+NV1cCZRF0="/>
    </ext>
  </extLst>
</workbook>
</file>

<file path=xl/calcChain.xml><?xml version="1.0" encoding="utf-8"?>
<calcChain xmlns="http://schemas.openxmlformats.org/spreadsheetml/2006/main">
  <c r="O20" i="14" l="1" a="1"/>
  <c r="O20" i="14"/>
  <c r="L20" i="14" a="1"/>
  <c r="L20" i="14"/>
  <c r="K20" i="14" a="1"/>
  <c r="K20" i="14"/>
  <c r="J20" i="14" a="1"/>
  <c r="J20" i="14"/>
  <c r="I20" i="14" a="1"/>
  <c r="I20" i="14"/>
  <c r="H20" i="14" a="1"/>
  <c r="H20" i="14"/>
  <c r="G20" i="14" a="1"/>
  <c r="G20" i="14"/>
  <c r="F20" i="14" a="1"/>
  <c r="F20" i="14"/>
  <c r="E20" i="14" a="1"/>
  <c r="E20" i="14"/>
  <c r="D20" i="14" a="1"/>
  <c r="D20" i="14"/>
  <c r="B20" i="14" a="1"/>
  <c r="B20" i="14"/>
  <c r="O19" i="14" a="1"/>
  <c r="O19" i="14"/>
  <c r="L19" i="14" a="1"/>
  <c r="L19" i="14"/>
  <c r="K19" i="14" a="1"/>
  <c r="K19" i="14"/>
  <c r="J19" i="14" a="1"/>
  <c r="J19" i="14"/>
  <c r="I19" i="14" a="1"/>
  <c r="I19" i="14"/>
  <c r="H19" i="14" a="1"/>
  <c r="H19" i="14"/>
  <c r="G19" i="14" a="1"/>
  <c r="G19" i="14"/>
  <c r="F19" i="14" a="1"/>
  <c r="F19" i="14"/>
  <c r="E19" i="14" a="1"/>
  <c r="E19" i="14"/>
  <c r="D19" i="14" a="1"/>
  <c r="D19" i="14"/>
  <c r="B19" i="14" a="1"/>
  <c r="B19" i="14"/>
  <c r="O18" i="14" a="1"/>
  <c r="O18" i="14"/>
  <c r="L18" i="14" a="1"/>
  <c r="L18" i="14"/>
  <c r="K18" i="14" a="1"/>
  <c r="K18" i="14"/>
  <c r="J18" i="14" a="1"/>
  <c r="J18" i="14"/>
  <c r="I18" i="14" a="1"/>
  <c r="I18" i="14"/>
  <c r="H18" i="14" a="1"/>
  <c r="H18" i="14"/>
  <c r="G18" i="14" a="1"/>
  <c r="G18" i="14"/>
  <c r="F18" i="14" a="1"/>
  <c r="F18" i="14"/>
  <c r="E18" i="14" a="1"/>
  <c r="E18" i="14"/>
  <c r="D18" i="14" a="1"/>
  <c r="D18" i="14"/>
  <c r="B18" i="14" a="1"/>
  <c r="B18" i="14"/>
  <c r="O17" i="14" a="1"/>
  <c r="O17" i="14"/>
  <c r="L17" i="14" a="1"/>
  <c r="L17" i="14"/>
  <c r="K17" i="14" a="1"/>
  <c r="K17" i="14"/>
  <c r="J17" i="14" a="1"/>
  <c r="J17" i="14"/>
  <c r="I17" i="14" a="1"/>
  <c r="I17" i="14"/>
  <c r="H17" i="14" a="1"/>
  <c r="H17" i="14"/>
  <c r="G17" i="14" a="1"/>
  <c r="G17" i="14"/>
  <c r="F17" i="14" a="1"/>
  <c r="F17" i="14"/>
  <c r="E17" i="14" a="1"/>
  <c r="E17" i="14"/>
  <c r="D17" i="14" a="1"/>
  <c r="D17" i="14"/>
  <c r="B17" i="14" a="1"/>
  <c r="B17" i="14"/>
  <c r="O16" i="14" a="1"/>
  <c r="O16" i="14"/>
  <c r="L16" i="14" a="1"/>
  <c r="L16" i="14"/>
  <c r="K16" i="14" a="1"/>
  <c r="K16" i="14"/>
  <c r="J16" i="14" a="1"/>
  <c r="J16" i="14"/>
  <c r="I16" i="14" a="1"/>
  <c r="I16" i="14"/>
  <c r="H16" i="14" a="1"/>
  <c r="H16" i="14"/>
  <c r="G16" i="14" a="1"/>
  <c r="G16" i="14"/>
  <c r="F16" i="14" a="1"/>
  <c r="F16" i="14"/>
  <c r="E16" i="14" a="1"/>
  <c r="E16" i="14"/>
  <c r="D16" i="14" a="1"/>
  <c r="D16" i="14"/>
  <c r="B16" i="14" a="1"/>
  <c r="B16" i="14"/>
  <c r="O15" i="14" a="1"/>
  <c r="O15" i="14"/>
  <c r="L15" i="14" a="1"/>
  <c r="L15" i="14"/>
  <c r="K15" i="14" a="1"/>
  <c r="K15" i="14"/>
  <c r="J15" i="14" a="1"/>
  <c r="J15" i="14"/>
  <c r="I15" i="14" a="1"/>
  <c r="I15" i="14"/>
  <c r="H15" i="14" a="1"/>
  <c r="H15" i="14"/>
  <c r="G15" i="14" a="1"/>
  <c r="G15" i="14"/>
  <c r="F15" i="14" a="1"/>
  <c r="F15" i="14"/>
  <c r="E15" i="14" a="1"/>
  <c r="E15" i="14"/>
  <c r="D15" i="14" a="1"/>
  <c r="D15" i="14"/>
  <c r="B15" i="14" a="1"/>
  <c r="B15" i="14"/>
  <c r="O14" i="14" a="1"/>
  <c r="O14" i="14"/>
  <c r="L14" i="14" a="1"/>
  <c r="L14" i="14"/>
  <c r="K14" i="14" a="1"/>
  <c r="K14" i="14"/>
  <c r="J14" i="14" a="1"/>
  <c r="J14" i="14"/>
  <c r="I14" i="14" a="1"/>
  <c r="I14" i="14"/>
  <c r="H14" i="14" a="1"/>
  <c r="H14" i="14"/>
  <c r="G14" i="14" a="1"/>
  <c r="G14" i="14"/>
  <c r="F14" i="14" a="1"/>
  <c r="F14" i="14"/>
  <c r="E14" i="14" a="1"/>
  <c r="E14" i="14"/>
  <c r="D14" i="14" a="1"/>
  <c r="D14" i="14"/>
  <c r="B14" i="14" a="1"/>
  <c r="B14" i="14"/>
  <c r="O13" i="14" a="1"/>
  <c r="O13" i="14"/>
  <c r="L13" i="14" a="1"/>
  <c r="L13" i="14"/>
  <c r="K13" i="14" a="1"/>
  <c r="K13" i="14"/>
  <c r="J13" i="14" a="1"/>
  <c r="J13" i="14"/>
  <c r="I13" i="14" a="1"/>
  <c r="I13" i="14"/>
  <c r="H13" i="14" a="1"/>
  <c r="H13" i="14"/>
  <c r="G13" i="14" a="1"/>
  <c r="G13" i="14"/>
  <c r="F13" i="14" a="1"/>
  <c r="F13" i="14"/>
  <c r="E13" i="14" a="1"/>
  <c r="E13" i="14"/>
  <c r="D13" i="14" a="1"/>
  <c r="D13" i="14"/>
  <c r="B13" i="14" a="1"/>
  <c r="B13" i="14"/>
  <c r="O12" i="14" a="1"/>
  <c r="O12" i="14"/>
  <c r="L12" i="14" a="1"/>
  <c r="L12" i="14"/>
  <c r="K12" i="14" a="1"/>
  <c r="K12" i="14"/>
  <c r="J12" i="14" a="1"/>
  <c r="J12" i="14"/>
  <c r="I12" i="14" a="1"/>
  <c r="I12" i="14"/>
  <c r="H12" i="14" a="1"/>
  <c r="H12" i="14"/>
  <c r="G12" i="14" a="1"/>
  <c r="G12" i="14"/>
  <c r="F12" i="14" a="1"/>
  <c r="F12" i="14"/>
  <c r="E12" i="14" a="1"/>
  <c r="E12" i="14"/>
  <c r="D12" i="14" a="1"/>
  <c r="D12" i="14"/>
  <c r="B12" i="14" a="1"/>
  <c r="B12" i="14"/>
  <c r="O11" i="14" a="1"/>
  <c r="O11" i="14"/>
  <c r="L11" i="14" a="1"/>
  <c r="L11" i="14"/>
  <c r="K11" i="14" a="1"/>
  <c r="K11" i="14"/>
  <c r="J11" i="14" a="1"/>
  <c r="J11" i="14"/>
  <c r="I11" i="14" a="1"/>
  <c r="I11" i="14"/>
  <c r="H11" i="14" a="1"/>
  <c r="H11" i="14"/>
  <c r="G11" i="14" a="1"/>
  <c r="G11" i="14"/>
  <c r="F11" i="14" a="1"/>
  <c r="F11" i="14"/>
  <c r="E11" i="14" a="1"/>
  <c r="E11" i="14"/>
  <c r="D11" i="14" a="1"/>
  <c r="D11" i="14"/>
  <c r="B11" i="14" a="1"/>
  <c r="B11" i="14"/>
  <c r="O10" i="14" a="1"/>
  <c r="O10" i="14"/>
  <c r="L10" i="14" a="1"/>
  <c r="L10" i="14"/>
  <c r="K10" i="14" a="1"/>
  <c r="K10" i="14"/>
  <c r="J10" i="14" a="1"/>
  <c r="J10" i="14"/>
  <c r="I10" i="14" a="1"/>
  <c r="I10" i="14"/>
  <c r="H10" i="14" a="1"/>
  <c r="H10" i="14"/>
  <c r="G10" i="14" a="1"/>
  <c r="G10" i="14"/>
  <c r="F10" i="14" a="1"/>
  <c r="F10" i="14"/>
  <c r="E10" i="14" a="1"/>
  <c r="E10" i="14"/>
  <c r="D10" i="14" a="1"/>
  <c r="D10" i="14"/>
  <c r="B10" i="14" a="1"/>
  <c r="B10" i="14"/>
  <c r="O9" i="14" a="1"/>
  <c r="O9" i="14"/>
  <c r="L9" i="14" a="1"/>
  <c r="L9" i="14"/>
  <c r="K9" i="14" a="1"/>
  <c r="K9" i="14"/>
  <c r="J9" i="14" a="1"/>
  <c r="J9" i="14"/>
  <c r="I9" i="14" a="1"/>
  <c r="I9" i="14"/>
  <c r="H9" i="14" a="1"/>
  <c r="H9" i="14"/>
  <c r="G9" i="14" a="1"/>
  <c r="G9" i="14"/>
  <c r="F9" i="14" a="1"/>
  <c r="F9" i="14"/>
  <c r="E9" i="14" a="1"/>
  <c r="E9" i="14"/>
  <c r="D9" i="14" a="1"/>
  <c r="D9" i="14"/>
  <c r="B9" i="14" a="1"/>
  <c r="B9" i="14"/>
  <c r="O8" i="14" a="1"/>
  <c r="O8" i="14"/>
  <c r="L8" i="14" a="1"/>
  <c r="L8" i="14"/>
  <c r="K8" i="14" a="1"/>
  <c r="K8" i="14"/>
  <c r="J8" i="14" a="1"/>
  <c r="J8" i="14"/>
  <c r="I8" i="14" a="1"/>
  <c r="I8" i="14"/>
  <c r="H8" i="14" a="1"/>
  <c r="H8" i="14"/>
  <c r="G8" i="14" a="1"/>
  <c r="G8" i="14"/>
  <c r="F8" i="14" a="1"/>
  <c r="F8" i="14"/>
  <c r="E8" i="14" a="1"/>
  <c r="E8" i="14"/>
  <c r="D8" i="14" a="1"/>
  <c r="D8" i="14"/>
  <c r="B8" i="14" a="1"/>
  <c r="B8" i="14"/>
  <c r="O7" i="14" a="1"/>
  <c r="O7" i="14"/>
  <c r="L7" i="14" a="1"/>
  <c r="L7" i="14"/>
  <c r="K7" i="14" a="1"/>
  <c r="K7" i="14"/>
  <c r="J7" i="14" a="1"/>
  <c r="J7" i="14"/>
  <c r="I7" i="14" a="1"/>
  <c r="I7" i="14"/>
  <c r="H7" i="14" a="1"/>
  <c r="H7" i="14"/>
  <c r="G7" i="14" a="1"/>
  <c r="G7" i="14"/>
  <c r="F7" i="14" a="1"/>
  <c r="F7" i="14"/>
  <c r="E7" i="14" a="1"/>
  <c r="E7" i="14"/>
  <c r="D7" i="14" a="1"/>
  <c r="D7" i="14"/>
  <c r="B7" i="14" a="1"/>
  <c r="B7" i="14"/>
  <c r="O6" i="14" a="1"/>
  <c r="O6" i="14"/>
  <c r="L6" i="14" a="1"/>
  <c r="L6" i="14"/>
  <c r="K6" i="14" a="1"/>
  <c r="K6" i="14"/>
  <c r="J6" i="14" a="1"/>
  <c r="J6" i="14"/>
  <c r="I6" i="14" a="1"/>
  <c r="I6" i="14"/>
  <c r="H6" i="14" a="1"/>
  <c r="H6" i="14"/>
  <c r="G6" i="14" a="1"/>
  <c r="G6" i="14"/>
  <c r="F6" i="14" a="1"/>
  <c r="F6" i="14"/>
  <c r="E6" i="14" a="1"/>
  <c r="E6" i="14"/>
  <c r="D6" i="14" a="1"/>
  <c r="D6" i="14"/>
  <c r="B6" i="14" a="1"/>
  <c r="B6" i="14"/>
  <c r="O5" i="14" a="1"/>
  <c r="O5" i="14"/>
  <c r="L5" i="14" a="1"/>
  <c r="L5" i="14"/>
  <c r="K5" i="14" a="1"/>
  <c r="K5" i="14"/>
  <c r="J5" i="14" a="1"/>
  <c r="J5" i="14"/>
  <c r="I5" i="14" a="1"/>
  <c r="I5" i="14"/>
  <c r="H5" i="14" a="1"/>
  <c r="H5" i="14"/>
  <c r="G5" i="14" a="1"/>
  <c r="G5" i="14"/>
  <c r="F5" i="14" a="1"/>
  <c r="F5" i="14"/>
  <c r="E5" i="14" a="1"/>
  <c r="E5" i="14"/>
  <c r="D5" i="14" a="1"/>
  <c r="D5" i="14"/>
  <c r="B5" i="14" a="1"/>
  <c r="B5" i="14"/>
  <c r="O4" i="14" a="1"/>
  <c r="O4" i="14"/>
  <c r="L4" i="14" a="1"/>
  <c r="L4" i="14"/>
  <c r="K4" i="14" a="1"/>
  <c r="K4" i="14"/>
  <c r="J4" i="14" a="1"/>
  <c r="J4" i="14"/>
  <c r="I4" i="14" a="1"/>
  <c r="I4" i="14"/>
  <c r="H4" i="14" a="1"/>
  <c r="H4" i="14"/>
  <c r="G4" i="14" a="1"/>
  <c r="G4" i="14"/>
  <c r="F4" i="14" a="1"/>
  <c r="F4" i="14"/>
  <c r="E4" i="14" a="1"/>
  <c r="E4" i="14"/>
  <c r="D4" i="14" a="1"/>
  <c r="D4" i="14"/>
  <c r="B4" i="14" a="1"/>
  <c r="B4" i="14"/>
  <c r="O3" i="14" a="1"/>
  <c r="O3" i="14"/>
  <c r="L3" i="14" a="1"/>
  <c r="L3" i="14"/>
  <c r="K3" i="14" a="1"/>
  <c r="K3" i="14"/>
  <c r="J3" i="14" a="1"/>
  <c r="J3" i="14"/>
  <c r="I3" i="14" a="1"/>
  <c r="I3" i="14"/>
  <c r="H3" i="14" a="1"/>
  <c r="H3" i="14"/>
  <c r="G3" i="14" a="1"/>
  <c r="G3" i="14"/>
  <c r="F3" i="14" a="1"/>
  <c r="F3" i="14"/>
  <c r="E3" i="14" a="1"/>
  <c r="E3" i="14"/>
  <c r="D3" i="14" a="1"/>
  <c r="D3" i="14"/>
  <c r="B3" i="14" a="1"/>
  <c r="B3" i="14"/>
  <c r="N56" i="13" a="1"/>
  <c r="N56" i="13"/>
  <c r="L56" i="13" a="1"/>
  <c r="L56" i="13"/>
  <c r="K56" i="13" a="1"/>
  <c r="K56" i="13"/>
  <c r="J56" i="13" a="1"/>
  <c r="J56" i="13"/>
  <c r="I56" i="13" a="1"/>
  <c r="I56" i="13"/>
  <c r="H56" i="13" a="1"/>
  <c r="H56" i="13"/>
  <c r="G56" i="13" a="1"/>
  <c r="G56" i="13"/>
  <c r="F56" i="13" a="1"/>
  <c r="F56" i="13"/>
  <c r="E56" i="13" a="1"/>
  <c r="E56" i="13"/>
  <c r="D56" i="13" a="1"/>
  <c r="D56" i="13"/>
  <c r="B56" i="13" a="1"/>
  <c r="B56" i="13"/>
  <c r="N55" i="13" a="1"/>
  <c r="N55" i="13"/>
  <c r="L55" i="13" a="1"/>
  <c r="L55" i="13"/>
  <c r="K55" i="13" a="1"/>
  <c r="K55" i="13"/>
  <c r="J55" i="13" a="1"/>
  <c r="J55" i="13"/>
  <c r="I55" i="13" a="1"/>
  <c r="I55" i="13"/>
  <c r="H55" i="13" a="1"/>
  <c r="H55" i="13"/>
  <c r="G55" i="13" a="1"/>
  <c r="G55" i="13"/>
  <c r="F55" i="13" a="1"/>
  <c r="F55" i="13"/>
  <c r="E55" i="13" a="1"/>
  <c r="E55" i="13"/>
  <c r="D55" i="13" a="1"/>
  <c r="D55" i="13"/>
  <c r="B55" i="13" a="1"/>
  <c r="B55" i="13"/>
  <c r="N54" i="13" a="1"/>
  <c r="N54" i="13"/>
  <c r="L54" i="13" a="1"/>
  <c r="L54" i="13"/>
  <c r="K54" i="13" a="1"/>
  <c r="K54" i="13"/>
  <c r="J54" i="13" a="1"/>
  <c r="J54" i="13"/>
  <c r="I54" i="13" a="1"/>
  <c r="I54" i="13"/>
  <c r="H54" i="13" a="1"/>
  <c r="H54" i="13"/>
  <c r="G54" i="13" a="1"/>
  <c r="G54" i="13"/>
  <c r="F54" i="13" a="1"/>
  <c r="F54" i="13"/>
  <c r="E54" i="13" a="1"/>
  <c r="E54" i="13"/>
  <c r="D54" i="13" a="1"/>
  <c r="D54" i="13"/>
  <c r="B54" i="13" a="1"/>
  <c r="B54" i="13"/>
  <c r="N53" i="13" a="1"/>
  <c r="N53" i="13"/>
  <c r="L53" i="13" a="1"/>
  <c r="L53" i="13"/>
  <c r="K53" i="13" a="1"/>
  <c r="K53" i="13"/>
  <c r="J53" i="13" a="1"/>
  <c r="J53" i="13"/>
  <c r="I53" i="13" a="1"/>
  <c r="I53" i="13"/>
  <c r="H53" i="13" a="1"/>
  <c r="H53" i="13"/>
  <c r="G53" i="13" a="1"/>
  <c r="G53" i="13"/>
  <c r="F53" i="13" a="1"/>
  <c r="F53" i="13"/>
  <c r="E53" i="13" a="1"/>
  <c r="E53" i="13"/>
  <c r="D53" i="13" a="1"/>
  <c r="D53" i="13"/>
  <c r="B53" i="13" a="1"/>
  <c r="B53" i="13"/>
  <c r="N52" i="13" a="1"/>
  <c r="N52" i="13"/>
  <c r="L52" i="13" a="1"/>
  <c r="L52" i="13"/>
  <c r="K52" i="13" a="1"/>
  <c r="K52" i="13"/>
  <c r="J52" i="13" a="1"/>
  <c r="J52" i="13"/>
  <c r="I52" i="13" a="1"/>
  <c r="I52" i="13"/>
  <c r="H52" i="13" a="1"/>
  <c r="H52" i="13"/>
  <c r="G52" i="13" a="1"/>
  <c r="G52" i="13"/>
  <c r="F52" i="13" a="1"/>
  <c r="F52" i="13"/>
  <c r="E52" i="13" a="1"/>
  <c r="E52" i="13"/>
  <c r="D52" i="13" a="1"/>
  <c r="D52" i="13"/>
  <c r="B52" i="13" a="1"/>
  <c r="B52" i="13"/>
  <c r="N51" i="13" a="1"/>
  <c r="N51" i="13"/>
  <c r="L51" i="13" a="1"/>
  <c r="L51" i="13"/>
  <c r="K51" i="13" a="1"/>
  <c r="K51" i="13"/>
  <c r="J51" i="13" a="1"/>
  <c r="J51" i="13"/>
  <c r="I51" i="13" a="1"/>
  <c r="I51" i="13"/>
  <c r="H51" i="13" a="1"/>
  <c r="H51" i="13"/>
  <c r="G51" i="13" a="1"/>
  <c r="G51" i="13"/>
  <c r="F51" i="13" a="1"/>
  <c r="F51" i="13"/>
  <c r="E51" i="13" a="1"/>
  <c r="E51" i="13"/>
  <c r="D51" i="13" a="1"/>
  <c r="D51" i="13"/>
  <c r="B51" i="13" a="1"/>
  <c r="B51" i="13"/>
  <c r="N50" i="13" a="1"/>
  <c r="N50" i="13"/>
  <c r="L50" i="13" a="1"/>
  <c r="L50" i="13"/>
  <c r="K50" i="13" a="1"/>
  <c r="K50" i="13"/>
  <c r="J50" i="13" a="1"/>
  <c r="J50" i="13"/>
  <c r="I50" i="13" a="1"/>
  <c r="I50" i="13"/>
  <c r="H50" i="13" a="1"/>
  <c r="H50" i="13"/>
  <c r="G50" i="13" a="1"/>
  <c r="G50" i="13"/>
  <c r="F50" i="13" a="1"/>
  <c r="F50" i="13"/>
  <c r="E50" i="13" a="1"/>
  <c r="E50" i="13"/>
  <c r="D50" i="13" a="1"/>
  <c r="D50" i="13"/>
  <c r="B50" i="13" a="1"/>
  <c r="B50" i="13"/>
  <c r="N49" i="13" a="1"/>
  <c r="N49" i="13"/>
  <c r="L49" i="13" a="1"/>
  <c r="L49" i="13"/>
  <c r="K49" i="13" a="1"/>
  <c r="K49" i="13"/>
  <c r="J49" i="13" a="1"/>
  <c r="J49" i="13"/>
  <c r="I49" i="13" a="1"/>
  <c r="I49" i="13"/>
  <c r="H49" i="13" a="1"/>
  <c r="H49" i="13"/>
  <c r="G49" i="13" a="1"/>
  <c r="G49" i="13"/>
  <c r="F49" i="13" a="1"/>
  <c r="F49" i="13"/>
  <c r="E49" i="13" a="1"/>
  <c r="E49" i="13"/>
  <c r="D49" i="13" a="1"/>
  <c r="D49" i="13"/>
  <c r="B49" i="13" a="1"/>
  <c r="B49" i="13"/>
  <c r="N48" i="13" a="1"/>
  <c r="N48" i="13"/>
  <c r="L48" i="13" a="1"/>
  <c r="L48" i="13"/>
  <c r="K48" i="13" a="1"/>
  <c r="K48" i="13"/>
  <c r="J48" i="13" a="1"/>
  <c r="J48" i="13"/>
  <c r="I48" i="13" a="1"/>
  <c r="I48" i="13"/>
  <c r="H48" i="13" a="1"/>
  <c r="H48" i="13"/>
  <c r="G48" i="13" a="1"/>
  <c r="G48" i="13"/>
  <c r="F48" i="13" a="1"/>
  <c r="F48" i="13"/>
  <c r="E48" i="13" a="1"/>
  <c r="E48" i="13"/>
  <c r="D48" i="13" a="1"/>
  <c r="D48" i="13"/>
  <c r="B48" i="13" a="1"/>
  <c r="B48" i="13"/>
  <c r="N47" i="13" a="1"/>
  <c r="N47" i="13"/>
  <c r="L47" i="13" a="1"/>
  <c r="L47" i="13"/>
  <c r="K47" i="13" a="1"/>
  <c r="K47" i="13"/>
  <c r="J47" i="13" a="1"/>
  <c r="J47" i="13"/>
  <c r="I47" i="13" a="1"/>
  <c r="I47" i="13"/>
  <c r="H47" i="13" a="1"/>
  <c r="H47" i="13"/>
  <c r="G47" i="13" a="1"/>
  <c r="G47" i="13"/>
  <c r="F47" i="13" a="1"/>
  <c r="F47" i="13"/>
  <c r="E47" i="13" a="1"/>
  <c r="E47" i="13"/>
  <c r="D47" i="13" a="1"/>
  <c r="D47" i="13"/>
  <c r="B47" i="13" a="1"/>
  <c r="B47" i="13"/>
  <c r="N46" i="13" a="1"/>
  <c r="N46" i="13"/>
  <c r="L46" i="13" a="1"/>
  <c r="L46" i="13"/>
  <c r="K46" i="13" a="1"/>
  <c r="K46" i="13"/>
  <c r="J46" i="13" a="1"/>
  <c r="J46" i="13"/>
  <c r="I46" i="13" a="1"/>
  <c r="I46" i="13"/>
  <c r="H46" i="13" a="1"/>
  <c r="H46" i="13"/>
  <c r="G46" i="13" a="1"/>
  <c r="G46" i="13"/>
  <c r="F46" i="13" a="1"/>
  <c r="F46" i="13"/>
  <c r="E46" i="13" a="1"/>
  <c r="E46" i="13"/>
  <c r="D46" i="13" a="1"/>
  <c r="D46" i="13"/>
  <c r="B46" i="13" a="1"/>
  <c r="B46" i="13"/>
  <c r="N45" i="13" a="1"/>
  <c r="N45" i="13"/>
  <c r="L45" i="13" a="1"/>
  <c r="L45" i="13"/>
  <c r="K45" i="13" a="1"/>
  <c r="K45" i="13"/>
  <c r="J45" i="13" a="1"/>
  <c r="J45" i="13"/>
  <c r="I45" i="13" a="1"/>
  <c r="I45" i="13"/>
  <c r="H45" i="13" a="1"/>
  <c r="H45" i="13"/>
  <c r="G45" i="13" a="1"/>
  <c r="G45" i="13"/>
  <c r="F45" i="13" a="1"/>
  <c r="F45" i="13"/>
  <c r="E45" i="13" a="1"/>
  <c r="E45" i="13"/>
  <c r="D45" i="13" a="1"/>
  <c r="D45" i="13"/>
  <c r="B45" i="13" a="1"/>
  <c r="B45" i="13"/>
  <c r="N44" i="13" a="1"/>
  <c r="N44" i="13"/>
  <c r="L44" i="13" a="1"/>
  <c r="L44" i="13"/>
  <c r="K44" i="13" a="1"/>
  <c r="K44" i="13"/>
  <c r="J44" i="13" a="1"/>
  <c r="J44" i="13"/>
  <c r="I44" i="13" a="1"/>
  <c r="I44" i="13"/>
  <c r="H44" i="13" a="1"/>
  <c r="H44" i="13"/>
  <c r="G44" i="13" a="1"/>
  <c r="G44" i="13"/>
  <c r="F44" i="13" a="1"/>
  <c r="F44" i="13"/>
  <c r="E44" i="13" a="1"/>
  <c r="E44" i="13"/>
  <c r="D44" i="13" a="1"/>
  <c r="D44" i="13"/>
  <c r="B44" i="13" a="1"/>
  <c r="B44" i="13"/>
  <c r="N43" i="13" a="1"/>
  <c r="N43" i="13"/>
  <c r="L43" i="13" a="1"/>
  <c r="L43" i="13"/>
  <c r="K43" i="13" a="1"/>
  <c r="K43" i="13"/>
  <c r="J43" i="13" a="1"/>
  <c r="J43" i="13"/>
  <c r="I43" i="13" a="1"/>
  <c r="I43" i="13"/>
  <c r="H43" i="13" a="1"/>
  <c r="H43" i="13"/>
  <c r="G43" i="13" a="1"/>
  <c r="G43" i="13"/>
  <c r="F43" i="13" a="1"/>
  <c r="F43" i="13"/>
  <c r="E43" i="13" a="1"/>
  <c r="E43" i="13"/>
  <c r="D43" i="13" a="1"/>
  <c r="D43" i="13"/>
  <c r="B43" i="13" a="1"/>
  <c r="B43" i="13"/>
  <c r="N42" i="13" a="1"/>
  <c r="N42" i="13"/>
  <c r="L42" i="13" a="1"/>
  <c r="L42" i="13"/>
  <c r="K42" i="13" a="1"/>
  <c r="K42" i="13"/>
  <c r="J42" i="13" a="1"/>
  <c r="J42" i="13"/>
  <c r="I42" i="13" a="1"/>
  <c r="I42" i="13"/>
  <c r="H42" i="13" a="1"/>
  <c r="H42" i="13"/>
  <c r="G42" i="13" a="1"/>
  <c r="G42" i="13"/>
  <c r="F42" i="13" a="1"/>
  <c r="F42" i="13"/>
  <c r="E42" i="13" a="1"/>
  <c r="E42" i="13"/>
  <c r="D42" i="13" a="1"/>
  <c r="D42" i="13"/>
  <c r="B42" i="13" a="1"/>
  <c r="B42" i="13"/>
  <c r="N41" i="13" a="1"/>
  <c r="N41" i="13"/>
  <c r="L41" i="13" a="1"/>
  <c r="L41" i="13"/>
  <c r="K41" i="13" a="1"/>
  <c r="K41" i="13"/>
  <c r="J41" i="13" a="1"/>
  <c r="J41" i="13"/>
  <c r="I41" i="13" a="1"/>
  <c r="I41" i="13"/>
  <c r="H41" i="13" a="1"/>
  <c r="H41" i="13"/>
  <c r="G41" i="13" a="1"/>
  <c r="G41" i="13"/>
  <c r="F41" i="13" a="1"/>
  <c r="F41" i="13"/>
  <c r="E41" i="13" a="1"/>
  <c r="E41" i="13"/>
  <c r="D41" i="13" a="1"/>
  <c r="D41" i="13"/>
  <c r="B41" i="13" a="1"/>
  <c r="B41" i="13"/>
  <c r="N40" i="13" a="1"/>
  <c r="N40" i="13"/>
  <c r="L40" i="13" a="1"/>
  <c r="L40" i="13"/>
  <c r="K40" i="13" a="1"/>
  <c r="K40" i="13"/>
  <c r="J40" i="13" a="1"/>
  <c r="J40" i="13"/>
  <c r="I40" i="13" a="1"/>
  <c r="I40" i="13"/>
  <c r="H40" i="13" a="1"/>
  <c r="H40" i="13"/>
  <c r="G40" i="13" a="1"/>
  <c r="G40" i="13"/>
  <c r="F40" i="13" a="1"/>
  <c r="F40" i="13"/>
  <c r="E40" i="13" a="1"/>
  <c r="E40" i="13"/>
  <c r="D40" i="13" a="1"/>
  <c r="D40" i="13"/>
  <c r="B40" i="13" a="1"/>
  <c r="B40" i="13"/>
  <c r="N39" i="13" a="1"/>
  <c r="N39" i="13"/>
  <c r="L39" i="13" a="1"/>
  <c r="L39" i="13"/>
  <c r="K39" i="13" a="1"/>
  <c r="K39" i="13"/>
  <c r="J39" i="13" a="1"/>
  <c r="J39" i="13"/>
  <c r="I39" i="13" a="1"/>
  <c r="I39" i="13"/>
  <c r="H39" i="13" a="1"/>
  <c r="H39" i="13"/>
  <c r="G39" i="13" a="1"/>
  <c r="G39" i="13"/>
  <c r="F39" i="13" a="1"/>
  <c r="F39" i="13"/>
  <c r="E39" i="13" a="1"/>
  <c r="E39" i="13"/>
  <c r="D39" i="13" a="1"/>
  <c r="D39" i="13"/>
  <c r="B39" i="13" a="1"/>
  <c r="B39" i="13"/>
  <c r="N38" i="13" a="1"/>
  <c r="N38" i="13"/>
  <c r="L38" i="13" a="1"/>
  <c r="L38" i="13"/>
  <c r="K38" i="13" a="1"/>
  <c r="K38" i="13"/>
  <c r="J38" i="13" a="1"/>
  <c r="J38" i="13"/>
  <c r="I38" i="13" a="1"/>
  <c r="I38" i="13"/>
  <c r="H38" i="13" a="1"/>
  <c r="H38" i="13"/>
  <c r="G38" i="13" a="1"/>
  <c r="G38" i="13"/>
  <c r="F38" i="13" a="1"/>
  <c r="F38" i="13"/>
  <c r="E38" i="13" a="1"/>
  <c r="E38" i="13"/>
  <c r="D38" i="13" a="1"/>
  <c r="D38" i="13"/>
  <c r="B38" i="13" a="1"/>
  <c r="B38" i="13"/>
  <c r="N37" i="13" a="1"/>
  <c r="N37" i="13"/>
  <c r="L37" i="13" a="1"/>
  <c r="L37" i="13"/>
  <c r="K37" i="13" a="1"/>
  <c r="K37" i="13"/>
  <c r="J37" i="13" a="1"/>
  <c r="J37" i="13"/>
  <c r="I37" i="13" a="1"/>
  <c r="I37" i="13"/>
  <c r="H37" i="13" a="1"/>
  <c r="H37" i="13"/>
  <c r="G37" i="13" a="1"/>
  <c r="G37" i="13"/>
  <c r="F37" i="13" a="1"/>
  <c r="F37" i="13"/>
  <c r="E37" i="13" a="1"/>
  <c r="E37" i="13"/>
  <c r="D37" i="13" a="1"/>
  <c r="D37" i="13"/>
  <c r="B37" i="13" a="1"/>
  <c r="B37" i="13"/>
  <c r="N36" i="13" a="1"/>
  <c r="N36" i="13"/>
  <c r="L36" i="13" a="1"/>
  <c r="L36" i="13"/>
  <c r="K36" i="13" a="1"/>
  <c r="K36" i="13"/>
  <c r="J36" i="13" a="1"/>
  <c r="J36" i="13"/>
  <c r="I36" i="13" a="1"/>
  <c r="I36" i="13"/>
  <c r="H36" i="13" a="1"/>
  <c r="H36" i="13"/>
  <c r="G36" i="13" a="1"/>
  <c r="G36" i="13"/>
  <c r="F36" i="13" a="1"/>
  <c r="F36" i="13"/>
  <c r="E36" i="13" a="1"/>
  <c r="E36" i="13"/>
  <c r="D36" i="13" a="1"/>
  <c r="D36" i="13"/>
  <c r="B36" i="13" a="1"/>
  <c r="B36" i="13"/>
  <c r="N35" i="13" a="1"/>
  <c r="N35" i="13"/>
  <c r="L35" i="13" a="1"/>
  <c r="L35" i="13"/>
  <c r="K35" i="13" a="1"/>
  <c r="K35" i="13"/>
  <c r="J35" i="13" a="1"/>
  <c r="J35" i="13"/>
  <c r="I35" i="13" a="1"/>
  <c r="I35" i="13"/>
  <c r="H35" i="13" a="1"/>
  <c r="H35" i="13"/>
  <c r="G35" i="13" a="1"/>
  <c r="G35" i="13"/>
  <c r="F35" i="13" a="1"/>
  <c r="F35" i="13"/>
  <c r="E35" i="13" a="1"/>
  <c r="E35" i="13"/>
  <c r="D35" i="13" a="1"/>
  <c r="D35" i="13"/>
  <c r="B35" i="13" a="1"/>
  <c r="B35" i="13"/>
  <c r="N34" i="13" a="1"/>
  <c r="N34" i="13"/>
  <c r="L34" i="13" a="1"/>
  <c r="L34" i="13"/>
  <c r="K34" i="13" a="1"/>
  <c r="K34" i="13"/>
  <c r="J34" i="13" a="1"/>
  <c r="J34" i="13"/>
  <c r="I34" i="13" a="1"/>
  <c r="I34" i="13"/>
  <c r="H34" i="13" a="1"/>
  <c r="H34" i="13"/>
  <c r="G34" i="13" a="1"/>
  <c r="G34" i="13"/>
  <c r="F34" i="13" a="1"/>
  <c r="F34" i="13"/>
  <c r="E34" i="13" a="1"/>
  <c r="E34" i="13"/>
  <c r="D34" i="13" a="1"/>
  <c r="D34" i="13"/>
  <c r="B34" i="13" a="1"/>
  <c r="B34" i="13"/>
  <c r="N33" i="13" a="1"/>
  <c r="N33" i="13"/>
  <c r="L33" i="13" a="1"/>
  <c r="L33" i="13"/>
  <c r="K33" i="13" a="1"/>
  <c r="K33" i="13"/>
  <c r="J33" i="13" a="1"/>
  <c r="J33" i="13"/>
  <c r="I33" i="13" a="1"/>
  <c r="I33" i="13"/>
  <c r="H33" i="13" a="1"/>
  <c r="H33" i="13"/>
  <c r="G33" i="13" a="1"/>
  <c r="G33" i="13"/>
  <c r="F33" i="13" a="1"/>
  <c r="F33" i="13"/>
  <c r="E33" i="13" a="1"/>
  <c r="E33" i="13"/>
  <c r="D33" i="13" a="1"/>
  <c r="D33" i="13"/>
  <c r="B33" i="13" a="1"/>
  <c r="B33" i="13"/>
  <c r="N32" i="13" a="1"/>
  <c r="N32" i="13"/>
  <c r="L32" i="13" a="1"/>
  <c r="L32" i="13"/>
  <c r="K32" i="13" a="1"/>
  <c r="K32" i="13"/>
  <c r="J32" i="13" a="1"/>
  <c r="J32" i="13"/>
  <c r="I32" i="13" a="1"/>
  <c r="I32" i="13"/>
  <c r="H32" i="13" a="1"/>
  <c r="H32" i="13"/>
  <c r="G32" i="13" a="1"/>
  <c r="G32" i="13"/>
  <c r="F32" i="13" a="1"/>
  <c r="F32" i="13"/>
  <c r="E32" i="13" a="1"/>
  <c r="E32" i="13"/>
  <c r="D32" i="13" a="1"/>
  <c r="D32" i="13"/>
  <c r="B32" i="13" a="1"/>
  <c r="B32" i="13"/>
  <c r="N31" i="13" a="1"/>
  <c r="N31" i="13"/>
  <c r="L31" i="13" a="1"/>
  <c r="L31" i="13"/>
  <c r="K31" i="13" a="1"/>
  <c r="K31" i="13"/>
  <c r="J31" i="13" a="1"/>
  <c r="J31" i="13"/>
  <c r="I31" i="13" a="1"/>
  <c r="I31" i="13"/>
  <c r="H31" i="13" a="1"/>
  <c r="H31" i="13"/>
  <c r="G31" i="13" a="1"/>
  <c r="G31" i="13"/>
  <c r="F31" i="13" a="1"/>
  <c r="F31" i="13"/>
  <c r="E31" i="13" a="1"/>
  <c r="E31" i="13"/>
  <c r="D31" i="13" a="1"/>
  <c r="D31" i="13"/>
  <c r="B31" i="13" a="1"/>
  <c r="B31" i="13"/>
  <c r="N30" i="13" a="1"/>
  <c r="N30" i="13"/>
  <c r="L30" i="13" a="1"/>
  <c r="L30" i="13"/>
  <c r="K30" i="13" a="1"/>
  <c r="K30" i="13"/>
  <c r="J30" i="13" a="1"/>
  <c r="J30" i="13"/>
  <c r="I30" i="13" a="1"/>
  <c r="I30" i="13"/>
  <c r="H30" i="13" a="1"/>
  <c r="H30" i="13"/>
  <c r="G30" i="13" a="1"/>
  <c r="G30" i="13"/>
  <c r="F30" i="13" a="1"/>
  <c r="F30" i="13"/>
  <c r="E30" i="13" a="1"/>
  <c r="E30" i="13"/>
  <c r="D30" i="13" a="1"/>
  <c r="D30" i="13"/>
  <c r="B30" i="13" a="1"/>
  <c r="B30" i="13"/>
  <c r="N29" i="13" a="1"/>
  <c r="N29" i="13"/>
  <c r="L29" i="13" a="1"/>
  <c r="L29" i="13"/>
  <c r="K29" i="13" a="1"/>
  <c r="K29" i="13"/>
  <c r="J29" i="13" a="1"/>
  <c r="J29" i="13"/>
  <c r="I29" i="13" a="1"/>
  <c r="I29" i="13"/>
  <c r="H29" i="13" a="1"/>
  <c r="H29" i="13"/>
  <c r="G29" i="13" a="1"/>
  <c r="G29" i="13"/>
  <c r="F29" i="13" a="1"/>
  <c r="F29" i="13"/>
  <c r="E29" i="13" a="1"/>
  <c r="E29" i="13"/>
  <c r="D29" i="13" a="1"/>
  <c r="D29" i="13"/>
  <c r="B29" i="13" a="1"/>
  <c r="B29" i="13"/>
  <c r="N28" i="13" a="1"/>
  <c r="N28" i="13"/>
  <c r="L28" i="13" a="1"/>
  <c r="L28" i="13"/>
  <c r="K28" i="13" a="1"/>
  <c r="K28" i="13"/>
  <c r="J28" i="13" a="1"/>
  <c r="J28" i="13"/>
  <c r="I28" i="13" a="1"/>
  <c r="I28" i="13"/>
  <c r="H28" i="13" a="1"/>
  <c r="H28" i="13"/>
  <c r="G28" i="13" a="1"/>
  <c r="G28" i="13"/>
  <c r="F28" i="13" a="1"/>
  <c r="F28" i="13"/>
  <c r="E28" i="13" a="1"/>
  <c r="E28" i="13"/>
  <c r="D28" i="13" a="1"/>
  <c r="D28" i="13"/>
  <c r="B28" i="13" a="1"/>
  <c r="B28" i="13"/>
  <c r="N27" i="13" a="1"/>
  <c r="N27" i="13"/>
  <c r="L27" i="13" a="1"/>
  <c r="L27" i="13"/>
  <c r="K27" i="13" a="1"/>
  <c r="K27" i="13"/>
  <c r="J27" i="13" a="1"/>
  <c r="J27" i="13"/>
  <c r="I27" i="13" a="1"/>
  <c r="I27" i="13"/>
  <c r="H27" i="13" a="1"/>
  <c r="H27" i="13"/>
  <c r="G27" i="13" a="1"/>
  <c r="G27" i="13"/>
  <c r="F27" i="13" a="1"/>
  <c r="F27" i="13"/>
  <c r="E27" i="13" a="1"/>
  <c r="E27" i="13"/>
  <c r="D27" i="13" a="1"/>
  <c r="D27" i="13"/>
  <c r="B27" i="13" a="1"/>
  <c r="B27" i="13"/>
  <c r="N26" i="13" a="1"/>
  <c r="N26" i="13"/>
  <c r="L26" i="13" a="1"/>
  <c r="L26" i="13"/>
  <c r="K26" i="13" a="1"/>
  <c r="K26" i="13"/>
  <c r="J26" i="13" a="1"/>
  <c r="J26" i="13"/>
  <c r="I26" i="13" a="1"/>
  <c r="I26" i="13"/>
  <c r="H26" i="13" a="1"/>
  <c r="H26" i="13"/>
  <c r="G26" i="13" a="1"/>
  <c r="G26" i="13"/>
  <c r="F26" i="13" a="1"/>
  <c r="F26" i="13"/>
  <c r="E26" i="13" a="1"/>
  <c r="E26" i="13"/>
  <c r="D26" i="13" a="1"/>
  <c r="D26" i="13"/>
  <c r="B26" i="13" a="1"/>
  <c r="B26" i="13"/>
  <c r="N25" i="13" a="1"/>
  <c r="N25" i="13"/>
  <c r="L25" i="13" a="1"/>
  <c r="L25" i="13"/>
  <c r="K25" i="13" a="1"/>
  <c r="K25" i="13"/>
  <c r="J25" i="13" a="1"/>
  <c r="J25" i="13"/>
  <c r="I25" i="13" a="1"/>
  <c r="I25" i="13"/>
  <c r="H25" i="13" a="1"/>
  <c r="H25" i="13"/>
  <c r="G25" i="13" a="1"/>
  <c r="G25" i="13"/>
  <c r="F25" i="13" a="1"/>
  <c r="F25" i="13"/>
  <c r="E25" i="13" a="1"/>
  <c r="E25" i="13"/>
  <c r="D25" i="13" a="1"/>
  <c r="D25" i="13"/>
  <c r="B25" i="13" a="1"/>
  <c r="B25" i="13"/>
  <c r="N24" i="13" a="1"/>
  <c r="N24" i="13"/>
  <c r="L24" i="13" a="1"/>
  <c r="L24" i="13"/>
  <c r="K24" i="13" a="1"/>
  <c r="K24" i="13"/>
  <c r="J24" i="13" a="1"/>
  <c r="J24" i="13"/>
  <c r="I24" i="13" a="1"/>
  <c r="I24" i="13"/>
  <c r="H24" i="13" a="1"/>
  <c r="H24" i="13"/>
  <c r="G24" i="13" a="1"/>
  <c r="G24" i="13"/>
  <c r="F24" i="13" a="1"/>
  <c r="F24" i="13"/>
  <c r="E24" i="13" a="1"/>
  <c r="E24" i="13"/>
  <c r="D24" i="13" a="1"/>
  <c r="D24" i="13"/>
  <c r="B24" i="13" a="1"/>
  <c r="B24" i="13"/>
  <c r="N23" i="13" a="1"/>
  <c r="N23" i="13"/>
  <c r="L23" i="13" a="1"/>
  <c r="L23" i="13"/>
  <c r="K23" i="13" a="1"/>
  <c r="K23" i="13"/>
  <c r="J23" i="13" a="1"/>
  <c r="J23" i="13"/>
  <c r="I23" i="13" a="1"/>
  <c r="I23" i="13"/>
  <c r="H23" i="13" a="1"/>
  <c r="H23" i="13"/>
  <c r="G23" i="13" a="1"/>
  <c r="G23" i="13"/>
  <c r="F23" i="13" a="1"/>
  <c r="F23" i="13"/>
  <c r="E23" i="13" a="1"/>
  <c r="E23" i="13"/>
  <c r="D23" i="13" a="1"/>
  <c r="D23" i="13"/>
  <c r="B23" i="13" a="1"/>
  <c r="B23" i="13"/>
  <c r="N22" i="13" a="1"/>
  <c r="N22" i="13"/>
  <c r="L22" i="13" a="1"/>
  <c r="L22" i="13"/>
  <c r="K22" i="13" a="1"/>
  <c r="K22" i="13"/>
  <c r="J22" i="13" a="1"/>
  <c r="J22" i="13"/>
  <c r="I22" i="13" a="1"/>
  <c r="I22" i="13"/>
  <c r="H22" i="13" a="1"/>
  <c r="H22" i="13"/>
  <c r="G22" i="13" a="1"/>
  <c r="G22" i="13"/>
  <c r="F22" i="13" a="1"/>
  <c r="F22" i="13"/>
  <c r="E22" i="13" a="1"/>
  <c r="E22" i="13"/>
  <c r="D22" i="13" a="1"/>
  <c r="D22" i="13"/>
  <c r="B22" i="13" a="1"/>
  <c r="B22" i="13"/>
  <c r="N21" i="13" a="1"/>
  <c r="N21" i="13"/>
  <c r="L21" i="13" a="1"/>
  <c r="L21" i="13"/>
  <c r="K21" i="13" a="1"/>
  <c r="K21" i="13"/>
  <c r="J21" i="13" a="1"/>
  <c r="J21" i="13"/>
  <c r="I21" i="13" a="1"/>
  <c r="I21" i="13"/>
  <c r="H21" i="13" a="1"/>
  <c r="H21" i="13"/>
  <c r="G21" i="13" a="1"/>
  <c r="G21" i="13"/>
  <c r="F21" i="13" a="1"/>
  <c r="F21" i="13"/>
  <c r="E21" i="13" a="1"/>
  <c r="E21" i="13"/>
  <c r="D21" i="13" a="1"/>
  <c r="D21" i="13"/>
  <c r="B21" i="13" a="1"/>
  <c r="B21" i="13"/>
  <c r="N20" i="13" a="1"/>
  <c r="N20" i="13"/>
  <c r="L20" i="13" a="1"/>
  <c r="L20" i="13"/>
  <c r="K20" i="13" a="1"/>
  <c r="K20" i="13"/>
  <c r="J20" i="13" a="1"/>
  <c r="J20" i="13"/>
  <c r="I20" i="13" a="1"/>
  <c r="I20" i="13"/>
  <c r="H20" i="13" a="1"/>
  <c r="H20" i="13"/>
  <c r="G20" i="13" a="1"/>
  <c r="G20" i="13"/>
  <c r="F20" i="13" a="1"/>
  <c r="F20" i="13"/>
  <c r="E20" i="13" a="1"/>
  <c r="E20" i="13"/>
  <c r="D20" i="13" a="1"/>
  <c r="D20" i="13"/>
  <c r="B20" i="13" a="1"/>
  <c r="B20" i="13"/>
  <c r="N19" i="13" a="1"/>
  <c r="N19" i="13"/>
  <c r="L19" i="13" a="1"/>
  <c r="L19" i="13"/>
  <c r="K19" i="13" a="1"/>
  <c r="K19" i="13"/>
  <c r="J19" i="13" a="1"/>
  <c r="J19" i="13"/>
  <c r="I19" i="13" a="1"/>
  <c r="I19" i="13"/>
  <c r="H19" i="13" a="1"/>
  <c r="H19" i="13"/>
  <c r="G19" i="13" a="1"/>
  <c r="G19" i="13"/>
  <c r="F19" i="13" a="1"/>
  <c r="F19" i="13"/>
  <c r="E19" i="13" a="1"/>
  <c r="E19" i="13"/>
  <c r="D19" i="13" a="1"/>
  <c r="D19" i="13"/>
  <c r="B19" i="13" a="1"/>
  <c r="B19" i="13"/>
  <c r="N18" i="13" a="1"/>
  <c r="N18" i="13"/>
  <c r="L18" i="13" a="1"/>
  <c r="L18" i="13"/>
  <c r="K18" i="13" a="1"/>
  <c r="K18" i="13"/>
  <c r="J18" i="13" a="1"/>
  <c r="J18" i="13"/>
  <c r="I18" i="13" a="1"/>
  <c r="I18" i="13"/>
  <c r="H18" i="13" a="1"/>
  <c r="H18" i="13"/>
  <c r="G18" i="13" a="1"/>
  <c r="G18" i="13"/>
  <c r="F18" i="13" a="1"/>
  <c r="F18" i="13"/>
  <c r="E18" i="13" a="1"/>
  <c r="E18" i="13"/>
  <c r="D18" i="13" a="1"/>
  <c r="D18" i="13"/>
  <c r="B18" i="13" a="1"/>
  <c r="B18" i="13"/>
  <c r="N17" i="13" a="1"/>
  <c r="N17" i="13"/>
  <c r="L17" i="13" a="1"/>
  <c r="L17" i="13"/>
  <c r="K17" i="13" a="1"/>
  <c r="K17" i="13"/>
  <c r="J17" i="13" a="1"/>
  <c r="J17" i="13"/>
  <c r="I17" i="13" a="1"/>
  <c r="I17" i="13"/>
  <c r="H17" i="13" a="1"/>
  <c r="H17" i="13"/>
  <c r="G17" i="13" a="1"/>
  <c r="G17" i="13"/>
  <c r="F17" i="13" a="1"/>
  <c r="F17" i="13"/>
  <c r="E17" i="13" a="1"/>
  <c r="E17" i="13"/>
  <c r="D17" i="13" a="1"/>
  <c r="D17" i="13"/>
  <c r="B17" i="13" a="1"/>
  <c r="B17" i="13"/>
  <c r="N16" i="13" a="1"/>
  <c r="N16" i="13"/>
  <c r="L16" i="13" a="1"/>
  <c r="L16" i="13"/>
  <c r="K16" i="13" a="1"/>
  <c r="K16" i="13"/>
  <c r="J16" i="13" a="1"/>
  <c r="J16" i="13"/>
  <c r="I16" i="13" a="1"/>
  <c r="I16" i="13"/>
  <c r="H16" i="13" a="1"/>
  <c r="H16" i="13"/>
  <c r="G16" i="13" a="1"/>
  <c r="G16" i="13"/>
  <c r="F16" i="13" a="1"/>
  <c r="F16" i="13"/>
  <c r="E16" i="13" a="1"/>
  <c r="E16" i="13"/>
  <c r="D16" i="13" a="1"/>
  <c r="D16" i="13"/>
  <c r="B16" i="13" a="1"/>
  <c r="B16" i="13"/>
  <c r="N15" i="13" a="1"/>
  <c r="N15" i="13"/>
  <c r="L15" i="13" a="1"/>
  <c r="L15" i="13"/>
  <c r="K15" i="13" a="1"/>
  <c r="K15" i="13"/>
  <c r="J15" i="13" a="1"/>
  <c r="J15" i="13"/>
  <c r="I15" i="13" a="1"/>
  <c r="I15" i="13"/>
  <c r="H15" i="13" a="1"/>
  <c r="H15" i="13"/>
  <c r="G15" i="13" a="1"/>
  <c r="G15" i="13"/>
  <c r="F15" i="13" a="1"/>
  <c r="F15" i="13"/>
  <c r="E15" i="13" a="1"/>
  <c r="E15" i="13"/>
  <c r="D15" i="13" a="1"/>
  <c r="D15" i="13"/>
  <c r="B15" i="13" a="1"/>
  <c r="B15" i="13"/>
  <c r="N14" i="13" a="1"/>
  <c r="N14" i="13"/>
  <c r="L14" i="13" a="1"/>
  <c r="L14" i="13"/>
  <c r="K14" i="13" a="1"/>
  <c r="K14" i="13"/>
  <c r="J14" i="13" a="1"/>
  <c r="J14" i="13"/>
  <c r="I14" i="13" a="1"/>
  <c r="I14" i="13"/>
  <c r="H14" i="13" a="1"/>
  <c r="H14" i="13"/>
  <c r="G14" i="13" a="1"/>
  <c r="G14" i="13"/>
  <c r="F14" i="13" a="1"/>
  <c r="F14" i="13"/>
  <c r="E14" i="13" a="1"/>
  <c r="E14" i="13"/>
  <c r="D14" i="13" a="1"/>
  <c r="D14" i="13"/>
  <c r="B14" i="13" a="1"/>
  <c r="B14" i="13"/>
  <c r="N13" i="13" a="1"/>
  <c r="N13" i="13"/>
  <c r="L13" i="13" a="1"/>
  <c r="L13" i="13"/>
  <c r="K13" i="13" a="1"/>
  <c r="K13" i="13"/>
  <c r="J13" i="13" a="1"/>
  <c r="J13" i="13"/>
  <c r="I13" i="13" a="1"/>
  <c r="I13" i="13"/>
  <c r="H13" i="13" a="1"/>
  <c r="H13" i="13"/>
  <c r="G13" i="13" a="1"/>
  <c r="G13" i="13"/>
  <c r="F13" i="13" a="1"/>
  <c r="F13" i="13"/>
  <c r="E13" i="13" a="1"/>
  <c r="E13" i="13"/>
  <c r="D13" i="13" a="1"/>
  <c r="D13" i="13"/>
  <c r="B13" i="13" a="1"/>
  <c r="B13" i="13"/>
  <c r="N12" i="13" a="1"/>
  <c r="N12" i="13"/>
  <c r="L12" i="13" a="1"/>
  <c r="L12" i="13"/>
  <c r="K12" i="13" a="1"/>
  <c r="K12" i="13"/>
  <c r="J12" i="13" a="1"/>
  <c r="J12" i="13"/>
  <c r="I12" i="13" a="1"/>
  <c r="I12" i="13"/>
  <c r="H12" i="13" a="1"/>
  <c r="H12" i="13"/>
  <c r="G12" i="13" a="1"/>
  <c r="G12" i="13"/>
  <c r="F12" i="13" a="1"/>
  <c r="F12" i="13"/>
  <c r="E12" i="13" a="1"/>
  <c r="E12" i="13"/>
  <c r="D12" i="13" a="1"/>
  <c r="D12" i="13"/>
  <c r="B12" i="13" a="1"/>
  <c r="B12" i="13"/>
  <c r="N11" i="13" a="1"/>
  <c r="N11" i="13"/>
  <c r="L11" i="13" a="1"/>
  <c r="L11" i="13"/>
  <c r="K11" i="13" a="1"/>
  <c r="K11" i="13"/>
  <c r="J11" i="13" a="1"/>
  <c r="J11" i="13"/>
  <c r="I11" i="13" a="1"/>
  <c r="I11" i="13"/>
  <c r="H11" i="13" a="1"/>
  <c r="H11" i="13"/>
  <c r="G11" i="13" a="1"/>
  <c r="G11" i="13"/>
  <c r="F11" i="13" a="1"/>
  <c r="F11" i="13"/>
  <c r="E11" i="13" a="1"/>
  <c r="E11" i="13"/>
  <c r="D11" i="13" a="1"/>
  <c r="D11" i="13"/>
  <c r="B11" i="13" a="1"/>
  <c r="B11" i="13"/>
  <c r="N10" i="13" a="1"/>
  <c r="N10" i="13"/>
  <c r="L10" i="13" a="1"/>
  <c r="L10" i="13"/>
  <c r="K10" i="13" a="1"/>
  <c r="K10" i="13"/>
  <c r="J10" i="13" a="1"/>
  <c r="J10" i="13"/>
  <c r="I10" i="13" a="1"/>
  <c r="I10" i="13"/>
  <c r="H10" i="13" a="1"/>
  <c r="H10" i="13"/>
  <c r="G10" i="13" a="1"/>
  <c r="G10" i="13"/>
  <c r="F10" i="13" a="1"/>
  <c r="F10" i="13"/>
  <c r="E10" i="13" a="1"/>
  <c r="E10" i="13"/>
  <c r="D10" i="13" a="1"/>
  <c r="D10" i="13"/>
  <c r="B10" i="13" a="1"/>
  <c r="B10" i="13"/>
  <c r="N9" i="13" a="1"/>
  <c r="N9" i="13"/>
  <c r="L9" i="13" a="1"/>
  <c r="L9" i="13"/>
  <c r="K9" i="13" a="1"/>
  <c r="K9" i="13"/>
  <c r="J9" i="13" a="1"/>
  <c r="J9" i="13"/>
  <c r="I9" i="13" a="1"/>
  <c r="I9" i="13"/>
  <c r="H9" i="13" a="1"/>
  <c r="H9" i="13"/>
  <c r="G9" i="13" a="1"/>
  <c r="G9" i="13"/>
  <c r="F9" i="13" a="1"/>
  <c r="F9" i="13"/>
  <c r="E9" i="13" a="1"/>
  <c r="E9" i="13"/>
  <c r="D9" i="13" a="1"/>
  <c r="D9" i="13"/>
  <c r="B9" i="13" a="1"/>
  <c r="B9" i="13"/>
  <c r="N8" i="13" a="1"/>
  <c r="N8" i="13"/>
  <c r="L8" i="13" a="1"/>
  <c r="L8" i="13"/>
  <c r="K8" i="13" a="1"/>
  <c r="K8" i="13"/>
  <c r="J8" i="13" a="1"/>
  <c r="J8" i="13"/>
  <c r="I8" i="13" a="1"/>
  <c r="I8" i="13"/>
  <c r="H8" i="13" a="1"/>
  <c r="H8" i="13"/>
  <c r="G8" i="13" a="1"/>
  <c r="G8" i="13"/>
  <c r="F8" i="13" a="1"/>
  <c r="F8" i="13"/>
  <c r="E8" i="13" a="1"/>
  <c r="E8" i="13"/>
  <c r="D8" i="13" a="1"/>
  <c r="D8" i="13"/>
  <c r="B8" i="13" a="1"/>
  <c r="B8" i="13"/>
  <c r="N7" i="13" a="1"/>
  <c r="N7" i="13"/>
  <c r="L7" i="13" a="1"/>
  <c r="L7" i="13"/>
  <c r="K7" i="13" a="1"/>
  <c r="K7" i="13"/>
  <c r="J7" i="13" a="1"/>
  <c r="J7" i="13"/>
  <c r="I7" i="13" a="1"/>
  <c r="I7" i="13"/>
  <c r="H7" i="13" a="1"/>
  <c r="H7" i="13"/>
  <c r="G7" i="13" a="1"/>
  <c r="G7" i="13"/>
  <c r="F7" i="13" a="1"/>
  <c r="F7" i="13"/>
  <c r="E7" i="13" a="1"/>
  <c r="E7" i="13"/>
  <c r="D7" i="13" a="1"/>
  <c r="D7" i="13"/>
  <c r="B7" i="13" a="1"/>
  <c r="B7" i="13"/>
  <c r="N6" i="13" a="1"/>
  <c r="N6" i="13"/>
  <c r="L6" i="13" a="1"/>
  <c r="L6" i="13"/>
  <c r="K6" i="13" a="1"/>
  <c r="K6" i="13"/>
  <c r="J6" i="13" a="1"/>
  <c r="J6" i="13"/>
  <c r="I6" i="13" a="1"/>
  <c r="I6" i="13"/>
  <c r="H6" i="13" a="1"/>
  <c r="H6" i="13"/>
  <c r="G6" i="13" a="1"/>
  <c r="G6" i="13"/>
  <c r="F6" i="13" a="1"/>
  <c r="F6" i="13"/>
  <c r="E6" i="13" a="1"/>
  <c r="E6" i="13"/>
  <c r="D6" i="13" a="1"/>
  <c r="D6" i="13"/>
  <c r="B6" i="13" a="1"/>
  <c r="B6" i="13"/>
  <c r="N5" i="13" a="1"/>
  <c r="N5" i="13"/>
  <c r="L5" i="13" a="1"/>
  <c r="L5" i="13"/>
  <c r="K5" i="13" a="1"/>
  <c r="K5" i="13"/>
  <c r="J5" i="13" a="1"/>
  <c r="J5" i="13"/>
  <c r="I5" i="13" a="1"/>
  <c r="I5" i="13"/>
  <c r="H5" i="13" a="1"/>
  <c r="H5" i="13"/>
  <c r="G5" i="13" a="1"/>
  <c r="G5" i="13"/>
  <c r="F5" i="13" a="1"/>
  <c r="F5" i="13"/>
  <c r="E5" i="13" a="1"/>
  <c r="E5" i="13"/>
  <c r="D5" i="13" a="1"/>
  <c r="D5" i="13"/>
  <c r="B5" i="13" a="1"/>
  <c r="B5" i="13"/>
  <c r="N4" i="13" a="1"/>
  <c r="N4" i="13"/>
  <c r="L4" i="13" a="1"/>
  <c r="L4" i="13"/>
  <c r="K4" i="13" a="1"/>
  <c r="K4" i="13"/>
  <c r="J4" i="13" a="1"/>
  <c r="J4" i="13"/>
  <c r="I4" i="13" a="1"/>
  <c r="I4" i="13"/>
  <c r="H4" i="13" a="1"/>
  <c r="H4" i="13"/>
  <c r="G4" i="13" a="1"/>
  <c r="G4" i="13"/>
  <c r="F4" i="13" a="1"/>
  <c r="F4" i="13"/>
  <c r="E4" i="13" a="1"/>
  <c r="E4" i="13"/>
  <c r="D4" i="13" a="1"/>
  <c r="D4" i="13"/>
  <c r="B4" i="13" a="1"/>
  <c r="B4" i="13"/>
  <c r="N3" i="13" a="1"/>
  <c r="N3" i="13"/>
  <c r="L3" i="13" a="1"/>
  <c r="L3" i="13"/>
  <c r="K3" i="13" a="1"/>
  <c r="K3" i="13"/>
  <c r="J3" i="13" a="1"/>
  <c r="J3" i="13"/>
  <c r="I3" i="13" a="1"/>
  <c r="I3" i="13"/>
  <c r="H3" i="13" a="1"/>
  <c r="H3" i="13"/>
  <c r="G3" i="13" a="1"/>
  <c r="G3" i="13"/>
  <c r="F3" i="13" a="1"/>
  <c r="F3" i="13"/>
  <c r="E3" i="13" a="1"/>
  <c r="E3" i="13"/>
  <c r="D3" i="13" a="1"/>
  <c r="D3" i="13"/>
  <c r="B3" i="13" a="1"/>
  <c r="B3" i="13"/>
  <c r="N42" i="12" a="1"/>
  <c r="N42" i="12"/>
  <c r="L42" i="12" a="1"/>
  <c r="L42" i="12"/>
  <c r="K42" i="12" a="1"/>
  <c r="K42" i="12"/>
  <c r="J42" i="12" a="1"/>
  <c r="J42" i="12"/>
  <c r="I42" i="12" a="1"/>
  <c r="I42" i="12"/>
  <c r="H42" i="12" a="1"/>
  <c r="H42" i="12"/>
  <c r="G42" i="12" a="1"/>
  <c r="G42" i="12"/>
  <c r="F42" i="12" a="1"/>
  <c r="F42" i="12"/>
  <c r="E42" i="12" a="1"/>
  <c r="E42" i="12"/>
  <c r="D42" i="12" a="1"/>
  <c r="D42" i="12"/>
  <c r="B42" i="12" a="1"/>
  <c r="B42" i="12"/>
  <c r="N41" i="12" a="1"/>
  <c r="N41" i="12"/>
  <c r="L41" i="12" a="1"/>
  <c r="L41" i="12"/>
  <c r="K41" i="12" a="1"/>
  <c r="K41" i="12"/>
  <c r="J41" i="12" a="1"/>
  <c r="J41" i="12"/>
  <c r="I41" i="12" a="1"/>
  <c r="I41" i="12"/>
  <c r="H41" i="12" a="1"/>
  <c r="H41" i="12"/>
  <c r="G41" i="12" a="1"/>
  <c r="G41" i="12"/>
  <c r="F41" i="12" a="1"/>
  <c r="F41" i="12"/>
  <c r="E41" i="12" a="1"/>
  <c r="E41" i="12"/>
  <c r="D41" i="12" a="1"/>
  <c r="D41" i="12"/>
  <c r="B41" i="12" a="1"/>
  <c r="B41" i="12"/>
  <c r="N40" i="12" a="1"/>
  <c r="N40" i="12"/>
  <c r="L40" i="12" a="1"/>
  <c r="L40" i="12"/>
  <c r="K40" i="12" a="1"/>
  <c r="K40" i="12"/>
  <c r="J40" i="12" a="1"/>
  <c r="J40" i="12"/>
  <c r="I40" i="12" a="1"/>
  <c r="I40" i="12"/>
  <c r="H40" i="12" a="1"/>
  <c r="H40" i="12"/>
  <c r="G40" i="12" a="1"/>
  <c r="G40" i="12"/>
  <c r="F40" i="12" a="1"/>
  <c r="F40" i="12"/>
  <c r="E40" i="12" a="1"/>
  <c r="E40" i="12"/>
  <c r="D40" i="12" a="1"/>
  <c r="D40" i="12"/>
  <c r="B40" i="12" a="1"/>
  <c r="B40" i="12"/>
  <c r="N39" i="12" a="1"/>
  <c r="N39" i="12"/>
  <c r="L39" i="12" a="1"/>
  <c r="L39" i="12"/>
  <c r="K39" i="12" a="1"/>
  <c r="K39" i="12"/>
  <c r="J39" i="12" a="1"/>
  <c r="J39" i="12"/>
  <c r="I39" i="12" a="1"/>
  <c r="I39" i="12"/>
  <c r="H39" i="12" a="1"/>
  <c r="H39" i="12"/>
  <c r="G39" i="12" a="1"/>
  <c r="G39" i="12"/>
  <c r="F39" i="12" a="1"/>
  <c r="F39" i="12"/>
  <c r="E39" i="12" a="1"/>
  <c r="E39" i="12"/>
  <c r="D39" i="12" a="1"/>
  <c r="D39" i="12"/>
  <c r="B39" i="12" a="1"/>
  <c r="B39" i="12"/>
  <c r="N38" i="12" a="1"/>
  <c r="N38" i="12"/>
  <c r="L38" i="12" a="1"/>
  <c r="L38" i="12"/>
  <c r="K38" i="12" a="1"/>
  <c r="K38" i="12"/>
  <c r="J38" i="12" a="1"/>
  <c r="J38" i="12"/>
  <c r="I38" i="12" a="1"/>
  <c r="I38" i="12"/>
  <c r="H38" i="12" a="1"/>
  <c r="H38" i="12"/>
  <c r="G38" i="12" a="1"/>
  <c r="G38" i="12"/>
  <c r="F38" i="12" a="1"/>
  <c r="F38" i="12"/>
  <c r="E38" i="12" a="1"/>
  <c r="E38" i="12"/>
  <c r="D38" i="12" a="1"/>
  <c r="D38" i="12"/>
  <c r="B38" i="12" a="1"/>
  <c r="B38" i="12"/>
  <c r="N37" i="12" a="1"/>
  <c r="N37" i="12"/>
  <c r="L37" i="12" a="1"/>
  <c r="L37" i="12"/>
  <c r="K37" i="12" a="1"/>
  <c r="K37" i="12"/>
  <c r="J37" i="12" a="1"/>
  <c r="J37" i="12"/>
  <c r="I37" i="12" a="1"/>
  <c r="I37" i="12"/>
  <c r="H37" i="12" a="1"/>
  <c r="H37" i="12"/>
  <c r="G37" i="12" a="1"/>
  <c r="G37" i="12"/>
  <c r="F37" i="12" a="1"/>
  <c r="F37" i="12"/>
  <c r="E37" i="12" a="1"/>
  <c r="E37" i="12"/>
  <c r="D37" i="12" a="1"/>
  <c r="D37" i="12"/>
  <c r="B37" i="12" a="1"/>
  <c r="B37" i="12"/>
  <c r="N36" i="12" a="1"/>
  <c r="N36" i="12"/>
  <c r="L36" i="12" a="1"/>
  <c r="L36" i="12"/>
  <c r="K36" i="12" a="1"/>
  <c r="K36" i="12"/>
  <c r="J36" i="12" a="1"/>
  <c r="J36" i="12"/>
  <c r="I36" i="12" a="1"/>
  <c r="I36" i="12"/>
  <c r="H36" i="12" a="1"/>
  <c r="H36" i="12"/>
  <c r="G36" i="12" a="1"/>
  <c r="G36" i="12"/>
  <c r="F36" i="12" a="1"/>
  <c r="F36" i="12"/>
  <c r="E36" i="12" a="1"/>
  <c r="E36" i="12"/>
  <c r="D36" i="12" a="1"/>
  <c r="D36" i="12"/>
  <c r="B36" i="12" a="1"/>
  <c r="B36" i="12"/>
  <c r="N35" i="12" a="1"/>
  <c r="N35" i="12"/>
  <c r="L35" i="12" a="1"/>
  <c r="L35" i="12"/>
  <c r="K35" i="12" a="1"/>
  <c r="K35" i="12"/>
  <c r="J35" i="12" a="1"/>
  <c r="J35" i="12"/>
  <c r="I35" i="12" a="1"/>
  <c r="I35" i="12"/>
  <c r="H35" i="12" a="1"/>
  <c r="H35" i="12"/>
  <c r="G35" i="12" a="1"/>
  <c r="G35" i="12"/>
  <c r="F35" i="12" a="1"/>
  <c r="F35" i="12"/>
  <c r="E35" i="12" a="1"/>
  <c r="E35" i="12"/>
  <c r="D35" i="12" a="1"/>
  <c r="D35" i="12"/>
  <c r="B35" i="12" a="1"/>
  <c r="B35" i="12"/>
  <c r="N34" i="12" a="1"/>
  <c r="N34" i="12"/>
  <c r="L34" i="12" a="1"/>
  <c r="L34" i="12"/>
  <c r="K34" i="12" a="1"/>
  <c r="K34" i="12"/>
  <c r="J34" i="12" a="1"/>
  <c r="J34" i="12"/>
  <c r="I34" i="12" a="1"/>
  <c r="I34" i="12"/>
  <c r="H34" i="12" a="1"/>
  <c r="H34" i="12"/>
  <c r="G34" i="12" a="1"/>
  <c r="G34" i="12"/>
  <c r="F34" i="12" a="1"/>
  <c r="F34" i="12"/>
  <c r="E34" i="12" a="1"/>
  <c r="E34" i="12"/>
  <c r="D34" i="12" a="1"/>
  <c r="D34" i="12"/>
  <c r="B34" i="12" a="1"/>
  <c r="B34" i="12"/>
  <c r="N33" i="12" a="1"/>
  <c r="N33" i="12"/>
  <c r="L33" i="12" a="1"/>
  <c r="L33" i="12"/>
  <c r="K33" i="12" a="1"/>
  <c r="K33" i="12"/>
  <c r="J33" i="12" a="1"/>
  <c r="J33" i="12"/>
  <c r="I33" i="12" a="1"/>
  <c r="I33" i="12"/>
  <c r="H33" i="12" a="1"/>
  <c r="H33" i="12"/>
  <c r="G33" i="12" a="1"/>
  <c r="G33" i="12"/>
  <c r="F33" i="12" a="1"/>
  <c r="F33" i="12"/>
  <c r="E33" i="12" a="1"/>
  <c r="E33" i="12"/>
  <c r="D33" i="12" a="1"/>
  <c r="D33" i="12"/>
  <c r="B33" i="12" a="1"/>
  <c r="B33" i="12"/>
  <c r="N32" i="12" a="1"/>
  <c r="N32" i="12"/>
  <c r="L32" i="12" a="1"/>
  <c r="L32" i="12"/>
  <c r="K32" i="12" a="1"/>
  <c r="K32" i="12"/>
  <c r="J32" i="12" a="1"/>
  <c r="J32" i="12"/>
  <c r="I32" i="12" a="1"/>
  <c r="I32" i="12"/>
  <c r="H32" i="12" a="1"/>
  <c r="H32" i="12"/>
  <c r="G32" i="12" a="1"/>
  <c r="G32" i="12"/>
  <c r="F32" i="12" a="1"/>
  <c r="F32" i="12"/>
  <c r="E32" i="12" a="1"/>
  <c r="E32" i="12"/>
  <c r="D32" i="12" a="1"/>
  <c r="D32" i="12"/>
  <c r="B32" i="12" a="1"/>
  <c r="B32" i="12"/>
  <c r="N31" i="12" a="1"/>
  <c r="N31" i="12"/>
  <c r="L31" i="12" a="1"/>
  <c r="L31" i="12"/>
  <c r="K31" i="12" a="1"/>
  <c r="K31" i="12"/>
  <c r="J31" i="12" a="1"/>
  <c r="J31" i="12"/>
  <c r="I31" i="12" a="1"/>
  <c r="I31" i="12"/>
  <c r="H31" i="12" a="1"/>
  <c r="H31" i="12"/>
  <c r="G31" i="12" a="1"/>
  <c r="G31" i="12"/>
  <c r="F31" i="12" a="1"/>
  <c r="F31" i="12"/>
  <c r="E31" i="12" a="1"/>
  <c r="E31" i="12"/>
  <c r="D31" i="12" a="1"/>
  <c r="D31" i="12"/>
  <c r="B31" i="12" a="1"/>
  <c r="B31" i="12"/>
  <c r="N30" i="12" a="1"/>
  <c r="N30" i="12"/>
  <c r="L30" i="12" a="1"/>
  <c r="L30" i="12"/>
  <c r="K30" i="12" a="1"/>
  <c r="K30" i="12"/>
  <c r="J30" i="12" a="1"/>
  <c r="J30" i="12"/>
  <c r="I30" i="12" a="1"/>
  <c r="I30" i="12"/>
  <c r="H30" i="12" a="1"/>
  <c r="H30" i="12"/>
  <c r="G30" i="12" a="1"/>
  <c r="G30" i="12"/>
  <c r="F30" i="12" a="1"/>
  <c r="F30" i="12"/>
  <c r="E30" i="12" a="1"/>
  <c r="E30" i="12"/>
  <c r="D30" i="12" a="1"/>
  <c r="D30" i="12"/>
  <c r="B30" i="12" a="1"/>
  <c r="B30" i="12"/>
  <c r="N29" i="12" a="1"/>
  <c r="N29" i="12"/>
  <c r="L29" i="12" a="1"/>
  <c r="L29" i="12"/>
  <c r="K29" i="12" a="1"/>
  <c r="K29" i="12"/>
  <c r="J29" i="12" a="1"/>
  <c r="J29" i="12"/>
  <c r="I29" i="12" a="1"/>
  <c r="I29" i="12"/>
  <c r="H29" i="12" a="1"/>
  <c r="H29" i="12"/>
  <c r="G29" i="12" a="1"/>
  <c r="G29" i="12"/>
  <c r="F29" i="12" a="1"/>
  <c r="F29" i="12"/>
  <c r="E29" i="12" a="1"/>
  <c r="E29" i="12"/>
  <c r="D29" i="12" a="1"/>
  <c r="D29" i="12"/>
  <c r="B29" i="12" a="1"/>
  <c r="B29" i="12"/>
  <c r="N28" i="12" a="1"/>
  <c r="N28" i="12"/>
  <c r="L28" i="12" a="1"/>
  <c r="L28" i="12"/>
  <c r="K28" i="12" a="1"/>
  <c r="K28" i="12"/>
  <c r="J28" i="12" a="1"/>
  <c r="J28" i="12"/>
  <c r="I28" i="12" a="1"/>
  <c r="I28" i="12"/>
  <c r="H28" i="12" a="1"/>
  <c r="H28" i="12"/>
  <c r="G28" i="12" a="1"/>
  <c r="G28" i="12"/>
  <c r="F28" i="12" a="1"/>
  <c r="F28" i="12"/>
  <c r="E28" i="12" a="1"/>
  <c r="E28" i="12"/>
  <c r="D28" i="12" a="1"/>
  <c r="D28" i="12"/>
  <c r="B28" i="12" a="1"/>
  <c r="B28" i="12"/>
  <c r="N27" i="12" a="1"/>
  <c r="N27" i="12"/>
  <c r="L27" i="12" a="1"/>
  <c r="L27" i="12"/>
  <c r="K27" i="12" a="1"/>
  <c r="K27" i="12"/>
  <c r="J27" i="12" a="1"/>
  <c r="J27" i="12"/>
  <c r="I27" i="12" a="1"/>
  <c r="I27" i="12"/>
  <c r="H27" i="12" a="1"/>
  <c r="H27" i="12"/>
  <c r="G27" i="12" a="1"/>
  <c r="G27" i="12"/>
  <c r="F27" i="12" a="1"/>
  <c r="F27" i="12"/>
  <c r="E27" i="12" a="1"/>
  <c r="E27" i="12"/>
  <c r="D27" i="12" a="1"/>
  <c r="D27" i="12"/>
  <c r="B27" i="12" a="1"/>
  <c r="B27" i="12"/>
  <c r="N26" i="12" a="1"/>
  <c r="N26" i="12"/>
  <c r="L26" i="12" a="1"/>
  <c r="L26" i="12"/>
  <c r="K26" i="12" a="1"/>
  <c r="K26" i="12"/>
  <c r="J26" i="12" a="1"/>
  <c r="J26" i="12"/>
  <c r="I26" i="12" a="1"/>
  <c r="I26" i="12"/>
  <c r="H26" i="12" a="1"/>
  <c r="H26" i="12"/>
  <c r="G26" i="12" a="1"/>
  <c r="G26" i="12"/>
  <c r="F26" i="12" a="1"/>
  <c r="F26" i="12"/>
  <c r="E26" i="12" a="1"/>
  <c r="E26" i="12"/>
  <c r="D26" i="12" a="1"/>
  <c r="D26" i="12"/>
  <c r="B26" i="12" a="1"/>
  <c r="B26" i="12"/>
  <c r="N25" i="12" a="1"/>
  <c r="N25" i="12"/>
  <c r="L25" i="12" a="1"/>
  <c r="L25" i="12"/>
  <c r="K25" i="12" a="1"/>
  <c r="K25" i="12"/>
  <c r="J25" i="12" a="1"/>
  <c r="J25" i="12"/>
  <c r="I25" i="12" a="1"/>
  <c r="I25" i="12"/>
  <c r="H25" i="12" a="1"/>
  <c r="H25" i="12"/>
  <c r="G25" i="12" a="1"/>
  <c r="G25" i="12"/>
  <c r="F25" i="12" a="1"/>
  <c r="F25" i="12"/>
  <c r="E25" i="12" a="1"/>
  <c r="E25" i="12"/>
  <c r="D25" i="12" a="1"/>
  <c r="D25" i="12"/>
  <c r="B25" i="12" a="1"/>
  <c r="B25" i="12"/>
  <c r="N24" i="12" a="1"/>
  <c r="N24" i="12"/>
  <c r="L24" i="12" a="1"/>
  <c r="L24" i="12"/>
  <c r="K24" i="12" a="1"/>
  <c r="K24" i="12"/>
  <c r="J24" i="12" a="1"/>
  <c r="J24" i="12"/>
  <c r="I24" i="12" a="1"/>
  <c r="I24" i="12"/>
  <c r="H24" i="12" a="1"/>
  <c r="H24" i="12"/>
  <c r="G24" i="12" a="1"/>
  <c r="G24" i="12"/>
  <c r="F24" i="12" a="1"/>
  <c r="F24" i="12"/>
  <c r="E24" i="12" a="1"/>
  <c r="E24" i="12"/>
  <c r="D24" i="12" a="1"/>
  <c r="D24" i="12"/>
  <c r="B24" i="12" a="1"/>
  <c r="B24" i="12"/>
  <c r="N23" i="12" a="1"/>
  <c r="N23" i="12"/>
  <c r="L23" i="12" a="1"/>
  <c r="L23" i="12"/>
  <c r="K23" i="12" a="1"/>
  <c r="K23" i="12"/>
  <c r="J23" i="12" a="1"/>
  <c r="J23" i="12"/>
  <c r="I23" i="12" a="1"/>
  <c r="I23" i="12"/>
  <c r="H23" i="12" a="1"/>
  <c r="H23" i="12"/>
  <c r="G23" i="12" a="1"/>
  <c r="G23" i="12"/>
  <c r="F23" i="12" a="1"/>
  <c r="F23" i="12"/>
  <c r="E23" i="12" a="1"/>
  <c r="E23" i="12"/>
  <c r="D23" i="12" a="1"/>
  <c r="D23" i="12"/>
  <c r="B23" i="12" a="1"/>
  <c r="B23" i="12"/>
  <c r="N22" i="12" a="1"/>
  <c r="N22" i="12"/>
  <c r="L22" i="12" a="1"/>
  <c r="L22" i="12"/>
  <c r="K22" i="12" a="1"/>
  <c r="K22" i="12"/>
  <c r="J22" i="12" a="1"/>
  <c r="J22" i="12"/>
  <c r="I22" i="12" a="1"/>
  <c r="I22" i="12"/>
  <c r="H22" i="12" a="1"/>
  <c r="H22" i="12"/>
  <c r="G22" i="12" a="1"/>
  <c r="G22" i="12"/>
  <c r="F22" i="12" a="1"/>
  <c r="F22" i="12"/>
  <c r="E22" i="12" a="1"/>
  <c r="E22" i="12"/>
  <c r="D22" i="12" a="1"/>
  <c r="D22" i="12"/>
  <c r="B22" i="12" a="1"/>
  <c r="B22" i="12"/>
  <c r="N21" i="12" a="1"/>
  <c r="N21" i="12"/>
  <c r="L21" i="12" a="1"/>
  <c r="L21" i="12"/>
  <c r="K21" i="12" a="1"/>
  <c r="K21" i="12"/>
  <c r="J21" i="12" a="1"/>
  <c r="J21" i="12"/>
  <c r="I21" i="12" a="1"/>
  <c r="I21" i="12"/>
  <c r="H21" i="12" a="1"/>
  <c r="H21" i="12"/>
  <c r="G21" i="12" a="1"/>
  <c r="G21" i="12"/>
  <c r="F21" i="12" a="1"/>
  <c r="F21" i="12"/>
  <c r="E21" i="12" a="1"/>
  <c r="E21" i="12"/>
  <c r="D21" i="12" a="1"/>
  <c r="D21" i="12"/>
  <c r="B21" i="12" a="1"/>
  <c r="B21" i="12"/>
  <c r="N20" i="12" a="1"/>
  <c r="N20" i="12"/>
  <c r="L20" i="12" a="1"/>
  <c r="L20" i="12"/>
  <c r="K20" i="12" a="1"/>
  <c r="K20" i="12"/>
  <c r="J20" i="12" a="1"/>
  <c r="J20" i="12"/>
  <c r="I20" i="12" a="1"/>
  <c r="I20" i="12"/>
  <c r="H20" i="12" a="1"/>
  <c r="H20" i="12"/>
  <c r="G20" i="12" a="1"/>
  <c r="G20" i="12"/>
  <c r="F20" i="12" a="1"/>
  <c r="F20" i="12"/>
  <c r="E20" i="12" a="1"/>
  <c r="E20" i="12"/>
  <c r="D20" i="12" a="1"/>
  <c r="D20" i="12"/>
  <c r="B20" i="12" a="1"/>
  <c r="B20" i="12"/>
  <c r="N19" i="12" a="1"/>
  <c r="N19" i="12"/>
  <c r="L19" i="12" a="1"/>
  <c r="L19" i="12"/>
  <c r="K19" i="12" a="1"/>
  <c r="K19" i="12"/>
  <c r="J19" i="12" a="1"/>
  <c r="J19" i="12"/>
  <c r="I19" i="12" a="1"/>
  <c r="I19" i="12"/>
  <c r="H19" i="12" a="1"/>
  <c r="H19" i="12"/>
  <c r="G19" i="12" a="1"/>
  <c r="G19" i="12"/>
  <c r="F19" i="12" a="1"/>
  <c r="F19" i="12"/>
  <c r="E19" i="12" a="1"/>
  <c r="E19" i="12"/>
  <c r="D19" i="12" a="1"/>
  <c r="D19" i="12"/>
  <c r="B19" i="12" a="1"/>
  <c r="B19" i="12"/>
  <c r="N18" i="12" a="1"/>
  <c r="N18" i="12"/>
  <c r="L18" i="12" a="1"/>
  <c r="L18" i="12"/>
  <c r="K18" i="12" a="1"/>
  <c r="K18" i="12"/>
  <c r="J18" i="12" a="1"/>
  <c r="J18" i="12"/>
  <c r="I18" i="12" a="1"/>
  <c r="I18" i="12"/>
  <c r="H18" i="12" a="1"/>
  <c r="H18" i="12"/>
  <c r="G18" i="12" a="1"/>
  <c r="G18" i="12"/>
  <c r="F18" i="12" a="1"/>
  <c r="F18" i="12"/>
  <c r="E18" i="12" a="1"/>
  <c r="E18" i="12"/>
  <c r="D18" i="12" a="1"/>
  <c r="D18" i="12"/>
  <c r="B18" i="12" a="1"/>
  <c r="B18" i="12"/>
  <c r="N17" i="12" a="1"/>
  <c r="N17" i="12"/>
  <c r="L17" i="12" a="1"/>
  <c r="L17" i="12"/>
  <c r="K17" i="12" a="1"/>
  <c r="K17" i="12"/>
  <c r="J17" i="12" a="1"/>
  <c r="J17" i="12"/>
  <c r="I17" i="12" a="1"/>
  <c r="I17" i="12"/>
  <c r="H17" i="12" a="1"/>
  <c r="H17" i="12"/>
  <c r="G17" i="12" a="1"/>
  <c r="G17" i="12"/>
  <c r="F17" i="12" a="1"/>
  <c r="F17" i="12"/>
  <c r="E17" i="12" a="1"/>
  <c r="E17" i="12"/>
  <c r="D17" i="12" a="1"/>
  <c r="D17" i="12"/>
  <c r="B17" i="12" a="1"/>
  <c r="B17" i="12"/>
  <c r="N16" i="12" a="1"/>
  <c r="N16" i="12"/>
  <c r="L16" i="12" a="1"/>
  <c r="L16" i="12"/>
  <c r="K16" i="12" a="1"/>
  <c r="K16" i="12"/>
  <c r="J16" i="12" a="1"/>
  <c r="J16" i="12"/>
  <c r="I16" i="12" a="1"/>
  <c r="I16" i="12"/>
  <c r="H16" i="12" a="1"/>
  <c r="H16" i="12"/>
  <c r="G16" i="12" a="1"/>
  <c r="G16" i="12"/>
  <c r="F16" i="12" a="1"/>
  <c r="F16" i="12"/>
  <c r="E16" i="12" a="1"/>
  <c r="E16" i="12"/>
  <c r="D16" i="12" a="1"/>
  <c r="D16" i="12"/>
  <c r="B16" i="12" a="1"/>
  <c r="B16" i="12"/>
  <c r="N15" i="12" a="1"/>
  <c r="N15" i="12"/>
  <c r="L15" i="12" a="1"/>
  <c r="L15" i="12"/>
  <c r="K15" i="12" a="1"/>
  <c r="K15" i="12"/>
  <c r="J15" i="12" a="1"/>
  <c r="J15" i="12"/>
  <c r="I15" i="12" a="1"/>
  <c r="I15" i="12"/>
  <c r="H15" i="12" a="1"/>
  <c r="H15" i="12"/>
  <c r="G15" i="12" a="1"/>
  <c r="G15" i="12"/>
  <c r="F15" i="12" a="1"/>
  <c r="F15" i="12"/>
  <c r="E15" i="12" a="1"/>
  <c r="E15" i="12"/>
  <c r="D15" i="12" a="1"/>
  <c r="D15" i="12"/>
  <c r="B15" i="12" a="1"/>
  <c r="B15" i="12"/>
  <c r="N14" i="12" a="1"/>
  <c r="N14" i="12"/>
  <c r="L14" i="12" a="1"/>
  <c r="L14" i="12"/>
  <c r="K14" i="12" a="1"/>
  <c r="K14" i="12"/>
  <c r="J14" i="12" a="1"/>
  <c r="J14" i="12"/>
  <c r="I14" i="12" a="1"/>
  <c r="I14" i="12"/>
  <c r="H14" i="12" a="1"/>
  <c r="H14" i="12"/>
  <c r="G14" i="12" a="1"/>
  <c r="G14" i="12"/>
  <c r="F14" i="12" a="1"/>
  <c r="F14" i="12"/>
  <c r="E14" i="12" a="1"/>
  <c r="E14" i="12"/>
  <c r="D14" i="12" a="1"/>
  <c r="D14" i="12"/>
  <c r="B14" i="12" a="1"/>
  <c r="B14" i="12"/>
  <c r="N13" i="12" a="1"/>
  <c r="N13" i="12"/>
  <c r="L13" i="12" a="1"/>
  <c r="L13" i="12"/>
  <c r="K13" i="12" a="1"/>
  <c r="K13" i="12"/>
  <c r="J13" i="12" a="1"/>
  <c r="J13" i="12"/>
  <c r="I13" i="12" a="1"/>
  <c r="I13" i="12"/>
  <c r="H13" i="12" a="1"/>
  <c r="H13" i="12"/>
  <c r="G13" i="12" a="1"/>
  <c r="G13" i="12"/>
  <c r="F13" i="12" a="1"/>
  <c r="F13" i="12"/>
  <c r="E13" i="12" a="1"/>
  <c r="E13" i="12"/>
  <c r="D13" i="12" a="1"/>
  <c r="D13" i="12"/>
  <c r="B13" i="12" a="1"/>
  <c r="B13" i="12"/>
  <c r="N12" i="12" a="1"/>
  <c r="N12" i="12"/>
  <c r="L12" i="12" a="1"/>
  <c r="L12" i="12"/>
  <c r="K12" i="12" a="1"/>
  <c r="K12" i="12"/>
  <c r="J12" i="12" a="1"/>
  <c r="J12" i="12"/>
  <c r="I12" i="12" a="1"/>
  <c r="I12" i="12"/>
  <c r="H12" i="12" a="1"/>
  <c r="H12" i="12"/>
  <c r="G12" i="12" a="1"/>
  <c r="G12" i="12"/>
  <c r="F12" i="12" a="1"/>
  <c r="F12" i="12"/>
  <c r="E12" i="12" a="1"/>
  <c r="E12" i="12"/>
  <c r="D12" i="12" a="1"/>
  <c r="D12" i="12"/>
  <c r="B12" i="12" a="1"/>
  <c r="B12" i="12"/>
  <c r="N11" i="12" a="1"/>
  <c r="N11" i="12"/>
  <c r="L11" i="12" a="1"/>
  <c r="L11" i="12"/>
  <c r="K11" i="12" a="1"/>
  <c r="K11" i="12"/>
  <c r="J11" i="12" a="1"/>
  <c r="J11" i="12"/>
  <c r="I11" i="12" a="1"/>
  <c r="I11" i="12"/>
  <c r="H11" i="12" a="1"/>
  <c r="H11" i="12"/>
  <c r="G11" i="12" a="1"/>
  <c r="G11" i="12"/>
  <c r="F11" i="12" a="1"/>
  <c r="F11" i="12"/>
  <c r="E11" i="12" a="1"/>
  <c r="E11" i="12"/>
  <c r="D11" i="12" a="1"/>
  <c r="D11" i="12"/>
  <c r="B11" i="12" a="1"/>
  <c r="B11" i="12"/>
  <c r="N10" i="12" a="1"/>
  <c r="N10" i="12"/>
  <c r="L10" i="12" a="1"/>
  <c r="L10" i="12"/>
  <c r="K10" i="12" a="1"/>
  <c r="K10" i="12"/>
  <c r="J10" i="12" a="1"/>
  <c r="J10" i="12"/>
  <c r="I10" i="12" a="1"/>
  <c r="I10" i="12"/>
  <c r="H10" i="12" a="1"/>
  <c r="H10" i="12"/>
  <c r="G10" i="12" a="1"/>
  <c r="G10" i="12"/>
  <c r="F10" i="12" a="1"/>
  <c r="F10" i="12"/>
  <c r="E10" i="12" a="1"/>
  <c r="E10" i="12"/>
  <c r="D10" i="12" a="1"/>
  <c r="D10" i="12"/>
  <c r="B10" i="12" a="1"/>
  <c r="B10" i="12"/>
  <c r="N9" i="12" a="1"/>
  <c r="N9" i="12"/>
  <c r="L9" i="12" a="1"/>
  <c r="L9" i="12"/>
  <c r="K9" i="12" a="1"/>
  <c r="K9" i="12"/>
  <c r="J9" i="12" a="1"/>
  <c r="J9" i="12"/>
  <c r="I9" i="12" a="1"/>
  <c r="I9" i="12"/>
  <c r="H9" i="12" a="1"/>
  <c r="H9" i="12"/>
  <c r="G9" i="12" a="1"/>
  <c r="G9" i="12"/>
  <c r="F9" i="12" a="1"/>
  <c r="F9" i="12"/>
  <c r="E9" i="12" a="1"/>
  <c r="E9" i="12"/>
  <c r="D9" i="12" a="1"/>
  <c r="D9" i="12"/>
  <c r="B9" i="12" a="1"/>
  <c r="B9" i="12"/>
  <c r="N8" i="12" a="1"/>
  <c r="N8" i="12"/>
  <c r="L8" i="12" a="1"/>
  <c r="L8" i="12"/>
  <c r="K8" i="12" a="1"/>
  <c r="K8" i="12"/>
  <c r="J8" i="12" a="1"/>
  <c r="J8" i="12"/>
  <c r="I8" i="12" a="1"/>
  <c r="I8" i="12"/>
  <c r="H8" i="12" a="1"/>
  <c r="H8" i="12"/>
  <c r="G8" i="12" a="1"/>
  <c r="G8" i="12"/>
  <c r="F8" i="12" a="1"/>
  <c r="F8" i="12"/>
  <c r="E8" i="12" a="1"/>
  <c r="E8" i="12"/>
  <c r="D8" i="12" a="1"/>
  <c r="D8" i="12"/>
  <c r="B8" i="12" a="1"/>
  <c r="B8" i="12"/>
  <c r="N7" i="12" a="1"/>
  <c r="N7" i="12"/>
  <c r="L7" i="12" a="1"/>
  <c r="L7" i="12"/>
  <c r="K7" i="12" a="1"/>
  <c r="K7" i="12"/>
  <c r="J7" i="12" a="1"/>
  <c r="J7" i="12"/>
  <c r="I7" i="12" a="1"/>
  <c r="I7" i="12"/>
  <c r="H7" i="12" a="1"/>
  <c r="H7" i="12"/>
  <c r="G7" i="12" a="1"/>
  <c r="G7" i="12"/>
  <c r="F7" i="12" a="1"/>
  <c r="F7" i="12"/>
  <c r="E7" i="12" a="1"/>
  <c r="E7" i="12"/>
  <c r="D7" i="12" a="1"/>
  <c r="D7" i="12"/>
  <c r="B7" i="12" a="1"/>
  <c r="B7" i="12"/>
  <c r="N6" i="12" a="1"/>
  <c r="N6" i="12"/>
  <c r="L6" i="12" a="1"/>
  <c r="L6" i="12"/>
  <c r="K6" i="12" a="1"/>
  <c r="K6" i="12"/>
  <c r="J6" i="12" a="1"/>
  <c r="J6" i="12"/>
  <c r="I6" i="12" a="1"/>
  <c r="I6" i="12"/>
  <c r="H6" i="12" a="1"/>
  <c r="H6" i="12"/>
  <c r="G6" i="12" a="1"/>
  <c r="G6" i="12"/>
  <c r="F6" i="12" a="1"/>
  <c r="F6" i="12"/>
  <c r="E6" i="12" a="1"/>
  <c r="E6" i="12"/>
  <c r="D6" i="12" a="1"/>
  <c r="D6" i="12"/>
  <c r="B6" i="12" a="1"/>
  <c r="B6" i="12"/>
  <c r="N5" i="12" a="1"/>
  <c r="N5" i="12"/>
  <c r="L5" i="12" a="1"/>
  <c r="L5" i="12"/>
  <c r="K5" i="12" a="1"/>
  <c r="K5" i="12"/>
  <c r="J5" i="12" a="1"/>
  <c r="J5" i="12"/>
  <c r="I5" i="12" a="1"/>
  <c r="I5" i="12"/>
  <c r="H5" i="12" a="1"/>
  <c r="H5" i="12"/>
  <c r="G5" i="12" a="1"/>
  <c r="G5" i="12"/>
  <c r="F5" i="12" a="1"/>
  <c r="F5" i="12"/>
  <c r="E5" i="12" a="1"/>
  <c r="E5" i="12"/>
  <c r="D5" i="12" a="1"/>
  <c r="D5" i="12"/>
  <c r="B5" i="12" a="1"/>
  <c r="B5" i="12"/>
  <c r="N4" i="12" a="1"/>
  <c r="N4" i="12"/>
  <c r="L4" i="12" a="1"/>
  <c r="L4" i="12"/>
  <c r="K4" i="12" a="1"/>
  <c r="K4" i="12"/>
  <c r="J4" i="12" a="1"/>
  <c r="J4" i="12"/>
  <c r="I4" i="12" a="1"/>
  <c r="I4" i="12"/>
  <c r="H4" i="12" a="1"/>
  <c r="H4" i="12"/>
  <c r="G4" i="12" a="1"/>
  <c r="G4" i="12"/>
  <c r="F4" i="12" a="1"/>
  <c r="F4" i="12"/>
  <c r="E4" i="12" a="1"/>
  <c r="E4" i="12"/>
  <c r="D4" i="12" a="1"/>
  <c r="D4" i="12"/>
  <c r="B4" i="12" a="1"/>
  <c r="B4" i="12"/>
  <c r="N3" i="12" a="1"/>
  <c r="N3" i="12"/>
  <c r="L3" i="12" a="1"/>
  <c r="L3" i="12"/>
  <c r="K3" i="12" a="1"/>
  <c r="K3" i="12"/>
  <c r="J3" i="12" a="1"/>
  <c r="J3" i="12"/>
  <c r="I3" i="12" a="1"/>
  <c r="I3" i="12"/>
  <c r="H3" i="12" a="1"/>
  <c r="H3" i="12"/>
  <c r="G3" i="12" a="1"/>
  <c r="G3" i="12"/>
  <c r="F3" i="12" a="1"/>
  <c r="F3" i="12"/>
  <c r="E3" i="12" a="1"/>
  <c r="E3" i="12"/>
  <c r="D3" i="12" a="1"/>
  <c r="D3" i="12"/>
  <c r="B3" i="12" a="1"/>
  <c r="B3" i="12"/>
  <c r="N20" i="11" a="1"/>
  <c r="N20" i="11"/>
  <c r="L20" i="11" a="1"/>
  <c r="L20" i="11"/>
  <c r="K20" i="11" a="1"/>
  <c r="K20" i="11"/>
  <c r="J20" i="11" a="1"/>
  <c r="J20" i="11"/>
  <c r="I20" i="11" a="1"/>
  <c r="I20" i="11"/>
  <c r="H20" i="11" a="1"/>
  <c r="H20" i="11"/>
  <c r="G20" i="11" a="1"/>
  <c r="G20" i="11"/>
  <c r="F20" i="11" a="1"/>
  <c r="F20" i="11"/>
  <c r="E20" i="11" a="1"/>
  <c r="E20" i="11"/>
  <c r="D20" i="11" a="1"/>
  <c r="D20" i="11"/>
  <c r="B20" i="11" a="1"/>
  <c r="B20" i="11"/>
  <c r="N19" i="11" a="1"/>
  <c r="N19" i="11"/>
  <c r="L19" i="11" a="1"/>
  <c r="L19" i="11"/>
  <c r="K19" i="11" a="1"/>
  <c r="K19" i="11"/>
  <c r="J19" i="11" a="1"/>
  <c r="J19" i="11"/>
  <c r="I19" i="11" a="1"/>
  <c r="I19" i="11"/>
  <c r="H19" i="11" a="1"/>
  <c r="H19" i="11"/>
  <c r="G19" i="11" a="1"/>
  <c r="G19" i="11"/>
  <c r="F19" i="11" a="1"/>
  <c r="F19" i="11"/>
  <c r="E19" i="11" a="1"/>
  <c r="E19" i="11"/>
  <c r="D19" i="11" a="1"/>
  <c r="D19" i="11"/>
  <c r="B19" i="11" a="1"/>
  <c r="B19" i="11"/>
  <c r="N18" i="11" a="1"/>
  <c r="N18" i="11"/>
  <c r="L18" i="11" a="1"/>
  <c r="L18" i="11"/>
  <c r="K18" i="11" a="1"/>
  <c r="K18" i="11"/>
  <c r="J18" i="11" a="1"/>
  <c r="J18" i="11"/>
  <c r="I18" i="11" a="1"/>
  <c r="I18" i="11"/>
  <c r="H18" i="11" a="1"/>
  <c r="H18" i="11"/>
  <c r="G18" i="11" a="1"/>
  <c r="G18" i="11"/>
  <c r="F18" i="11" a="1"/>
  <c r="F18" i="11"/>
  <c r="E18" i="11" a="1"/>
  <c r="E18" i="11"/>
  <c r="D18" i="11" a="1"/>
  <c r="D18" i="11"/>
  <c r="B18" i="11" a="1"/>
  <c r="B18" i="11"/>
  <c r="N17" i="11" a="1"/>
  <c r="N17" i="11"/>
  <c r="L17" i="11" a="1"/>
  <c r="L17" i="11"/>
  <c r="K17" i="11" a="1"/>
  <c r="K17" i="11"/>
  <c r="J17" i="11" a="1"/>
  <c r="J17" i="11"/>
  <c r="I17" i="11" a="1"/>
  <c r="I17" i="11"/>
  <c r="H17" i="11" a="1"/>
  <c r="H17" i="11"/>
  <c r="G17" i="11" a="1"/>
  <c r="G17" i="11"/>
  <c r="F17" i="11" a="1"/>
  <c r="F17" i="11"/>
  <c r="E17" i="11" a="1"/>
  <c r="E17" i="11"/>
  <c r="D17" i="11" a="1"/>
  <c r="D17" i="11"/>
  <c r="B17" i="11" a="1"/>
  <c r="B17" i="11"/>
  <c r="N16" i="11" a="1"/>
  <c r="N16" i="11"/>
  <c r="L16" i="11" a="1"/>
  <c r="L16" i="11"/>
  <c r="K16" i="11" a="1"/>
  <c r="K16" i="11"/>
  <c r="J16" i="11" a="1"/>
  <c r="J16" i="11"/>
  <c r="I16" i="11" a="1"/>
  <c r="I16" i="11"/>
  <c r="H16" i="11" a="1"/>
  <c r="H16" i="11"/>
  <c r="G16" i="11" a="1"/>
  <c r="G16" i="11"/>
  <c r="F16" i="11" a="1"/>
  <c r="F16" i="11"/>
  <c r="E16" i="11" a="1"/>
  <c r="E16" i="11"/>
  <c r="D16" i="11" a="1"/>
  <c r="D16" i="11"/>
  <c r="B16" i="11" a="1"/>
  <c r="B16" i="11"/>
  <c r="N15" i="11" a="1"/>
  <c r="N15" i="11"/>
  <c r="L15" i="11" a="1"/>
  <c r="L15" i="11"/>
  <c r="K15" i="11" a="1"/>
  <c r="K15" i="11"/>
  <c r="J15" i="11" a="1"/>
  <c r="J15" i="11"/>
  <c r="I15" i="11" a="1"/>
  <c r="I15" i="11"/>
  <c r="H15" i="11" a="1"/>
  <c r="H15" i="11"/>
  <c r="G15" i="11" a="1"/>
  <c r="G15" i="11"/>
  <c r="F15" i="11" a="1"/>
  <c r="F15" i="11"/>
  <c r="E15" i="11" a="1"/>
  <c r="E15" i="11"/>
  <c r="D15" i="11" a="1"/>
  <c r="D15" i="11"/>
  <c r="B15" i="11" a="1"/>
  <c r="B15" i="11"/>
  <c r="N14" i="11" a="1"/>
  <c r="N14" i="11"/>
  <c r="L14" i="11" a="1"/>
  <c r="L14" i="11"/>
  <c r="K14" i="11" a="1"/>
  <c r="K14" i="11"/>
  <c r="J14" i="11" a="1"/>
  <c r="J14" i="11"/>
  <c r="I14" i="11" a="1"/>
  <c r="I14" i="11"/>
  <c r="H14" i="11" a="1"/>
  <c r="H14" i="11"/>
  <c r="G14" i="11" a="1"/>
  <c r="G14" i="11"/>
  <c r="F14" i="11" a="1"/>
  <c r="F14" i="11"/>
  <c r="E14" i="11" a="1"/>
  <c r="E14" i="11"/>
  <c r="D14" i="11" a="1"/>
  <c r="D14" i="11"/>
  <c r="B14" i="11" a="1"/>
  <c r="B14" i="11"/>
  <c r="N13" i="11" a="1"/>
  <c r="N13" i="11"/>
  <c r="L13" i="11" a="1"/>
  <c r="L13" i="11"/>
  <c r="K13" i="11" a="1"/>
  <c r="K13" i="11"/>
  <c r="J13" i="11" a="1"/>
  <c r="J13" i="11"/>
  <c r="I13" i="11" a="1"/>
  <c r="I13" i="11"/>
  <c r="H13" i="11" a="1"/>
  <c r="H13" i="11"/>
  <c r="G13" i="11" a="1"/>
  <c r="G13" i="11"/>
  <c r="F13" i="11" a="1"/>
  <c r="F13" i="11"/>
  <c r="E13" i="11" a="1"/>
  <c r="E13" i="11"/>
  <c r="D13" i="11" a="1"/>
  <c r="D13" i="11"/>
  <c r="B13" i="11" a="1"/>
  <c r="B13" i="11"/>
  <c r="N12" i="11" a="1"/>
  <c r="N12" i="11"/>
  <c r="L12" i="11" a="1"/>
  <c r="L12" i="11"/>
  <c r="K12" i="11" a="1"/>
  <c r="K12" i="11"/>
  <c r="J12" i="11" a="1"/>
  <c r="J12" i="11"/>
  <c r="I12" i="11" a="1"/>
  <c r="I12" i="11"/>
  <c r="H12" i="11" a="1"/>
  <c r="H12" i="11"/>
  <c r="G12" i="11" a="1"/>
  <c r="G12" i="11"/>
  <c r="F12" i="11" a="1"/>
  <c r="F12" i="11"/>
  <c r="E12" i="11" a="1"/>
  <c r="E12" i="11"/>
  <c r="D12" i="11" a="1"/>
  <c r="D12" i="11"/>
  <c r="B12" i="11" a="1"/>
  <c r="B12" i="11"/>
  <c r="N11" i="11" a="1"/>
  <c r="N11" i="11"/>
  <c r="L11" i="11" a="1"/>
  <c r="L11" i="11"/>
  <c r="K11" i="11" a="1"/>
  <c r="K11" i="11"/>
  <c r="J11" i="11" a="1"/>
  <c r="J11" i="11"/>
  <c r="I11" i="11" a="1"/>
  <c r="I11" i="11"/>
  <c r="H11" i="11" a="1"/>
  <c r="H11" i="11"/>
  <c r="G11" i="11" a="1"/>
  <c r="G11" i="11"/>
  <c r="F11" i="11" a="1"/>
  <c r="F11" i="11"/>
  <c r="E11" i="11" a="1"/>
  <c r="E11" i="11"/>
  <c r="D11" i="11" a="1"/>
  <c r="D11" i="11"/>
  <c r="B11" i="11" a="1"/>
  <c r="B11" i="11"/>
  <c r="N10" i="11" a="1"/>
  <c r="N10" i="11"/>
  <c r="L10" i="11" a="1"/>
  <c r="L10" i="11"/>
  <c r="K10" i="11" a="1"/>
  <c r="K10" i="11"/>
  <c r="J10" i="11" a="1"/>
  <c r="J10" i="11"/>
  <c r="I10" i="11" a="1"/>
  <c r="I10" i="11"/>
  <c r="H10" i="11" a="1"/>
  <c r="H10" i="11"/>
  <c r="G10" i="11" a="1"/>
  <c r="G10" i="11"/>
  <c r="F10" i="11" a="1"/>
  <c r="F10" i="11"/>
  <c r="E10" i="11" a="1"/>
  <c r="E10" i="11"/>
  <c r="D10" i="11" a="1"/>
  <c r="D10" i="11"/>
  <c r="B10" i="11" a="1"/>
  <c r="B10" i="11"/>
  <c r="N9" i="11" a="1"/>
  <c r="N9" i="11"/>
  <c r="L9" i="11" a="1"/>
  <c r="L9" i="11"/>
  <c r="K9" i="11" a="1"/>
  <c r="K9" i="11"/>
  <c r="J9" i="11" a="1"/>
  <c r="J9" i="11"/>
  <c r="I9" i="11" a="1"/>
  <c r="I9" i="11"/>
  <c r="H9" i="11" a="1"/>
  <c r="H9" i="11"/>
  <c r="G9" i="11" a="1"/>
  <c r="G9" i="11"/>
  <c r="F9" i="11" a="1"/>
  <c r="F9" i="11"/>
  <c r="E9" i="11" a="1"/>
  <c r="E9" i="11"/>
  <c r="D9" i="11" a="1"/>
  <c r="D9" i="11"/>
  <c r="B9" i="11" a="1"/>
  <c r="B9" i="11"/>
  <c r="N8" i="11" a="1"/>
  <c r="N8" i="11"/>
  <c r="L8" i="11" a="1"/>
  <c r="L8" i="11"/>
  <c r="K8" i="11" a="1"/>
  <c r="K8" i="11"/>
  <c r="J8" i="11" a="1"/>
  <c r="J8" i="11"/>
  <c r="I8" i="11" a="1"/>
  <c r="I8" i="11"/>
  <c r="H8" i="11" a="1"/>
  <c r="H8" i="11"/>
  <c r="G8" i="11" a="1"/>
  <c r="G8" i="11"/>
  <c r="F8" i="11" a="1"/>
  <c r="F8" i="11"/>
  <c r="E8" i="11" a="1"/>
  <c r="E8" i="11"/>
  <c r="D8" i="11" a="1"/>
  <c r="D8" i="11"/>
  <c r="B8" i="11" a="1"/>
  <c r="B8" i="11"/>
  <c r="N7" i="11" a="1"/>
  <c r="N7" i="11"/>
  <c r="L7" i="11" a="1"/>
  <c r="L7" i="11"/>
  <c r="K7" i="11" a="1"/>
  <c r="K7" i="11"/>
  <c r="J7" i="11" a="1"/>
  <c r="J7" i="11"/>
  <c r="I7" i="11" a="1"/>
  <c r="I7" i="11"/>
  <c r="H7" i="11" a="1"/>
  <c r="H7" i="11"/>
  <c r="G7" i="11" a="1"/>
  <c r="G7" i="11"/>
  <c r="F7" i="11" a="1"/>
  <c r="F7" i="11"/>
  <c r="E7" i="11" a="1"/>
  <c r="E7" i="11"/>
  <c r="D7" i="11" a="1"/>
  <c r="D7" i="11"/>
  <c r="B7" i="11" a="1"/>
  <c r="B7" i="11"/>
  <c r="N6" i="11" a="1"/>
  <c r="N6" i="11"/>
  <c r="L6" i="11" a="1"/>
  <c r="L6" i="11"/>
  <c r="K6" i="11" a="1"/>
  <c r="K6" i="11"/>
  <c r="J6" i="11" a="1"/>
  <c r="J6" i="11"/>
  <c r="I6" i="11" a="1"/>
  <c r="I6" i="11"/>
  <c r="H6" i="11" a="1"/>
  <c r="H6" i="11"/>
  <c r="G6" i="11" a="1"/>
  <c r="G6" i="11"/>
  <c r="F6" i="11" a="1"/>
  <c r="F6" i="11"/>
  <c r="E6" i="11" a="1"/>
  <c r="E6" i="11"/>
  <c r="D6" i="11" a="1"/>
  <c r="D6" i="11"/>
  <c r="B6" i="11" a="1"/>
  <c r="B6" i="11"/>
  <c r="N5" i="11" a="1"/>
  <c r="N5" i="11"/>
  <c r="L5" i="11" a="1"/>
  <c r="L5" i="11"/>
  <c r="K5" i="11" a="1"/>
  <c r="K5" i="11"/>
  <c r="J5" i="11" a="1"/>
  <c r="J5" i="11"/>
  <c r="I5" i="11" a="1"/>
  <c r="I5" i="11"/>
  <c r="H5" i="11" a="1"/>
  <c r="H5" i="11"/>
  <c r="G5" i="11" a="1"/>
  <c r="G5" i="11"/>
  <c r="F5" i="11" a="1"/>
  <c r="F5" i="11"/>
  <c r="E5" i="11" a="1"/>
  <c r="E5" i="11"/>
  <c r="D5" i="11" a="1"/>
  <c r="D5" i="11"/>
  <c r="B5" i="11" a="1"/>
  <c r="B5" i="11"/>
  <c r="N4" i="11" a="1"/>
  <c r="N4" i="11"/>
  <c r="L4" i="11" a="1"/>
  <c r="L4" i="11"/>
  <c r="K4" i="11" a="1"/>
  <c r="K4" i="11"/>
  <c r="J4" i="11" a="1"/>
  <c r="J4" i="11"/>
  <c r="I4" i="11" a="1"/>
  <c r="I4" i="11"/>
  <c r="H4" i="11" a="1"/>
  <c r="H4" i="11"/>
  <c r="G4" i="11" a="1"/>
  <c r="G4" i="11"/>
  <c r="F4" i="11" a="1"/>
  <c r="F4" i="11"/>
  <c r="E4" i="11" a="1"/>
  <c r="E4" i="11"/>
  <c r="D4" i="11" a="1"/>
  <c r="D4" i="11"/>
  <c r="B4" i="11" a="1"/>
  <c r="B4" i="11"/>
  <c r="N3" i="11" a="1"/>
  <c r="N3" i="11"/>
  <c r="L3" i="11" a="1"/>
  <c r="L3" i="11"/>
  <c r="K3" i="11" a="1"/>
  <c r="K3" i="11"/>
  <c r="J3" i="11" a="1"/>
  <c r="J3" i="11"/>
  <c r="I3" i="11" a="1"/>
  <c r="I3" i="11"/>
  <c r="H3" i="11" a="1"/>
  <c r="H3" i="11"/>
  <c r="G3" i="11" a="1"/>
  <c r="G3" i="11"/>
  <c r="F3" i="11" a="1"/>
  <c r="F3" i="11"/>
  <c r="E3" i="11" a="1"/>
  <c r="E3" i="11"/>
  <c r="D3" i="11" a="1"/>
  <c r="D3" i="11"/>
  <c r="B3" i="11" a="1"/>
  <c r="B3" i="11"/>
  <c r="L78" i="10" a="1"/>
  <c r="L78" i="10"/>
  <c r="K78" i="10" a="1"/>
  <c r="K78" i="10"/>
  <c r="J78" i="10" a="1"/>
  <c r="J78" i="10"/>
  <c r="I78" i="10" a="1"/>
  <c r="I78" i="10"/>
  <c r="H78" i="10" a="1"/>
  <c r="H78" i="10"/>
  <c r="G78" i="10" a="1"/>
  <c r="G78" i="10"/>
  <c r="F78" i="10" a="1"/>
  <c r="F78" i="10"/>
  <c r="E78" i="10" a="1"/>
  <c r="E78" i="10"/>
  <c r="D78" i="10" a="1"/>
  <c r="D78" i="10"/>
  <c r="B78" i="10" a="1"/>
  <c r="B78" i="10"/>
  <c r="L77" i="10" a="1"/>
  <c r="L77" i="10"/>
  <c r="K77" i="10" a="1"/>
  <c r="K77" i="10"/>
  <c r="J77" i="10" a="1"/>
  <c r="J77" i="10"/>
  <c r="I77" i="10" a="1"/>
  <c r="I77" i="10"/>
  <c r="H77" i="10" a="1"/>
  <c r="H77" i="10"/>
  <c r="G77" i="10" a="1"/>
  <c r="G77" i="10"/>
  <c r="F77" i="10" a="1"/>
  <c r="F77" i="10"/>
  <c r="E77" i="10" a="1"/>
  <c r="E77" i="10"/>
  <c r="D77" i="10" a="1"/>
  <c r="D77" i="10"/>
  <c r="B77" i="10" a="1"/>
  <c r="B77" i="10"/>
  <c r="L76" i="10" a="1"/>
  <c r="L76" i="10"/>
  <c r="K76" i="10" a="1"/>
  <c r="K76" i="10"/>
  <c r="J76" i="10" a="1"/>
  <c r="J76" i="10"/>
  <c r="I76" i="10" a="1"/>
  <c r="I76" i="10"/>
  <c r="H76" i="10" a="1"/>
  <c r="H76" i="10"/>
  <c r="G76" i="10" a="1"/>
  <c r="G76" i="10"/>
  <c r="F76" i="10" a="1"/>
  <c r="F76" i="10"/>
  <c r="E76" i="10" a="1"/>
  <c r="E76" i="10"/>
  <c r="D76" i="10" a="1"/>
  <c r="D76" i="10"/>
  <c r="B76" i="10" a="1"/>
  <c r="B76" i="10"/>
  <c r="L75" i="10" a="1"/>
  <c r="L75" i="10"/>
  <c r="K75" i="10" a="1"/>
  <c r="K75" i="10"/>
  <c r="J75" i="10" a="1"/>
  <c r="J75" i="10"/>
  <c r="I75" i="10" a="1"/>
  <c r="I75" i="10"/>
  <c r="H75" i="10" a="1"/>
  <c r="H75" i="10"/>
  <c r="G75" i="10" a="1"/>
  <c r="G75" i="10"/>
  <c r="F75" i="10" a="1"/>
  <c r="F75" i="10"/>
  <c r="E75" i="10" a="1"/>
  <c r="E75" i="10"/>
  <c r="D75" i="10" a="1"/>
  <c r="D75" i="10"/>
  <c r="B75" i="10" a="1"/>
  <c r="B75" i="10"/>
  <c r="L74" i="10" a="1"/>
  <c r="L74" i="10"/>
  <c r="K74" i="10" a="1"/>
  <c r="K74" i="10"/>
  <c r="J74" i="10" a="1"/>
  <c r="J74" i="10"/>
  <c r="I74" i="10" a="1"/>
  <c r="I74" i="10"/>
  <c r="H74" i="10" a="1"/>
  <c r="H74" i="10"/>
  <c r="G74" i="10" a="1"/>
  <c r="G74" i="10"/>
  <c r="F74" i="10" a="1"/>
  <c r="F74" i="10"/>
  <c r="E74" i="10" a="1"/>
  <c r="E74" i="10"/>
  <c r="D74" i="10" a="1"/>
  <c r="D74" i="10"/>
  <c r="B74" i="10" a="1"/>
  <c r="B74" i="10"/>
  <c r="L73" i="10" a="1"/>
  <c r="L73" i="10"/>
  <c r="K73" i="10" a="1"/>
  <c r="K73" i="10"/>
  <c r="J73" i="10" a="1"/>
  <c r="J73" i="10"/>
  <c r="I73" i="10" a="1"/>
  <c r="I73" i="10"/>
  <c r="H73" i="10" a="1"/>
  <c r="H73" i="10"/>
  <c r="G73" i="10" a="1"/>
  <c r="G73" i="10"/>
  <c r="F73" i="10" a="1"/>
  <c r="F73" i="10"/>
  <c r="E73" i="10" a="1"/>
  <c r="E73" i="10"/>
  <c r="D73" i="10" a="1"/>
  <c r="D73" i="10"/>
  <c r="B73" i="10" a="1"/>
  <c r="B73" i="10"/>
  <c r="L72" i="10" a="1"/>
  <c r="L72" i="10"/>
  <c r="K72" i="10" a="1"/>
  <c r="K72" i="10"/>
  <c r="J72" i="10" a="1"/>
  <c r="J72" i="10"/>
  <c r="I72" i="10" a="1"/>
  <c r="I72" i="10"/>
  <c r="H72" i="10" a="1"/>
  <c r="H72" i="10"/>
  <c r="G72" i="10" a="1"/>
  <c r="G72" i="10"/>
  <c r="F72" i="10" a="1"/>
  <c r="F72" i="10"/>
  <c r="E72" i="10" a="1"/>
  <c r="E72" i="10"/>
  <c r="D72" i="10" a="1"/>
  <c r="D72" i="10"/>
  <c r="B72" i="10" a="1"/>
  <c r="B72" i="10"/>
  <c r="L71" i="10" a="1"/>
  <c r="L71" i="10"/>
  <c r="K71" i="10" a="1"/>
  <c r="K71" i="10"/>
  <c r="J71" i="10" a="1"/>
  <c r="J71" i="10"/>
  <c r="I71" i="10" a="1"/>
  <c r="I71" i="10"/>
  <c r="H71" i="10" a="1"/>
  <c r="H71" i="10"/>
  <c r="G71" i="10" a="1"/>
  <c r="G71" i="10"/>
  <c r="F71" i="10" a="1"/>
  <c r="F71" i="10"/>
  <c r="E71" i="10" a="1"/>
  <c r="E71" i="10"/>
  <c r="D71" i="10" a="1"/>
  <c r="D71" i="10"/>
  <c r="B71" i="10" a="1"/>
  <c r="B71" i="10"/>
  <c r="L70" i="10" a="1"/>
  <c r="L70" i="10"/>
  <c r="K70" i="10" a="1"/>
  <c r="K70" i="10"/>
  <c r="J70" i="10" a="1"/>
  <c r="J70" i="10"/>
  <c r="I70" i="10" a="1"/>
  <c r="I70" i="10"/>
  <c r="H70" i="10" a="1"/>
  <c r="H70" i="10"/>
  <c r="G70" i="10" a="1"/>
  <c r="G70" i="10"/>
  <c r="F70" i="10" a="1"/>
  <c r="F70" i="10"/>
  <c r="E70" i="10" a="1"/>
  <c r="E70" i="10"/>
  <c r="D70" i="10" a="1"/>
  <c r="D70" i="10"/>
  <c r="B70" i="10" a="1"/>
  <c r="B70" i="10"/>
  <c r="L69" i="10" a="1"/>
  <c r="L69" i="10"/>
  <c r="K69" i="10" a="1"/>
  <c r="K69" i="10"/>
  <c r="J69" i="10" a="1"/>
  <c r="J69" i="10"/>
  <c r="I69" i="10" a="1"/>
  <c r="I69" i="10"/>
  <c r="H69" i="10" a="1"/>
  <c r="H69" i="10"/>
  <c r="G69" i="10" a="1"/>
  <c r="G69" i="10"/>
  <c r="F69" i="10" a="1"/>
  <c r="F69" i="10"/>
  <c r="E69" i="10" a="1"/>
  <c r="E69" i="10"/>
  <c r="D69" i="10" a="1"/>
  <c r="D69" i="10"/>
  <c r="B69" i="10" a="1"/>
  <c r="B69" i="10"/>
  <c r="L68" i="10" a="1"/>
  <c r="L68" i="10"/>
  <c r="K68" i="10" a="1"/>
  <c r="K68" i="10"/>
  <c r="J68" i="10" a="1"/>
  <c r="J68" i="10"/>
  <c r="I68" i="10" a="1"/>
  <c r="I68" i="10"/>
  <c r="H68" i="10" a="1"/>
  <c r="H68" i="10"/>
  <c r="G68" i="10" a="1"/>
  <c r="G68" i="10"/>
  <c r="F68" i="10" a="1"/>
  <c r="F68" i="10"/>
  <c r="E68" i="10" a="1"/>
  <c r="E68" i="10"/>
  <c r="D68" i="10" a="1"/>
  <c r="D68" i="10"/>
  <c r="B68" i="10" a="1"/>
  <c r="B68" i="10"/>
  <c r="L67" i="10" a="1"/>
  <c r="L67" i="10"/>
  <c r="K67" i="10" a="1"/>
  <c r="K67" i="10"/>
  <c r="J67" i="10" a="1"/>
  <c r="J67" i="10"/>
  <c r="I67" i="10" a="1"/>
  <c r="I67" i="10"/>
  <c r="H67" i="10" a="1"/>
  <c r="H67" i="10"/>
  <c r="G67" i="10" a="1"/>
  <c r="G67" i="10"/>
  <c r="F67" i="10" a="1"/>
  <c r="F67" i="10"/>
  <c r="E67" i="10" a="1"/>
  <c r="E67" i="10"/>
  <c r="D67" i="10" a="1"/>
  <c r="D67" i="10"/>
  <c r="B67" i="10" a="1"/>
  <c r="B67" i="10"/>
  <c r="L66" i="10" a="1"/>
  <c r="L66" i="10"/>
  <c r="K66" i="10" a="1"/>
  <c r="K66" i="10"/>
  <c r="J66" i="10" a="1"/>
  <c r="J66" i="10"/>
  <c r="I66" i="10" a="1"/>
  <c r="I66" i="10"/>
  <c r="H66" i="10" a="1"/>
  <c r="H66" i="10"/>
  <c r="G66" i="10" a="1"/>
  <c r="G66" i="10"/>
  <c r="F66" i="10" a="1"/>
  <c r="F66" i="10"/>
  <c r="E66" i="10" a="1"/>
  <c r="E66" i="10"/>
  <c r="D66" i="10" a="1"/>
  <c r="D66" i="10"/>
  <c r="B66" i="10" a="1"/>
  <c r="B66" i="10"/>
  <c r="L65" i="10" a="1"/>
  <c r="L65" i="10"/>
  <c r="K65" i="10" a="1"/>
  <c r="K65" i="10"/>
  <c r="J65" i="10" a="1"/>
  <c r="J65" i="10"/>
  <c r="I65" i="10" a="1"/>
  <c r="I65" i="10"/>
  <c r="H65" i="10" a="1"/>
  <c r="H65" i="10"/>
  <c r="G65" i="10" a="1"/>
  <c r="G65" i="10"/>
  <c r="F65" i="10" a="1"/>
  <c r="F65" i="10"/>
  <c r="E65" i="10" a="1"/>
  <c r="E65" i="10"/>
  <c r="D65" i="10" a="1"/>
  <c r="D65" i="10"/>
  <c r="B65" i="10" a="1"/>
  <c r="B65" i="10"/>
  <c r="L64" i="10" a="1"/>
  <c r="L64" i="10"/>
  <c r="K64" i="10" a="1"/>
  <c r="K64" i="10"/>
  <c r="J64" i="10" a="1"/>
  <c r="J64" i="10"/>
  <c r="I64" i="10" a="1"/>
  <c r="I64" i="10"/>
  <c r="H64" i="10" a="1"/>
  <c r="H64" i="10"/>
  <c r="G64" i="10" a="1"/>
  <c r="G64" i="10"/>
  <c r="F64" i="10" a="1"/>
  <c r="F64" i="10"/>
  <c r="E64" i="10" a="1"/>
  <c r="E64" i="10"/>
  <c r="D64" i="10" a="1"/>
  <c r="D64" i="10"/>
  <c r="B64" i="10" a="1"/>
  <c r="B64" i="10"/>
  <c r="L63" i="10" a="1"/>
  <c r="L63" i="10"/>
  <c r="K63" i="10" a="1"/>
  <c r="K63" i="10"/>
  <c r="J63" i="10" a="1"/>
  <c r="J63" i="10"/>
  <c r="I63" i="10" a="1"/>
  <c r="I63" i="10"/>
  <c r="H63" i="10" a="1"/>
  <c r="H63" i="10"/>
  <c r="G63" i="10" a="1"/>
  <c r="G63" i="10"/>
  <c r="F63" i="10" a="1"/>
  <c r="F63" i="10"/>
  <c r="E63" i="10" a="1"/>
  <c r="E63" i="10"/>
  <c r="D63" i="10" a="1"/>
  <c r="D63" i="10"/>
  <c r="B63" i="10" a="1"/>
  <c r="B63" i="10"/>
  <c r="L62" i="10" a="1"/>
  <c r="L62" i="10"/>
  <c r="K62" i="10" a="1"/>
  <c r="K62" i="10"/>
  <c r="J62" i="10" a="1"/>
  <c r="J62" i="10"/>
  <c r="I62" i="10" a="1"/>
  <c r="I62" i="10"/>
  <c r="H62" i="10" a="1"/>
  <c r="H62" i="10"/>
  <c r="G62" i="10" a="1"/>
  <c r="G62" i="10"/>
  <c r="F62" i="10" a="1"/>
  <c r="F62" i="10"/>
  <c r="E62" i="10" a="1"/>
  <c r="E62" i="10"/>
  <c r="D62" i="10" a="1"/>
  <c r="D62" i="10"/>
  <c r="B62" i="10" a="1"/>
  <c r="B62" i="10"/>
  <c r="L61" i="10" a="1"/>
  <c r="L61" i="10"/>
  <c r="K61" i="10" a="1"/>
  <c r="K61" i="10"/>
  <c r="J61" i="10" a="1"/>
  <c r="J61" i="10"/>
  <c r="I61" i="10" a="1"/>
  <c r="I61" i="10"/>
  <c r="H61" i="10" a="1"/>
  <c r="H61" i="10"/>
  <c r="G61" i="10" a="1"/>
  <c r="G61" i="10"/>
  <c r="F61" i="10" a="1"/>
  <c r="F61" i="10"/>
  <c r="E61" i="10" a="1"/>
  <c r="E61" i="10"/>
  <c r="D61" i="10" a="1"/>
  <c r="D61" i="10"/>
  <c r="B61" i="10" a="1"/>
  <c r="B61" i="10"/>
  <c r="L60" i="10" a="1"/>
  <c r="L60" i="10"/>
  <c r="K60" i="10" a="1"/>
  <c r="K60" i="10"/>
  <c r="J60" i="10" a="1"/>
  <c r="J60" i="10"/>
  <c r="I60" i="10" a="1"/>
  <c r="I60" i="10"/>
  <c r="H60" i="10" a="1"/>
  <c r="H60" i="10"/>
  <c r="G60" i="10" a="1"/>
  <c r="G60" i="10"/>
  <c r="F60" i="10" a="1"/>
  <c r="F60" i="10"/>
  <c r="E60" i="10" a="1"/>
  <c r="E60" i="10"/>
  <c r="D60" i="10" a="1"/>
  <c r="D60" i="10"/>
  <c r="B60" i="10" a="1"/>
  <c r="B60" i="10"/>
  <c r="L59" i="10" a="1"/>
  <c r="L59" i="10"/>
  <c r="K59" i="10" a="1"/>
  <c r="K59" i="10"/>
  <c r="J59" i="10" a="1"/>
  <c r="J59" i="10"/>
  <c r="I59" i="10" a="1"/>
  <c r="I59" i="10"/>
  <c r="H59" i="10" a="1"/>
  <c r="H59" i="10"/>
  <c r="G59" i="10" a="1"/>
  <c r="G59" i="10"/>
  <c r="F59" i="10" a="1"/>
  <c r="F59" i="10"/>
  <c r="E59" i="10" a="1"/>
  <c r="E59" i="10"/>
  <c r="D59" i="10" a="1"/>
  <c r="D59" i="10"/>
  <c r="B59" i="10" a="1"/>
  <c r="B59" i="10"/>
  <c r="L58" i="10" a="1"/>
  <c r="L58" i="10"/>
  <c r="K58" i="10" a="1"/>
  <c r="K58" i="10"/>
  <c r="J58" i="10" a="1"/>
  <c r="J58" i="10"/>
  <c r="I58" i="10" a="1"/>
  <c r="I58" i="10"/>
  <c r="H58" i="10" a="1"/>
  <c r="H58" i="10"/>
  <c r="G58" i="10" a="1"/>
  <c r="G58" i="10"/>
  <c r="F58" i="10" a="1"/>
  <c r="F58" i="10"/>
  <c r="E58" i="10" a="1"/>
  <c r="E58" i="10"/>
  <c r="D58" i="10" a="1"/>
  <c r="D58" i="10"/>
  <c r="B58" i="10" a="1"/>
  <c r="B58" i="10"/>
  <c r="N57" i="10" a="1"/>
  <c r="N57" i="10"/>
  <c r="L57" i="10" a="1"/>
  <c r="L57" i="10"/>
  <c r="K57" i="10" a="1"/>
  <c r="K57" i="10"/>
  <c r="J57" i="10" a="1"/>
  <c r="J57" i="10"/>
  <c r="I57" i="10" a="1"/>
  <c r="I57" i="10"/>
  <c r="H57" i="10" a="1"/>
  <c r="H57" i="10"/>
  <c r="G57" i="10" a="1"/>
  <c r="G57" i="10"/>
  <c r="F57" i="10" a="1"/>
  <c r="F57" i="10"/>
  <c r="E57" i="10" a="1"/>
  <c r="E57" i="10"/>
  <c r="D57" i="10" a="1"/>
  <c r="D57" i="10"/>
  <c r="B57" i="10" a="1"/>
  <c r="B57" i="10"/>
  <c r="N56" i="10" a="1"/>
  <c r="N56" i="10"/>
  <c r="L56" i="10" a="1"/>
  <c r="L56" i="10"/>
  <c r="K56" i="10" a="1"/>
  <c r="K56" i="10"/>
  <c r="J56" i="10" a="1"/>
  <c r="J56" i="10"/>
  <c r="I56" i="10" a="1"/>
  <c r="I56" i="10"/>
  <c r="H56" i="10" a="1"/>
  <c r="H56" i="10"/>
  <c r="G56" i="10" a="1"/>
  <c r="G56" i="10"/>
  <c r="F56" i="10" a="1"/>
  <c r="F56" i="10"/>
  <c r="E56" i="10" a="1"/>
  <c r="E56" i="10"/>
  <c r="D56" i="10" a="1"/>
  <c r="D56" i="10"/>
  <c r="B56" i="10" a="1"/>
  <c r="B56" i="10"/>
  <c r="N55" i="10" a="1"/>
  <c r="N55" i="10"/>
  <c r="L55" i="10" a="1"/>
  <c r="L55" i="10"/>
  <c r="K55" i="10" a="1"/>
  <c r="K55" i="10"/>
  <c r="J55" i="10" a="1"/>
  <c r="J55" i="10"/>
  <c r="I55" i="10" a="1"/>
  <c r="I55" i="10"/>
  <c r="H55" i="10" a="1"/>
  <c r="H55" i="10"/>
  <c r="G55" i="10" a="1"/>
  <c r="G55" i="10"/>
  <c r="F55" i="10" a="1"/>
  <c r="F55" i="10"/>
  <c r="E55" i="10" a="1"/>
  <c r="E55" i="10"/>
  <c r="D55" i="10" a="1"/>
  <c r="D55" i="10"/>
  <c r="B55" i="10" a="1"/>
  <c r="B55" i="10"/>
  <c r="N54" i="10" a="1"/>
  <c r="N54" i="10"/>
  <c r="L54" i="10" a="1"/>
  <c r="L54" i="10"/>
  <c r="K54" i="10" a="1"/>
  <c r="K54" i="10"/>
  <c r="J54" i="10" a="1"/>
  <c r="J54" i="10"/>
  <c r="I54" i="10" a="1"/>
  <c r="I54" i="10"/>
  <c r="H54" i="10" a="1"/>
  <c r="H54" i="10"/>
  <c r="G54" i="10" a="1"/>
  <c r="G54" i="10"/>
  <c r="F54" i="10" a="1"/>
  <c r="F54" i="10"/>
  <c r="E54" i="10" a="1"/>
  <c r="E54" i="10"/>
  <c r="D54" i="10" a="1"/>
  <c r="D54" i="10"/>
  <c r="B54" i="10" a="1"/>
  <c r="B54" i="10"/>
  <c r="N53" i="10" a="1"/>
  <c r="N53" i="10"/>
  <c r="L53" i="10" a="1"/>
  <c r="L53" i="10"/>
  <c r="K53" i="10" a="1"/>
  <c r="K53" i="10"/>
  <c r="J53" i="10" a="1"/>
  <c r="J53" i="10"/>
  <c r="I53" i="10" a="1"/>
  <c r="I53" i="10"/>
  <c r="H53" i="10" a="1"/>
  <c r="H53" i="10"/>
  <c r="G53" i="10" a="1"/>
  <c r="G53" i="10"/>
  <c r="F53" i="10" a="1"/>
  <c r="F53" i="10"/>
  <c r="E53" i="10" a="1"/>
  <c r="E53" i="10"/>
  <c r="D53" i="10" a="1"/>
  <c r="D53" i="10"/>
  <c r="B53" i="10" a="1"/>
  <c r="B53" i="10"/>
  <c r="N52" i="10" a="1"/>
  <c r="N52" i="10"/>
  <c r="L52" i="10" a="1"/>
  <c r="L52" i="10"/>
  <c r="K52" i="10" a="1"/>
  <c r="K52" i="10"/>
  <c r="J52" i="10" a="1"/>
  <c r="J52" i="10"/>
  <c r="I52" i="10" a="1"/>
  <c r="I52" i="10"/>
  <c r="H52" i="10" a="1"/>
  <c r="H52" i="10"/>
  <c r="G52" i="10" a="1"/>
  <c r="G52" i="10"/>
  <c r="F52" i="10" a="1"/>
  <c r="F52" i="10"/>
  <c r="E52" i="10" a="1"/>
  <c r="E52" i="10"/>
  <c r="D52" i="10" a="1"/>
  <c r="D52" i="10"/>
  <c r="B52" i="10" a="1"/>
  <c r="B52" i="10"/>
  <c r="N51" i="10" a="1"/>
  <c r="N51" i="10"/>
  <c r="L51" i="10" a="1"/>
  <c r="L51" i="10"/>
  <c r="K51" i="10" a="1"/>
  <c r="K51" i="10"/>
  <c r="J51" i="10" a="1"/>
  <c r="J51" i="10"/>
  <c r="I51" i="10" a="1"/>
  <c r="I51" i="10"/>
  <c r="H51" i="10" a="1"/>
  <c r="H51" i="10"/>
  <c r="G51" i="10" a="1"/>
  <c r="G51" i="10"/>
  <c r="F51" i="10" a="1"/>
  <c r="F51" i="10"/>
  <c r="E51" i="10" a="1"/>
  <c r="E51" i="10"/>
  <c r="D51" i="10" a="1"/>
  <c r="D51" i="10"/>
  <c r="B51" i="10" a="1"/>
  <c r="B51" i="10"/>
  <c r="N50" i="10" a="1"/>
  <c r="N50" i="10"/>
  <c r="L50" i="10" a="1"/>
  <c r="L50" i="10"/>
  <c r="K50" i="10" a="1"/>
  <c r="K50" i="10"/>
  <c r="J50" i="10" a="1"/>
  <c r="J50" i="10"/>
  <c r="I50" i="10" a="1"/>
  <c r="I50" i="10"/>
  <c r="H50" i="10" a="1"/>
  <c r="H50" i="10"/>
  <c r="G50" i="10" a="1"/>
  <c r="G50" i="10"/>
  <c r="F50" i="10" a="1"/>
  <c r="F50" i="10"/>
  <c r="E50" i="10" a="1"/>
  <c r="E50" i="10"/>
  <c r="D50" i="10" a="1"/>
  <c r="D50" i="10"/>
  <c r="B50" i="10" a="1"/>
  <c r="B50" i="10"/>
  <c r="N49" i="10" a="1"/>
  <c r="N49" i="10"/>
  <c r="L49" i="10" a="1"/>
  <c r="L49" i="10"/>
  <c r="K49" i="10" a="1"/>
  <c r="K49" i="10"/>
  <c r="J49" i="10" a="1"/>
  <c r="J49" i="10"/>
  <c r="I49" i="10" a="1"/>
  <c r="I49" i="10"/>
  <c r="H49" i="10" a="1"/>
  <c r="H49" i="10"/>
  <c r="G49" i="10" a="1"/>
  <c r="G49" i="10"/>
  <c r="F49" i="10" a="1"/>
  <c r="F49" i="10"/>
  <c r="E49" i="10" a="1"/>
  <c r="E49" i="10"/>
  <c r="D49" i="10" a="1"/>
  <c r="D49" i="10"/>
  <c r="B49" i="10" a="1"/>
  <c r="B49" i="10"/>
  <c r="N48" i="10" a="1"/>
  <c r="N48" i="10"/>
  <c r="L48" i="10" a="1"/>
  <c r="L48" i="10"/>
  <c r="K48" i="10" a="1"/>
  <c r="K48" i="10"/>
  <c r="J48" i="10" a="1"/>
  <c r="J48" i="10"/>
  <c r="I48" i="10" a="1"/>
  <c r="I48" i="10"/>
  <c r="H48" i="10" a="1"/>
  <c r="H48" i="10"/>
  <c r="G48" i="10" a="1"/>
  <c r="G48" i="10"/>
  <c r="F48" i="10" a="1"/>
  <c r="F48" i="10"/>
  <c r="E48" i="10" a="1"/>
  <c r="E48" i="10"/>
  <c r="D48" i="10" a="1"/>
  <c r="D48" i="10"/>
  <c r="B48" i="10" a="1"/>
  <c r="B48" i="10"/>
  <c r="N47" i="10" a="1"/>
  <c r="N47" i="10"/>
  <c r="L47" i="10" a="1"/>
  <c r="L47" i="10"/>
  <c r="K47" i="10" a="1"/>
  <c r="K47" i="10"/>
  <c r="J47" i="10" a="1"/>
  <c r="J47" i="10"/>
  <c r="I47" i="10" a="1"/>
  <c r="I47" i="10"/>
  <c r="H47" i="10" a="1"/>
  <c r="H47" i="10"/>
  <c r="G47" i="10" a="1"/>
  <c r="G47" i="10"/>
  <c r="F47" i="10" a="1"/>
  <c r="F47" i="10"/>
  <c r="E47" i="10" a="1"/>
  <c r="E47" i="10"/>
  <c r="D47" i="10" a="1"/>
  <c r="D47" i="10"/>
  <c r="B47" i="10" a="1"/>
  <c r="B47" i="10"/>
  <c r="N46" i="10" a="1"/>
  <c r="N46" i="10"/>
  <c r="L46" i="10" a="1"/>
  <c r="L46" i="10"/>
  <c r="K46" i="10" a="1"/>
  <c r="K46" i="10"/>
  <c r="J46" i="10" a="1"/>
  <c r="J46" i="10"/>
  <c r="I46" i="10" a="1"/>
  <c r="I46" i="10"/>
  <c r="H46" i="10" a="1"/>
  <c r="H46" i="10"/>
  <c r="G46" i="10" a="1"/>
  <c r="G46" i="10"/>
  <c r="F46" i="10" a="1"/>
  <c r="F46" i="10"/>
  <c r="E46" i="10" a="1"/>
  <c r="E46" i="10"/>
  <c r="D46" i="10" a="1"/>
  <c r="D46" i="10"/>
  <c r="B46" i="10" a="1"/>
  <c r="B46" i="10"/>
  <c r="N45" i="10" a="1"/>
  <c r="N45" i="10"/>
  <c r="L45" i="10" a="1"/>
  <c r="L45" i="10"/>
  <c r="K45" i="10" a="1"/>
  <c r="K45" i="10"/>
  <c r="J45" i="10" a="1"/>
  <c r="J45" i="10"/>
  <c r="I45" i="10" a="1"/>
  <c r="I45" i="10"/>
  <c r="H45" i="10" a="1"/>
  <c r="H45" i="10"/>
  <c r="G45" i="10" a="1"/>
  <c r="G45" i="10"/>
  <c r="F45" i="10" a="1"/>
  <c r="F45" i="10"/>
  <c r="E45" i="10" a="1"/>
  <c r="E45" i="10"/>
  <c r="D45" i="10" a="1"/>
  <c r="D45" i="10"/>
  <c r="B45" i="10" a="1"/>
  <c r="B45" i="10"/>
  <c r="N44" i="10" a="1"/>
  <c r="N44" i="10"/>
  <c r="L44" i="10" a="1"/>
  <c r="L44" i="10"/>
  <c r="K44" i="10" a="1"/>
  <c r="K44" i="10"/>
  <c r="J44" i="10" a="1"/>
  <c r="J44" i="10"/>
  <c r="I44" i="10" a="1"/>
  <c r="I44" i="10"/>
  <c r="H44" i="10" a="1"/>
  <c r="H44" i="10"/>
  <c r="G44" i="10" a="1"/>
  <c r="G44" i="10"/>
  <c r="F44" i="10" a="1"/>
  <c r="F44" i="10"/>
  <c r="E44" i="10" a="1"/>
  <c r="E44" i="10"/>
  <c r="D44" i="10" a="1"/>
  <c r="D44" i="10"/>
  <c r="B44" i="10" a="1"/>
  <c r="B44" i="10"/>
  <c r="N43" i="10" a="1"/>
  <c r="N43" i="10"/>
  <c r="L43" i="10" a="1"/>
  <c r="L43" i="10"/>
  <c r="K43" i="10" a="1"/>
  <c r="K43" i="10"/>
  <c r="J43" i="10" a="1"/>
  <c r="J43" i="10"/>
  <c r="I43" i="10" a="1"/>
  <c r="I43" i="10"/>
  <c r="H43" i="10" a="1"/>
  <c r="H43" i="10"/>
  <c r="G43" i="10" a="1"/>
  <c r="G43" i="10"/>
  <c r="F43" i="10" a="1"/>
  <c r="F43" i="10"/>
  <c r="E43" i="10" a="1"/>
  <c r="E43" i="10"/>
  <c r="D43" i="10" a="1"/>
  <c r="D43" i="10"/>
  <c r="B43" i="10" a="1"/>
  <c r="B43" i="10"/>
  <c r="N42" i="10" a="1"/>
  <c r="N42" i="10"/>
  <c r="L42" i="10" a="1"/>
  <c r="L42" i="10"/>
  <c r="K42" i="10" a="1"/>
  <c r="K42" i="10"/>
  <c r="J42" i="10" a="1"/>
  <c r="J42" i="10"/>
  <c r="I42" i="10" a="1"/>
  <c r="I42" i="10"/>
  <c r="H42" i="10" a="1"/>
  <c r="H42" i="10"/>
  <c r="G42" i="10" a="1"/>
  <c r="G42" i="10"/>
  <c r="F42" i="10" a="1"/>
  <c r="F42" i="10"/>
  <c r="E42" i="10" a="1"/>
  <c r="E42" i="10"/>
  <c r="D42" i="10" a="1"/>
  <c r="D42" i="10"/>
  <c r="B42" i="10" a="1"/>
  <c r="B42" i="10"/>
  <c r="N41" i="10" a="1"/>
  <c r="N41" i="10"/>
  <c r="L41" i="10" a="1"/>
  <c r="L41" i="10"/>
  <c r="K41" i="10" a="1"/>
  <c r="K41" i="10"/>
  <c r="J41" i="10" a="1"/>
  <c r="J41" i="10"/>
  <c r="I41" i="10" a="1"/>
  <c r="I41" i="10"/>
  <c r="H41" i="10" a="1"/>
  <c r="H41" i="10"/>
  <c r="G41" i="10" a="1"/>
  <c r="G41" i="10"/>
  <c r="F41" i="10" a="1"/>
  <c r="F41" i="10"/>
  <c r="E41" i="10" a="1"/>
  <c r="E41" i="10"/>
  <c r="D41" i="10" a="1"/>
  <c r="D41" i="10"/>
  <c r="B41" i="10" a="1"/>
  <c r="B41" i="10"/>
  <c r="N40" i="10" a="1"/>
  <c r="N40" i="10"/>
  <c r="L40" i="10" a="1"/>
  <c r="L40" i="10"/>
  <c r="K40" i="10" a="1"/>
  <c r="K40" i="10"/>
  <c r="J40" i="10" a="1"/>
  <c r="J40" i="10"/>
  <c r="I40" i="10" a="1"/>
  <c r="I40" i="10"/>
  <c r="H40" i="10" a="1"/>
  <c r="H40" i="10"/>
  <c r="G40" i="10" a="1"/>
  <c r="G40" i="10"/>
  <c r="F40" i="10" a="1"/>
  <c r="F40" i="10"/>
  <c r="E40" i="10" a="1"/>
  <c r="E40" i="10"/>
  <c r="D40" i="10" a="1"/>
  <c r="D40" i="10"/>
  <c r="B40" i="10" a="1"/>
  <c r="B40" i="10"/>
  <c r="N39" i="10" a="1"/>
  <c r="N39" i="10"/>
  <c r="L39" i="10" a="1"/>
  <c r="L39" i="10"/>
  <c r="K39" i="10" a="1"/>
  <c r="K39" i="10"/>
  <c r="J39" i="10" a="1"/>
  <c r="J39" i="10"/>
  <c r="I39" i="10" a="1"/>
  <c r="I39" i="10"/>
  <c r="H39" i="10" a="1"/>
  <c r="H39" i="10"/>
  <c r="G39" i="10" a="1"/>
  <c r="G39" i="10"/>
  <c r="F39" i="10" a="1"/>
  <c r="F39" i="10"/>
  <c r="E39" i="10" a="1"/>
  <c r="E39" i="10"/>
  <c r="D39" i="10" a="1"/>
  <c r="D39" i="10"/>
  <c r="B39" i="10" a="1"/>
  <c r="B39" i="10"/>
  <c r="N38" i="10" a="1"/>
  <c r="N38" i="10"/>
  <c r="L38" i="10" a="1"/>
  <c r="L38" i="10"/>
  <c r="K38" i="10" a="1"/>
  <c r="K38" i="10"/>
  <c r="J38" i="10" a="1"/>
  <c r="J38" i="10"/>
  <c r="I38" i="10" a="1"/>
  <c r="I38" i="10"/>
  <c r="H38" i="10" a="1"/>
  <c r="H38" i="10"/>
  <c r="G38" i="10" a="1"/>
  <c r="G38" i="10"/>
  <c r="F38" i="10" a="1"/>
  <c r="F38" i="10"/>
  <c r="E38" i="10" a="1"/>
  <c r="E38" i="10"/>
  <c r="D38" i="10" a="1"/>
  <c r="D38" i="10"/>
  <c r="B38" i="10" a="1"/>
  <c r="B38" i="10"/>
  <c r="N37" i="10" a="1"/>
  <c r="N37" i="10"/>
  <c r="L37" i="10" a="1"/>
  <c r="L37" i="10"/>
  <c r="K37" i="10" a="1"/>
  <c r="K37" i="10"/>
  <c r="J37" i="10" a="1"/>
  <c r="J37" i="10"/>
  <c r="I37" i="10" a="1"/>
  <c r="I37" i="10"/>
  <c r="H37" i="10" a="1"/>
  <c r="H37" i="10"/>
  <c r="G37" i="10" a="1"/>
  <c r="G37" i="10"/>
  <c r="F37" i="10" a="1"/>
  <c r="F37" i="10"/>
  <c r="E37" i="10" a="1"/>
  <c r="E37" i="10"/>
  <c r="D37" i="10" a="1"/>
  <c r="D37" i="10"/>
  <c r="B37" i="10" a="1"/>
  <c r="B37" i="10"/>
  <c r="N36" i="10" a="1"/>
  <c r="N36" i="10"/>
  <c r="L36" i="10" a="1"/>
  <c r="L36" i="10"/>
  <c r="K36" i="10" a="1"/>
  <c r="K36" i="10"/>
  <c r="J36" i="10" a="1"/>
  <c r="J36" i="10"/>
  <c r="I36" i="10" a="1"/>
  <c r="I36" i="10"/>
  <c r="H36" i="10" a="1"/>
  <c r="H36" i="10"/>
  <c r="G36" i="10" a="1"/>
  <c r="G36" i="10"/>
  <c r="F36" i="10" a="1"/>
  <c r="F36" i="10"/>
  <c r="E36" i="10" a="1"/>
  <c r="E36" i="10"/>
  <c r="D36" i="10" a="1"/>
  <c r="D36" i="10"/>
  <c r="B36" i="10" a="1"/>
  <c r="B36" i="10"/>
  <c r="N35" i="10" a="1"/>
  <c r="N35" i="10"/>
  <c r="L35" i="10" a="1"/>
  <c r="L35" i="10"/>
  <c r="K35" i="10" a="1"/>
  <c r="K35" i="10"/>
  <c r="J35" i="10" a="1"/>
  <c r="J35" i="10"/>
  <c r="I35" i="10" a="1"/>
  <c r="I35" i="10"/>
  <c r="H35" i="10" a="1"/>
  <c r="H35" i="10"/>
  <c r="G35" i="10" a="1"/>
  <c r="G35" i="10"/>
  <c r="F35" i="10" a="1"/>
  <c r="F35" i="10"/>
  <c r="E35" i="10" a="1"/>
  <c r="E35" i="10"/>
  <c r="D35" i="10" a="1"/>
  <c r="D35" i="10"/>
  <c r="B35" i="10" a="1"/>
  <c r="B35" i="10"/>
  <c r="N34" i="10" a="1"/>
  <c r="N34" i="10"/>
  <c r="L34" i="10" a="1"/>
  <c r="L34" i="10"/>
  <c r="K34" i="10" a="1"/>
  <c r="K34" i="10"/>
  <c r="J34" i="10" a="1"/>
  <c r="J34" i="10"/>
  <c r="I34" i="10" a="1"/>
  <c r="I34" i="10"/>
  <c r="H34" i="10" a="1"/>
  <c r="H34" i="10"/>
  <c r="G34" i="10" a="1"/>
  <c r="G34" i="10"/>
  <c r="F34" i="10" a="1"/>
  <c r="F34" i="10"/>
  <c r="E34" i="10" a="1"/>
  <c r="E34" i="10"/>
  <c r="D34" i="10" a="1"/>
  <c r="D34" i="10"/>
  <c r="B34" i="10" a="1"/>
  <c r="B34" i="10"/>
  <c r="N33" i="10" a="1"/>
  <c r="N33" i="10"/>
  <c r="L33" i="10" a="1"/>
  <c r="L33" i="10"/>
  <c r="K33" i="10" a="1"/>
  <c r="K33" i="10"/>
  <c r="J33" i="10" a="1"/>
  <c r="J33" i="10"/>
  <c r="I33" i="10" a="1"/>
  <c r="I33" i="10"/>
  <c r="H33" i="10" a="1"/>
  <c r="H33" i="10"/>
  <c r="G33" i="10" a="1"/>
  <c r="G33" i="10"/>
  <c r="F33" i="10" a="1"/>
  <c r="F33" i="10"/>
  <c r="E33" i="10" a="1"/>
  <c r="E33" i="10"/>
  <c r="D33" i="10" a="1"/>
  <c r="D33" i="10"/>
  <c r="B33" i="10" a="1"/>
  <c r="B33" i="10"/>
  <c r="N32" i="10" a="1"/>
  <c r="N32" i="10"/>
  <c r="L32" i="10" a="1"/>
  <c r="L32" i="10"/>
  <c r="K32" i="10" a="1"/>
  <c r="K32" i="10"/>
  <c r="J32" i="10" a="1"/>
  <c r="J32" i="10"/>
  <c r="I32" i="10" a="1"/>
  <c r="I32" i="10"/>
  <c r="H32" i="10" a="1"/>
  <c r="H32" i="10"/>
  <c r="G32" i="10" a="1"/>
  <c r="G32" i="10"/>
  <c r="F32" i="10" a="1"/>
  <c r="F32" i="10"/>
  <c r="E32" i="10" a="1"/>
  <c r="E32" i="10"/>
  <c r="D32" i="10" a="1"/>
  <c r="D32" i="10"/>
  <c r="B32" i="10" a="1"/>
  <c r="B32" i="10"/>
  <c r="N31" i="10" a="1"/>
  <c r="N31" i="10"/>
  <c r="L31" i="10" a="1"/>
  <c r="L31" i="10"/>
  <c r="K31" i="10" a="1"/>
  <c r="K31" i="10"/>
  <c r="J31" i="10" a="1"/>
  <c r="J31" i="10"/>
  <c r="I31" i="10" a="1"/>
  <c r="I31" i="10"/>
  <c r="H31" i="10" a="1"/>
  <c r="H31" i="10"/>
  <c r="G31" i="10" a="1"/>
  <c r="G31" i="10"/>
  <c r="F31" i="10" a="1"/>
  <c r="F31" i="10"/>
  <c r="E31" i="10" a="1"/>
  <c r="E31" i="10"/>
  <c r="D31" i="10" a="1"/>
  <c r="D31" i="10"/>
  <c r="B31" i="10" a="1"/>
  <c r="B31" i="10"/>
  <c r="N30" i="10" a="1"/>
  <c r="N30" i="10"/>
  <c r="L30" i="10" a="1"/>
  <c r="L30" i="10"/>
  <c r="K30" i="10" a="1"/>
  <c r="K30" i="10"/>
  <c r="J30" i="10" a="1"/>
  <c r="J30" i="10"/>
  <c r="I30" i="10" a="1"/>
  <c r="I30" i="10"/>
  <c r="H30" i="10" a="1"/>
  <c r="H30" i="10"/>
  <c r="G30" i="10" a="1"/>
  <c r="G30" i="10"/>
  <c r="F30" i="10" a="1"/>
  <c r="F30" i="10"/>
  <c r="E30" i="10" a="1"/>
  <c r="E30" i="10"/>
  <c r="D30" i="10" a="1"/>
  <c r="D30" i="10"/>
  <c r="B30" i="10" a="1"/>
  <c r="B30" i="10"/>
  <c r="N29" i="10" a="1"/>
  <c r="N29" i="10"/>
  <c r="L29" i="10" a="1"/>
  <c r="L29" i="10"/>
  <c r="K29" i="10" a="1"/>
  <c r="K29" i="10"/>
  <c r="J29" i="10" a="1"/>
  <c r="J29" i="10"/>
  <c r="I29" i="10" a="1"/>
  <c r="I29" i="10"/>
  <c r="H29" i="10" a="1"/>
  <c r="H29" i="10"/>
  <c r="G29" i="10" a="1"/>
  <c r="G29" i="10"/>
  <c r="F29" i="10" a="1"/>
  <c r="F29" i="10"/>
  <c r="E29" i="10" a="1"/>
  <c r="E29" i="10"/>
  <c r="D29" i="10" a="1"/>
  <c r="D29" i="10"/>
  <c r="B29" i="10" a="1"/>
  <c r="B29" i="10"/>
  <c r="N28" i="10" a="1"/>
  <c r="N28" i="10"/>
  <c r="L28" i="10" a="1"/>
  <c r="L28" i="10"/>
  <c r="K28" i="10" a="1"/>
  <c r="K28" i="10"/>
  <c r="J28" i="10" a="1"/>
  <c r="J28" i="10"/>
  <c r="I28" i="10" a="1"/>
  <c r="I28" i="10"/>
  <c r="H28" i="10" a="1"/>
  <c r="H28" i="10"/>
  <c r="G28" i="10" a="1"/>
  <c r="G28" i="10"/>
  <c r="F28" i="10" a="1"/>
  <c r="F28" i="10"/>
  <c r="E28" i="10" a="1"/>
  <c r="E28" i="10"/>
  <c r="D28" i="10" a="1"/>
  <c r="D28" i="10"/>
  <c r="B28" i="10" a="1"/>
  <c r="B28" i="10"/>
  <c r="N27" i="10" a="1"/>
  <c r="N27" i="10"/>
  <c r="L27" i="10" a="1"/>
  <c r="L27" i="10"/>
  <c r="K27" i="10" a="1"/>
  <c r="K27" i="10"/>
  <c r="J27" i="10" a="1"/>
  <c r="J27" i="10"/>
  <c r="I27" i="10" a="1"/>
  <c r="I27" i="10"/>
  <c r="H27" i="10" a="1"/>
  <c r="H27" i="10"/>
  <c r="G27" i="10" a="1"/>
  <c r="G27" i="10"/>
  <c r="F27" i="10" a="1"/>
  <c r="F27" i="10"/>
  <c r="E27" i="10" a="1"/>
  <c r="E27" i="10"/>
  <c r="D27" i="10" a="1"/>
  <c r="D27" i="10"/>
  <c r="B27" i="10" a="1"/>
  <c r="B27" i="10"/>
  <c r="N26" i="10" a="1"/>
  <c r="N26" i="10"/>
  <c r="L26" i="10" a="1"/>
  <c r="L26" i="10"/>
  <c r="K26" i="10" a="1"/>
  <c r="K26" i="10"/>
  <c r="J26" i="10" a="1"/>
  <c r="J26" i="10"/>
  <c r="I26" i="10" a="1"/>
  <c r="I26" i="10"/>
  <c r="H26" i="10" a="1"/>
  <c r="H26" i="10"/>
  <c r="G26" i="10" a="1"/>
  <c r="G26" i="10"/>
  <c r="F26" i="10" a="1"/>
  <c r="F26" i="10"/>
  <c r="E26" i="10" a="1"/>
  <c r="E26" i="10"/>
  <c r="D26" i="10" a="1"/>
  <c r="D26" i="10"/>
  <c r="B26" i="10" a="1"/>
  <c r="B26" i="10"/>
  <c r="N25" i="10" a="1"/>
  <c r="N25" i="10"/>
  <c r="L25" i="10" a="1"/>
  <c r="L25" i="10"/>
  <c r="K25" i="10" a="1"/>
  <c r="K25" i="10"/>
  <c r="J25" i="10" a="1"/>
  <c r="J25" i="10"/>
  <c r="I25" i="10" a="1"/>
  <c r="I25" i="10"/>
  <c r="H25" i="10" a="1"/>
  <c r="H25" i="10"/>
  <c r="G25" i="10" a="1"/>
  <c r="G25" i="10"/>
  <c r="F25" i="10" a="1"/>
  <c r="F25" i="10"/>
  <c r="E25" i="10" a="1"/>
  <c r="E25" i="10"/>
  <c r="D25" i="10" a="1"/>
  <c r="D25" i="10"/>
  <c r="B25" i="10" a="1"/>
  <c r="B25" i="10"/>
  <c r="N24" i="10" a="1"/>
  <c r="N24" i="10"/>
  <c r="L24" i="10" a="1"/>
  <c r="L24" i="10"/>
  <c r="K24" i="10" a="1"/>
  <c r="K24" i="10"/>
  <c r="J24" i="10" a="1"/>
  <c r="J24" i="10"/>
  <c r="I24" i="10" a="1"/>
  <c r="I24" i="10"/>
  <c r="H24" i="10" a="1"/>
  <c r="H24" i="10"/>
  <c r="G24" i="10" a="1"/>
  <c r="G24" i="10"/>
  <c r="F24" i="10" a="1"/>
  <c r="F24" i="10"/>
  <c r="E24" i="10" a="1"/>
  <c r="E24" i="10"/>
  <c r="D24" i="10" a="1"/>
  <c r="D24" i="10"/>
  <c r="B24" i="10" a="1"/>
  <c r="B24" i="10"/>
  <c r="N23" i="10" a="1"/>
  <c r="N23" i="10"/>
  <c r="L23" i="10" a="1"/>
  <c r="L23" i="10"/>
  <c r="K23" i="10" a="1"/>
  <c r="K23" i="10"/>
  <c r="J23" i="10" a="1"/>
  <c r="J23" i="10"/>
  <c r="I23" i="10" a="1"/>
  <c r="I23" i="10"/>
  <c r="H23" i="10" a="1"/>
  <c r="H23" i="10"/>
  <c r="G23" i="10" a="1"/>
  <c r="G23" i="10"/>
  <c r="F23" i="10" a="1"/>
  <c r="F23" i="10"/>
  <c r="E23" i="10" a="1"/>
  <c r="E23" i="10"/>
  <c r="D23" i="10" a="1"/>
  <c r="D23" i="10"/>
  <c r="B23" i="10" a="1"/>
  <c r="B23" i="10"/>
  <c r="N22" i="10" a="1"/>
  <c r="N22" i="10"/>
  <c r="L22" i="10" a="1"/>
  <c r="L22" i="10"/>
  <c r="K22" i="10" a="1"/>
  <c r="K22" i="10"/>
  <c r="J22" i="10" a="1"/>
  <c r="J22" i="10"/>
  <c r="I22" i="10" a="1"/>
  <c r="I22" i="10"/>
  <c r="H22" i="10" a="1"/>
  <c r="H22" i="10"/>
  <c r="G22" i="10" a="1"/>
  <c r="G22" i="10"/>
  <c r="F22" i="10" a="1"/>
  <c r="F22" i="10"/>
  <c r="E22" i="10" a="1"/>
  <c r="E22" i="10"/>
  <c r="D22" i="10" a="1"/>
  <c r="D22" i="10"/>
  <c r="B22" i="10" a="1"/>
  <c r="B22" i="10"/>
  <c r="N21" i="10" a="1"/>
  <c r="N21" i="10"/>
  <c r="L21" i="10" a="1"/>
  <c r="L21" i="10"/>
  <c r="K21" i="10" a="1"/>
  <c r="K21" i="10"/>
  <c r="J21" i="10" a="1"/>
  <c r="J21" i="10"/>
  <c r="I21" i="10" a="1"/>
  <c r="I21" i="10"/>
  <c r="H21" i="10" a="1"/>
  <c r="H21" i="10"/>
  <c r="G21" i="10" a="1"/>
  <c r="G21" i="10"/>
  <c r="F21" i="10" a="1"/>
  <c r="F21" i="10"/>
  <c r="E21" i="10" a="1"/>
  <c r="E21" i="10"/>
  <c r="D21" i="10" a="1"/>
  <c r="D21" i="10"/>
  <c r="B21" i="10" a="1"/>
  <c r="B21" i="10"/>
  <c r="N20" i="10" a="1"/>
  <c r="N20" i="10"/>
  <c r="L20" i="10" a="1"/>
  <c r="L20" i="10"/>
  <c r="K20" i="10" a="1"/>
  <c r="K20" i="10"/>
  <c r="J20" i="10" a="1"/>
  <c r="J20" i="10"/>
  <c r="I20" i="10" a="1"/>
  <c r="I20" i="10"/>
  <c r="H20" i="10" a="1"/>
  <c r="H20" i="10"/>
  <c r="G20" i="10" a="1"/>
  <c r="G20" i="10"/>
  <c r="F20" i="10" a="1"/>
  <c r="F20" i="10"/>
  <c r="E20" i="10" a="1"/>
  <c r="E20" i="10"/>
  <c r="D20" i="10" a="1"/>
  <c r="D20" i="10"/>
  <c r="B20" i="10" a="1"/>
  <c r="B20" i="10"/>
  <c r="N19" i="10" a="1"/>
  <c r="N19" i="10"/>
  <c r="L19" i="10" a="1"/>
  <c r="L19" i="10"/>
  <c r="K19" i="10" a="1"/>
  <c r="K19" i="10"/>
  <c r="J19" i="10" a="1"/>
  <c r="J19" i="10"/>
  <c r="I19" i="10" a="1"/>
  <c r="I19" i="10"/>
  <c r="H19" i="10" a="1"/>
  <c r="H19" i="10"/>
  <c r="G19" i="10" a="1"/>
  <c r="G19" i="10"/>
  <c r="F19" i="10" a="1"/>
  <c r="F19" i="10"/>
  <c r="E19" i="10" a="1"/>
  <c r="E19" i="10"/>
  <c r="D19" i="10" a="1"/>
  <c r="D19" i="10"/>
  <c r="B19" i="10" a="1"/>
  <c r="B19" i="10"/>
  <c r="N18" i="10" a="1"/>
  <c r="N18" i="10"/>
  <c r="L18" i="10" a="1"/>
  <c r="L18" i="10"/>
  <c r="K18" i="10" a="1"/>
  <c r="K18" i="10"/>
  <c r="J18" i="10" a="1"/>
  <c r="J18" i="10"/>
  <c r="I18" i="10" a="1"/>
  <c r="I18" i="10"/>
  <c r="H18" i="10" a="1"/>
  <c r="H18" i="10"/>
  <c r="G18" i="10" a="1"/>
  <c r="G18" i="10"/>
  <c r="F18" i="10" a="1"/>
  <c r="F18" i="10"/>
  <c r="E18" i="10" a="1"/>
  <c r="E18" i="10"/>
  <c r="D18" i="10" a="1"/>
  <c r="D18" i="10"/>
  <c r="B18" i="10" a="1"/>
  <c r="B18" i="10"/>
  <c r="N17" i="10" a="1"/>
  <c r="N17" i="10"/>
  <c r="L17" i="10" a="1"/>
  <c r="L17" i="10"/>
  <c r="K17" i="10" a="1"/>
  <c r="K17" i="10"/>
  <c r="J17" i="10" a="1"/>
  <c r="J17" i="10"/>
  <c r="I17" i="10" a="1"/>
  <c r="I17" i="10"/>
  <c r="H17" i="10" a="1"/>
  <c r="H17" i="10"/>
  <c r="G17" i="10" a="1"/>
  <c r="G17" i="10"/>
  <c r="F17" i="10" a="1"/>
  <c r="F17" i="10"/>
  <c r="E17" i="10" a="1"/>
  <c r="E17" i="10"/>
  <c r="D17" i="10" a="1"/>
  <c r="D17" i="10"/>
  <c r="B17" i="10" a="1"/>
  <c r="B17" i="10"/>
  <c r="N16" i="10" a="1"/>
  <c r="N16" i="10"/>
  <c r="L16" i="10" a="1"/>
  <c r="L16" i="10"/>
  <c r="K16" i="10" a="1"/>
  <c r="K16" i="10"/>
  <c r="J16" i="10" a="1"/>
  <c r="J16" i="10"/>
  <c r="I16" i="10" a="1"/>
  <c r="I16" i="10"/>
  <c r="H16" i="10" a="1"/>
  <c r="H16" i="10"/>
  <c r="G16" i="10" a="1"/>
  <c r="G16" i="10"/>
  <c r="F16" i="10" a="1"/>
  <c r="F16" i="10"/>
  <c r="E16" i="10" a="1"/>
  <c r="E16" i="10"/>
  <c r="D16" i="10" a="1"/>
  <c r="D16" i="10"/>
  <c r="B16" i="10" a="1"/>
  <c r="B16" i="10"/>
  <c r="N15" i="10" a="1"/>
  <c r="N15" i="10"/>
  <c r="L15" i="10" a="1"/>
  <c r="L15" i="10"/>
  <c r="K15" i="10" a="1"/>
  <c r="K15" i="10"/>
  <c r="J15" i="10" a="1"/>
  <c r="J15" i="10"/>
  <c r="I15" i="10" a="1"/>
  <c r="I15" i="10"/>
  <c r="H15" i="10" a="1"/>
  <c r="H15" i="10"/>
  <c r="G15" i="10" a="1"/>
  <c r="G15" i="10"/>
  <c r="F15" i="10" a="1"/>
  <c r="F15" i="10"/>
  <c r="E15" i="10" a="1"/>
  <c r="E15" i="10"/>
  <c r="D15" i="10" a="1"/>
  <c r="D15" i="10"/>
  <c r="B15" i="10" a="1"/>
  <c r="B15" i="10"/>
  <c r="N14" i="10" a="1"/>
  <c r="N14" i="10"/>
  <c r="L14" i="10" a="1"/>
  <c r="L14" i="10"/>
  <c r="K14" i="10" a="1"/>
  <c r="K14" i="10"/>
  <c r="J14" i="10" a="1"/>
  <c r="J14" i="10"/>
  <c r="I14" i="10" a="1"/>
  <c r="I14" i="10"/>
  <c r="H14" i="10" a="1"/>
  <c r="H14" i="10"/>
  <c r="G14" i="10" a="1"/>
  <c r="G14" i="10"/>
  <c r="F14" i="10" a="1"/>
  <c r="F14" i="10"/>
  <c r="E14" i="10" a="1"/>
  <c r="E14" i="10"/>
  <c r="D14" i="10" a="1"/>
  <c r="D14" i="10"/>
  <c r="B14" i="10" a="1"/>
  <c r="B14" i="10"/>
  <c r="N13" i="10" a="1"/>
  <c r="N13" i="10"/>
  <c r="L13" i="10" a="1"/>
  <c r="L13" i="10"/>
  <c r="K13" i="10" a="1"/>
  <c r="K13" i="10"/>
  <c r="J13" i="10" a="1"/>
  <c r="J13" i="10"/>
  <c r="I13" i="10" a="1"/>
  <c r="I13" i="10"/>
  <c r="H13" i="10" a="1"/>
  <c r="H13" i="10"/>
  <c r="G13" i="10" a="1"/>
  <c r="G13" i="10"/>
  <c r="F13" i="10" a="1"/>
  <c r="F13" i="10"/>
  <c r="E13" i="10" a="1"/>
  <c r="E13" i="10"/>
  <c r="D13" i="10" a="1"/>
  <c r="D13" i="10"/>
  <c r="B13" i="10" a="1"/>
  <c r="B13" i="10"/>
  <c r="N12" i="10" a="1"/>
  <c r="N12" i="10"/>
  <c r="L12" i="10" a="1"/>
  <c r="L12" i="10"/>
  <c r="K12" i="10" a="1"/>
  <c r="K12" i="10"/>
  <c r="J12" i="10" a="1"/>
  <c r="J12" i="10"/>
  <c r="I12" i="10" a="1"/>
  <c r="I12" i="10"/>
  <c r="H12" i="10" a="1"/>
  <c r="H12" i="10"/>
  <c r="G12" i="10" a="1"/>
  <c r="G12" i="10"/>
  <c r="F12" i="10" a="1"/>
  <c r="F12" i="10"/>
  <c r="E12" i="10" a="1"/>
  <c r="E12" i="10"/>
  <c r="D12" i="10" a="1"/>
  <c r="D12" i="10"/>
  <c r="B12" i="10" a="1"/>
  <c r="B12" i="10"/>
  <c r="N11" i="10" a="1"/>
  <c r="N11" i="10"/>
  <c r="L11" i="10" a="1"/>
  <c r="L11" i="10"/>
  <c r="K11" i="10" a="1"/>
  <c r="K11" i="10"/>
  <c r="J11" i="10" a="1"/>
  <c r="J11" i="10"/>
  <c r="I11" i="10" a="1"/>
  <c r="I11" i="10"/>
  <c r="H11" i="10" a="1"/>
  <c r="H11" i="10"/>
  <c r="G11" i="10" a="1"/>
  <c r="G11" i="10"/>
  <c r="F11" i="10" a="1"/>
  <c r="F11" i="10"/>
  <c r="E11" i="10" a="1"/>
  <c r="E11" i="10"/>
  <c r="D11" i="10" a="1"/>
  <c r="D11" i="10"/>
  <c r="B11" i="10" a="1"/>
  <c r="B11" i="10"/>
  <c r="N10" i="10" a="1"/>
  <c r="N10" i="10"/>
  <c r="L10" i="10" a="1"/>
  <c r="L10" i="10"/>
  <c r="K10" i="10" a="1"/>
  <c r="K10" i="10"/>
  <c r="J10" i="10" a="1"/>
  <c r="J10" i="10"/>
  <c r="I10" i="10" a="1"/>
  <c r="I10" i="10"/>
  <c r="H10" i="10" a="1"/>
  <c r="H10" i="10"/>
  <c r="G10" i="10" a="1"/>
  <c r="G10" i="10"/>
  <c r="F10" i="10" a="1"/>
  <c r="F10" i="10"/>
  <c r="E10" i="10" a="1"/>
  <c r="E10" i="10"/>
  <c r="D10" i="10" a="1"/>
  <c r="D10" i="10"/>
  <c r="B10" i="10" a="1"/>
  <c r="B10" i="10"/>
  <c r="N9" i="10" a="1"/>
  <c r="N9" i="10"/>
  <c r="L9" i="10" a="1"/>
  <c r="L9" i="10"/>
  <c r="K9" i="10" a="1"/>
  <c r="K9" i="10"/>
  <c r="J9" i="10" a="1"/>
  <c r="J9" i="10"/>
  <c r="I9" i="10" a="1"/>
  <c r="I9" i="10"/>
  <c r="H9" i="10" a="1"/>
  <c r="H9" i="10"/>
  <c r="G9" i="10" a="1"/>
  <c r="G9" i="10"/>
  <c r="F9" i="10" a="1"/>
  <c r="F9" i="10"/>
  <c r="E9" i="10" a="1"/>
  <c r="E9" i="10"/>
  <c r="D9" i="10" a="1"/>
  <c r="D9" i="10"/>
  <c r="B9" i="10" a="1"/>
  <c r="B9" i="10"/>
  <c r="N8" i="10" a="1"/>
  <c r="N8" i="10"/>
  <c r="L8" i="10" a="1"/>
  <c r="L8" i="10"/>
  <c r="K8" i="10" a="1"/>
  <c r="K8" i="10"/>
  <c r="J8" i="10" a="1"/>
  <c r="J8" i="10"/>
  <c r="I8" i="10" a="1"/>
  <c r="I8" i="10"/>
  <c r="H8" i="10" a="1"/>
  <c r="H8" i="10"/>
  <c r="G8" i="10" a="1"/>
  <c r="G8" i="10"/>
  <c r="F8" i="10" a="1"/>
  <c r="F8" i="10"/>
  <c r="E8" i="10" a="1"/>
  <c r="E8" i="10"/>
  <c r="D8" i="10" a="1"/>
  <c r="D8" i="10"/>
  <c r="B8" i="10" a="1"/>
  <c r="B8" i="10"/>
  <c r="N7" i="10" a="1"/>
  <c r="N7" i="10"/>
  <c r="L7" i="10" a="1"/>
  <c r="L7" i="10"/>
  <c r="K7" i="10" a="1"/>
  <c r="K7" i="10"/>
  <c r="J7" i="10" a="1"/>
  <c r="J7" i="10"/>
  <c r="I7" i="10" a="1"/>
  <c r="I7" i="10"/>
  <c r="H7" i="10" a="1"/>
  <c r="H7" i="10"/>
  <c r="G7" i="10" a="1"/>
  <c r="G7" i="10"/>
  <c r="F7" i="10" a="1"/>
  <c r="F7" i="10"/>
  <c r="E7" i="10" a="1"/>
  <c r="E7" i="10"/>
  <c r="D7" i="10" a="1"/>
  <c r="D7" i="10"/>
  <c r="B7" i="10" a="1"/>
  <c r="B7" i="10"/>
  <c r="N6" i="10" a="1"/>
  <c r="N6" i="10"/>
  <c r="L6" i="10" a="1"/>
  <c r="L6" i="10"/>
  <c r="K6" i="10" a="1"/>
  <c r="K6" i="10"/>
  <c r="J6" i="10" a="1"/>
  <c r="J6" i="10"/>
  <c r="I6" i="10" a="1"/>
  <c r="I6" i="10"/>
  <c r="H6" i="10" a="1"/>
  <c r="H6" i="10"/>
  <c r="G6" i="10" a="1"/>
  <c r="G6" i="10"/>
  <c r="F6" i="10" a="1"/>
  <c r="F6" i="10"/>
  <c r="E6" i="10" a="1"/>
  <c r="E6" i="10"/>
  <c r="D6" i="10" a="1"/>
  <c r="D6" i="10"/>
  <c r="B6" i="10" a="1"/>
  <c r="B6" i="10"/>
  <c r="N5" i="10" a="1"/>
  <c r="N5" i="10"/>
  <c r="L5" i="10" a="1"/>
  <c r="L5" i="10"/>
  <c r="K5" i="10" a="1"/>
  <c r="K5" i="10"/>
  <c r="J5" i="10" a="1"/>
  <c r="J5" i="10"/>
  <c r="I5" i="10" a="1"/>
  <c r="I5" i="10"/>
  <c r="H5" i="10" a="1"/>
  <c r="H5" i="10"/>
  <c r="G5" i="10" a="1"/>
  <c r="G5" i="10"/>
  <c r="F5" i="10" a="1"/>
  <c r="F5" i="10"/>
  <c r="E5" i="10" a="1"/>
  <c r="E5" i="10"/>
  <c r="D5" i="10" a="1"/>
  <c r="D5" i="10"/>
  <c r="B5" i="10" a="1"/>
  <c r="B5" i="10"/>
  <c r="N4" i="10" a="1"/>
  <c r="N4" i="10"/>
  <c r="L4" i="10" a="1"/>
  <c r="L4" i="10"/>
  <c r="K4" i="10" a="1"/>
  <c r="K4" i="10"/>
  <c r="J4" i="10" a="1"/>
  <c r="J4" i="10"/>
  <c r="I4" i="10" a="1"/>
  <c r="I4" i="10"/>
  <c r="H4" i="10" a="1"/>
  <c r="H4" i="10"/>
  <c r="G4" i="10" a="1"/>
  <c r="G4" i="10"/>
  <c r="F4" i="10" a="1"/>
  <c r="F4" i="10"/>
  <c r="E4" i="10" a="1"/>
  <c r="E4" i="10"/>
  <c r="D4" i="10" a="1"/>
  <c r="D4" i="10"/>
  <c r="B4" i="10" a="1"/>
  <c r="B4" i="10"/>
  <c r="N3" i="10" a="1"/>
  <c r="N3" i="10"/>
  <c r="L3" i="10" a="1"/>
  <c r="L3" i="10"/>
  <c r="K3" i="10" a="1"/>
  <c r="K3" i="10"/>
  <c r="J3" i="10" a="1"/>
  <c r="J3" i="10"/>
  <c r="I3" i="10" a="1"/>
  <c r="I3" i="10"/>
  <c r="H3" i="10" a="1"/>
  <c r="H3" i="10"/>
  <c r="G3" i="10" a="1"/>
  <c r="G3" i="10"/>
  <c r="F3" i="10" a="1"/>
  <c r="F3" i="10"/>
  <c r="E3" i="10" a="1"/>
  <c r="E3" i="10"/>
  <c r="D3" i="10" a="1"/>
  <c r="D3" i="10"/>
  <c r="B3" i="10" a="1"/>
  <c r="B3" i="10"/>
  <c r="N44" i="9" a="1"/>
  <c r="N44" i="9"/>
  <c r="L44" i="9" a="1"/>
  <c r="L44" i="9"/>
  <c r="K44" i="9" a="1"/>
  <c r="K44" i="9"/>
  <c r="J44" i="9" a="1"/>
  <c r="J44" i="9"/>
  <c r="I44" i="9" a="1"/>
  <c r="I44" i="9"/>
  <c r="H44" i="9" a="1"/>
  <c r="H44" i="9"/>
  <c r="G44" i="9" a="1"/>
  <c r="G44" i="9"/>
  <c r="F44" i="9" a="1"/>
  <c r="F44" i="9"/>
  <c r="E44" i="9" a="1"/>
  <c r="E44" i="9"/>
  <c r="D44" i="9" a="1"/>
  <c r="D44" i="9"/>
  <c r="B44" i="9" a="1"/>
  <c r="B44" i="9"/>
  <c r="N43" i="9" a="1"/>
  <c r="N43" i="9"/>
  <c r="L43" i="9" a="1"/>
  <c r="L43" i="9"/>
  <c r="K43" i="9" a="1"/>
  <c r="K43" i="9"/>
  <c r="J43" i="9" a="1"/>
  <c r="J43" i="9"/>
  <c r="I43" i="9" a="1"/>
  <c r="I43" i="9"/>
  <c r="H43" i="9" a="1"/>
  <c r="H43" i="9"/>
  <c r="G43" i="9" a="1"/>
  <c r="G43" i="9"/>
  <c r="F43" i="9" a="1"/>
  <c r="F43" i="9"/>
  <c r="E43" i="9" a="1"/>
  <c r="E43" i="9"/>
  <c r="D43" i="9" a="1"/>
  <c r="D43" i="9"/>
  <c r="B43" i="9" a="1"/>
  <c r="B43" i="9"/>
  <c r="N42" i="9" a="1"/>
  <c r="N42" i="9"/>
  <c r="L42" i="9" a="1"/>
  <c r="L42" i="9"/>
  <c r="K42" i="9" a="1"/>
  <c r="K42" i="9"/>
  <c r="J42" i="9" a="1"/>
  <c r="J42" i="9"/>
  <c r="I42" i="9" a="1"/>
  <c r="I42" i="9"/>
  <c r="H42" i="9" a="1"/>
  <c r="H42" i="9"/>
  <c r="G42" i="9" a="1"/>
  <c r="G42" i="9"/>
  <c r="F42" i="9" a="1"/>
  <c r="F42" i="9"/>
  <c r="E42" i="9" a="1"/>
  <c r="E42" i="9"/>
  <c r="D42" i="9" a="1"/>
  <c r="D42" i="9"/>
  <c r="B42" i="9" a="1"/>
  <c r="B42" i="9"/>
  <c r="N41" i="9" a="1"/>
  <c r="N41" i="9"/>
  <c r="L41" i="9" a="1"/>
  <c r="L41" i="9"/>
  <c r="K41" i="9" a="1"/>
  <c r="K41" i="9"/>
  <c r="J41" i="9" a="1"/>
  <c r="J41" i="9"/>
  <c r="I41" i="9" a="1"/>
  <c r="I41" i="9"/>
  <c r="H41" i="9" a="1"/>
  <c r="H41" i="9"/>
  <c r="G41" i="9" a="1"/>
  <c r="G41" i="9"/>
  <c r="F41" i="9" a="1"/>
  <c r="F41" i="9"/>
  <c r="E41" i="9" a="1"/>
  <c r="E41" i="9"/>
  <c r="D41" i="9" a="1"/>
  <c r="D41" i="9"/>
  <c r="B41" i="9" a="1"/>
  <c r="B41" i="9"/>
  <c r="N40" i="9" a="1"/>
  <c r="N40" i="9"/>
  <c r="L40" i="9" a="1"/>
  <c r="L40" i="9"/>
  <c r="K40" i="9" a="1"/>
  <c r="K40" i="9"/>
  <c r="J40" i="9" a="1"/>
  <c r="J40" i="9"/>
  <c r="I40" i="9" a="1"/>
  <c r="I40" i="9"/>
  <c r="H40" i="9" a="1"/>
  <c r="H40" i="9"/>
  <c r="G40" i="9" a="1"/>
  <c r="G40" i="9"/>
  <c r="F40" i="9" a="1"/>
  <c r="F40" i="9"/>
  <c r="E40" i="9" a="1"/>
  <c r="E40" i="9"/>
  <c r="D40" i="9" a="1"/>
  <c r="D40" i="9"/>
  <c r="B40" i="9" a="1"/>
  <c r="B40" i="9"/>
  <c r="N39" i="9" a="1"/>
  <c r="N39" i="9"/>
  <c r="L39" i="9" a="1"/>
  <c r="L39" i="9"/>
  <c r="K39" i="9" a="1"/>
  <c r="K39" i="9"/>
  <c r="J39" i="9" a="1"/>
  <c r="J39" i="9"/>
  <c r="I39" i="9" a="1"/>
  <c r="I39" i="9"/>
  <c r="H39" i="9" a="1"/>
  <c r="H39" i="9"/>
  <c r="G39" i="9" a="1"/>
  <c r="G39" i="9"/>
  <c r="F39" i="9" a="1"/>
  <c r="F39" i="9"/>
  <c r="E39" i="9" a="1"/>
  <c r="E39" i="9"/>
  <c r="D39" i="9" a="1"/>
  <c r="D39" i="9"/>
  <c r="B39" i="9" a="1"/>
  <c r="B39" i="9"/>
  <c r="N38" i="9" a="1"/>
  <c r="N38" i="9"/>
  <c r="L38" i="9" a="1"/>
  <c r="L38" i="9"/>
  <c r="K38" i="9" a="1"/>
  <c r="K38" i="9"/>
  <c r="J38" i="9" a="1"/>
  <c r="J38" i="9"/>
  <c r="I38" i="9" a="1"/>
  <c r="I38" i="9"/>
  <c r="H38" i="9" a="1"/>
  <c r="H38" i="9"/>
  <c r="G38" i="9" a="1"/>
  <c r="G38" i="9"/>
  <c r="F38" i="9" a="1"/>
  <c r="F38" i="9"/>
  <c r="E38" i="9" a="1"/>
  <c r="E38" i="9"/>
  <c r="D38" i="9" a="1"/>
  <c r="D38" i="9"/>
  <c r="B38" i="9" a="1"/>
  <c r="B38" i="9"/>
  <c r="N37" i="9" a="1"/>
  <c r="N37" i="9"/>
  <c r="L37" i="9" a="1"/>
  <c r="L37" i="9"/>
  <c r="K37" i="9" a="1"/>
  <c r="K37" i="9"/>
  <c r="J37" i="9" a="1"/>
  <c r="J37" i="9"/>
  <c r="I37" i="9" a="1"/>
  <c r="I37" i="9"/>
  <c r="H37" i="9" a="1"/>
  <c r="H37" i="9"/>
  <c r="G37" i="9" a="1"/>
  <c r="G37" i="9"/>
  <c r="F37" i="9" a="1"/>
  <c r="F37" i="9"/>
  <c r="E37" i="9" a="1"/>
  <c r="E37" i="9"/>
  <c r="D37" i="9" a="1"/>
  <c r="D37" i="9"/>
  <c r="B37" i="9" a="1"/>
  <c r="B37" i="9"/>
  <c r="N36" i="9" a="1"/>
  <c r="N36" i="9"/>
  <c r="L36" i="9" a="1"/>
  <c r="L36" i="9"/>
  <c r="K36" i="9" a="1"/>
  <c r="K36" i="9"/>
  <c r="J36" i="9" a="1"/>
  <c r="J36" i="9"/>
  <c r="I36" i="9" a="1"/>
  <c r="I36" i="9"/>
  <c r="H36" i="9" a="1"/>
  <c r="H36" i="9"/>
  <c r="G36" i="9" a="1"/>
  <c r="G36" i="9"/>
  <c r="F36" i="9" a="1"/>
  <c r="F36" i="9"/>
  <c r="E36" i="9" a="1"/>
  <c r="E36" i="9"/>
  <c r="D36" i="9" a="1"/>
  <c r="D36" i="9"/>
  <c r="B36" i="9" a="1"/>
  <c r="B36" i="9"/>
  <c r="N35" i="9" a="1"/>
  <c r="N35" i="9"/>
  <c r="L35" i="9" a="1"/>
  <c r="L35" i="9"/>
  <c r="K35" i="9" a="1"/>
  <c r="K35" i="9"/>
  <c r="J35" i="9" a="1"/>
  <c r="J35" i="9"/>
  <c r="I35" i="9" a="1"/>
  <c r="I35" i="9"/>
  <c r="H35" i="9" a="1"/>
  <c r="H35" i="9"/>
  <c r="G35" i="9" a="1"/>
  <c r="G35" i="9"/>
  <c r="F35" i="9" a="1"/>
  <c r="F35" i="9"/>
  <c r="E35" i="9" a="1"/>
  <c r="E35" i="9"/>
  <c r="D35" i="9" a="1"/>
  <c r="D35" i="9"/>
  <c r="B35" i="9" a="1"/>
  <c r="B35" i="9"/>
  <c r="N34" i="9" a="1"/>
  <c r="N34" i="9"/>
  <c r="L34" i="9" a="1"/>
  <c r="L34" i="9"/>
  <c r="K34" i="9" a="1"/>
  <c r="K34" i="9"/>
  <c r="J34" i="9" a="1"/>
  <c r="J34" i="9"/>
  <c r="I34" i="9" a="1"/>
  <c r="I34" i="9"/>
  <c r="H34" i="9" a="1"/>
  <c r="H34" i="9"/>
  <c r="G34" i="9" a="1"/>
  <c r="G34" i="9"/>
  <c r="F34" i="9" a="1"/>
  <c r="F34" i="9"/>
  <c r="E34" i="9" a="1"/>
  <c r="E34" i="9"/>
  <c r="D34" i="9" a="1"/>
  <c r="D34" i="9"/>
  <c r="B34" i="9" a="1"/>
  <c r="B34" i="9"/>
  <c r="N33" i="9" a="1"/>
  <c r="N33" i="9"/>
  <c r="L33" i="9" a="1"/>
  <c r="L33" i="9"/>
  <c r="K33" i="9" a="1"/>
  <c r="K33" i="9"/>
  <c r="J33" i="9" a="1"/>
  <c r="J33" i="9"/>
  <c r="I33" i="9" a="1"/>
  <c r="I33" i="9"/>
  <c r="H33" i="9" a="1"/>
  <c r="H33" i="9"/>
  <c r="G33" i="9" a="1"/>
  <c r="G33" i="9"/>
  <c r="F33" i="9" a="1"/>
  <c r="F33" i="9"/>
  <c r="E33" i="9" a="1"/>
  <c r="E33" i="9"/>
  <c r="D33" i="9" a="1"/>
  <c r="D33" i="9"/>
  <c r="B33" i="9" a="1"/>
  <c r="B33" i="9"/>
  <c r="N32" i="9" a="1"/>
  <c r="N32" i="9"/>
  <c r="L32" i="9" a="1"/>
  <c r="L32" i="9"/>
  <c r="K32" i="9" a="1"/>
  <c r="K32" i="9"/>
  <c r="J32" i="9" a="1"/>
  <c r="J32" i="9"/>
  <c r="I32" i="9" a="1"/>
  <c r="I32" i="9"/>
  <c r="H32" i="9" a="1"/>
  <c r="H32" i="9"/>
  <c r="G32" i="9" a="1"/>
  <c r="G32" i="9"/>
  <c r="F32" i="9" a="1"/>
  <c r="F32" i="9"/>
  <c r="E32" i="9" a="1"/>
  <c r="E32" i="9"/>
  <c r="D32" i="9" a="1"/>
  <c r="D32" i="9"/>
  <c r="B32" i="9" a="1"/>
  <c r="B32" i="9"/>
  <c r="N31" i="9" a="1"/>
  <c r="N31" i="9"/>
  <c r="L31" i="9" a="1"/>
  <c r="L31" i="9"/>
  <c r="K31" i="9" a="1"/>
  <c r="K31" i="9"/>
  <c r="J31" i="9" a="1"/>
  <c r="J31" i="9"/>
  <c r="I31" i="9" a="1"/>
  <c r="I31" i="9"/>
  <c r="H31" i="9" a="1"/>
  <c r="H31" i="9"/>
  <c r="G31" i="9" a="1"/>
  <c r="G31" i="9"/>
  <c r="F31" i="9" a="1"/>
  <c r="F31" i="9"/>
  <c r="E31" i="9" a="1"/>
  <c r="E31" i="9"/>
  <c r="D31" i="9" a="1"/>
  <c r="D31" i="9"/>
  <c r="B31" i="9" a="1"/>
  <c r="B31" i="9"/>
  <c r="N30" i="9" a="1"/>
  <c r="N30" i="9"/>
  <c r="L30" i="9" a="1"/>
  <c r="L30" i="9"/>
  <c r="K30" i="9" a="1"/>
  <c r="K30" i="9"/>
  <c r="J30" i="9" a="1"/>
  <c r="J30" i="9"/>
  <c r="I30" i="9" a="1"/>
  <c r="I30" i="9"/>
  <c r="H30" i="9" a="1"/>
  <c r="H30" i="9"/>
  <c r="G30" i="9" a="1"/>
  <c r="G30" i="9"/>
  <c r="F30" i="9" a="1"/>
  <c r="F30" i="9"/>
  <c r="E30" i="9" a="1"/>
  <c r="E30" i="9"/>
  <c r="D30" i="9" a="1"/>
  <c r="D30" i="9"/>
  <c r="B30" i="9" a="1"/>
  <c r="B30" i="9"/>
  <c r="N29" i="9" a="1"/>
  <c r="N29" i="9"/>
  <c r="L29" i="9" a="1"/>
  <c r="L29" i="9"/>
  <c r="K29" i="9" a="1"/>
  <c r="K29" i="9"/>
  <c r="J29" i="9" a="1"/>
  <c r="J29" i="9"/>
  <c r="I29" i="9" a="1"/>
  <c r="I29" i="9"/>
  <c r="H29" i="9" a="1"/>
  <c r="H29" i="9"/>
  <c r="G29" i="9" a="1"/>
  <c r="G29" i="9"/>
  <c r="F29" i="9" a="1"/>
  <c r="F29" i="9"/>
  <c r="E29" i="9" a="1"/>
  <c r="E29" i="9"/>
  <c r="D29" i="9" a="1"/>
  <c r="D29" i="9"/>
  <c r="B29" i="9" a="1"/>
  <c r="B29" i="9"/>
  <c r="N28" i="9" a="1"/>
  <c r="N28" i="9"/>
  <c r="L28" i="9" a="1"/>
  <c r="L28" i="9"/>
  <c r="K28" i="9" a="1"/>
  <c r="K28" i="9"/>
  <c r="J28" i="9" a="1"/>
  <c r="J28" i="9"/>
  <c r="I28" i="9" a="1"/>
  <c r="I28" i="9"/>
  <c r="H28" i="9" a="1"/>
  <c r="H28" i="9"/>
  <c r="G28" i="9" a="1"/>
  <c r="G28" i="9"/>
  <c r="F28" i="9" a="1"/>
  <c r="F28" i="9"/>
  <c r="E28" i="9" a="1"/>
  <c r="E28" i="9"/>
  <c r="D28" i="9" a="1"/>
  <c r="D28" i="9"/>
  <c r="B28" i="9" a="1"/>
  <c r="B28" i="9"/>
  <c r="N27" i="9" a="1"/>
  <c r="N27" i="9"/>
  <c r="L27" i="9" a="1"/>
  <c r="L27" i="9"/>
  <c r="K27" i="9" a="1"/>
  <c r="K27" i="9"/>
  <c r="J27" i="9" a="1"/>
  <c r="J27" i="9"/>
  <c r="I27" i="9" a="1"/>
  <c r="I27" i="9"/>
  <c r="H27" i="9" a="1"/>
  <c r="H27" i="9"/>
  <c r="G27" i="9" a="1"/>
  <c r="G27" i="9"/>
  <c r="F27" i="9" a="1"/>
  <c r="F27" i="9"/>
  <c r="E27" i="9" a="1"/>
  <c r="E27" i="9"/>
  <c r="D27" i="9" a="1"/>
  <c r="D27" i="9"/>
  <c r="B27" i="9" a="1"/>
  <c r="B27" i="9"/>
  <c r="N26" i="9" a="1"/>
  <c r="N26" i="9"/>
  <c r="L26" i="9" a="1"/>
  <c r="L26" i="9"/>
  <c r="K26" i="9" a="1"/>
  <c r="K26" i="9"/>
  <c r="J26" i="9" a="1"/>
  <c r="J26" i="9"/>
  <c r="I26" i="9" a="1"/>
  <c r="I26" i="9"/>
  <c r="H26" i="9" a="1"/>
  <c r="H26" i="9"/>
  <c r="G26" i="9" a="1"/>
  <c r="G26" i="9"/>
  <c r="F26" i="9" a="1"/>
  <c r="F26" i="9"/>
  <c r="E26" i="9" a="1"/>
  <c r="E26" i="9"/>
  <c r="D26" i="9" a="1"/>
  <c r="D26" i="9"/>
  <c r="B26" i="9" a="1"/>
  <c r="B26" i="9"/>
  <c r="N25" i="9" a="1"/>
  <c r="N25" i="9"/>
  <c r="L25" i="9" a="1"/>
  <c r="L25" i="9"/>
  <c r="K25" i="9" a="1"/>
  <c r="K25" i="9"/>
  <c r="J25" i="9" a="1"/>
  <c r="J25" i="9"/>
  <c r="I25" i="9" a="1"/>
  <c r="I25" i="9"/>
  <c r="H25" i="9" a="1"/>
  <c r="H25" i="9"/>
  <c r="G25" i="9" a="1"/>
  <c r="G25" i="9"/>
  <c r="F25" i="9" a="1"/>
  <c r="F25" i="9"/>
  <c r="E25" i="9" a="1"/>
  <c r="E25" i="9"/>
  <c r="D25" i="9" a="1"/>
  <c r="D25" i="9"/>
  <c r="B25" i="9" a="1"/>
  <c r="B25" i="9"/>
  <c r="N24" i="9" a="1"/>
  <c r="N24" i="9"/>
  <c r="L24" i="9" a="1"/>
  <c r="L24" i="9"/>
  <c r="K24" i="9" a="1"/>
  <c r="K24" i="9"/>
  <c r="J24" i="9" a="1"/>
  <c r="J24" i="9"/>
  <c r="I24" i="9" a="1"/>
  <c r="I24" i="9"/>
  <c r="H24" i="9" a="1"/>
  <c r="H24" i="9"/>
  <c r="G24" i="9" a="1"/>
  <c r="G24" i="9"/>
  <c r="F24" i="9" a="1"/>
  <c r="F24" i="9"/>
  <c r="E24" i="9" a="1"/>
  <c r="E24" i="9"/>
  <c r="D24" i="9" a="1"/>
  <c r="D24" i="9"/>
  <c r="B24" i="9" a="1"/>
  <c r="B24" i="9"/>
  <c r="N23" i="9" a="1"/>
  <c r="N23" i="9"/>
  <c r="L23" i="9" a="1"/>
  <c r="L23" i="9"/>
  <c r="K23" i="9" a="1"/>
  <c r="K23" i="9"/>
  <c r="J23" i="9" a="1"/>
  <c r="J23" i="9"/>
  <c r="I23" i="9" a="1"/>
  <c r="I23" i="9"/>
  <c r="H23" i="9" a="1"/>
  <c r="H23" i="9"/>
  <c r="G23" i="9" a="1"/>
  <c r="G23" i="9"/>
  <c r="F23" i="9" a="1"/>
  <c r="F23" i="9"/>
  <c r="E23" i="9" a="1"/>
  <c r="E23" i="9"/>
  <c r="D23" i="9" a="1"/>
  <c r="D23" i="9"/>
  <c r="B23" i="9" a="1"/>
  <c r="B23" i="9"/>
  <c r="N22" i="9" a="1"/>
  <c r="N22" i="9"/>
  <c r="L22" i="9" a="1"/>
  <c r="L22" i="9"/>
  <c r="K22" i="9" a="1"/>
  <c r="K22" i="9"/>
  <c r="J22" i="9" a="1"/>
  <c r="J22" i="9"/>
  <c r="I22" i="9" a="1"/>
  <c r="I22" i="9"/>
  <c r="H22" i="9" a="1"/>
  <c r="H22" i="9"/>
  <c r="G22" i="9" a="1"/>
  <c r="G22" i="9"/>
  <c r="F22" i="9" a="1"/>
  <c r="F22" i="9"/>
  <c r="E22" i="9" a="1"/>
  <c r="E22" i="9"/>
  <c r="D22" i="9" a="1"/>
  <c r="D22" i="9"/>
  <c r="B22" i="9" a="1"/>
  <c r="B22" i="9"/>
  <c r="N21" i="9" a="1"/>
  <c r="N21" i="9"/>
  <c r="L21" i="9" a="1"/>
  <c r="L21" i="9"/>
  <c r="K21" i="9" a="1"/>
  <c r="K21" i="9"/>
  <c r="J21" i="9" a="1"/>
  <c r="J21" i="9"/>
  <c r="I21" i="9" a="1"/>
  <c r="I21" i="9"/>
  <c r="H21" i="9" a="1"/>
  <c r="H21" i="9"/>
  <c r="G21" i="9" a="1"/>
  <c r="G21" i="9"/>
  <c r="F21" i="9" a="1"/>
  <c r="F21" i="9"/>
  <c r="E21" i="9" a="1"/>
  <c r="E21" i="9"/>
  <c r="D21" i="9" a="1"/>
  <c r="D21" i="9"/>
  <c r="B21" i="9" a="1"/>
  <c r="B21" i="9"/>
  <c r="N20" i="9" a="1"/>
  <c r="N20" i="9"/>
  <c r="L20" i="9" a="1"/>
  <c r="L20" i="9"/>
  <c r="K20" i="9" a="1"/>
  <c r="K20" i="9"/>
  <c r="J20" i="9" a="1"/>
  <c r="J20" i="9"/>
  <c r="I20" i="9" a="1"/>
  <c r="I20" i="9"/>
  <c r="H20" i="9" a="1"/>
  <c r="H20" i="9"/>
  <c r="G20" i="9" a="1"/>
  <c r="G20" i="9"/>
  <c r="F20" i="9" a="1"/>
  <c r="F20" i="9"/>
  <c r="E20" i="9" a="1"/>
  <c r="E20" i="9"/>
  <c r="D20" i="9" a="1"/>
  <c r="D20" i="9"/>
  <c r="B20" i="9" a="1"/>
  <c r="B20" i="9"/>
  <c r="N19" i="9" a="1"/>
  <c r="N19" i="9"/>
  <c r="L19" i="9" a="1"/>
  <c r="L19" i="9"/>
  <c r="K19" i="9" a="1"/>
  <c r="K19" i="9"/>
  <c r="J19" i="9" a="1"/>
  <c r="J19" i="9"/>
  <c r="I19" i="9" a="1"/>
  <c r="I19" i="9"/>
  <c r="H19" i="9" a="1"/>
  <c r="H19" i="9"/>
  <c r="G19" i="9" a="1"/>
  <c r="G19" i="9"/>
  <c r="F19" i="9" a="1"/>
  <c r="F19" i="9"/>
  <c r="E19" i="9" a="1"/>
  <c r="E19" i="9"/>
  <c r="D19" i="9" a="1"/>
  <c r="D19" i="9"/>
  <c r="B19" i="9" a="1"/>
  <c r="B19" i="9"/>
  <c r="N18" i="9" a="1"/>
  <c r="N18" i="9"/>
  <c r="L18" i="9" a="1"/>
  <c r="L18" i="9"/>
  <c r="K18" i="9" a="1"/>
  <c r="K18" i="9"/>
  <c r="J18" i="9" a="1"/>
  <c r="J18" i="9"/>
  <c r="I18" i="9" a="1"/>
  <c r="I18" i="9"/>
  <c r="H18" i="9" a="1"/>
  <c r="H18" i="9"/>
  <c r="G18" i="9" a="1"/>
  <c r="G18" i="9"/>
  <c r="F18" i="9" a="1"/>
  <c r="F18" i="9"/>
  <c r="E18" i="9" a="1"/>
  <c r="E18" i="9"/>
  <c r="D18" i="9" a="1"/>
  <c r="D18" i="9"/>
  <c r="B18" i="9" a="1"/>
  <c r="B18" i="9"/>
  <c r="N17" i="9" a="1"/>
  <c r="N17" i="9"/>
  <c r="L17" i="9" a="1"/>
  <c r="L17" i="9"/>
  <c r="K17" i="9" a="1"/>
  <c r="K17" i="9"/>
  <c r="J17" i="9" a="1"/>
  <c r="J17" i="9"/>
  <c r="I17" i="9" a="1"/>
  <c r="I17" i="9"/>
  <c r="H17" i="9" a="1"/>
  <c r="H17" i="9"/>
  <c r="G17" i="9" a="1"/>
  <c r="G17" i="9"/>
  <c r="F17" i="9" a="1"/>
  <c r="F17" i="9"/>
  <c r="E17" i="9" a="1"/>
  <c r="E17" i="9"/>
  <c r="D17" i="9" a="1"/>
  <c r="D17" i="9"/>
  <c r="B17" i="9" a="1"/>
  <c r="B17" i="9"/>
  <c r="N16" i="9" a="1"/>
  <c r="N16" i="9"/>
  <c r="L16" i="9" a="1"/>
  <c r="L16" i="9"/>
  <c r="K16" i="9" a="1"/>
  <c r="K16" i="9"/>
  <c r="J16" i="9" a="1"/>
  <c r="J16" i="9"/>
  <c r="I16" i="9" a="1"/>
  <c r="I16" i="9"/>
  <c r="H16" i="9" a="1"/>
  <c r="H16" i="9"/>
  <c r="G16" i="9" a="1"/>
  <c r="G16" i="9"/>
  <c r="F16" i="9" a="1"/>
  <c r="F16" i="9"/>
  <c r="E16" i="9" a="1"/>
  <c r="E16" i="9"/>
  <c r="D16" i="9" a="1"/>
  <c r="D16" i="9"/>
  <c r="B16" i="9" a="1"/>
  <c r="B16" i="9"/>
  <c r="N15" i="9" a="1"/>
  <c r="N15" i="9"/>
  <c r="L15" i="9" a="1"/>
  <c r="L15" i="9"/>
  <c r="K15" i="9" a="1"/>
  <c r="K15" i="9"/>
  <c r="J15" i="9" a="1"/>
  <c r="J15" i="9"/>
  <c r="I15" i="9" a="1"/>
  <c r="I15" i="9"/>
  <c r="H15" i="9" a="1"/>
  <c r="H15" i="9"/>
  <c r="G15" i="9" a="1"/>
  <c r="G15" i="9"/>
  <c r="F15" i="9" a="1"/>
  <c r="F15" i="9"/>
  <c r="E15" i="9" a="1"/>
  <c r="E15" i="9"/>
  <c r="D15" i="9" a="1"/>
  <c r="D15" i="9"/>
  <c r="B15" i="9" a="1"/>
  <c r="B15" i="9"/>
  <c r="N14" i="9" a="1"/>
  <c r="N14" i="9"/>
  <c r="L14" i="9" a="1"/>
  <c r="L14" i="9"/>
  <c r="K14" i="9" a="1"/>
  <c r="K14" i="9"/>
  <c r="J14" i="9" a="1"/>
  <c r="J14" i="9"/>
  <c r="I14" i="9" a="1"/>
  <c r="I14" i="9"/>
  <c r="H14" i="9" a="1"/>
  <c r="H14" i="9"/>
  <c r="G14" i="9" a="1"/>
  <c r="G14" i="9"/>
  <c r="F14" i="9" a="1"/>
  <c r="F14" i="9"/>
  <c r="E14" i="9" a="1"/>
  <c r="E14" i="9"/>
  <c r="D14" i="9" a="1"/>
  <c r="D14" i="9"/>
  <c r="B14" i="9" a="1"/>
  <c r="B14" i="9"/>
  <c r="N13" i="9" a="1"/>
  <c r="N13" i="9"/>
  <c r="L13" i="9" a="1"/>
  <c r="L13" i="9"/>
  <c r="K13" i="9" a="1"/>
  <c r="K13" i="9"/>
  <c r="J13" i="9" a="1"/>
  <c r="J13" i="9"/>
  <c r="I13" i="9" a="1"/>
  <c r="I13" i="9"/>
  <c r="H13" i="9" a="1"/>
  <c r="H13" i="9"/>
  <c r="G13" i="9" a="1"/>
  <c r="G13" i="9"/>
  <c r="F13" i="9" a="1"/>
  <c r="F13" i="9"/>
  <c r="E13" i="9" a="1"/>
  <c r="E13" i="9"/>
  <c r="D13" i="9" a="1"/>
  <c r="D13" i="9"/>
  <c r="B13" i="9" a="1"/>
  <c r="B13" i="9"/>
  <c r="N12" i="9" a="1"/>
  <c r="N12" i="9"/>
  <c r="L12" i="9" a="1"/>
  <c r="L12" i="9"/>
  <c r="K12" i="9" a="1"/>
  <c r="K12" i="9"/>
  <c r="J12" i="9" a="1"/>
  <c r="J12" i="9"/>
  <c r="I12" i="9" a="1"/>
  <c r="I12" i="9"/>
  <c r="H12" i="9" a="1"/>
  <c r="H12" i="9"/>
  <c r="G12" i="9" a="1"/>
  <c r="G12" i="9"/>
  <c r="F12" i="9" a="1"/>
  <c r="F12" i="9"/>
  <c r="E12" i="9" a="1"/>
  <c r="E12" i="9"/>
  <c r="D12" i="9" a="1"/>
  <c r="D12" i="9"/>
  <c r="B12" i="9" a="1"/>
  <c r="B12" i="9"/>
  <c r="N11" i="9" a="1"/>
  <c r="N11" i="9"/>
  <c r="L11" i="9" a="1"/>
  <c r="L11" i="9"/>
  <c r="K11" i="9" a="1"/>
  <c r="K11" i="9"/>
  <c r="J11" i="9" a="1"/>
  <c r="J11" i="9"/>
  <c r="I11" i="9" a="1"/>
  <c r="I11" i="9"/>
  <c r="H11" i="9" a="1"/>
  <c r="H11" i="9"/>
  <c r="G11" i="9" a="1"/>
  <c r="G11" i="9"/>
  <c r="F11" i="9" a="1"/>
  <c r="F11" i="9"/>
  <c r="E11" i="9" a="1"/>
  <c r="E11" i="9"/>
  <c r="D11" i="9" a="1"/>
  <c r="D11" i="9"/>
  <c r="B11" i="9" a="1"/>
  <c r="B11" i="9"/>
  <c r="N10" i="9" a="1"/>
  <c r="N10" i="9"/>
  <c r="L10" i="9" a="1"/>
  <c r="L10" i="9"/>
  <c r="K10" i="9" a="1"/>
  <c r="K10" i="9"/>
  <c r="J10" i="9" a="1"/>
  <c r="J10" i="9"/>
  <c r="I10" i="9" a="1"/>
  <c r="I10" i="9"/>
  <c r="H10" i="9" a="1"/>
  <c r="H10" i="9"/>
  <c r="G10" i="9" a="1"/>
  <c r="G10" i="9"/>
  <c r="F10" i="9" a="1"/>
  <c r="F10" i="9"/>
  <c r="E10" i="9" a="1"/>
  <c r="E10" i="9"/>
  <c r="D10" i="9" a="1"/>
  <c r="D10" i="9"/>
  <c r="B10" i="9" a="1"/>
  <c r="B10" i="9"/>
  <c r="N9" i="9" a="1"/>
  <c r="N9" i="9"/>
  <c r="L9" i="9" a="1"/>
  <c r="L9" i="9"/>
  <c r="K9" i="9" a="1"/>
  <c r="K9" i="9"/>
  <c r="J9" i="9" a="1"/>
  <c r="J9" i="9"/>
  <c r="I9" i="9" a="1"/>
  <c r="I9" i="9"/>
  <c r="H9" i="9" a="1"/>
  <c r="H9" i="9"/>
  <c r="G9" i="9" a="1"/>
  <c r="G9" i="9"/>
  <c r="F9" i="9" a="1"/>
  <c r="F9" i="9"/>
  <c r="E9" i="9" a="1"/>
  <c r="E9" i="9"/>
  <c r="D9" i="9" a="1"/>
  <c r="D9" i="9"/>
  <c r="B9" i="9" a="1"/>
  <c r="B9" i="9"/>
  <c r="N8" i="9" a="1"/>
  <c r="N8" i="9"/>
  <c r="L8" i="9" a="1"/>
  <c r="L8" i="9"/>
  <c r="K8" i="9" a="1"/>
  <c r="K8" i="9"/>
  <c r="J8" i="9" a="1"/>
  <c r="J8" i="9"/>
  <c r="I8" i="9" a="1"/>
  <c r="I8" i="9"/>
  <c r="H8" i="9" a="1"/>
  <c r="H8" i="9"/>
  <c r="G8" i="9" a="1"/>
  <c r="G8" i="9"/>
  <c r="F8" i="9" a="1"/>
  <c r="F8" i="9"/>
  <c r="E8" i="9" a="1"/>
  <c r="E8" i="9"/>
  <c r="D8" i="9" a="1"/>
  <c r="D8" i="9"/>
  <c r="B8" i="9" a="1"/>
  <c r="B8" i="9"/>
  <c r="N7" i="9" a="1"/>
  <c r="N7" i="9"/>
  <c r="L7" i="9" a="1"/>
  <c r="L7" i="9"/>
  <c r="K7" i="9" a="1"/>
  <c r="K7" i="9"/>
  <c r="J7" i="9" a="1"/>
  <c r="J7" i="9"/>
  <c r="I7" i="9" a="1"/>
  <c r="I7" i="9"/>
  <c r="H7" i="9" a="1"/>
  <c r="H7" i="9"/>
  <c r="G7" i="9" a="1"/>
  <c r="G7" i="9"/>
  <c r="F7" i="9" a="1"/>
  <c r="F7" i="9"/>
  <c r="E7" i="9" a="1"/>
  <c r="E7" i="9"/>
  <c r="D7" i="9" a="1"/>
  <c r="D7" i="9"/>
  <c r="B7" i="9" a="1"/>
  <c r="B7" i="9"/>
  <c r="N6" i="9" a="1"/>
  <c r="N6" i="9"/>
  <c r="L6" i="9" a="1"/>
  <c r="L6" i="9"/>
  <c r="K6" i="9" a="1"/>
  <c r="K6" i="9"/>
  <c r="J6" i="9" a="1"/>
  <c r="J6" i="9"/>
  <c r="I6" i="9" a="1"/>
  <c r="I6" i="9"/>
  <c r="H6" i="9" a="1"/>
  <c r="H6" i="9"/>
  <c r="G6" i="9" a="1"/>
  <c r="G6" i="9"/>
  <c r="F6" i="9" a="1"/>
  <c r="F6" i="9"/>
  <c r="E6" i="9" a="1"/>
  <c r="E6" i="9"/>
  <c r="D6" i="9" a="1"/>
  <c r="D6" i="9"/>
  <c r="B6" i="9" a="1"/>
  <c r="B6" i="9"/>
  <c r="N5" i="9" a="1"/>
  <c r="N5" i="9"/>
  <c r="L5" i="9" a="1"/>
  <c r="L5" i="9"/>
  <c r="K5" i="9" a="1"/>
  <c r="K5" i="9"/>
  <c r="J5" i="9" a="1"/>
  <c r="J5" i="9"/>
  <c r="I5" i="9" a="1"/>
  <c r="I5" i="9"/>
  <c r="H5" i="9" a="1"/>
  <c r="H5" i="9"/>
  <c r="G5" i="9" a="1"/>
  <c r="G5" i="9"/>
  <c r="F5" i="9" a="1"/>
  <c r="F5" i="9"/>
  <c r="E5" i="9" a="1"/>
  <c r="E5" i="9"/>
  <c r="D5" i="9" a="1"/>
  <c r="D5" i="9"/>
  <c r="B5" i="9" a="1"/>
  <c r="B5" i="9"/>
  <c r="N4" i="9" a="1"/>
  <c r="N4" i="9"/>
  <c r="L4" i="9" a="1"/>
  <c r="L4" i="9"/>
  <c r="K4" i="9" a="1"/>
  <c r="K4" i="9"/>
  <c r="J4" i="9" a="1"/>
  <c r="J4" i="9"/>
  <c r="I4" i="9" a="1"/>
  <c r="I4" i="9"/>
  <c r="H4" i="9" a="1"/>
  <c r="H4" i="9"/>
  <c r="G4" i="9" a="1"/>
  <c r="G4" i="9"/>
  <c r="F4" i="9" a="1"/>
  <c r="F4" i="9"/>
  <c r="E4" i="9" a="1"/>
  <c r="E4" i="9"/>
  <c r="D4" i="9" a="1"/>
  <c r="D4" i="9"/>
  <c r="B4" i="9" a="1"/>
  <c r="B4" i="9"/>
  <c r="N3" i="9" a="1"/>
  <c r="N3" i="9"/>
  <c r="L3" i="9" a="1"/>
  <c r="L3" i="9"/>
  <c r="K3" i="9" a="1"/>
  <c r="K3" i="9"/>
  <c r="J3" i="9" a="1"/>
  <c r="J3" i="9"/>
  <c r="I3" i="9" a="1"/>
  <c r="I3" i="9"/>
  <c r="H3" i="9" a="1"/>
  <c r="H3" i="9"/>
  <c r="G3" i="9" a="1"/>
  <c r="G3" i="9"/>
  <c r="F3" i="9" a="1"/>
  <c r="F3" i="9"/>
  <c r="E3" i="9" a="1"/>
  <c r="E3" i="9"/>
  <c r="D3" i="9" a="1"/>
  <c r="D3" i="9"/>
  <c r="B3" i="9" a="1"/>
  <c r="B3" i="9"/>
  <c r="O48" i="8" a="1"/>
  <c r="O48" i="8"/>
  <c r="L48" i="8" a="1"/>
  <c r="L48" i="8"/>
  <c r="K48" i="8" a="1"/>
  <c r="K48" i="8"/>
  <c r="J48" i="8" a="1"/>
  <c r="J48" i="8"/>
  <c r="I48" i="8" a="1"/>
  <c r="I48" i="8"/>
  <c r="H48" i="8" a="1"/>
  <c r="H48" i="8"/>
  <c r="G48" i="8" a="1"/>
  <c r="G48" i="8"/>
  <c r="F48" i="8" a="1"/>
  <c r="F48" i="8"/>
  <c r="E48" i="8" a="1"/>
  <c r="E48" i="8"/>
  <c r="D48" i="8" a="1"/>
  <c r="D48" i="8"/>
  <c r="B48" i="8" a="1"/>
  <c r="B48" i="8"/>
  <c r="O47" i="8" a="1"/>
  <c r="O47" i="8"/>
  <c r="L47" i="8" a="1"/>
  <c r="L47" i="8"/>
  <c r="K47" i="8" a="1"/>
  <c r="K47" i="8"/>
  <c r="J47" i="8" a="1"/>
  <c r="J47" i="8"/>
  <c r="I47" i="8" a="1"/>
  <c r="I47" i="8"/>
  <c r="H47" i="8" a="1"/>
  <c r="H47" i="8"/>
  <c r="G47" i="8" a="1"/>
  <c r="G47" i="8"/>
  <c r="F47" i="8" a="1"/>
  <c r="F47" i="8"/>
  <c r="E47" i="8" a="1"/>
  <c r="E47" i="8"/>
  <c r="D47" i="8" a="1"/>
  <c r="D47" i="8"/>
  <c r="B47" i="8" a="1"/>
  <c r="B47" i="8"/>
  <c r="O46" i="8" a="1"/>
  <c r="O46" i="8"/>
  <c r="L46" i="8" a="1"/>
  <c r="L46" i="8"/>
  <c r="K46" i="8" a="1"/>
  <c r="K46" i="8"/>
  <c r="J46" i="8" a="1"/>
  <c r="J46" i="8"/>
  <c r="I46" i="8" a="1"/>
  <c r="I46" i="8"/>
  <c r="H46" i="8" a="1"/>
  <c r="H46" i="8"/>
  <c r="G46" i="8" a="1"/>
  <c r="G46" i="8"/>
  <c r="F46" i="8" a="1"/>
  <c r="F46" i="8"/>
  <c r="E46" i="8" a="1"/>
  <c r="E46" i="8"/>
  <c r="D46" i="8" a="1"/>
  <c r="D46" i="8"/>
  <c r="B46" i="8" a="1"/>
  <c r="B46" i="8"/>
  <c r="O45" i="8" a="1"/>
  <c r="O45" i="8"/>
  <c r="L45" i="8" a="1"/>
  <c r="L45" i="8"/>
  <c r="K45" i="8" a="1"/>
  <c r="K45" i="8"/>
  <c r="J45" i="8" a="1"/>
  <c r="J45" i="8"/>
  <c r="I45" i="8" a="1"/>
  <c r="I45" i="8"/>
  <c r="H45" i="8" a="1"/>
  <c r="H45" i="8"/>
  <c r="G45" i="8" a="1"/>
  <c r="G45" i="8"/>
  <c r="F45" i="8" a="1"/>
  <c r="F45" i="8"/>
  <c r="E45" i="8" a="1"/>
  <c r="E45" i="8"/>
  <c r="D45" i="8" a="1"/>
  <c r="D45" i="8"/>
  <c r="B45" i="8" a="1"/>
  <c r="B45" i="8"/>
  <c r="O44" i="8" a="1"/>
  <c r="O44" i="8"/>
  <c r="L44" i="8" a="1"/>
  <c r="L44" i="8"/>
  <c r="K44" i="8" a="1"/>
  <c r="K44" i="8"/>
  <c r="J44" i="8" a="1"/>
  <c r="J44" i="8"/>
  <c r="I44" i="8" a="1"/>
  <c r="I44" i="8"/>
  <c r="H44" i="8" a="1"/>
  <c r="H44" i="8"/>
  <c r="G44" i="8" a="1"/>
  <c r="G44" i="8"/>
  <c r="F44" i="8" a="1"/>
  <c r="F44" i="8"/>
  <c r="E44" i="8" a="1"/>
  <c r="E44" i="8"/>
  <c r="D44" i="8" a="1"/>
  <c r="D44" i="8"/>
  <c r="B44" i="8" a="1"/>
  <c r="B44" i="8"/>
  <c r="O43" i="8" a="1"/>
  <c r="O43" i="8"/>
  <c r="L43" i="8" a="1"/>
  <c r="L43" i="8"/>
  <c r="K43" i="8" a="1"/>
  <c r="K43" i="8"/>
  <c r="J43" i="8" a="1"/>
  <c r="J43" i="8"/>
  <c r="I43" i="8" a="1"/>
  <c r="I43" i="8"/>
  <c r="H43" i="8" a="1"/>
  <c r="H43" i="8"/>
  <c r="G43" i="8" a="1"/>
  <c r="G43" i="8"/>
  <c r="F43" i="8" a="1"/>
  <c r="F43" i="8"/>
  <c r="E43" i="8" a="1"/>
  <c r="E43" i="8"/>
  <c r="D43" i="8" a="1"/>
  <c r="D43" i="8"/>
  <c r="B43" i="8" a="1"/>
  <c r="B43" i="8"/>
  <c r="O42" i="8" a="1"/>
  <c r="O42" i="8"/>
  <c r="L42" i="8" a="1"/>
  <c r="L42" i="8"/>
  <c r="K42" i="8" a="1"/>
  <c r="K42" i="8"/>
  <c r="J42" i="8" a="1"/>
  <c r="J42" i="8"/>
  <c r="I42" i="8" a="1"/>
  <c r="I42" i="8"/>
  <c r="H42" i="8" a="1"/>
  <c r="H42" i="8"/>
  <c r="G42" i="8" a="1"/>
  <c r="G42" i="8"/>
  <c r="F42" i="8" a="1"/>
  <c r="F42" i="8"/>
  <c r="E42" i="8" a="1"/>
  <c r="E42" i="8"/>
  <c r="D42" i="8" a="1"/>
  <c r="D42" i="8"/>
  <c r="B42" i="8" a="1"/>
  <c r="B42" i="8"/>
  <c r="O41" i="8" a="1"/>
  <c r="O41" i="8"/>
  <c r="L41" i="8" a="1"/>
  <c r="L41" i="8"/>
  <c r="K41" i="8" a="1"/>
  <c r="K41" i="8"/>
  <c r="J41" i="8" a="1"/>
  <c r="J41" i="8"/>
  <c r="I41" i="8" a="1"/>
  <c r="I41" i="8"/>
  <c r="H41" i="8" a="1"/>
  <c r="H41" i="8"/>
  <c r="G41" i="8" a="1"/>
  <c r="G41" i="8"/>
  <c r="F41" i="8" a="1"/>
  <c r="F41" i="8"/>
  <c r="E41" i="8" a="1"/>
  <c r="E41" i="8"/>
  <c r="D41" i="8" a="1"/>
  <c r="D41" i="8"/>
  <c r="B41" i="8" a="1"/>
  <c r="B41" i="8"/>
  <c r="O40" i="8" a="1"/>
  <c r="O40" i="8"/>
  <c r="L40" i="8" a="1"/>
  <c r="L40" i="8"/>
  <c r="K40" i="8" a="1"/>
  <c r="K40" i="8"/>
  <c r="J40" i="8" a="1"/>
  <c r="J40" i="8"/>
  <c r="I40" i="8" a="1"/>
  <c r="I40" i="8"/>
  <c r="H40" i="8" a="1"/>
  <c r="H40" i="8"/>
  <c r="G40" i="8" a="1"/>
  <c r="G40" i="8"/>
  <c r="F40" i="8" a="1"/>
  <c r="F40" i="8"/>
  <c r="E40" i="8" a="1"/>
  <c r="E40" i="8"/>
  <c r="D40" i="8" a="1"/>
  <c r="D40" i="8"/>
  <c r="B40" i="8" a="1"/>
  <c r="B40" i="8"/>
  <c r="O39" i="8" a="1"/>
  <c r="O39" i="8"/>
  <c r="L39" i="8" a="1"/>
  <c r="L39" i="8"/>
  <c r="K39" i="8" a="1"/>
  <c r="K39" i="8"/>
  <c r="J39" i="8" a="1"/>
  <c r="J39" i="8"/>
  <c r="I39" i="8" a="1"/>
  <c r="I39" i="8"/>
  <c r="H39" i="8" a="1"/>
  <c r="H39" i="8"/>
  <c r="G39" i="8" a="1"/>
  <c r="G39" i="8"/>
  <c r="F39" i="8" a="1"/>
  <c r="F39" i="8"/>
  <c r="E39" i="8" a="1"/>
  <c r="E39" i="8"/>
  <c r="D39" i="8" a="1"/>
  <c r="D39" i="8"/>
  <c r="B39" i="8" a="1"/>
  <c r="B39" i="8"/>
  <c r="O38" i="8" a="1"/>
  <c r="O38" i="8"/>
  <c r="L38" i="8" a="1"/>
  <c r="L38" i="8"/>
  <c r="K38" i="8" a="1"/>
  <c r="K38" i="8"/>
  <c r="J38" i="8" a="1"/>
  <c r="J38" i="8"/>
  <c r="I38" i="8" a="1"/>
  <c r="I38" i="8"/>
  <c r="H38" i="8" a="1"/>
  <c r="H38" i="8"/>
  <c r="G38" i="8" a="1"/>
  <c r="G38" i="8"/>
  <c r="F38" i="8" a="1"/>
  <c r="F38" i="8"/>
  <c r="E38" i="8" a="1"/>
  <c r="E38" i="8"/>
  <c r="D38" i="8" a="1"/>
  <c r="D38" i="8"/>
  <c r="B38" i="8" a="1"/>
  <c r="B38" i="8"/>
  <c r="O37" i="8" a="1"/>
  <c r="O37" i="8"/>
  <c r="L37" i="8" a="1"/>
  <c r="L37" i="8"/>
  <c r="K37" i="8" a="1"/>
  <c r="K37" i="8"/>
  <c r="J37" i="8" a="1"/>
  <c r="J37" i="8"/>
  <c r="I37" i="8" a="1"/>
  <c r="I37" i="8"/>
  <c r="H37" i="8" a="1"/>
  <c r="H37" i="8"/>
  <c r="G37" i="8" a="1"/>
  <c r="G37" i="8"/>
  <c r="F37" i="8" a="1"/>
  <c r="F37" i="8"/>
  <c r="E37" i="8" a="1"/>
  <c r="E37" i="8"/>
  <c r="D37" i="8" a="1"/>
  <c r="D37" i="8"/>
  <c r="B37" i="8" a="1"/>
  <c r="B37" i="8"/>
  <c r="O36" i="8" a="1"/>
  <c r="O36" i="8"/>
  <c r="L36" i="8" a="1"/>
  <c r="L36" i="8"/>
  <c r="K36" i="8" a="1"/>
  <c r="K36" i="8"/>
  <c r="J36" i="8" a="1"/>
  <c r="J36" i="8"/>
  <c r="I36" i="8" a="1"/>
  <c r="I36" i="8"/>
  <c r="H36" i="8" a="1"/>
  <c r="H36" i="8"/>
  <c r="G36" i="8" a="1"/>
  <c r="G36" i="8"/>
  <c r="F36" i="8" a="1"/>
  <c r="F36" i="8"/>
  <c r="E36" i="8" a="1"/>
  <c r="E36" i="8"/>
  <c r="D36" i="8" a="1"/>
  <c r="D36" i="8"/>
  <c r="B36" i="8" a="1"/>
  <c r="B36" i="8"/>
  <c r="O35" i="8" a="1"/>
  <c r="O35" i="8"/>
  <c r="L35" i="8" a="1"/>
  <c r="L35" i="8"/>
  <c r="K35" i="8" a="1"/>
  <c r="K35" i="8"/>
  <c r="J35" i="8" a="1"/>
  <c r="J35" i="8"/>
  <c r="I35" i="8" a="1"/>
  <c r="I35" i="8"/>
  <c r="H35" i="8" a="1"/>
  <c r="H35" i="8"/>
  <c r="G35" i="8" a="1"/>
  <c r="G35" i="8"/>
  <c r="F35" i="8" a="1"/>
  <c r="F35" i="8"/>
  <c r="E35" i="8" a="1"/>
  <c r="E35" i="8"/>
  <c r="D35" i="8" a="1"/>
  <c r="D35" i="8"/>
  <c r="B35" i="8" a="1"/>
  <c r="B35" i="8"/>
  <c r="O34" i="8" a="1"/>
  <c r="O34" i="8"/>
  <c r="L34" i="8" a="1"/>
  <c r="L34" i="8"/>
  <c r="K34" i="8" a="1"/>
  <c r="K34" i="8"/>
  <c r="J34" i="8" a="1"/>
  <c r="J34" i="8"/>
  <c r="I34" i="8" a="1"/>
  <c r="I34" i="8"/>
  <c r="H34" i="8" a="1"/>
  <c r="H34" i="8"/>
  <c r="G34" i="8" a="1"/>
  <c r="G34" i="8"/>
  <c r="F34" i="8" a="1"/>
  <c r="F34" i="8"/>
  <c r="E34" i="8" a="1"/>
  <c r="E34" i="8"/>
  <c r="D34" i="8" a="1"/>
  <c r="D34" i="8"/>
  <c r="B34" i="8" a="1"/>
  <c r="B34" i="8"/>
  <c r="O33" i="8" a="1"/>
  <c r="O33" i="8"/>
  <c r="L33" i="8" a="1"/>
  <c r="L33" i="8"/>
  <c r="K33" i="8" a="1"/>
  <c r="K33" i="8"/>
  <c r="J33" i="8" a="1"/>
  <c r="J33" i="8"/>
  <c r="I33" i="8" a="1"/>
  <c r="I33" i="8"/>
  <c r="H33" i="8" a="1"/>
  <c r="H33" i="8"/>
  <c r="G33" i="8" a="1"/>
  <c r="G33" i="8"/>
  <c r="F33" i="8" a="1"/>
  <c r="F33" i="8"/>
  <c r="E33" i="8" a="1"/>
  <c r="E33" i="8"/>
  <c r="D33" i="8" a="1"/>
  <c r="D33" i="8"/>
  <c r="B33" i="8" a="1"/>
  <c r="B33" i="8"/>
  <c r="O32" i="8" a="1"/>
  <c r="O32" i="8"/>
  <c r="L32" i="8" a="1"/>
  <c r="L32" i="8"/>
  <c r="K32" i="8" a="1"/>
  <c r="K32" i="8"/>
  <c r="J32" i="8" a="1"/>
  <c r="J32" i="8"/>
  <c r="I32" i="8" a="1"/>
  <c r="I32" i="8"/>
  <c r="H32" i="8" a="1"/>
  <c r="H32" i="8"/>
  <c r="G32" i="8" a="1"/>
  <c r="G32" i="8"/>
  <c r="F32" i="8" a="1"/>
  <c r="F32" i="8"/>
  <c r="E32" i="8" a="1"/>
  <c r="E32" i="8"/>
  <c r="D32" i="8" a="1"/>
  <c r="D32" i="8"/>
  <c r="B32" i="8" a="1"/>
  <c r="B32" i="8"/>
  <c r="O31" i="8" a="1"/>
  <c r="O31" i="8"/>
  <c r="L31" i="8" a="1"/>
  <c r="L31" i="8"/>
  <c r="K31" i="8" a="1"/>
  <c r="K31" i="8"/>
  <c r="J31" i="8" a="1"/>
  <c r="J31" i="8"/>
  <c r="I31" i="8" a="1"/>
  <c r="I31" i="8"/>
  <c r="H31" i="8" a="1"/>
  <c r="H31" i="8"/>
  <c r="G31" i="8" a="1"/>
  <c r="G31" i="8"/>
  <c r="F31" i="8" a="1"/>
  <c r="F31" i="8"/>
  <c r="E31" i="8" a="1"/>
  <c r="E31" i="8"/>
  <c r="D31" i="8" a="1"/>
  <c r="D31" i="8"/>
  <c r="B31" i="8" a="1"/>
  <c r="B31" i="8"/>
  <c r="O30" i="8" a="1"/>
  <c r="O30" i="8"/>
  <c r="L30" i="8" a="1"/>
  <c r="L30" i="8"/>
  <c r="K30" i="8" a="1"/>
  <c r="K30" i="8"/>
  <c r="J30" i="8" a="1"/>
  <c r="J30" i="8"/>
  <c r="I30" i="8" a="1"/>
  <c r="I30" i="8"/>
  <c r="H30" i="8" a="1"/>
  <c r="H30" i="8"/>
  <c r="G30" i="8" a="1"/>
  <c r="G30" i="8"/>
  <c r="F30" i="8" a="1"/>
  <c r="F30" i="8"/>
  <c r="E30" i="8" a="1"/>
  <c r="E30" i="8"/>
  <c r="D30" i="8" a="1"/>
  <c r="D30" i="8"/>
  <c r="B30" i="8" a="1"/>
  <c r="B30" i="8"/>
  <c r="O29" i="8" a="1"/>
  <c r="O29" i="8"/>
  <c r="L29" i="8" a="1"/>
  <c r="L29" i="8"/>
  <c r="K29" i="8" a="1"/>
  <c r="K29" i="8"/>
  <c r="J29" i="8" a="1"/>
  <c r="J29" i="8"/>
  <c r="I29" i="8" a="1"/>
  <c r="I29" i="8"/>
  <c r="H29" i="8" a="1"/>
  <c r="H29" i="8"/>
  <c r="G29" i="8" a="1"/>
  <c r="G29" i="8"/>
  <c r="F29" i="8" a="1"/>
  <c r="F29" i="8"/>
  <c r="E29" i="8" a="1"/>
  <c r="E29" i="8"/>
  <c r="D29" i="8" a="1"/>
  <c r="D29" i="8"/>
  <c r="B29" i="8" a="1"/>
  <c r="B29" i="8"/>
  <c r="O28" i="8" a="1"/>
  <c r="O28" i="8"/>
  <c r="L28" i="8" a="1"/>
  <c r="L28" i="8"/>
  <c r="K28" i="8" a="1"/>
  <c r="K28" i="8"/>
  <c r="J28" i="8" a="1"/>
  <c r="J28" i="8"/>
  <c r="I28" i="8" a="1"/>
  <c r="I28" i="8"/>
  <c r="H28" i="8" a="1"/>
  <c r="H28" i="8"/>
  <c r="G28" i="8" a="1"/>
  <c r="G28" i="8"/>
  <c r="F28" i="8" a="1"/>
  <c r="F28" i="8"/>
  <c r="E28" i="8" a="1"/>
  <c r="E28" i="8"/>
  <c r="D28" i="8" a="1"/>
  <c r="D28" i="8"/>
  <c r="B28" i="8" a="1"/>
  <c r="B28" i="8"/>
  <c r="O27" i="8" a="1"/>
  <c r="O27" i="8"/>
  <c r="L27" i="8" a="1"/>
  <c r="L27" i="8"/>
  <c r="K27" i="8" a="1"/>
  <c r="K27" i="8"/>
  <c r="J27" i="8" a="1"/>
  <c r="J27" i="8"/>
  <c r="I27" i="8" a="1"/>
  <c r="I27" i="8"/>
  <c r="H27" i="8" a="1"/>
  <c r="H27" i="8"/>
  <c r="G27" i="8" a="1"/>
  <c r="G27" i="8"/>
  <c r="F27" i="8" a="1"/>
  <c r="F27" i="8"/>
  <c r="E27" i="8" a="1"/>
  <c r="E27" i="8"/>
  <c r="D27" i="8" a="1"/>
  <c r="D27" i="8"/>
  <c r="B27" i="8" a="1"/>
  <c r="B27" i="8"/>
  <c r="O26" i="8" a="1"/>
  <c r="O26" i="8"/>
  <c r="L26" i="8" a="1"/>
  <c r="L26" i="8"/>
  <c r="K26" i="8" a="1"/>
  <c r="K26" i="8"/>
  <c r="J26" i="8" a="1"/>
  <c r="J26" i="8"/>
  <c r="I26" i="8" a="1"/>
  <c r="I26" i="8"/>
  <c r="H26" i="8" a="1"/>
  <c r="H26" i="8"/>
  <c r="G26" i="8" a="1"/>
  <c r="G26" i="8"/>
  <c r="F26" i="8" a="1"/>
  <c r="F26" i="8"/>
  <c r="E26" i="8" a="1"/>
  <c r="E26" i="8"/>
  <c r="D26" i="8" a="1"/>
  <c r="D26" i="8"/>
  <c r="B26" i="8" a="1"/>
  <c r="B26" i="8"/>
  <c r="O25" i="8" a="1"/>
  <c r="O25" i="8"/>
  <c r="L25" i="8" a="1"/>
  <c r="L25" i="8"/>
  <c r="K25" i="8" a="1"/>
  <c r="K25" i="8"/>
  <c r="J25" i="8" a="1"/>
  <c r="J25" i="8"/>
  <c r="I25" i="8" a="1"/>
  <c r="I25" i="8"/>
  <c r="H25" i="8" a="1"/>
  <c r="H25" i="8"/>
  <c r="G25" i="8" a="1"/>
  <c r="G25" i="8"/>
  <c r="F25" i="8" a="1"/>
  <c r="F25" i="8"/>
  <c r="E25" i="8" a="1"/>
  <c r="E25" i="8"/>
  <c r="D25" i="8" a="1"/>
  <c r="D25" i="8"/>
  <c r="B25" i="8" a="1"/>
  <c r="B25" i="8"/>
  <c r="O24" i="8" a="1"/>
  <c r="O24" i="8"/>
  <c r="L24" i="8" a="1"/>
  <c r="L24" i="8"/>
  <c r="K24" i="8" a="1"/>
  <c r="K24" i="8"/>
  <c r="J24" i="8" a="1"/>
  <c r="J24" i="8"/>
  <c r="I24" i="8" a="1"/>
  <c r="I24" i="8"/>
  <c r="H24" i="8" a="1"/>
  <c r="H24" i="8"/>
  <c r="G24" i="8" a="1"/>
  <c r="G24" i="8"/>
  <c r="F24" i="8" a="1"/>
  <c r="F24" i="8"/>
  <c r="E24" i="8" a="1"/>
  <c r="E24" i="8"/>
  <c r="D24" i="8" a="1"/>
  <c r="D24" i="8"/>
  <c r="B24" i="8" a="1"/>
  <c r="B24" i="8"/>
  <c r="O23" i="8" a="1"/>
  <c r="O23" i="8"/>
  <c r="L23" i="8" a="1"/>
  <c r="L23" i="8"/>
  <c r="K23" i="8" a="1"/>
  <c r="K23" i="8"/>
  <c r="J23" i="8" a="1"/>
  <c r="J23" i="8"/>
  <c r="I23" i="8" a="1"/>
  <c r="I23" i="8"/>
  <c r="H23" i="8" a="1"/>
  <c r="H23" i="8"/>
  <c r="G23" i="8" a="1"/>
  <c r="G23" i="8"/>
  <c r="F23" i="8" a="1"/>
  <c r="F23" i="8"/>
  <c r="E23" i="8" a="1"/>
  <c r="E23" i="8"/>
  <c r="D23" i="8" a="1"/>
  <c r="D23" i="8"/>
  <c r="B23" i="8" a="1"/>
  <c r="B23" i="8"/>
  <c r="O22" i="8" a="1"/>
  <c r="O22" i="8"/>
  <c r="L22" i="8" a="1"/>
  <c r="L22" i="8"/>
  <c r="K22" i="8" a="1"/>
  <c r="K22" i="8"/>
  <c r="J22" i="8" a="1"/>
  <c r="J22" i="8"/>
  <c r="I22" i="8" a="1"/>
  <c r="I22" i="8"/>
  <c r="H22" i="8" a="1"/>
  <c r="H22" i="8"/>
  <c r="G22" i="8" a="1"/>
  <c r="G22" i="8"/>
  <c r="F22" i="8" a="1"/>
  <c r="F22" i="8"/>
  <c r="E22" i="8" a="1"/>
  <c r="E22" i="8"/>
  <c r="D22" i="8" a="1"/>
  <c r="D22" i="8"/>
  <c r="B22" i="8" a="1"/>
  <c r="B22" i="8"/>
  <c r="O21" i="8" a="1"/>
  <c r="O21" i="8"/>
  <c r="L21" i="8" a="1"/>
  <c r="L21" i="8"/>
  <c r="K21" i="8" a="1"/>
  <c r="K21" i="8"/>
  <c r="J21" i="8" a="1"/>
  <c r="J21" i="8"/>
  <c r="I21" i="8" a="1"/>
  <c r="I21" i="8"/>
  <c r="H21" i="8" a="1"/>
  <c r="H21" i="8"/>
  <c r="G21" i="8" a="1"/>
  <c r="G21" i="8"/>
  <c r="F21" i="8" a="1"/>
  <c r="F21" i="8"/>
  <c r="E21" i="8" a="1"/>
  <c r="E21" i="8"/>
  <c r="D21" i="8" a="1"/>
  <c r="D21" i="8"/>
  <c r="B21" i="8" a="1"/>
  <c r="B21" i="8"/>
  <c r="O20" i="8" a="1"/>
  <c r="O20" i="8"/>
  <c r="L20" i="8" a="1"/>
  <c r="L20" i="8"/>
  <c r="K20" i="8" a="1"/>
  <c r="K20" i="8"/>
  <c r="J20" i="8" a="1"/>
  <c r="J20" i="8"/>
  <c r="I20" i="8" a="1"/>
  <c r="I20" i="8"/>
  <c r="H20" i="8" a="1"/>
  <c r="H20" i="8"/>
  <c r="G20" i="8" a="1"/>
  <c r="G20" i="8"/>
  <c r="F20" i="8" a="1"/>
  <c r="F20" i="8"/>
  <c r="E20" i="8" a="1"/>
  <c r="E20" i="8"/>
  <c r="D20" i="8" a="1"/>
  <c r="D20" i="8"/>
  <c r="B20" i="8" a="1"/>
  <c r="B20" i="8"/>
  <c r="O19" i="8" a="1"/>
  <c r="O19" i="8"/>
  <c r="L19" i="8" a="1"/>
  <c r="L19" i="8"/>
  <c r="K19" i="8" a="1"/>
  <c r="K19" i="8"/>
  <c r="J19" i="8" a="1"/>
  <c r="J19" i="8"/>
  <c r="I19" i="8" a="1"/>
  <c r="I19" i="8"/>
  <c r="H19" i="8" a="1"/>
  <c r="H19" i="8"/>
  <c r="G19" i="8" a="1"/>
  <c r="G19" i="8"/>
  <c r="F19" i="8" a="1"/>
  <c r="F19" i="8"/>
  <c r="E19" i="8" a="1"/>
  <c r="E19" i="8"/>
  <c r="D19" i="8" a="1"/>
  <c r="D19" i="8"/>
  <c r="B19" i="8" a="1"/>
  <c r="B19" i="8"/>
  <c r="O18" i="8" a="1"/>
  <c r="O18" i="8"/>
  <c r="L18" i="8" a="1"/>
  <c r="L18" i="8"/>
  <c r="K18" i="8" a="1"/>
  <c r="K18" i="8"/>
  <c r="J18" i="8" a="1"/>
  <c r="J18" i="8"/>
  <c r="I18" i="8" a="1"/>
  <c r="I18" i="8"/>
  <c r="H18" i="8" a="1"/>
  <c r="H18" i="8"/>
  <c r="G18" i="8" a="1"/>
  <c r="G18" i="8"/>
  <c r="F18" i="8" a="1"/>
  <c r="F18" i="8"/>
  <c r="E18" i="8" a="1"/>
  <c r="E18" i="8"/>
  <c r="D18" i="8" a="1"/>
  <c r="D18" i="8"/>
  <c r="B18" i="8" a="1"/>
  <c r="B18" i="8"/>
  <c r="O17" i="8" a="1"/>
  <c r="O17" i="8"/>
  <c r="L17" i="8" a="1"/>
  <c r="L17" i="8"/>
  <c r="K17" i="8" a="1"/>
  <c r="K17" i="8"/>
  <c r="J17" i="8" a="1"/>
  <c r="J17" i="8"/>
  <c r="I17" i="8" a="1"/>
  <c r="I17" i="8"/>
  <c r="H17" i="8" a="1"/>
  <c r="H17" i="8"/>
  <c r="G17" i="8" a="1"/>
  <c r="G17" i="8"/>
  <c r="F17" i="8" a="1"/>
  <c r="F17" i="8"/>
  <c r="E17" i="8" a="1"/>
  <c r="E17" i="8"/>
  <c r="D17" i="8" a="1"/>
  <c r="D17" i="8"/>
  <c r="B17" i="8" a="1"/>
  <c r="B17" i="8"/>
  <c r="O16" i="8" a="1"/>
  <c r="O16" i="8"/>
  <c r="L16" i="8" a="1"/>
  <c r="L16" i="8"/>
  <c r="K16" i="8" a="1"/>
  <c r="K16" i="8"/>
  <c r="J16" i="8" a="1"/>
  <c r="J16" i="8"/>
  <c r="I16" i="8" a="1"/>
  <c r="I16" i="8"/>
  <c r="H16" i="8" a="1"/>
  <c r="H16" i="8"/>
  <c r="G16" i="8" a="1"/>
  <c r="G16" i="8"/>
  <c r="F16" i="8" a="1"/>
  <c r="F16" i="8"/>
  <c r="E16" i="8" a="1"/>
  <c r="E16" i="8"/>
  <c r="D16" i="8" a="1"/>
  <c r="D16" i="8"/>
  <c r="B16" i="8" a="1"/>
  <c r="B16" i="8"/>
  <c r="O15" i="8" a="1"/>
  <c r="O15" i="8"/>
  <c r="L15" i="8" a="1"/>
  <c r="L15" i="8"/>
  <c r="K15" i="8" a="1"/>
  <c r="K15" i="8"/>
  <c r="J15" i="8" a="1"/>
  <c r="J15" i="8"/>
  <c r="I15" i="8" a="1"/>
  <c r="I15" i="8"/>
  <c r="H15" i="8" a="1"/>
  <c r="H15" i="8"/>
  <c r="G15" i="8" a="1"/>
  <c r="G15" i="8"/>
  <c r="F15" i="8" a="1"/>
  <c r="F15" i="8"/>
  <c r="E15" i="8" a="1"/>
  <c r="E15" i="8"/>
  <c r="D15" i="8" a="1"/>
  <c r="D15" i="8"/>
  <c r="B15" i="8" a="1"/>
  <c r="B15" i="8"/>
  <c r="O14" i="8" a="1"/>
  <c r="O14" i="8"/>
  <c r="L14" i="8" a="1"/>
  <c r="L14" i="8"/>
  <c r="K14" i="8" a="1"/>
  <c r="K14" i="8"/>
  <c r="J14" i="8" a="1"/>
  <c r="J14" i="8"/>
  <c r="I14" i="8" a="1"/>
  <c r="I14" i="8"/>
  <c r="H14" i="8" a="1"/>
  <c r="H14" i="8"/>
  <c r="G14" i="8" a="1"/>
  <c r="G14" i="8"/>
  <c r="F14" i="8" a="1"/>
  <c r="F14" i="8"/>
  <c r="E14" i="8" a="1"/>
  <c r="E14" i="8"/>
  <c r="D14" i="8" a="1"/>
  <c r="D14" i="8"/>
  <c r="B14" i="8" a="1"/>
  <c r="B14" i="8"/>
  <c r="O13" i="8" a="1"/>
  <c r="O13" i="8"/>
  <c r="L13" i="8" a="1"/>
  <c r="L13" i="8"/>
  <c r="K13" i="8" a="1"/>
  <c r="K13" i="8"/>
  <c r="J13" i="8" a="1"/>
  <c r="J13" i="8"/>
  <c r="I13" i="8" a="1"/>
  <c r="I13" i="8"/>
  <c r="H13" i="8" a="1"/>
  <c r="H13" i="8"/>
  <c r="G13" i="8" a="1"/>
  <c r="G13" i="8"/>
  <c r="F13" i="8" a="1"/>
  <c r="F13" i="8"/>
  <c r="E13" i="8" a="1"/>
  <c r="E13" i="8"/>
  <c r="D13" i="8" a="1"/>
  <c r="D13" i="8"/>
  <c r="B13" i="8" a="1"/>
  <c r="B13" i="8"/>
  <c r="O12" i="8" a="1"/>
  <c r="O12" i="8"/>
  <c r="L12" i="8" a="1"/>
  <c r="L12" i="8"/>
  <c r="K12" i="8" a="1"/>
  <c r="K12" i="8"/>
  <c r="J12" i="8" a="1"/>
  <c r="J12" i="8"/>
  <c r="I12" i="8" a="1"/>
  <c r="I12" i="8"/>
  <c r="H12" i="8" a="1"/>
  <c r="H12" i="8"/>
  <c r="G12" i="8" a="1"/>
  <c r="G12" i="8"/>
  <c r="F12" i="8" a="1"/>
  <c r="F12" i="8"/>
  <c r="E12" i="8" a="1"/>
  <c r="E12" i="8"/>
  <c r="D12" i="8" a="1"/>
  <c r="D12" i="8"/>
  <c r="B12" i="8" a="1"/>
  <c r="B12" i="8"/>
  <c r="O11" i="8" a="1"/>
  <c r="O11" i="8"/>
  <c r="L11" i="8" a="1"/>
  <c r="L11" i="8"/>
  <c r="K11" i="8" a="1"/>
  <c r="K11" i="8"/>
  <c r="J11" i="8" a="1"/>
  <c r="J11" i="8"/>
  <c r="I11" i="8" a="1"/>
  <c r="I11" i="8"/>
  <c r="H11" i="8" a="1"/>
  <c r="H11" i="8"/>
  <c r="G11" i="8" a="1"/>
  <c r="G11" i="8"/>
  <c r="F11" i="8" a="1"/>
  <c r="F11" i="8"/>
  <c r="E11" i="8" a="1"/>
  <c r="E11" i="8"/>
  <c r="D11" i="8" a="1"/>
  <c r="D11" i="8"/>
  <c r="B11" i="8" a="1"/>
  <c r="B11" i="8"/>
  <c r="O10" i="8" a="1"/>
  <c r="O10" i="8"/>
  <c r="L10" i="8" a="1"/>
  <c r="L10" i="8"/>
  <c r="K10" i="8" a="1"/>
  <c r="K10" i="8"/>
  <c r="J10" i="8" a="1"/>
  <c r="J10" i="8"/>
  <c r="I10" i="8" a="1"/>
  <c r="I10" i="8"/>
  <c r="H10" i="8" a="1"/>
  <c r="H10" i="8"/>
  <c r="G10" i="8" a="1"/>
  <c r="G10" i="8"/>
  <c r="F10" i="8" a="1"/>
  <c r="F10" i="8"/>
  <c r="E10" i="8" a="1"/>
  <c r="E10" i="8"/>
  <c r="D10" i="8" a="1"/>
  <c r="D10" i="8"/>
  <c r="B10" i="8" a="1"/>
  <c r="B10" i="8"/>
  <c r="O9" i="8" a="1"/>
  <c r="O9" i="8"/>
  <c r="L9" i="8" a="1"/>
  <c r="L9" i="8"/>
  <c r="K9" i="8" a="1"/>
  <c r="K9" i="8"/>
  <c r="J9" i="8" a="1"/>
  <c r="J9" i="8"/>
  <c r="I9" i="8" a="1"/>
  <c r="I9" i="8"/>
  <c r="H9" i="8" a="1"/>
  <c r="H9" i="8"/>
  <c r="G9" i="8" a="1"/>
  <c r="G9" i="8"/>
  <c r="F9" i="8" a="1"/>
  <c r="F9" i="8"/>
  <c r="E9" i="8" a="1"/>
  <c r="E9" i="8"/>
  <c r="D9" i="8" a="1"/>
  <c r="D9" i="8"/>
  <c r="B9" i="8" a="1"/>
  <c r="B9" i="8"/>
  <c r="O8" i="8" a="1"/>
  <c r="O8" i="8"/>
  <c r="L8" i="8" a="1"/>
  <c r="L8" i="8"/>
  <c r="K8" i="8" a="1"/>
  <c r="K8" i="8"/>
  <c r="J8" i="8" a="1"/>
  <c r="J8" i="8"/>
  <c r="I8" i="8" a="1"/>
  <c r="I8" i="8"/>
  <c r="H8" i="8" a="1"/>
  <c r="H8" i="8"/>
  <c r="G8" i="8" a="1"/>
  <c r="G8" i="8"/>
  <c r="F8" i="8" a="1"/>
  <c r="F8" i="8"/>
  <c r="E8" i="8" a="1"/>
  <c r="E8" i="8"/>
  <c r="D8" i="8" a="1"/>
  <c r="D8" i="8"/>
  <c r="B8" i="8" a="1"/>
  <c r="B8" i="8"/>
  <c r="O7" i="8" a="1"/>
  <c r="O7" i="8"/>
  <c r="L7" i="8" a="1"/>
  <c r="L7" i="8"/>
  <c r="K7" i="8" a="1"/>
  <c r="K7" i="8"/>
  <c r="J7" i="8" a="1"/>
  <c r="J7" i="8"/>
  <c r="I7" i="8" a="1"/>
  <c r="I7" i="8"/>
  <c r="H7" i="8" a="1"/>
  <c r="H7" i="8"/>
  <c r="G7" i="8" a="1"/>
  <c r="G7" i="8"/>
  <c r="F7" i="8" a="1"/>
  <c r="F7" i="8"/>
  <c r="E7" i="8" a="1"/>
  <c r="E7" i="8"/>
  <c r="D7" i="8" a="1"/>
  <c r="D7" i="8"/>
  <c r="B7" i="8" a="1"/>
  <c r="B7" i="8"/>
  <c r="O6" i="8" a="1"/>
  <c r="O6" i="8"/>
  <c r="L6" i="8" a="1"/>
  <c r="L6" i="8"/>
  <c r="K6" i="8" a="1"/>
  <c r="K6" i="8"/>
  <c r="J6" i="8" a="1"/>
  <c r="J6" i="8"/>
  <c r="I6" i="8" a="1"/>
  <c r="I6" i="8"/>
  <c r="H6" i="8" a="1"/>
  <c r="H6" i="8"/>
  <c r="G6" i="8" a="1"/>
  <c r="G6" i="8"/>
  <c r="F6" i="8" a="1"/>
  <c r="F6" i="8"/>
  <c r="E6" i="8" a="1"/>
  <c r="E6" i="8"/>
  <c r="D6" i="8" a="1"/>
  <c r="D6" i="8"/>
  <c r="B6" i="8" a="1"/>
  <c r="B6" i="8"/>
  <c r="O5" i="8" a="1"/>
  <c r="O5" i="8"/>
  <c r="L5" i="8" a="1"/>
  <c r="L5" i="8"/>
  <c r="K5" i="8" a="1"/>
  <c r="K5" i="8"/>
  <c r="J5" i="8" a="1"/>
  <c r="J5" i="8"/>
  <c r="I5" i="8" a="1"/>
  <c r="I5" i="8"/>
  <c r="H5" i="8" a="1"/>
  <c r="H5" i="8"/>
  <c r="G5" i="8" a="1"/>
  <c r="G5" i="8"/>
  <c r="F5" i="8" a="1"/>
  <c r="F5" i="8"/>
  <c r="E5" i="8" a="1"/>
  <c r="E5" i="8"/>
  <c r="D5" i="8" a="1"/>
  <c r="D5" i="8"/>
  <c r="B5" i="8" a="1"/>
  <c r="B5" i="8"/>
  <c r="O4" i="8" a="1"/>
  <c r="O4" i="8"/>
  <c r="L4" i="8" a="1"/>
  <c r="L4" i="8"/>
  <c r="K4" i="8" a="1"/>
  <c r="K4" i="8"/>
  <c r="J4" i="8" a="1"/>
  <c r="J4" i="8"/>
  <c r="I4" i="8" a="1"/>
  <c r="I4" i="8"/>
  <c r="H4" i="8" a="1"/>
  <c r="H4" i="8"/>
  <c r="G4" i="8" a="1"/>
  <c r="G4" i="8"/>
  <c r="F4" i="8" a="1"/>
  <c r="F4" i="8"/>
  <c r="E4" i="8" a="1"/>
  <c r="E4" i="8"/>
  <c r="D4" i="8" a="1"/>
  <c r="D4" i="8"/>
  <c r="B4" i="8" a="1"/>
  <c r="B4" i="8"/>
  <c r="O3" i="8" a="1"/>
  <c r="O3" i="8"/>
  <c r="L3" i="8" a="1"/>
  <c r="L3" i="8"/>
  <c r="K3" i="8" a="1"/>
  <c r="K3" i="8"/>
  <c r="J3" i="8" a="1"/>
  <c r="J3" i="8"/>
  <c r="I3" i="8" a="1"/>
  <c r="I3" i="8"/>
  <c r="H3" i="8" a="1"/>
  <c r="H3" i="8"/>
  <c r="G3" i="8" a="1"/>
  <c r="G3" i="8"/>
  <c r="F3" i="8" a="1"/>
  <c r="F3" i="8"/>
  <c r="E3" i="8" a="1"/>
  <c r="E3" i="8"/>
  <c r="D3" i="8" a="1"/>
  <c r="D3" i="8"/>
  <c r="B3" i="8" a="1"/>
  <c r="B3" i="8"/>
  <c r="N27" i="7" a="1"/>
  <c r="N27" i="7"/>
  <c r="L27" i="7" a="1"/>
  <c r="L27" i="7"/>
  <c r="K27" i="7" a="1"/>
  <c r="K27" i="7"/>
  <c r="J27" i="7" a="1"/>
  <c r="J27" i="7"/>
  <c r="I27" i="7" a="1"/>
  <c r="I27" i="7"/>
  <c r="H27" i="7" a="1"/>
  <c r="H27" i="7"/>
  <c r="G27" i="7" a="1"/>
  <c r="G27" i="7"/>
  <c r="F27" i="7" a="1"/>
  <c r="F27" i="7"/>
  <c r="E27" i="7" a="1"/>
  <c r="E27" i="7"/>
  <c r="D27" i="7" a="1"/>
  <c r="D27" i="7"/>
  <c r="B27" i="7" a="1"/>
  <c r="B27" i="7"/>
  <c r="N26" i="7" a="1"/>
  <c r="N26" i="7"/>
  <c r="L26" i="7" a="1"/>
  <c r="L26" i="7"/>
  <c r="K26" i="7" a="1"/>
  <c r="K26" i="7"/>
  <c r="J26" i="7" a="1"/>
  <c r="J26" i="7"/>
  <c r="I26" i="7" a="1"/>
  <c r="I26" i="7"/>
  <c r="H26" i="7" a="1"/>
  <c r="H26" i="7"/>
  <c r="G26" i="7" a="1"/>
  <c r="G26" i="7"/>
  <c r="F26" i="7" a="1"/>
  <c r="F26" i="7"/>
  <c r="E26" i="7" a="1"/>
  <c r="E26" i="7"/>
  <c r="D26" i="7" a="1"/>
  <c r="D26" i="7"/>
  <c r="B26" i="7" a="1"/>
  <c r="B26" i="7"/>
  <c r="N25" i="7" a="1"/>
  <c r="N25" i="7"/>
  <c r="L25" i="7" a="1"/>
  <c r="L25" i="7"/>
  <c r="K25" i="7" a="1"/>
  <c r="K25" i="7"/>
  <c r="J25" i="7" a="1"/>
  <c r="J25" i="7"/>
  <c r="I25" i="7" a="1"/>
  <c r="I25" i="7"/>
  <c r="H25" i="7" a="1"/>
  <c r="H25" i="7"/>
  <c r="G25" i="7" a="1"/>
  <c r="G25" i="7"/>
  <c r="F25" i="7" a="1"/>
  <c r="F25" i="7"/>
  <c r="E25" i="7" a="1"/>
  <c r="E25" i="7"/>
  <c r="D25" i="7" a="1"/>
  <c r="D25" i="7"/>
  <c r="B25" i="7" a="1"/>
  <c r="B25" i="7"/>
  <c r="N24" i="7" a="1"/>
  <c r="N24" i="7"/>
  <c r="L24" i="7" a="1"/>
  <c r="L24" i="7"/>
  <c r="K24" i="7" a="1"/>
  <c r="K24" i="7"/>
  <c r="J24" i="7" a="1"/>
  <c r="J24" i="7"/>
  <c r="I24" i="7" a="1"/>
  <c r="I24" i="7"/>
  <c r="H24" i="7" a="1"/>
  <c r="H24" i="7"/>
  <c r="G24" i="7" a="1"/>
  <c r="G24" i="7"/>
  <c r="F24" i="7" a="1"/>
  <c r="F24" i="7"/>
  <c r="E24" i="7" a="1"/>
  <c r="E24" i="7"/>
  <c r="D24" i="7" a="1"/>
  <c r="D24" i="7"/>
  <c r="B24" i="7" a="1"/>
  <c r="B24" i="7"/>
  <c r="N23" i="7" a="1"/>
  <c r="N23" i="7"/>
  <c r="L23" i="7" a="1"/>
  <c r="L23" i="7"/>
  <c r="K23" i="7" a="1"/>
  <c r="K23" i="7"/>
  <c r="J23" i="7" a="1"/>
  <c r="J23" i="7"/>
  <c r="I23" i="7" a="1"/>
  <c r="I23" i="7"/>
  <c r="H23" i="7" a="1"/>
  <c r="H23" i="7"/>
  <c r="G23" i="7" a="1"/>
  <c r="G23" i="7"/>
  <c r="F23" i="7" a="1"/>
  <c r="F23" i="7"/>
  <c r="E23" i="7" a="1"/>
  <c r="E23" i="7"/>
  <c r="D23" i="7" a="1"/>
  <c r="D23" i="7"/>
  <c r="B23" i="7" a="1"/>
  <c r="B23" i="7"/>
  <c r="N22" i="7" a="1"/>
  <c r="N22" i="7"/>
  <c r="L22" i="7" a="1"/>
  <c r="L22" i="7"/>
  <c r="K22" i="7" a="1"/>
  <c r="K22" i="7"/>
  <c r="J22" i="7" a="1"/>
  <c r="J22" i="7"/>
  <c r="I22" i="7" a="1"/>
  <c r="I22" i="7"/>
  <c r="H22" i="7" a="1"/>
  <c r="H22" i="7"/>
  <c r="G22" i="7" a="1"/>
  <c r="G22" i="7"/>
  <c r="F22" i="7" a="1"/>
  <c r="F22" i="7"/>
  <c r="E22" i="7" a="1"/>
  <c r="E22" i="7"/>
  <c r="D22" i="7" a="1"/>
  <c r="D22" i="7"/>
  <c r="B22" i="7" a="1"/>
  <c r="B22" i="7"/>
  <c r="N21" i="7" a="1"/>
  <c r="N21" i="7"/>
  <c r="L21" i="7" a="1"/>
  <c r="L21" i="7"/>
  <c r="K21" i="7" a="1"/>
  <c r="K21" i="7"/>
  <c r="J21" i="7" a="1"/>
  <c r="J21" i="7"/>
  <c r="I21" i="7" a="1"/>
  <c r="I21" i="7"/>
  <c r="H21" i="7" a="1"/>
  <c r="H21" i="7"/>
  <c r="G21" i="7" a="1"/>
  <c r="G21" i="7"/>
  <c r="F21" i="7" a="1"/>
  <c r="F21" i="7"/>
  <c r="E21" i="7" a="1"/>
  <c r="E21" i="7"/>
  <c r="D21" i="7" a="1"/>
  <c r="D21" i="7"/>
  <c r="B21" i="7" a="1"/>
  <c r="B21" i="7"/>
  <c r="N20" i="7" a="1"/>
  <c r="N20" i="7"/>
  <c r="L20" i="7" a="1"/>
  <c r="L20" i="7"/>
  <c r="K20" i="7" a="1"/>
  <c r="K20" i="7"/>
  <c r="J20" i="7" a="1"/>
  <c r="J20" i="7"/>
  <c r="I20" i="7" a="1"/>
  <c r="I20" i="7"/>
  <c r="H20" i="7" a="1"/>
  <c r="H20" i="7"/>
  <c r="G20" i="7" a="1"/>
  <c r="G20" i="7"/>
  <c r="F20" i="7" a="1"/>
  <c r="F20" i="7"/>
  <c r="E20" i="7" a="1"/>
  <c r="E20" i="7"/>
  <c r="D20" i="7" a="1"/>
  <c r="D20" i="7"/>
  <c r="B20" i="7" a="1"/>
  <c r="B20" i="7"/>
  <c r="N19" i="7" a="1"/>
  <c r="N19" i="7"/>
  <c r="L19" i="7" a="1"/>
  <c r="L19" i="7"/>
  <c r="K19" i="7" a="1"/>
  <c r="K19" i="7"/>
  <c r="J19" i="7" a="1"/>
  <c r="J19" i="7"/>
  <c r="I19" i="7" a="1"/>
  <c r="I19" i="7"/>
  <c r="H19" i="7" a="1"/>
  <c r="H19" i="7"/>
  <c r="G19" i="7" a="1"/>
  <c r="G19" i="7"/>
  <c r="F19" i="7" a="1"/>
  <c r="F19" i="7"/>
  <c r="E19" i="7" a="1"/>
  <c r="E19" i="7"/>
  <c r="D19" i="7" a="1"/>
  <c r="D19" i="7"/>
  <c r="B19" i="7" a="1"/>
  <c r="B19" i="7"/>
  <c r="N18" i="7" a="1"/>
  <c r="N18" i="7"/>
  <c r="L18" i="7" a="1"/>
  <c r="L18" i="7"/>
  <c r="K18" i="7" a="1"/>
  <c r="K18" i="7"/>
  <c r="J18" i="7" a="1"/>
  <c r="J18" i="7"/>
  <c r="I18" i="7" a="1"/>
  <c r="I18" i="7"/>
  <c r="H18" i="7" a="1"/>
  <c r="H18" i="7"/>
  <c r="G18" i="7" a="1"/>
  <c r="G18" i="7"/>
  <c r="F18" i="7" a="1"/>
  <c r="F18" i="7"/>
  <c r="E18" i="7" a="1"/>
  <c r="E18" i="7"/>
  <c r="D18" i="7" a="1"/>
  <c r="D18" i="7"/>
  <c r="B18" i="7" a="1"/>
  <c r="B18" i="7"/>
  <c r="N17" i="7" a="1"/>
  <c r="N17" i="7"/>
  <c r="L17" i="7" a="1"/>
  <c r="L17" i="7"/>
  <c r="K17" i="7" a="1"/>
  <c r="K17" i="7"/>
  <c r="J17" i="7" a="1"/>
  <c r="J17" i="7"/>
  <c r="I17" i="7" a="1"/>
  <c r="I17" i="7"/>
  <c r="H17" i="7" a="1"/>
  <c r="H17" i="7"/>
  <c r="G17" i="7" a="1"/>
  <c r="G17" i="7"/>
  <c r="F17" i="7" a="1"/>
  <c r="F17" i="7"/>
  <c r="E17" i="7" a="1"/>
  <c r="E17" i="7"/>
  <c r="D17" i="7" a="1"/>
  <c r="D17" i="7"/>
  <c r="B17" i="7" a="1"/>
  <c r="B17" i="7"/>
  <c r="N16" i="7" a="1"/>
  <c r="N16" i="7"/>
  <c r="L16" i="7" a="1"/>
  <c r="L16" i="7"/>
  <c r="K16" i="7" a="1"/>
  <c r="K16" i="7"/>
  <c r="J16" i="7" a="1"/>
  <c r="J16" i="7"/>
  <c r="I16" i="7" a="1"/>
  <c r="I16" i="7"/>
  <c r="H16" i="7" a="1"/>
  <c r="H16" i="7"/>
  <c r="G16" i="7" a="1"/>
  <c r="G16" i="7"/>
  <c r="F16" i="7" a="1"/>
  <c r="F16" i="7"/>
  <c r="E16" i="7" a="1"/>
  <c r="E16" i="7"/>
  <c r="D16" i="7" a="1"/>
  <c r="D16" i="7"/>
  <c r="B16" i="7" a="1"/>
  <c r="B16" i="7"/>
  <c r="N15" i="7" a="1"/>
  <c r="N15" i="7"/>
  <c r="L15" i="7" a="1"/>
  <c r="L15" i="7"/>
  <c r="K15" i="7" a="1"/>
  <c r="K15" i="7"/>
  <c r="J15" i="7" a="1"/>
  <c r="J15" i="7"/>
  <c r="I15" i="7" a="1"/>
  <c r="I15" i="7"/>
  <c r="H15" i="7" a="1"/>
  <c r="H15" i="7"/>
  <c r="G15" i="7" a="1"/>
  <c r="G15" i="7"/>
  <c r="F15" i="7" a="1"/>
  <c r="F15" i="7"/>
  <c r="E15" i="7" a="1"/>
  <c r="E15" i="7"/>
  <c r="D15" i="7" a="1"/>
  <c r="D15" i="7"/>
  <c r="B15" i="7" a="1"/>
  <c r="B15" i="7"/>
  <c r="N14" i="7" a="1"/>
  <c r="N14" i="7"/>
  <c r="L14" i="7" a="1"/>
  <c r="L14" i="7"/>
  <c r="K14" i="7" a="1"/>
  <c r="K14" i="7"/>
  <c r="J14" i="7" a="1"/>
  <c r="J14" i="7"/>
  <c r="I14" i="7" a="1"/>
  <c r="I14" i="7"/>
  <c r="H14" i="7" a="1"/>
  <c r="H14" i="7"/>
  <c r="G14" i="7" a="1"/>
  <c r="G14" i="7"/>
  <c r="F14" i="7" a="1"/>
  <c r="F14" i="7"/>
  <c r="E14" i="7" a="1"/>
  <c r="E14" i="7"/>
  <c r="D14" i="7" a="1"/>
  <c r="D14" i="7"/>
  <c r="B14" i="7" a="1"/>
  <c r="B14" i="7"/>
  <c r="N13" i="7" a="1"/>
  <c r="N13" i="7"/>
  <c r="L13" i="7" a="1"/>
  <c r="L13" i="7"/>
  <c r="K13" i="7" a="1"/>
  <c r="K13" i="7"/>
  <c r="J13" i="7" a="1"/>
  <c r="J13" i="7"/>
  <c r="I13" i="7" a="1"/>
  <c r="I13" i="7"/>
  <c r="H13" i="7" a="1"/>
  <c r="H13" i="7"/>
  <c r="G13" i="7" a="1"/>
  <c r="G13" i="7"/>
  <c r="F13" i="7" a="1"/>
  <c r="F13" i="7"/>
  <c r="E13" i="7" a="1"/>
  <c r="E13" i="7"/>
  <c r="D13" i="7" a="1"/>
  <c r="D13" i="7"/>
  <c r="B13" i="7" a="1"/>
  <c r="B13" i="7"/>
  <c r="N12" i="7" a="1"/>
  <c r="N12" i="7"/>
  <c r="L12" i="7" a="1"/>
  <c r="L12" i="7"/>
  <c r="K12" i="7" a="1"/>
  <c r="K12" i="7"/>
  <c r="J12" i="7" a="1"/>
  <c r="J12" i="7"/>
  <c r="I12" i="7" a="1"/>
  <c r="I12" i="7"/>
  <c r="H12" i="7" a="1"/>
  <c r="H12" i="7"/>
  <c r="G12" i="7" a="1"/>
  <c r="G12" i="7"/>
  <c r="F12" i="7" a="1"/>
  <c r="F12" i="7"/>
  <c r="E12" i="7" a="1"/>
  <c r="E12" i="7"/>
  <c r="D12" i="7" a="1"/>
  <c r="D12" i="7"/>
  <c r="B12" i="7" a="1"/>
  <c r="B12" i="7"/>
  <c r="N11" i="7" a="1"/>
  <c r="N11" i="7"/>
  <c r="L11" i="7" a="1"/>
  <c r="L11" i="7"/>
  <c r="K11" i="7" a="1"/>
  <c r="K11" i="7"/>
  <c r="J11" i="7" a="1"/>
  <c r="J11" i="7"/>
  <c r="I11" i="7" a="1"/>
  <c r="I11" i="7"/>
  <c r="H11" i="7" a="1"/>
  <c r="H11" i="7"/>
  <c r="G11" i="7" a="1"/>
  <c r="G11" i="7"/>
  <c r="F11" i="7" a="1"/>
  <c r="F11" i="7"/>
  <c r="E11" i="7" a="1"/>
  <c r="E11" i="7"/>
  <c r="D11" i="7" a="1"/>
  <c r="D11" i="7"/>
  <c r="B11" i="7" a="1"/>
  <c r="B11" i="7"/>
  <c r="N10" i="7" a="1"/>
  <c r="N10" i="7"/>
  <c r="L10" i="7" a="1"/>
  <c r="L10" i="7"/>
  <c r="K10" i="7" a="1"/>
  <c r="K10" i="7"/>
  <c r="J10" i="7" a="1"/>
  <c r="J10" i="7"/>
  <c r="I10" i="7" a="1"/>
  <c r="I10" i="7"/>
  <c r="H10" i="7" a="1"/>
  <c r="H10" i="7"/>
  <c r="G10" i="7" a="1"/>
  <c r="G10" i="7"/>
  <c r="F10" i="7" a="1"/>
  <c r="F10" i="7"/>
  <c r="E10" i="7" a="1"/>
  <c r="E10" i="7"/>
  <c r="D10" i="7" a="1"/>
  <c r="D10" i="7"/>
  <c r="B10" i="7" a="1"/>
  <c r="B10" i="7"/>
  <c r="N9" i="7" a="1"/>
  <c r="N9" i="7"/>
  <c r="L9" i="7" a="1"/>
  <c r="L9" i="7"/>
  <c r="K9" i="7" a="1"/>
  <c r="K9" i="7"/>
  <c r="J9" i="7" a="1"/>
  <c r="J9" i="7"/>
  <c r="I9" i="7" a="1"/>
  <c r="I9" i="7"/>
  <c r="H9" i="7" a="1"/>
  <c r="H9" i="7"/>
  <c r="G9" i="7" a="1"/>
  <c r="G9" i="7"/>
  <c r="F9" i="7" a="1"/>
  <c r="F9" i="7"/>
  <c r="E9" i="7" a="1"/>
  <c r="E9" i="7"/>
  <c r="D9" i="7" a="1"/>
  <c r="D9" i="7"/>
  <c r="B9" i="7" a="1"/>
  <c r="B9" i="7"/>
  <c r="N8" i="7" a="1"/>
  <c r="N8" i="7"/>
  <c r="L8" i="7" a="1"/>
  <c r="L8" i="7"/>
  <c r="K8" i="7" a="1"/>
  <c r="K8" i="7"/>
  <c r="J8" i="7" a="1"/>
  <c r="J8" i="7"/>
  <c r="I8" i="7" a="1"/>
  <c r="I8" i="7"/>
  <c r="H8" i="7" a="1"/>
  <c r="H8" i="7"/>
  <c r="G8" i="7" a="1"/>
  <c r="G8" i="7"/>
  <c r="F8" i="7" a="1"/>
  <c r="F8" i="7"/>
  <c r="E8" i="7" a="1"/>
  <c r="E8" i="7"/>
  <c r="D8" i="7" a="1"/>
  <c r="D8" i="7"/>
  <c r="B8" i="7" a="1"/>
  <c r="B8" i="7"/>
  <c r="N7" i="7" a="1"/>
  <c r="N7" i="7"/>
  <c r="L7" i="7" a="1"/>
  <c r="L7" i="7"/>
  <c r="K7" i="7" a="1"/>
  <c r="K7" i="7"/>
  <c r="J7" i="7" a="1"/>
  <c r="J7" i="7"/>
  <c r="I7" i="7" a="1"/>
  <c r="I7" i="7"/>
  <c r="H7" i="7" a="1"/>
  <c r="H7" i="7"/>
  <c r="G7" i="7" a="1"/>
  <c r="G7" i="7"/>
  <c r="F7" i="7" a="1"/>
  <c r="F7" i="7"/>
  <c r="E7" i="7" a="1"/>
  <c r="E7" i="7"/>
  <c r="D7" i="7" a="1"/>
  <c r="D7" i="7"/>
  <c r="B7" i="7" a="1"/>
  <c r="B7" i="7"/>
  <c r="N6" i="7" a="1"/>
  <c r="N6" i="7"/>
  <c r="L6" i="7" a="1"/>
  <c r="L6" i="7"/>
  <c r="K6" i="7" a="1"/>
  <c r="K6" i="7"/>
  <c r="J6" i="7" a="1"/>
  <c r="J6" i="7"/>
  <c r="I6" i="7" a="1"/>
  <c r="I6" i="7"/>
  <c r="H6" i="7" a="1"/>
  <c r="H6" i="7"/>
  <c r="G6" i="7" a="1"/>
  <c r="G6" i="7"/>
  <c r="F6" i="7" a="1"/>
  <c r="F6" i="7"/>
  <c r="E6" i="7" a="1"/>
  <c r="E6" i="7"/>
  <c r="D6" i="7" a="1"/>
  <c r="D6" i="7"/>
  <c r="B6" i="7" a="1"/>
  <c r="B6" i="7"/>
  <c r="N5" i="7" a="1"/>
  <c r="N5" i="7"/>
  <c r="L5" i="7" a="1"/>
  <c r="L5" i="7"/>
  <c r="K5" i="7" a="1"/>
  <c r="K5" i="7"/>
  <c r="J5" i="7" a="1"/>
  <c r="J5" i="7"/>
  <c r="I5" i="7" a="1"/>
  <c r="I5" i="7"/>
  <c r="H5" i="7" a="1"/>
  <c r="H5" i="7"/>
  <c r="G5" i="7" a="1"/>
  <c r="G5" i="7"/>
  <c r="F5" i="7" a="1"/>
  <c r="F5" i="7"/>
  <c r="E5" i="7" a="1"/>
  <c r="E5" i="7"/>
  <c r="D5" i="7" a="1"/>
  <c r="D5" i="7"/>
  <c r="B5" i="7" a="1"/>
  <c r="B5" i="7"/>
  <c r="N4" i="7" a="1"/>
  <c r="N4" i="7"/>
  <c r="L4" i="7" a="1"/>
  <c r="L4" i="7"/>
  <c r="K4" i="7" a="1"/>
  <c r="K4" i="7"/>
  <c r="J4" i="7" a="1"/>
  <c r="J4" i="7"/>
  <c r="I4" i="7" a="1"/>
  <c r="I4" i="7"/>
  <c r="H4" i="7" a="1"/>
  <c r="H4" i="7"/>
  <c r="G4" i="7" a="1"/>
  <c r="G4" i="7"/>
  <c r="F4" i="7" a="1"/>
  <c r="F4" i="7"/>
  <c r="E4" i="7" a="1"/>
  <c r="E4" i="7"/>
  <c r="D4" i="7" a="1"/>
  <c r="D4" i="7"/>
  <c r="B4" i="7" a="1"/>
  <c r="B4" i="7"/>
  <c r="N3" i="7" a="1"/>
  <c r="N3" i="7"/>
  <c r="L3" i="7" a="1"/>
  <c r="L3" i="7"/>
  <c r="K3" i="7" a="1"/>
  <c r="K3" i="7"/>
  <c r="J3" i="7" a="1"/>
  <c r="J3" i="7"/>
  <c r="I3" i="7" a="1"/>
  <c r="I3" i="7"/>
  <c r="H3" i="7" a="1"/>
  <c r="H3" i="7"/>
  <c r="G3" i="7" a="1"/>
  <c r="G3" i="7"/>
  <c r="F3" i="7" a="1"/>
  <c r="F3" i="7"/>
  <c r="E3" i="7" a="1"/>
  <c r="E3" i="7"/>
  <c r="D3" i="7" a="1"/>
  <c r="D3" i="7"/>
  <c r="B3" i="7" a="1"/>
  <c r="B3" i="7"/>
  <c r="L76" i="6" a="1"/>
  <c r="L76" i="6"/>
  <c r="K76" i="6" a="1"/>
  <c r="K76" i="6"/>
  <c r="J76" i="6" a="1"/>
  <c r="J76" i="6"/>
  <c r="I76" i="6" a="1"/>
  <c r="I76" i="6"/>
  <c r="H76" i="6" a="1"/>
  <c r="H76" i="6"/>
  <c r="G76" i="6" a="1"/>
  <c r="G76" i="6"/>
  <c r="F76" i="6" a="1"/>
  <c r="F76" i="6"/>
  <c r="E76" i="6" a="1"/>
  <c r="E76" i="6"/>
  <c r="D76" i="6" a="1"/>
  <c r="D76" i="6"/>
  <c r="B76" i="6" a="1"/>
  <c r="B76" i="6"/>
  <c r="L75" i="6" a="1"/>
  <c r="L75" i="6"/>
  <c r="K75" i="6" a="1"/>
  <c r="K75" i="6"/>
  <c r="J75" i="6" a="1"/>
  <c r="J75" i="6"/>
  <c r="I75" i="6" a="1"/>
  <c r="I75" i="6"/>
  <c r="H75" i="6" a="1"/>
  <c r="H75" i="6"/>
  <c r="G75" i="6" a="1"/>
  <c r="G75" i="6"/>
  <c r="F75" i="6" a="1"/>
  <c r="F75" i="6"/>
  <c r="E75" i="6" a="1"/>
  <c r="E75" i="6"/>
  <c r="D75" i="6" a="1"/>
  <c r="D75" i="6"/>
  <c r="B75" i="6" a="1"/>
  <c r="B75" i="6"/>
  <c r="L74" i="6" a="1"/>
  <c r="L74" i="6"/>
  <c r="K74" i="6" a="1"/>
  <c r="K74" i="6"/>
  <c r="J74" i="6" a="1"/>
  <c r="J74" i="6"/>
  <c r="I74" i="6" a="1"/>
  <c r="I74" i="6"/>
  <c r="H74" i="6" a="1"/>
  <c r="H74" i="6"/>
  <c r="G74" i="6" a="1"/>
  <c r="G74" i="6"/>
  <c r="F74" i="6" a="1"/>
  <c r="F74" i="6"/>
  <c r="E74" i="6" a="1"/>
  <c r="E74" i="6"/>
  <c r="D74" i="6" a="1"/>
  <c r="D74" i="6"/>
  <c r="B74" i="6" a="1"/>
  <c r="B74" i="6"/>
  <c r="L73" i="6" a="1"/>
  <c r="L73" i="6"/>
  <c r="K73" i="6" a="1"/>
  <c r="K73" i="6"/>
  <c r="J73" i="6" a="1"/>
  <c r="J73" i="6"/>
  <c r="I73" i="6" a="1"/>
  <c r="I73" i="6"/>
  <c r="H73" i="6" a="1"/>
  <c r="H73" i="6"/>
  <c r="G73" i="6" a="1"/>
  <c r="G73" i="6"/>
  <c r="F73" i="6" a="1"/>
  <c r="F73" i="6"/>
  <c r="E73" i="6" a="1"/>
  <c r="E73" i="6"/>
  <c r="D73" i="6" a="1"/>
  <c r="D73" i="6"/>
  <c r="B73" i="6" a="1"/>
  <c r="B73" i="6"/>
  <c r="N72" i="6" a="1"/>
  <c r="N72" i="6"/>
  <c r="L72" i="6" a="1"/>
  <c r="L72" i="6"/>
  <c r="K72" i="6" a="1"/>
  <c r="K72" i="6"/>
  <c r="J72" i="6" a="1"/>
  <c r="J72" i="6"/>
  <c r="I72" i="6" a="1"/>
  <c r="I72" i="6"/>
  <c r="H72" i="6" a="1"/>
  <c r="H72" i="6"/>
  <c r="G72" i="6" a="1"/>
  <c r="G72" i="6"/>
  <c r="F72" i="6" a="1"/>
  <c r="F72" i="6"/>
  <c r="E72" i="6" a="1"/>
  <c r="E72" i="6"/>
  <c r="D72" i="6" a="1"/>
  <c r="D72" i="6"/>
  <c r="B72" i="6" a="1"/>
  <c r="B72" i="6"/>
  <c r="N71" i="6" a="1"/>
  <c r="N71" i="6"/>
  <c r="L71" i="6" a="1"/>
  <c r="L71" i="6"/>
  <c r="K71" i="6" a="1"/>
  <c r="K71" i="6"/>
  <c r="J71" i="6" a="1"/>
  <c r="J71" i="6"/>
  <c r="I71" i="6" a="1"/>
  <c r="I71" i="6"/>
  <c r="H71" i="6" a="1"/>
  <c r="H71" i="6"/>
  <c r="G71" i="6" a="1"/>
  <c r="G71" i="6"/>
  <c r="F71" i="6" a="1"/>
  <c r="F71" i="6"/>
  <c r="E71" i="6" a="1"/>
  <c r="E71" i="6"/>
  <c r="D71" i="6" a="1"/>
  <c r="D71" i="6"/>
  <c r="B71" i="6" a="1"/>
  <c r="B71" i="6"/>
  <c r="N70" i="6" a="1"/>
  <c r="N70" i="6"/>
  <c r="L70" i="6" a="1"/>
  <c r="L70" i="6"/>
  <c r="K70" i="6" a="1"/>
  <c r="K70" i="6"/>
  <c r="J70" i="6" a="1"/>
  <c r="J70" i="6"/>
  <c r="I70" i="6" a="1"/>
  <c r="I70" i="6"/>
  <c r="H70" i="6" a="1"/>
  <c r="H70" i="6"/>
  <c r="G70" i="6" a="1"/>
  <c r="G70" i="6"/>
  <c r="F70" i="6" a="1"/>
  <c r="F70" i="6"/>
  <c r="E70" i="6" a="1"/>
  <c r="E70" i="6"/>
  <c r="D70" i="6" a="1"/>
  <c r="D70" i="6"/>
  <c r="B70" i="6" a="1"/>
  <c r="B70" i="6"/>
  <c r="N69" i="6" a="1"/>
  <c r="N69" i="6"/>
  <c r="L69" i="6" a="1"/>
  <c r="L69" i="6"/>
  <c r="K69" i="6" a="1"/>
  <c r="K69" i="6"/>
  <c r="J69" i="6" a="1"/>
  <c r="J69" i="6"/>
  <c r="I69" i="6" a="1"/>
  <c r="I69" i="6"/>
  <c r="H69" i="6" a="1"/>
  <c r="H69" i="6"/>
  <c r="G69" i="6" a="1"/>
  <c r="G69" i="6"/>
  <c r="F69" i="6" a="1"/>
  <c r="F69" i="6"/>
  <c r="E69" i="6" a="1"/>
  <c r="E69" i="6"/>
  <c r="D69" i="6" a="1"/>
  <c r="D69" i="6"/>
  <c r="B69" i="6" a="1"/>
  <c r="B69" i="6"/>
  <c r="N68" i="6" a="1"/>
  <c r="N68" i="6"/>
  <c r="L68" i="6" a="1"/>
  <c r="L68" i="6"/>
  <c r="K68" i="6" a="1"/>
  <c r="K68" i="6"/>
  <c r="J68" i="6" a="1"/>
  <c r="J68" i="6"/>
  <c r="I68" i="6" a="1"/>
  <c r="I68" i="6"/>
  <c r="H68" i="6" a="1"/>
  <c r="H68" i="6"/>
  <c r="G68" i="6" a="1"/>
  <c r="G68" i="6"/>
  <c r="F68" i="6" a="1"/>
  <c r="F68" i="6"/>
  <c r="E68" i="6" a="1"/>
  <c r="E68" i="6"/>
  <c r="D68" i="6" a="1"/>
  <c r="D68" i="6"/>
  <c r="B68" i="6" a="1"/>
  <c r="B68" i="6"/>
  <c r="N67" i="6" a="1"/>
  <c r="N67" i="6"/>
  <c r="L67" i="6" a="1"/>
  <c r="L67" i="6"/>
  <c r="K67" i="6" a="1"/>
  <c r="K67" i="6"/>
  <c r="J67" i="6" a="1"/>
  <c r="J67" i="6"/>
  <c r="I67" i="6" a="1"/>
  <c r="I67" i="6"/>
  <c r="H67" i="6" a="1"/>
  <c r="H67" i="6"/>
  <c r="G67" i="6" a="1"/>
  <c r="G67" i="6"/>
  <c r="F67" i="6" a="1"/>
  <c r="F67" i="6"/>
  <c r="E67" i="6" a="1"/>
  <c r="E67" i="6"/>
  <c r="D67" i="6" a="1"/>
  <c r="D67" i="6"/>
  <c r="B67" i="6" a="1"/>
  <c r="B67" i="6"/>
  <c r="N66" i="6" a="1"/>
  <c r="N66" i="6"/>
  <c r="L66" i="6" a="1"/>
  <c r="L66" i="6"/>
  <c r="K66" i="6" a="1"/>
  <c r="K66" i="6"/>
  <c r="J66" i="6" a="1"/>
  <c r="J66" i="6"/>
  <c r="I66" i="6" a="1"/>
  <c r="I66" i="6"/>
  <c r="H66" i="6" a="1"/>
  <c r="H66" i="6"/>
  <c r="G66" i="6" a="1"/>
  <c r="G66" i="6"/>
  <c r="F66" i="6" a="1"/>
  <c r="F66" i="6"/>
  <c r="E66" i="6" a="1"/>
  <c r="E66" i="6"/>
  <c r="D66" i="6" a="1"/>
  <c r="D66" i="6"/>
  <c r="B66" i="6" a="1"/>
  <c r="B66" i="6"/>
  <c r="N65" i="6" a="1"/>
  <c r="N65" i="6"/>
  <c r="L65" i="6" a="1"/>
  <c r="L65" i="6"/>
  <c r="K65" i="6" a="1"/>
  <c r="K65" i="6"/>
  <c r="J65" i="6" a="1"/>
  <c r="J65" i="6"/>
  <c r="I65" i="6" a="1"/>
  <c r="I65" i="6"/>
  <c r="H65" i="6" a="1"/>
  <c r="H65" i="6"/>
  <c r="G65" i="6" a="1"/>
  <c r="G65" i="6"/>
  <c r="F65" i="6" a="1"/>
  <c r="F65" i="6"/>
  <c r="E65" i="6" a="1"/>
  <c r="E65" i="6"/>
  <c r="D65" i="6" a="1"/>
  <c r="D65" i="6"/>
  <c r="B65" i="6" a="1"/>
  <c r="B65" i="6"/>
  <c r="N64" i="6" a="1"/>
  <c r="N64" i="6"/>
  <c r="L64" i="6" a="1"/>
  <c r="L64" i="6"/>
  <c r="K64" i="6" a="1"/>
  <c r="K64" i="6"/>
  <c r="J64" i="6" a="1"/>
  <c r="J64" i="6"/>
  <c r="I64" i="6" a="1"/>
  <c r="I64" i="6"/>
  <c r="H64" i="6" a="1"/>
  <c r="H64" i="6"/>
  <c r="G64" i="6" a="1"/>
  <c r="G64" i="6"/>
  <c r="F64" i="6" a="1"/>
  <c r="F64" i="6"/>
  <c r="E64" i="6" a="1"/>
  <c r="E64" i="6"/>
  <c r="D64" i="6" a="1"/>
  <c r="D64" i="6"/>
  <c r="B64" i="6" a="1"/>
  <c r="B64" i="6"/>
  <c r="N63" i="6" a="1"/>
  <c r="N63" i="6"/>
  <c r="L63" i="6" a="1"/>
  <c r="L63" i="6"/>
  <c r="K63" i="6" a="1"/>
  <c r="K63" i="6"/>
  <c r="J63" i="6" a="1"/>
  <c r="J63" i="6"/>
  <c r="I63" i="6" a="1"/>
  <c r="I63" i="6"/>
  <c r="H63" i="6" a="1"/>
  <c r="H63" i="6"/>
  <c r="G63" i="6" a="1"/>
  <c r="G63" i="6"/>
  <c r="F63" i="6" a="1"/>
  <c r="F63" i="6"/>
  <c r="E63" i="6" a="1"/>
  <c r="E63" i="6"/>
  <c r="D63" i="6" a="1"/>
  <c r="D63" i="6"/>
  <c r="B63" i="6" a="1"/>
  <c r="B63" i="6"/>
  <c r="N62" i="6" a="1"/>
  <c r="N62" i="6"/>
  <c r="L62" i="6" a="1"/>
  <c r="L62" i="6"/>
  <c r="K62" i="6" a="1"/>
  <c r="K62" i="6"/>
  <c r="J62" i="6" a="1"/>
  <c r="J62" i="6"/>
  <c r="I62" i="6" a="1"/>
  <c r="I62" i="6"/>
  <c r="H62" i="6" a="1"/>
  <c r="H62" i="6"/>
  <c r="G62" i="6" a="1"/>
  <c r="G62" i="6"/>
  <c r="F62" i="6" a="1"/>
  <c r="F62" i="6"/>
  <c r="E62" i="6" a="1"/>
  <c r="E62" i="6"/>
  <c r="D62" i="6" a="1"/>
  <c r="D62" i="6"/>
  <c r="B62" i="6" a="1"/>
  <c r="B62" i="6"/>
  <c r="N61" i="6" a="1"/>
  <c r="N61" i="6"/>
  <c r="L61" i="6" a="1"/>
  <c r="L61" i="6"/>
  <c r="K61" i="6" a="1"/>
  <c r="K61" i="6"/>
  <c r="J61" i="6" a="1"/>
  <c r="J61" i="6"/>
  <c r="I61" i="6" a="1"/>
  <c r="I61" i="6"/>
  <c r="H61" i="6" a="1"/>
  <c r="H61" i="6"/>
  <c r="G61" i="6" a="1"/>
  <c r="G61" i="6"/>
  <c r="F61" i="6" a="1"/>
  <c r="F61" i="6"/>
  <c r="E61" i="6" a="1"/>
  <c r="E61" i="6"/>
  <c r="D61" i="6" a="1"/>
  <c r="D61" i="6"/>
  <c r="B61" i="6" a="1"/>
  <c r="B61" i="6"/>
  <c r="N60" i="6" a="1"/>
  <c r="N60" i="6"/>
  <c r="L60" i="6" a="1"/>
  <c r="L60" i="6"/>
  <c r="K60" i="6" a="1"/>
  <c r="K60" i="6"/>
  <c r="J60" i="6" a="1"/>
  <c r="J60" i="6"/>
  <c r="I60" i="6" a="1"/>
  <c r="I60" i="6"/>
  <c r="H60" i="6" a="1"/>
  <c r="H60" i="6"/>
  <c r="G60" i="6" a="1"/>
  <c r="G60" i="6"/>
  <c r="F60" i="6" a="1"/>
  <c r="F60" i="6"/>
  <c r="E60" i="6" a="1"/>
  <c r="E60" i="6"/>
  <c r="D60" i="6" a="1"/>
  <c r="D60" i="6"/>
  <c r="B60" i="6" a="1"/>
  <c r="B60" i="6"/>
  <c r="N59" i="6" a="1"/>
  <c r="N59" i="6"/>
  <c r="L59" i="6" a="1"/>
  <c r="L59" i="6"/>
  <c r="K59" i="6" a="1"/>
  <c r="K59" i="6"/>
  <c r="J59" i="6" a="1"/>
  <c r="J59" i="6"/>
  <c r="I59" i="6" a="1"/>
  <c r="I59" i="6"/>
  <c r="H59" i="6" a="1"/>
  <c r="H59" i="6"/>
  <c r="G59" i="6" a="1"/>
  <c r="G59" i="6"/>
  <c r="F59" i="6" a="1"/>
  <c r="F59" i="6"/>
  <c r="E59" i="6" a="1"/>
  <c r="E59" i="6"/>
  <c r="D59" i="6" a="1"/>
  <c r="D59" i="6"/>
  <c r="B59" i="6" a="1"/>
  <c r="B59" i="6"/>
  <c r="N58" i="6" a="1"/>
  <c r="N58" i="6"/>
  <c r="L58" i="6" a="1"/>
  <c r="L58" i="6"/>
  <c r="K58" i="6" a="1"/>
  <c r="K58" i="6"/>
  <c r="J58" i="6" a="1"/>
  <c r="J58" i="6"/>
  <c r="I58" i="6" a="1"/>
  <c r="I58" i="6"/>
  <c r="H58" i="6" a="1"/>
  <c r="H58" i="6"/>
  <c r="G58" i="6" a="1"/>
  <c r="G58" i="6"/>
  <c r="F58" i="6" a="1"/>
  <c r="F58" i="6"/>
  <c r="E58" i="6" a="1"/>
  <c r="E58" i="6"/>
  <c r="D58" i="6" a="1"/>
  <c r="D58" i="6"/>
  <c r="B58" i="6" a="1"/>
  <c r="B58" i="6"/>
  <c r="N57" i="6" a="1"/>
  <c r="N57" i="6"/>
  <c r="L57" i="6" a="1"/>
  <c r="L57" i="6"/>
  <c r="K57" i="6" a="1"/>
  <c r="K57" i="6"/>
  <c r="J57" i="6" a="1"/>
  <c r="J57" i="6"/>
  <c r="I57" i="6" a="1"/>
  <c r="I57" i="6"/>
  <c r="H57" i="6" a="1"/>
  <c r="H57" i="6"/>
  <c r="G57" i="6" a="1"/>
  <c r="G57" i="6"/>
  <c r="F57" i="6" a="1"/>
  <c r="F57" i="6"/>
  <c r="E57" i="6" a="1"/>
  <c r="E57" i="6"/>
  <c r="D57" i="6" a="1"/>
  <c r="D57" i="6"/>
  <c r="B57" i="6" a="1"/>
  <c r="B57" i="6"/>
  <c r="N56" i="6" a="1"/>
  <c r="N56" i="6"/>
  <c r="L56" i="6" a="1"/>
  <c r="L56" i="6"/>
  <c r="K56" i="6" a="1"/>
  <c r="K56" i="6"/>
  <c r="J56" i="6" a="1"/>
  <c r="J56" i="6"/>
  <c r="I56" i="6" a="1"/>
  <c r="I56" i="6"/>
  <c r="H56" i="6" a="1"/>
  <c r="H56" i="6"/>
  <c r="G56" i="6" a="1"/>
  <c r="G56" i="6"/>
  <c r="F56" i="6" a="1"/>
  <c r="F56" i="6"/>
  <c r="E56" i="6" a="1"/>
  <c r="E56" i="6"/>
  <c r="D56" i="6" a="1"/>
  <c r="D56" i="6"/>
  <c r="B56" i="6" a="1"/>
  <c r="B56" i="6"/>
  <c r="N55" i="6" a="1"/>
  <c r="N55" i="6"/>
  <c r="L55" i="6" a="1"/>
  <c r="L55" i="6"/>
  <c r="K55" i="6" a="1"/>
  <c r="K55" i="6"/>
  <c r="J55" i="6" a="1"/>
  <c r="J55" i="6"/>
  <c r="I55" i="6" a="1"/>
  <c r="I55" i="6"/>
  <c r="H55" i="6" a="1"/>
  <c r="H55" i="6"/>
  <c r="G55" i="6" a="1"/>
  <c r="G55" i="6"/>
  <c r="F55" i="6" a="1"/>
  <c r="F55" i="6"/>
  <c r="E55" i="6" a="1"/>
  <c r="E55" i="6"/>
  <c r="D55" i="6" a="1"/>
  <c r="D55" i="6"/>
  <c r="B55" i="6" a="1"/>
  <c r="B55" i="6"/>
  <c r="N54" i="6" a="1"/>
  <c r="N54" i="6"/>
  <c r="L54" i="6" a="1"/>
  <c r="L54" i="6"/>
  <c r="K54" i="6" a="1"/>
  <c r="K54" i="6"/>
  <c r="J54" i="6" a="1"/>
  <c r="J54" i="6"/>
  <c r="I54" i="6" a="1"/>
  <c r="I54" i="6"/>
  <c r="H54" i="6" a="1"/>
  <c r="H54" i="6"/>
  <c r="G54" i="6" a="1"/>
  <c r="G54" i="6"/>
  <c r="F54" i="6" a="1"/>
  <c r="F54" i="6"/>
  <c r="E54" i="6" a="1"/>
  <c r="E54" i="6"/>
  <c r="D54" i="6" a="1"/>
  <c r="D54" i="6"/>
  <c r="B54" i="6" a="1"/>
  <c r="B54" i="6"/>
  <c r="N53" i="6" a="1"/>
  <c r="N53" i="6"/>
  <c r="L53" i="6" a="1"/>
  <c r="L53" i="6"/>
  <c r="K53" i="6" a="1"/>
  <c r="K53" i="6"/>
  <c r="J53" i="6" a="1"/>
  <c r="J53" i="6"/>
  <c r="I53" i="6" a="1"/>
  <c r="I53" i="6"/>
  <c r="H53" i="6" a="1"/>
  <c r="H53" i="6"/>
  <c r="G53" i="6" a="1"/>
  <c r="G53" i="6"/>
  <c r="F53" i="6" a="1"/>
  <c r="F53" i="6"/>
  <c r="E53" i="6" a="1"/>
  <c r="E53" i="6"/>
  <c r="D53" i="6" a="1"/>
  <c r="D53" i="6"/>
  <c r="B53" i="6" a="1"/>
  <c r="B53" i="6"/>
  <c r="N52" i="6" a="1"/>
  <c r="N52" i="6"/>
  <c r="L52" i="6" a="1"/>
  <c r="L52" i="6"/>
  <c r="K52" i="6" a="1"/>
  <c r="K52" i="6"/>
  <c r="J52" i="6" a="1"/>
  <c r="J52" i="6"/>
  <c r="I52" i="6" a="1"/>
  <c r="I52" i="6"/>
  <c r="H52" i="6" a="1"/>
  <c r="H52" i="6"/>
  <c r="G52" i="6" a="1"/>
  <c r="G52" i="6"/>
  <c r="F52" i="6" a="1"/>
  <c r="F52" i="6"/>
  <c r="E52" i="6" a="1"/>
  <c r="E52" i="6"/>
  <c r="D52" i="6" a="1"/>
  <c r="D52" i="6"/>
  <c r="B52" i="6" a="1"/>
  <c r="B52" i="6"/>
  <c r="N51" i="6" a="1"/>
  <c r="N51" i="6"/>
  <c r="L51" i="6" a="1"/>
  <c r="L51" i="6"/>
  <c r="K51" i="6" a="1"/>
  <c r="K51" i="6"/>
  <c r="J51" i="6" a="1"/>
  <c r="J51" i="6"/>
  <c r="I51" i="6" a="1"/>
  <c r="I51" i="6"/>
  <c r="H51" i="6" a="1"/>
  <c r="H51" i="6"/>
  <c r="G51" i="6" a="1"/>
  <c r="G51" i="6"/>
  <c r="F51" i="6" a="1"/>
  <c r="F51" i="6"/>
  <c r="E51" i="6" a="1"/>
  <c r="E51" i="6"/>
  <c r="D51" i="6" a="1"/>
  <c r="D51" i="6"/>
  <c r="B51" i="6" a="1"/>
  <c r="B51" i="6"/>
  <c r="N50" i="6" a="1"/>
  <c r="N50" i="6"/>
  <c r="L50" i="6" a="1"/>
  <c r="L50" i="6"/>
  <c r="K50" i="6" a="1"/>
  <c r="K50" i="6"/>
  <c r="J50" i="6" a="1"/>
  <c r="J50" i="6"/>
  <c r="I50" i="6" a="1"/>
  <c r="I50" i="6"/>
  <c r="H50" i="6" a="1"/>
  <c r="H50" i="6"/>
  <c r="G50" i="6" a="1"/>
  <c r="G50" i="6"/>
  <c r="F50" i="6" a="1"/>
  <c r="F50" i="6"/>
  <c r="E50" i="6" a="1"/>
  <c r="E50" i="6"/>
  <c r="D50" i="6" a="1"/>
  <c r="D50" i="6"/>
  <c r="B50" i="6" a="1"/>
  <c r="B50" i="6"/>
  <c r="N49" i="6" a="1"/>
  <c r="N49" i="6"/>
  <c r="L49" i="6" a="1"/>
  <c r="L49" i="6"/>
  <c r="K49" i="6" a="1"/>
  <c r="K49" i="6"/>
  <c r="J49" i="6" a="1"/>
  <c r="J49" i="6"/>
  <c r="I49" i="6" a="1"/>
  <c r="I49" i="6"/>
  <c r="H49" i="6" a="1"/>
  <c r="H49" i="6"/>
  <c r="G49" i="6" a="1"/>
  <c r="G49" i="6"/>
  <c r="F49" i="6" a="1"/>
  <c r="F49" i="6"/>
  <c r="E49" i="6" a="1"/>
  <c r="E49" i="6"/>
  <c r="D49" i="6" a="1"/>
  <c r="D49" i="6"/>
  <c r="B49" i="6" a="1"/>
  <c r="B49" i="6"/>
  <c r="N48" i="6" a="1"/>
  <c r="N48" i="6"/>
  <c r="L48" i="6" a="1"/>
  <c r="L48" i="6"/>
  <c r="K48" i="6" a="1"/>
  <c r="K48" i="6"/>
  <c r="J48" i="6" a="1"/>
  <c r="J48" i="6"/>
  <c r="I48" i="6" a="1"/>
  <c r="I48" i="6"/>
  <c r="H48" i="6" a="1"/>
  <c r="H48" i="6"/>
  <c r="G48" i="6" a="1"/>
  <c r="G48" i="6"/>
  <c r="F48" i="6" a="1"/>
  <c r="F48" i="6"/>
  <c r="E48" i="6" a="1"/>
  <c r="E48" i="6"/>
  <c r="D48" i="6" a="1"/>
  <c r="D48" i="6"/>
  <c r="B48" i="6" a="1"/>
  <c r="B48" i="6"/>
  <c r="N47" i="6" a="1"/>
  <c r="N47" i="6"/>
  <c r="L47" i="6" a="1"/>
  <c r="L47" i="6"/>
  <c r="K47" i="6" a="1"/>
  <c r="K47" i="6"/>
  <c r="J47" i="6" a="1"/>
  <c r="J47" i="6"/>
  <c r="I47" i="6" a="1"/>
  <c r="I47" i="6"/>
  <c r="H47" i="6" a="1"/>
  <c r="H47" i="6"/>
  <c r="G47" i="6" a="1"/>
  <c r="G47" i="6"/>
  <c r="F47" i="6" a="1"/>
  <c r="F47" i="6"/>
  <c r="E47" i="6" a="1"/>
  <c r="E47" i="6"/>
  <c r="D47" i="6" a="1"/>
  <c r="D47" i="6"/>
  <c r="B47" i="6" a="1"/>
  <c r="B47" i="6"/>
  <c r="N46" i="6" a="1"/>
  <c r="N46" i="6"/>
  <c r="L46" i="6" a="1"/>
  <c r="L46" i="6"/>
  <c r="K46" i="6" a="1"/>
  <c r="K46" i="6"/>
  <c r="J46" i="6" a="1"/>
  <c r="J46" i="6"/>
  <c r="I46" i="6" a="1"/>
  <c r="I46" i="6"/>
  <c r="H46" i="6" a="1"/>
  <c r="H46" i="6"/>
  <c r="G46" i="6" a="1"/>
  <c r="G46" i="6"/>
  <c r="F46" i="6" a="1"/>
  <c r="F46" i="6"/>
  <c r="E46" i="6" a="1"/>
  <c r="E46" i="6"/>
  <c r="D46" i="6" a="1"/>
  <c r="D46" i="6"/>
  <c r="B46" i="6" a="1"/>
  <c r="B46" i="6"/>
  <c r="N45" i="6" a="1"/>
  <c r="N45" i="6"/>
  <c r="L45" i="6" a="1"/>
  <c r="L45" i="6"/>
  <c r="K45" i="6" a="1"/>
  <c r="K45" i="6"/>
  <c r="J45" i="6" a="1"/>
  <c r="J45" i="6"/>
  <c r="I45" i="6" a="1"/>
  <c r="I45" i="6"/>
  <c r="H45" i="6" a="1"/>
  <c r="H45" i="6"/>
  <c r="G45" i="6" a="1"/>
  <c r="G45" i="6"/>
  <c r="F45" i="6" a="1"/>
  <c r="F45" i="6"/>
  <c r="E45" i="6" a="1"/>
  <c r="E45" i="6"/>
  <c r="D45" i="6" a="1"/>
  <c r="D45" i="6"/>
  <c r="B45" i="6" a="1"/>
  <c r="B45" i="6"/>
  <c r="N44" i="6" a="1"/>
  <c r="N44" i="6"/>
  <c r="L44" i="6" a="1"/>
  <c r="L44" i="6"/>
  <c r="K44" i="6" a="1"/>
  <c r="K44" i="6"/>
  <c r="J44" i="6" a="1"/>
  <c r="J44" i="6"/>
  <c r="I44" i="6" a="1"/>
  <c r="I44" i="6"/>
  <c r="H44" i="6" a="1"/>
  <c r="H44" i="6"/>
  <c r="G44" i="6" a="1"/>
  <c r="G44" i="6"/>
  <c r="F44" i="6" a="1"/>
  <c r="F44" i="6"/>
  <c r="E44" i="6" a="1"/>
  <c r="E44" i="6"/>
  <c r="D44" i="6" a="1"/>
  <c r="D44" i="6"/>
  <c r="B44" i="6" a="1"/>
  <c r="B44" i="6"/>
  <c r="N43" i="6" a="1"/>
  <c r="N43" i="6"/>
  <c r="L43" i="6" a="1"/>
  <c r="L43" i="6"/>
  <c r="K43" i="6" a="1"/>
  <c r="K43" i="6"/>
  <c r="J43" i="6" a="1"/>
  <c r="J43" i="6"/>
  <c r="I43" i="6" a="1"/>
  <c r="I43" i="6"/>
  <c r="H43" i="6" a="1"/>
  <c r="H43" i="6"/>
  <c r="G43" i="6" a="1"/>
  <c r="G43" i="6"/>
  <c r="F43" i="6" a="1"/>
  <c r="F43" i="6"/>
  <c r="E43" i="6" a="1"/>
  <c r="E43" i="6"/>
  <c r="D43" i="6" a="1"/>
  <c r="D43" i="6"/>
  <c r="B43" i="6" a="1"/>
  <c r="B43" i="6"/>
  <c r="N42" i="6" a="1"/>
  <c r="N42" i="6"/>
  <c r="L42" i="6" a="1"/>
  <c r="L42" i="6"/>
  <c r="K42" i="6" a="1"/>
  <c r="K42" i="6"/>
  <c r="J42" i="6" a="1"/>
  <c r="J42" i="6"/>
  <c r="I42" i="6" a="1"/>
  <c r="I42" i="6"/>
  <c r="H42" i="6" a="1"/>
  <c r="H42" i="6"/>
  <c r="G42" i="6" a="1"/>
  <c r="G42" i="6"/>
  <c r="F42" i="6" a="1"/>
  <c r="F42" i="6"/>
  <c r="E42" i="6" a="1"/>
  <c r="E42" i="6"/>
  <c r="D42" i="6" a="1"/>
  <c r="D42" i="6"/>
  <c r="B42" i="6" a="1"/>
  <c r="B42" i="6"/>
  <c r="N41" i="6" a="1"/>
  <c r="N41" i="6"/>
  <c r="L41" i="6" a="1"/>
  <c r="L41" i="6"/>
  <c r="K41" i="6" a="1"/>
  <c r="K41" i="6"/>
  <c r="J41" i="6" a="1"/>
  <c r="J41" i="6"/>
  <c r="I41" i="6" a="1"/>
  <c r="I41" i="6"/>
  <c r="H41" i="6" a="1"/>
  <c r="H41" i="6"/>
  <c r="G41" i="6" a="1"/>
  <c r="G41" i="6"/>
  <c r="F41" i="6" a="1"/>
  <c r="F41" i="6"/>
  <c r="E41" i="6" a="1"/>
  <c r="E41" i="6"/>
  <c r="D41" i="6" a="1"/>
  <c r="D41" i="6"/>
  <c r="B41" i="6" a="1"/>
  <c r="B41" i="6"/>
  <c r="N40" i="6" a="1"/>
  <c r="N40" i="6"/>
  <c r="L40" i="6" a="1"/>
  <c r="L40" i="6"/>
  <c r="K40" i="6" a="1"/>
  <c r="K40" i="6"/>
  <c r="J40" i="6" a="1"/>
  <c r="J40" i="6"/>
  <c r="I40" i="6" a="1"/>
  <c r="I40" i="6"/>
  <c r="H40" i="6" a="1"/>
  <c r="H40" i="6"/>
  <c r="G40" i="6" a="1"/>
  <c r="G40" i="6"/>
  <c r="F40" i="6" a="1"/>
  <c r="F40" i="6"/>
  <c r="E40" i="6" a="1"/>
  <c r="E40" i="6"/>
  <c r="D40" i="6" a="1"/>
  <c r="D40" i="6"/>
  <c r="B40" i="6" a="1"/>
  <c r="B40" i="6"/>
  <c r="N39" i="6" a="1"/>
  <c r="N39" i="6"/>
  <c r="L39" i="6" a="1"/>
  <c r="L39" i="6"/>
  <c r="K39" i="6" a="1"/>
  <c r="K39" i="6"/>
  <c r="J39" i="6" a="1"/>
  <c r="J39" i="6"/>
  <c r="I39" i="6" a="1"/>
  <c r="I39" i="6"/>
  <c r="H39" i="6" a="1"/>
  <c r="H39" i="6"/>
  <c r="G39" i="6" a="1"/>
  <c r="G39" i="6"/>
  <c r="F39" i="6" a="1"/>
  <c r="F39" i="6"/>
  <c r="E39" i="6" a="1"/>
  <c r="E39" i="6"/>
  <c r="D39" i="6" a="1"/>
  <c r="D39" i="6"/>
  <c r="B39" i="6" a="1"/>
  <c r="B39" i="6"/>
  <c r="N38" i="6" a="1"/>
  <c r="N38" i="6"/>
  <c r="L38" i="6" a="1"/>
  <c r="L38" i="6"/>
  <c r="K38" i="6" a="1"/>
  <c r="K38" i="6"/>
  <c r="J38" i="6" a="1"/>
  <c r="J38" i="6"/>
  <c r="I38" i="6" a="1"/>
  <c r="I38" i="6"/>
  <c r="H38" i="6" a="1"/>
  <c r="H38" i="6"/>
  <c r="G38" i="6" a="1"/>
  <c r="G38" i="6"/>
  <c r="F38" i="6" a="1"/>
  <c r="F38" i="6"/>
  <c r="E38" i="6" a="1"/>
  <c r="E38" i="6"/>
  <c r="D38" i="6" a="1"/>
  <c r="D38" i="6"/>
  <c r="B38" i="6" a="1"/>
  <c r="B38" i="6"/>
  <c r="N37" i="6" a="1"/>
  <c r="N37" i="6"/>
  <c r="L37" i="6" a="1"/>
  <c r="L37" i="6"/>
  <c r="K37" i="6" a="1"/>
  <c r="K37" i="6"/>
  <c r="J37" i="6" a="1"/>
  <c r="J37" i="6"/>
  <c r="I37" i="6" a="1"/>
  <c r="I37" i="6"/>
  <c r="H37" i="6" a="1"/>
  <c r="H37" i="6"/>
  <c r="G37" i="6" a="1"/>
  <c r="G37" i="6"/>
  <c r="F37" i="6" a="1"/>
  <c r="F37" i="6"/>
  <c r="E37" i="6" a="1"/>
  <c r="E37" i="6"/>
  <c r="D37" i="6" a="1"/>
  <c r="D37" i="6"/>
  <c r="B37" i="6" a="1"/>
  <c r="B37" i="6"/>
  <c r="N36" i="6" a="1"/>
  <c r="N36" i="6"/>
  <c r="L36" i="6" a="1"/>
  <c r="L36" i="6"/>
  <c r="K36" i="6" a="1"/>
  <c r="K36" i="6"/>
  <c r="J36" i="6" a="1"/>
  <c r="J36" i="6"/>
  <c r="I36" i="6" a="1"/>
  <c r="I36" i="6"/>
  <c r="H36" i="6" a="1"/>
  <c r="H36" i="6"/>
  <c r="G36" i="6" a="1"/>
  <c r="G36" i="6"/>
  <c r="F36" i="6" a="1"/>
  <c r="F36" i="6"/>
  <c r="E36" i="6" a="1"/>
  <c r="E36" i="6"/>
  <c r="D36" i="6" a="1"/>
  <c r="D36" i="6"/>
  <c r="B36" i="6" a="1"/>
  <c r="B36" i="6"/>
  <c r="N35" i="6" a="1"/>
  <c r="N35" i="6"/>
  <c r="L35" i="6" a="1"/>
  <c r="L35" i="6"/>
  <c r="K35" i="6" a="1"/>
  <c r="K35" i="6"/>
  <c r="J35" i="6" a="1"/>
  <c r="J35" i="6"/>
  <c r="I35" i="6" a="1"/>
  <c r="I35" i="6"/>
  <c r="H35" i="6" a="1"/>
  <c r="H35" i="6"/>
  <c r="G35" i="6" a="1"/>
  <c r="G35" i="6"/>
  <c r="F35" i="6" a="1"/>
  <c r="F35" i="6"/>
  <c r="E35" i="6" a="1"/>
  <c r="E35" i="6"/>
  <c r="D35" i="6" a="1"/>
  <c r="D35" i="6"/>
  <c r="B35" i="6" a="1"/>
  <c r="B35" i="6"/>
  <c r="N34" i="6" a="1"/>
  <c r="N34" i="6"/>
  <c r="L34" i="6" a="1"/>
  <c r="L34" i="6"/>
  <c r="K34" i="6" a="1"/>
  <c r="K34" i="6"/>
  <c r="J34" i="6" a="1"/>
  <c r="J34" i="6"/>
  <c r="I34" i="6" a="1"/>
  <c r="I34" i="6"/>
  <c r="H34" i="6" a="1"/>
  <c r="H34" i="6"/>
  <c r="G34" i="6" a="1"/>
  <c r="G34" i="6"/>
  <c r="F34" i="6" a="1"/>
  <c r="F34" i="6"/>
  <c r="E34" i="6" a="1"/>
  <c r="E34" i="6"/>
  <c r="D34" i="6" a="1"/>
  <c r="D34" i="6"/>
  <c r="B34" i="6" a="1"/>
  <c r="B34" i="6"/>
  <c r="N33" i="6" a="1"/>
  <c r="N33" i="6"/>
  <c r="L33" i="6" a="1"/>
  <c r="L33" i="6"/>
  <c r="K33" i="6" a="1"/>
  <c r="K33" i="6"/>
  <c r="J33" i="6" a="1"/>
  <c r="J33" i="6"/>
  <c r="I33" i="6" a="1"/>
  <c r="I33" i="6"/>
  <c r="H33" i="6" a="1"/>
  <c r="H33" i="6"/>
  <c r="G33" i="6" a="1"/>
  <c r="G33" i="6"/>
  <c r="F33" i="6" a="1"/>
  <c r="F33" i="6"/>
  <c r="E33" i="6" a="1"/>
  <c r="E33" i="6"/>
  <c r="D33" i="6" a="1"/>
  <c r="D33" i="6"/>
  <c r="B33" i="6" a="1"/>
  <c r="B33" i="6"/>
  <c r="N32" i="6" a="1"/>
  <c r="N32" i="6"/>
  <c r="L32" i="6" a="1"/>
  <c r="L32" i="6"/>
  <c r="K32" i="6" a="1"/>
  <c r="K32" i="6"/>
  <c r="J32" i="6" a="1"/>
  <c r="J32" i="6"/>
  <c r="I32" i="6" a="1"/>
  <c r="I32" i="6"/>
  <c r="H32" i="6" a="1"/>
  <c r="H32" i="6"/>
  <c r="G32" i="6" a="1"/>
  <c r="G32" i="6"/>
  <c r="F32" i="6" a="1"/>
  <c r="F32" i="6"/>
  <c r="E32" i="6" a="1"/>
  <c r="E32" i="6"/>
  <c r="D32" i="6" a="1"/>
  <c r="D32" i="6"/>
  <c r="B32" i="6" a="1"/>
  <c r="B32" i="6"/>
  <c r="N31" i="6" a="1"/>
  <c r="N31" i="6"/>
  <c r="L31" i="6" a="1"/>
  <c r="L31" i="6"/>
  <c r="K31" i="6" a="1"/>
  <c r="K31" i="6"/>
  <c r="J31" i="6" a="1"/>
  <c r="J31" i="6"/>
  <c r="I31" i="6" a="1"/>
  <c r="I31" i="6"/>
  <c r="H31" i="6" a="1"/>
  <c r="H31" i="6"/>
  <c r="G31" i="6" a="1"/>
  <c r="G31" i="6"/>
  <c r="F31" i="6" a="1"/>
  <c r="F31" i="6"/>
  <c r="E31" i="6" a="1"/>
  <c r="E31" i="6"/>
  <c r="D31" i="6" a="1"/>
  <c r="D31" i="6"/>
  <c r="B31" i="6" a="1"/>
  <c r="B31" i="6"/>
  <c r="N30" i="6" a="1"/>
  <c r="N30" i="6"/>
  <c r="L30" i="6" a="1"/>
  <c r="L30" i="6"/>
  <c r="K30" i="6" a="1"/>
  <c r="K30" i="6"/>
  <c r="J30" i="6" a="1"/>
  <c r="J30" i="6"/>
  <c r="I30" i="6" a="1"/>
  <c r="I30" i="6"/>
  <c r="H30" i="6" a="1"/>
  <c r="H30" i="6"/>
  <c r="G30" i="6" a="1"/>
  <c r="G30" i="6"/>
  <c r="F30" i="6" a="1"/>
  <c r="F30" i="6"/>
  <c r="E30" i="6" a="1"/>
  <c r="E30" i="6"/>
  <c r="D30" i="6" a="1"/>
  <c r="D30" i="6"/>
  <c r="B30" i="6" a="1"/>
  <c r="B30" i="6"/>
  <c r="N29" i="6" a="1"/>
  <c r="N29" i="6"/>
  <c r="L29" i="6" a="1"/>
  <c r="L29" i="6"/>
  <c r="K29" i="6" a="1"/>
  <c r="K29" i="6"/>
  <c r="J29" i="6" a="1"/>
  <c r="J29" i="6"/>
  <c r="I29" i="6" a="1"/>
  <c r="I29" i="6"/>
  <c r="H29" i="6" a="1"/>
  <c r="H29" i="6"/>
  <c r="G29" i="6" a="1"/>
  <c r="G29" i="6"/>
  <c r="F29" i="6" a="1"/>
  <c r="F29" i="6"/>
  <c r="E29" i="6" a="1"/>
  <c r="E29" i="6"/>
  <c r="D29" i="6" a="1"/>
  <c r="D29" i="6"/>
  <c r="B29" i="6" a="1"/>
  <c r="B29" i="6"/>
  <c r="N28" i="6" a="1"/>
  <c r="N28" i="6"/>
  <c r="L28" i="6" a="1"/>
  <c r="L28" i="6"/>
  <c r="K28" i="6" a="1"/>
  <c r="K28" i="6"/>
  <c r="J28" i="6" a="1"/>
  <c r="J28" i="6"/>
  <c r="I28" i="6" a="1"/>
  <c r="I28" i="6"/>
  <c r="H28" i="6" a="1"/>
  <c r="H28" i="6"/>
  <c r="G28" i="6" a="1"/>
  <c r="G28" i="6"/>
  <c r="F28" i="6" a="1"/>
  <c r="F28" i="6"/>
  <c r="E28" i="6" a="1"/>
  <c r="E28" i="6"/>
  <c r="D28" i="6" a="1"/>
  <c r="D28" i="6"/>
  <c r="B28" i="6" a="1"/>
  <c r="B28" i="6"/>
  <c r="N27" i="6" a="1"/>
  <c r="N27" i="6"/>
  <c r="L27" i="6" a="1"/>
  <c r="L27" i="6"/>
  <c r="K27" i="6" a="1"/>
  <c r="K27" i="6"/>
  <c r="J27" i="6" a="1"/>
  <c r="J27" i="6"/>
  <c r="I27" i="6" a="1"/>
  <c r="I27" i="6"/>
  <c r="H27" i="6" a="1"/>
  <c r="H27" i="6"/>
  <c r="G27" i="6" a="1"/>
  <c r="G27" i="6"/>
  <c r="F27" i="6" a="1"/>
  <c r="F27" i="6"/>
  <c r="E27" i="6" a="1"/>
  <c r="E27" i="6"/>
  <c r="D27" i="6" a="1"/>
  <c r="D27" i="6"/>
  <c r="B27" i="6" a="1"/>
  <c r="B27" i="6"/>
  <c r="N26" i="6" a="1"/>
  <c r="N26" i="6"/>
  <c r="L26" i="6" a="1"/>
  <c r="L26" i="6"/>
  <c r="K26" i="6" a="1"/>
  <c r="K26" i="6"/>
  <c r="J26" i="6" a="1"/>
  <c r="J26" i="6"/>
  <c r="I26" i="6" a="1"/>
  <c r="I26" i="6"/>
  <c r="H26" i="6" a="1"/>
  <c r="H26" i="6"/>
  <c r="G26" i="6" a="1"/>
  <c r="G26" i="6"/>
  <c r="F26" i="6" a="1"/>
  <c r="F26" i="6"/>
  <c r="E26" i="6" a="1"/>
  <c r="E26" i="6"/>
  <c r="D26" i="6" a="1"/>
  <c r="D26" i="6"/>
  <c r="B26" i="6" a="1"/>
  <c r="B26" i="6"/>
  <c r="N25" i="6" a="1"/>
  <c r="N25" i="6"/>
  <c r="L25" i="6" a="1"/>
  <c r="L25" i="6"/>
  <c r="K25" i="6" a="1"/>
  <c r="K25" i="6"/>
  <c r="J25" i="6" a="1"/>
  <c r="J25" i="6"/>
  <c r="I25" i="6" a="1"/>
  <c r="I25" i="6"/>
  <c r="H25" i="6" a="1"/>
  <c r="H25" i="6"/>
  <c r="G25" i="6" a="1"/>
  <c r="G25" i="6"/>
  <c r="F25" i="6" a="1"/>
  <c r="F25" i="6"/>
  <c r="E25" i="6" a="1"/>
  <c r="E25" i="6"/>
  <c r="D25" i="6" a="1"/>
  <c r="D25" i="6"/>
  <c r="B25" i="6" a="1"/>
  <c r="B25" i="6"/>
  <c r="N24" i="6" a="1"/>
  <c r="N24" i="6"/>
  <c r="L24" i="6" a="1"/>
  <c r="L24" i="6"/>
  <c r="K24" i="6" a="1"/>
  <c r="K24" i="6"/>
  <c r="J24" i="6" a="1"/>
  <c r="J24" i="6"/>
  <c r="I24" i="6" a="1"/>
  <c r="I24" i="6"/>
  <c r="H24" i="6" a="1"/>
  <c r="H24" i="6"/>
  <c r="G24" i="6" a="1"/>
  <c r="G24" i="6"/>
  <c r="F24" i="6" a="1"/>
  <c r="F24" i="6"/>
  <c r="E24" i="6" a="1"/>
  <c r="E24" i="6"/>
  <c r="D24" i="6" a="1"/>
  <c r="D24" i="6"/>
  <c r="B24" i="6" a="1"/>
  <c r="B24" i="6"/>
  <c r="N23" i="6" a="1"/>
  <c r="N23" i="6"/>
  <c r="L23" i="6" a="1"/>
  <c r="L23" i="6"/>
  <c r="K23" i="6" a="1"/>
  <c r="K23" i="6"/>
  <c r="J23" i="6" a="1"/>
  <c r="J23" i="6"/>
  <c r="I23" i="6" a="1"/>
  <c r="I23" i="6"/>
  <c r="H23" i="6" a="1"/>
  <c r="H23" i="6"/>
  <c r="G23" i="6" a="1"/>
  <c r="G23" i="6"/>
  <c r="F23" i="6" a="1"/>
  <c r="F23" i="6"/>
  <c r="E23" i="6" a="1"/>
  <c r="E23" i="6"/>
  <c r="D23" i="6" a="1"/>
  <c r="D23" i="6"/>
  <c r="B23" i="6" a="1"/>
  <c r="B23" i="6"/>
  <c r="N22" i="6" a="1"/>
  <c r="N22" i="6"/>
  <c r="L22" i="6" a="1"/>
  <c r="L22" i="6"/>
  <c r="K22" i="6" a="1"/>
  <c r="K22" i="6"/>
  <c r="J22" i="6" a="1"/>
  <c r="J22" i="6"/>
  <c r="I22" i="6" a="1"/>
  <c r="I22" i="6"/>
  <c r="H22" i="6" a="1"/>
  <c r="H22" i="6"/>
  <c r="G22" i="6" a="1"/>
  <c r="G22" i="6"/>
  <c r="F22" i="6" a="1"/>
  <c r="F22" i="6"/>
  <c r="E22" i="6" a="1"/>
  <c r="E22" i="6"/>
  <c r="D22" i="6" a="1"/>
  <c r="D22" i="6"/>
  <c r="B22" i="6" a="1"/>
  <c r="B22" i="6"/>
  <c r="N21" i="6" a="1"/>
  <c r="N21" i="6"/>
  <c r="L21" i="6" a="1"/>
  <c r="L21" i="6"/>
  <c r="K21" i="6" a="1"/>
  <c r="K21" i="6"/>
  <c r="J21" i="6" a="1"/>
  <c r="J21" i="6"/>
  <c r="I21" i="6" a="1"/>
  <c r="I21" i="6"/>
  <c r="H21" i="6" a="1"/>
  <c r="H21" i="6"/>
  <c r="G21" i="6" a="1"/>
  <c r="G21" i="6"/>
  <c r="F21" i="6" a="1"/>
  <c r="F21" i="6"/>
  <c r="E21" i="6" a="1"/>
  <c r="E21" i="6"/>
  <c r="D21" i="6" a="1"/>
  <c r="D21" i="6"/>
  <c r="B21" i="6" a="1"/>
  <c r="B21" i="6"/>
  <c r="N20" i="6" a="1"/>
  <c r="N20" i="6"/>
  <c r="L20" i="6" a="1"/>
  <c r="L20" i="6"/>
  <c r="K20" i="6" a="1"/>
  <c r="K20" i="6"/>
  <c r="J20" i="6" a="1"/>
  <c r="J20" i="6"/>
  <c r="I20" i="6" a="1"/>
  <c r="I20" i="6"/>
  <c r="H20" i="6" a="1"/>
  <c r="H20" i="6"/>
  <c r="G20" i="6" a="1"/>
  <c r="G20" i="6"/>
  <c r="F20" i="6" a="1"/>
  <c r="F20" i="6"/>
  <c r="E20" i="6" a="1"/>
  <c r="E20" i="6"/>
  <c r="D20" i="6" a="1"/>
  <c r="D20" i="6"/>
  <c r="B20" i="6" a="1"/>
  <c r="B20" i="6"/>
  <c r="N19" i="6" a="1"/>
  <c r="N19" i="6"/>
  <c r="L19" i="6" a="1"/>
  <c r="L19" i="6"/>
  <c r="K19" i="6" a="1"/>
  <c r="K19" i="6"/>
  <c r="J19" i="6" a="1"/>
  <c r="J19" i="6"/>
  <c r="I19" i="6" a="1"/>
  <c r="I19" i="6"/>
  <c r="H19" i="6" a="1"/>
  <c r="H19" i="6"/>
  <c r="G19" i="6" a="1"/>
  <c r="G19" i="6"/>
  <c r="F19" i="6" a="1"/>
  <c r="F19" i="6"/>
  <c r="E19" i="6" a="1"/>
  <c r="E19" i="6"/>
  <c r="D19" i="6" a="1"/>
  <c r="D19" i="6"/>
  <c r="B19" i="6" a="1"/>
  <c r="B19" i="6"/>
  <c r="N18" i="6" a="1"/>
  <c r="N18" i="6"/>
  <c r="L18" i="6" a="1"/>
  <c r="L18" i="6"/>
  <c r="K18" i="6" a="1"/>
  <c r="K18" i="6"/>
  <c r="J18" i="6" a="1"/>
  <c r="J18" i="6"/>
  <c r="I18" i="6" a="1"/>
  <c r="I18" i="6"/>
  <c r="H18" i="6" a="1"/>
  <c r="H18" i="6"/>
  <c r="G18" i="6" a="1"/>
  <c r="G18" i="6"/>
  <c r="F18" i="6" a="1"/>
  <c r="F18" i="6"/>
  <c r="E18" i="6" a="1"/>
  <c r="E18" i="6"/>
  <c r="D18" i="6" a="1"/>
  <c r="D18" i="6"/>
  <c r="B18" i="6" a="1"/>
  <c r="B18" i="6"/>
  <c r="N17" i="6" a="1"/>
  <c r="N17" i="6"/>
  <c r="L17" i="6" a="1"/>
  <c r="L17" i="6"/>
  <c r="K17" i="6" a="1"/>
  <c r="K17" i="6"/>
  <c r="J17" i="6" a="1"/>
  <c r="J17" i="6"/>
  <c r="I17" i="6" a="1"/>
  <c r="I17" i="6"/>
  <c r="H17" i="6" a="1"/>
  <c r="H17" i="6"/>
  <c r="G17" i="6" a="1"/>
  <c r="G17" i="6"/>
  <c r="F17" i="6" a="1"/>
  <c r="F17" i="6"/>
  <c r="E17" i="6" a="1"/>
  <c r="E17" i="6"/>
  <c r="D17" i="6" a="1"/>
  <c r="D17" i="6"/>
  <c r="B17" i="6" a="1"/>
  <c r="B17" i="6"/>
  <c r="N16" i="6" a="1"/>
  <c r="N16" i="6"/>
  <c r="L16" i="6" a="1"/>
  <c r="L16" i="6"/>
  <c r="K16" i="6" a="1"/>
  <c r="K16" i="6"/>
  <c r="J16" i="6" a="1"/>
  <c r="J16" i="6"/>
  <c r="I16" i="6" a="1"/>
  <c r="I16" i="6"/>
  <c r="H16" i="6" a="1"/>
  <c r="H16" i="6"/>
  <c r="G16" i="6" a="1"/>
  <c r="G16" i="6"/>
  <c r="F16" i="6" a="1"/>
  <c r="F16" i="6"/>
  <c r="E16" i="6" a="1"/>
  <c r="E16" i="6"/>
  <c r="D16" i="6" a="1"/>
  <c r="D16" i="6"/>
  <c r="B16" i="6" a="1"/>
  <c r="B16" i="6"/>
  <c r="N15" i="6" a="1"/>
  <c r="N15" i="6"/>
  <c r="L15" i="6" a="1"/>
  <c r="L15" i="6"/>
  <c r="K15" i="6" a="1"/>
  <c r="K15" i="6"/>
  <c r="J15" i="6" a="1"/>
  <c r="J15" i="6"/>
  <c r="I15" i="6" a="1"/>
  <c r="I15" i="6"/>
  <c r="H15" i="6" a="1"/>
  <c r="H15" i="6"/>
  <c r="G15" i="6" a="1"/>
  <c r="G15" i="6"/>
  <c r="F15" i="6" a="1"/>
  <c r="F15" i="6"/>
  <c r="E15" i="6" a="1"/>
  <c r="E15" i="6"/>
  <c r="D15" i="6" a="1"/>
  <c r="D15" i="6"/>
  <c r="B15" i="6" a="1"/>
  <c r="B15" i="6"/>
  <c r="N14" i="6" a="1"/>
  <c r="N14" i="6"/>
  <c r="L14" i="6" a="1"/>
  <c r="L14" i="6"/>
  <c r="K14" i="6" a="1"/>
  <c r="K14" i="6"/>
  <c r="J14" i="6" a="1"/>
  <c r="J14" i="6"/>
  <c r="I14" i="6" a="1"/>
  <c r="I14" i="6"/>
  <c r="H14" i="6" a="1"/>
  <c r="H14" i="6"/>
  <c r="G14" i="6" a="1"/>
  <c r="G14" i="6"/>
  <c r="F14" i="6" a="1"/>
  <c r="F14" i="6"/>
  <c r="E14" i="6" a="1"/>
  <c r="E14" i="6"/>
  <c r="D14" i="6" a="1"/>
  <c r="D14" i="6"/>
  <c r="B14" i="6" a="1"/>
  <c r="B14" i="6"/>
  <c r="N13" i="6" a="1"/>
  <c r="N13" i="6"/>
  <c r="L13" i="6" a="1"/>
  <c r="L13" i="6"/>
  <c r="K13" i="6" a="1"/>
  <c r="K13" i="6"/>
  <c r="J13" i="6" a="1"/>
  <c r="J13" i="6"/>
  <c r="I13" i="6" a="1"/>
  <c r="I13" i="6"/>
  <c r="H13" i="6" a="1"/>
  <c r="H13" i="6"/>
  <c r="G13" i="6" a="1"/>
  <c r="G13" i="6"/>
  <c r="F13" i="6" a="1"/>
  <c r="F13" i="6"/>
  <c r="E13" i="6" a="1"/>
  <c r="E13" i="6"/>
  <c r="D13" i="6" a="1"/>
  <c r="D13" i="6"/>
  <c r="B13" i="6" a="1"/>
  <c r="B13" i="6"/>
  <c r="N12" i="6" a="1"/>
  <c r="N12" i="6"/>
  <c r="L12" i="6" a="1"/>
  <c r="L12" i="6"/>
  <c r="K12" i="6" a="1"/>
  <c r="K12" i="6"/>
  <c r="J12" i="6" a="1"/>
  <c r="J12" i="6"/>
  <c r="I12" i="6" a="1"/>
  <c r="I12" i="6"/>
  <c r="H12" i="6" a="1"/>
  <c r="H12" i="6"/>
  <c r="G12" i="6" a="1"/>
  <c r="G12" i="6"/>
  <c r="F12" i="6" a="1"/>
  <c r="F12" i="6"/>
  <c r="E12" i="6" a="1"/>
  <c r="E12" i="6"/>
  <c r="D12" i="6" a="1"/>
  <c r="D12" i="6"/>
  <c r="B12" i="6" a="1"/>
  <c r="B12" i="6"/>
  <c r="N11" i="6" a="1"/>
  <c r="N11" i="6"/>
  <c r="L11" i="6" a="1"/>
  <c r="L11" i="6"/>
  <c r="K11" i="6" a="1"/>
  <c r="K11" i="6"/>
  <c r="J11" i="6" a="1"/>
  <c r="J11" i="6"/>
  <c r="I11" i="6" a="1"/>
  <c r="I11" i="6"/>
  <c r="H11" i="6" a="1"/>
  <c r="H11" i="6"/>
  <c r="G11" i="6" a="1"/>
  <c r="G11" i="6"/>
  <c r="F11" i="6" a="1"/>
  <c r="F11" i="6"/>
  <c r="E11" i="6" a="1"/>
  <c r="E11" i="6"/>
  <c r="D11" i="6" a="1"/>
  <c r="D11" i="6"/>
  <c r="B11" i="6" a="1"/>
  <c r="B11" i="6"/>
  <c r="N10" i="6" a="1"/>
  <c r="N10" i="6"/>
  <c r="L10" i="6" a="1"/>
  <c r="L10" i="6"/>
  <c r="K10" i="6" a="1"/>
  <c r="K10" i="6"/>
  <c r="J10" i="6" a="1"/>
  <c r="J10" i="6"/>
  <c r="I10" i="6" a="1"/>
  <c r="I10" i="6"/>
  <c r="H10" i="6" a="1"/>
  <c r="H10" i="6"/>
  <c r="G10" i="6" a="1"/>
  <c r="G10" i="6"/>
  <c r="F10" i="6" a="1"/>
  <c r="F10" i="6"/>
  <c r="E10" i="6" a="1"/>
  <c r="E10" i="6"/>
  <c r="D10" i="6" a="1"/>
  <c r="D10" i="6"/>
  <c r="B10" i="6" a="1"/>
  <c r="B10" i="6"/>
  <c r="N9" i="6" a="1"/>
  <c r="N9" i="6"/>
  <c r="L9" i="6" a="1"/>
  <c r="L9" i="6"/>
  <c r="K9" i="6" a="1"/>
  <c r="K9" i="6"/>
  <c r="J9" i="6" a="1"/>
  <c r="J9" i="6"/>
  <c r="I9" i="6" a="1"/>
  <c r="I9" i="6"/>
  <c r="H9" i="6" a="1"/>
  <c r="H9" i="6"/>
  <c r="G9" i="6" a="1"/>
  <c r="G9" i="6"/>
  <c r="F9" i="6" a="1"/>
  <c r="F9" i="6"/>
  <c r="E9" i="6" a="1"/>
  <c r="E9" i="6"/>
  <c r="D9" i="6" a="1"/>
  <c r="D9" i="6"/>
  <c r="B9" i="6" a="1"/>
  <c r="B9" i="6"/>
  <c r="N8" i="6" a="1"/>
  <c r="N8" i="6"/>
  <c r="L8" i="6" a="1"/>
  <c r="L8" i="6"/>
  <c r="K8" i="6" a="1"/>
  <c r="K8" i="6"/>
  <c r="J8" i="6" a="1"/>
  <c r="J8" i="6"/>
  <c r="I8" i="6" a="1"/>
  <c r="I8" i="6"/>
  <c r="H8" i="6" a="1"/>
  <c r="H8" i="6"/>
  <c r="G8" i="6" a="1"/>
  <c r="G8" i="6"/>
  <c r="F8" i="6" a="1"/>
  <c r="F8" i="6"/>
  <c r="E8" i="6" a="1"/>
  <c r="E8" i="6"/>
  <c r="D8" i="6" a="1"/>
  <c r="D8" i="6"/>
  <c r="B8" i="6" a="1"/>
  <c r="B8" i="6"/>
  <c r="N7" i="6" a="1"/>
  <c r="N7" i="6"/>
  <c r="L7" i="6" a="1"/>
  <c r="L7" i="6"/>
  <c r="K7" i="6" a="1"/>
  <c r="K7" i="6"/>
  <c r="J7" i="6" a="1"/>
  <c r="J7" i="6"/>
  <c r="I7" i="6" a="1"/>
  <c r="I7" i="6"/>
  <c r="H7" i="6" a="1"/>
  <c r="H7" i="6"/>
  <c r="G7" i="6" a="1"/>
  <c r="G7" i="6"/>
  <c r="F7" i="6" a="1"/>
  <c r="F7" i="6"/>
  <c r="E7" i="6" a="1"/>
  <c r="E7" i="6"/>
  <c r="D7" i="6" a="1"/>
  <c r="D7" i="6"/>
  <c r="B7" i="6" a="1"/>
  <c r="B7" i="6"/>
  <c r="N6" i="6" a="1"/>
  <c r="N6" i="6"/>
  <c r="L6" i="6" a="1"/>
  <c r="L6" i="6"/>
  <c r="K6" i="6" a="1"/>
  <c r="K6" i="6"/>
  <c r="J6" i="6" a="1"/>
  <c r="J6" i="6"/>
  <c r="I6" i="6" a="1"/>
  <c r="I6" i="6"/>
  <c r="H6" i="6" a="1"/>
  <c r="H6" i="6"/>
  <c r="G6" i="6" a="1"/>
  <c r="G6" i="6"/>
  <c r="F6" i="6" a="1"/>
  <c r="F6" i="6"/>
  <c r="E6" i="6" a="1"/>
  <c r="E6" i="6"/>
  <c r="D6" i="6" a="1"/>
  <c r="D6" i="6"/>
  <c r="B6" i="6" a="1"/>
  <c r="B6" i="6"/>
  <c r="N5" i="6" a="1"/>
  <c r="N5" i="6"/>
  <c r="L5" i="6" a="1"/>
  <c r="L5" i="6"/>
  <c r="K5" i="6" a="1"/>
  <c r="K5" i="6"/>
  <c r="J5" i="6" a="1"/>
  <c r="J5" i="6"/>
  <c r="I5" i="6" a="1"/>
  <c r="I5" i="6"/>
  <c r="H5" i="6" a="1"/>
  <c r="H5" i="6"/>
  <c r="G5" i="6" a="1"/>
  <c r="G5" i="6"/>
  <c r="F5" i="6" a="1"/>
  <c r="F5" i="6"/>
  <c r="E5" i="6" a="1"/>
  <c r="E5" i="6"/>
  <c r="D5" i="6" a="1"/>
  <c r="D5" i="6"/>
  <c r="B5" i="6" a="1"/>
  <c r="B5" i="6"/>
  <c r="N4" i="6" a="1"/>
  <c r="N4" i="6"/>
  <c r="L4" i="6" a="1"/>
  <c r="L4" i="6"/>
  <c r="K4" i="6" a="1"/>
  <c r="K4" i="6"/>
  <c r="J4" i="6" a="1"/>
  <c r="J4" i="6"/>
  <c r="I4" i="6" a="1"/>
  <c r="I4" i="6"/>
  <c r="H4" i="6" a="1"/>
  <c r="H4" i="6"/>
  <c r="G4" i="6" a="1"/>
  <c r="G4" i="6"/>
  <c r="F4" i="6" a="1"/>
  <c r="F4" i="6"/>
  <c r="E4" i="6" a="1"/>
  <c r="E4" i="6"/>
  <c r="D4" i="6" a="1"/>
  <c r="D4" i="6"/>
  <c r="B4" i="6" a="1"/>
  <c r="B4" i="6"/>
  <c r="N3" i="6" a="1"/>
  <c r="N3" i="6"/>
  <c r="L3" i="6" a="1"/>
  <c r="L3" i="6"/>
  <c r="K3" i="6" a="1"/>
  <c r="K3" i="6"/>
  <c r="J3" i="6" a="1"/>
  <c r="J3" i="6"/>
  <c r="I3" i="6" a="1"/>
  <c r="I3" i="6"/>
  <c r="H3" i="6" a="1"/>
  <c r="H3" i="6"/>
  <c r="G3" i="6" a="1"/>
  <c r="G3" i="6"/>
  <c r="F3" i="6" a="1"/>
  <c r="F3" i="6"/>
  <c r="E3" i="6" a="1"/>
  <c r="E3" i="6"/>
  <c r="D3" i="6" a="1"/>
  <c r="D3" i="6"/>
  <c r="B3" i="6" a="1"/>
  <c r="B3" i="6"/>
  <c r="N25" i="5" a="1"/>
  <c r="N25" i="5"/>
  <c r="L25" i="5" a="1"/>
  <c r="L25" i="5"/>
  <c r="K25" i="5" a="1"/>
  <c r="K25" i="5"/>
  <c r="J25" i="5" a="1"/>
  <c r="J25" i="5"/>
  <c r="I25" i="5" a="1"/>
  <c r="I25" i="5"/>
  <c r="H25" i="5" a="1"/>
  <c r="H25" i="5"/>
  <c r="G25" i="5" a="1"/>
  <c r="G25" i="5"/>
  <c r="F25" i="5" a="1"/>
  <c r="F25" i="5"/>
  <c r="E25" i="5" a="1"/>
  <c r="E25" i="5"/>
  <c r="D25" i="5" a="1"/>
  <c r="D25" i="5"/>
  <c r="B25" i="5" a="1"/>
  <c r="B25" i="5"/>
  <c r="N24" i="5" a="1"/>
  <c r="N24" i="5"/>
  <c r="L24" i="5" a="1"/>
  <c r="L24" i="5"/>
  <c r="K24" i="5" a="1"/>
  <c r="K24" i="5"/>
  <c r="J24" i="5" a="1"/>
  <c r="J24" i="5"/>
  <c r="I24" i="5" a="1"/>
  <c r="I24" i="5"/>
  <c r="H24" i="5" a="1"/>
  <c r="H24" i="5"/>
  <c r="G24" i="5" a="1"/>
  <c r="G24" i="5"/>
  <c r="F24" i="5" a="1"/>
  <c r="F24" i="5"/>
  <c r="E24" i="5" a="1"/>
  <c r="E24" i="5"/>
  <c r="D24" i="5" a="1"/>
  <c r="D24" i="5"/>
  <c r="B24" i="5" a="1"/>
  <c r="B24" i="5"/>
  <c r="N23" i="5" a="1"/>
  <c r="N23" i="5"/>
  <c r="L23" i="5" a="1"/>
  <c r="L23" i="5"/>
  <c r="K23" i="5" a="1"/>
  <c r="K23" i="5"/>
  <c r="J23" i="5" a="1"/>
  <c r="J23" i="5"/>
  <c r="I23" i="5" a="1"/>
  <c r="I23" i="5"/>
  <c r="H23" i="5" a="1"/>
  <c r="H23" i="5"/>
  <c r="G23" i="5" a="1"/>
  <c r="G23" i="5"/>
  <c r="F23" i="5" a="1"/>
  <c r="F23" i="5"/>
  <c r="E23" i="5" a="1"/>
  <c r="E23" i="5"/>
  <c r="D23" i="5" a="1"/>
  <c r="D23" i="5"/>
  <c r="B23" i="5" a="1"/>
  <c r="B23" i="5"/>
  <c r="N22" i="5" a="1"/>
  <c r="N22" i="5"/>
  <c r="L22" i="5" a="1"/>
  <c r="L22" i="5"/>
  <c r="K22" i="5" a="1"/>
  <c r="K22" i="5"/>
  <c r="J22" i="5" a="1"/>
  <c r="J22" i="5"/>
  <c r="I22" i="5" a="1"/>
  <c r="I22" i="5"/>
  <c r="H22" i="5" a="1"/>
  <c r="H22" i="5"/>
  <c r="G22" i="5" a="1"/>
  <c r="G22" i="5"/>
  <c r="F22" i="5" a="1"/>
  <c r="F22" i="5"/>
  <c r="E22" i="5" a="1"/>
  <c r="E22" i="5"/>
  <c r="D22" i="5" a="1"/>
  <c r="D22" i="5"/>
  <c r="B22" i="5" a="1"/>
  <c r="B22" i="5"/>
  <c r="N21" i="5" a="1"/>
  <c r="N21" i="5"/>
  <c r="L21" i="5" a="1"/>
  <c r="L21" i="5"/>
  <c r="K21" i="5" a="1"/>
  <c r="K21" i="5"/>
  <c r="J21" i="5" a="1"/>
  <c r="J21" i="5"/>
  <c r="I21" i="5" a="1"/>
  <c r="I21" i="5"/>
  <c r="H21" i="5" a="1"/>
  <c r="H21" i="5"/>
  <c r="G21" i="5" a="1"/>
  <c r="G21" i="5"/>
  <c r="F21" i="5" a="1"/>
  <c r="F21" i="5"/>
  <c r="E21" i="5" a="1"/>
  <c r="E21" i="5"/>
  <c r="D21" i="5" a="1"/>
  <c r="D21" i="5"/>
  <c r="B21" i="5" a="1"/>
  <c r="B21" i="5"/>
  <c r="N20" i="5" a="1"/>
  <c r="N20" i="5"/>
  <c r="L20" i="5" a="1"/>
  <c r="L20" i="5"/>
  <c r="K20" i="5" a="1"/>
  <c r="K20" i="5"/>
  <c r="J20" i="5" a="1"/>
  <c r="J20" i="5"/>
  <c r="I20" i="5" a="1"/>
  <c r="I20" i="5"/>
  <c r="H20" i="5" a="1"/>
  <c r="H20" i="5"/>
  <c r="G20" i="5" a="1"/>
  <c r="G20" i="5"/>
  <c r="F20" i="5" a="1"/>
  <c r="F20" i="5"/>
  <c r="E20" i="5" a="1"/>
  <c r="E20" i="5"/>
  <c r="D20" i="5" a="1"/>
  <c r="D20" i="5"/>
  <c r="B20" i="5" a="1"/>
  <c r="B20" i="5"/>
  <c r="N19" i="5" a="1"/>
  <c r="N19" i="5"/>
  <c r="L19" i="5" a="1"/>
  <c r="L19" i="5"/>
  <c r="K19" i="5" a="1"/>
  <c r="K19" i="5"/>
  <c r="J19" i="5" a="1"/>
  <c r="J19" i="5"/>
  <c r="I19" i="5" a="1"/>
  <c r="I19" i="5"/>
  <c r="H19" i="5" a="1"/>
  <c r="H19" i="5"/>
  <c r="G19" i="5" a="1"/>
  <c r="G19" i="5"/>
  <c r="F19" i="5" a="1"/>
  <c r="F19" i="5"/>
  <c r="E19" i="5" a="1"/>
  <c r="E19" i="5"/>
  <c r="D19" i="5" a="1"/>
  <c r="D19" i="5"/>
  <c r="B19" i="5" a="1"/>
  <c r="B19" i="5"/>
  <c r="N18" i="5" a="1"/>
  <c r="N18" i="5"/>
  <c r="L18" i="5" a="1"/>
  <c r="L18" i="5"/>
  <c r="K18" i="5" a="1"/>
  <c r="K18" i="5"/>
  <c r="J18" i="5" a="1"/>
  <c r="J18" i="5"/>
  <c r="I18" i="5" a="1"/>
  <c r="I18" i="5"/>
  <c r="H18" i="5" a="1"/>
  <c r="H18" i="5"/>
  <c r="G18" i="5" a="1"/>
  <c r="G18" i="5"/>
  <c r="F18" i="5" a="1"/>
  <c r="F18" i="5"/>
  <c r="E18" i="5" a="1"/>
  <c r="E18" i="5"/>
  <c r="D18" i="5" a="1"/>
  <c r="D18" i="5"/>
  <c r="B18" i="5" a="1"/>
  <c r="B18" i="5"/>
  <c r="N17" i="5" a="1"/>
  <c r="N17" i="5"/>
  <c r="L17" i="5" a="1"/>
  <c r="L17" i="5"/>
  <c r="K17" i="5" a="1"/>
  <c r="K17" i="5"/>
  <c r="J17" i="5" a="1"/>
  <c r="J17" i="5"/>
  <c r="I17" i="5" a="1"/>
  <c r="I17" i="5"/>
  <c r="H17" i="5" a="1"/>
  <c r="H17" i="5"/>
  <c r="G17" i="5" a="1"/>
  <c r="G17" i="5"/>
  <c r="F17" i="5" a="1"/>
  <c r="F17" i="5"/>
  <c r="E17" i="5" a="1"/>
  <c r="E17" i="5"/>
  <c r="D17" i="5" a="1"/>
  <c r="D17" i="5"/>
  <c r="B17" i="5" a="1"/>
  <c r="B17" i="5"/>
  <c r="N16" i="5" a="1"/>
  <c r="N16" i="5"/>
  <c r="L16" i="5" a="1"/>
  <c r="L16" i="5"/>
  <c r="K16" i="5" a="1"/>
  <c r="K16" i="5"/>
  <c r="J16" i="5" a="1"/>
  <c r="J16" i="5"/>
  <c r="I16" i="5" a="1"/>
  <c r="I16" i="5"/>
  <c r="H16" i="5" a="1"/>
  <c r="H16" i="5"/>
  <c r="G16" i="5" a="1"/>
  <c r="G16" i="5"/>
  <c r="F16" i="5" a="1"/>
  <c r="F16" i="5"/>
  <c r="E16" i="5" a="1"/>
  <c r="E16" i="5"/>
  <c r="D16" i="5" a="1"/>
  <c r="D16" i="5"/>
  <c r="B16" i="5" a="1"/>
  <c r="B16" i="5"/>
  <c r="N15" i="5" a="1"/>
  <c r="N15" i="5"/>
  <c r="L15" i="5" a="1"/>
  <c r="L15" i="5"/>
  <c r="K15" i="5" a="1"/>
  <c r="K15" i="5"/>
  <c r="J15" i="5" a="1"/>
  <c r="J15" i="5"/>
  <c r="I15" i="5" a="1"/>
  <c r="I15" i="5"/>
  <c r="H15" i="5" a="1"/>
  <c r="H15" i="5"/>
  <c r="G15" i="5" a="1"/>
  <c r="G15" i="5"/>
  <c r="F15" i="5" a="1"/>
  <c r="F15" i="5"/>
  <c r="E15" i="5" a="1"/>
  <c r="E15" i="5"/>
  <c r="D15" i="5" a="1"/>
  <c r="D15" i="5"/>
  <c r="B15" i="5" a="1"/>
  <c r="B15" i="5"/>
  <c r="N14" i="5" a="1"/>
  <c r="N14" i="5"/>
  <c r="L14" i="5" a="1"/>
  <c r="L14" i="5"/>
  <c r="K14" i="5" a="1"/>
  <c r="K14" i="5"/>
  <c r="J14" i="5" a="1"/>
  <c r="J14" i="5"/>
  <c r="I14" i="5" a="1"/>
  <c r="I14" i="5"/>
  <c r="H14" i="5" a="1"/>
  <c r="H14" i="5"/>
  <c r="G14" i="5" a="1"/>
  <c r="G14" i="5"/>
  <c r="F14" i="5" a="1"/>
  <c r="F14" i="5"/>
  <c r="E14" i="5" a="1"/>
  <c r="E14" i="5"/>
  <c r="D14" i="5" a="1"/>
  <c r="D14" i="5"/>
  <c r="B14" i="5" a="1"/>
  <c r="B14" i="5"/>
  <c r="N13" i="5" a="1"/>
  <c r="N13" i="5"/>
  <c r="L13" i="5" a="1"/>
  <c r="L13" i="5"/>
  <c r="K13" i="5" a="1"/>
  <c r="K13" i="5"/>
  <c r="J13" i="5" a="1"/>
  <c r="J13" i="5"/>
  <c r="I13" i="5" a="1"/>
  <c r="I13" i="5"/>
  <c r="H13" i="5" a="1"/>
  <c r="H13" i="5"/>
  <c r="G13" i="5" a="1"/>
  <c r="G13" i="5"/>
  <c r="F13" i="5" a="1"/>
  <c r="F13" i="5"/>
  <c r="E13" i="5" a="1"/>
  <c r="E13" i="5"/>
  <c r="D13" i="5" a="1"/>
  <c r="D13" i="5"/>
  <c r="B13" i="5" a="1"/>
  <c r="B13" i="5"/>
  <c r="N12" i="5" a="1"/>
  <c r="N12" i="5"/>
  <c r="L12" i="5" a="1"/>
  <c r="L12" i="5"/>
  <c r="K12" i="5" a="1"/>
  <c r="K12" i="5"/>
  <c r="J12" i="5" a="1"/>
  <c r="J12" i="5"/>
  <c r="I12" i="5" a="1"/>
  <c r="I12" i="5"/>
  <c r="H12" i="5" a="1"/>
  <c r="H12" i="5"/>
  <c r="G12" i="5" a="1"/>
  <c r="G12" i="5"/>
  <c r="F12" i="5" a="1"/>
  <c r="F12" i="5"/>
  <c r="E12" i="5" a="1"/>
  <c r="E12" i="5"/>
  <c r="D12" i="5" a="1"/>
  <c r="D12" i="5"/>
  <c r="B12" i="5" a="1"/>
  <c r="B12" i="5"/>
  <c r="N11" i="5" a="1"/>
  <c r="N11" i="5"/>
  <c r="L11" i="5" a="1"/>
  <c r="L11" i="5"/>
  <c r="K11" i="5" a="1"/>
  <c r="K11" i="5"/>
  <c r="J11" i="5" a="1"/>
  <c r="J11" i="5"/>
  <c r="I11" i="5" a="1"/>
  <c r="I11" i="5"/>
  <c r="H11" i="5" a="1"/>
  <c r="H11" i="5"/>
  <c r="G11" i="5" a="1"/>
  <c r="G11" i="5"/>
  <c r="F11" i="5" a="1"/>
  <c r="F11" i="5"/>
  <c r="E11" i="5" a="1"/>
  <c r="E11" i="5"/>
  <c r="D11" i="5" a="1"/>
  <c r="D11" i="5"/>
  <c r="B11" i="5" a="1"/>
  <c r="B11" i="5"/>
  <c r="N10" i="5" a="1"/>
  <c r="N10" i="5"/>
  <c r="L10" i="5" a="1"/>
  <c r="L10" i="5"/>
  <c r="K10" i="5" a="1"/>
  <c r="K10" i="5"/>
  <c r="J10" i="5" a="1"/>
  <c r="J10" i="5"/>
  <c r="I10" i="5" a="1"/>
  <c r="I10" i="5"/>
  <c r="H10" i="5" a="1"/>
  <c r="H10" i="5"/>
  <c r="G10" i="5" a="1"/>
  <c r="G10" i="5"/>
  <c r="F10" i="5" a="1"/>
  <c r="F10" i="5"/>
  <c r="E10" i="5" a="1"/>
  <c r="E10" i="5"/>
  <c r="D10" i="5" a="1"/>
  <c r="D10" i="5"/>
  <c r="B10" i="5" a="1"/>
  <c r="B10" i="5"/>
  <c r="N9" i="5" a="1"/>
  <c r="N9" i="5"/>
  <c r="L9" i="5" a="1"/>
  <c r="L9" i="5"/>
  <c r="K9" i="5" a="1"/>
  <c r="K9" i="5"/>
  <c r="J9" i="5" a="1"/>
  <c r="J9" i="5"/>
  <c r="I9" i="5" a="1"/>
  <c r="I9" i="5"/>
  <c r="H9" i="5" a="1"/>
  <c r="H9" i="5"/>
  <c r="G9" i="5" a="1"/>
  <c r="G9" i="5"/>
  <c r="F9" i="5" a="1"/>
  <c r="F9" i="5"/>
  <c r="E9" i="5" a="1"/>
  <c r="E9" i="5"/>
  <c r="D9" i="5" a="1"/>
  <c r="D9" i="5"/>
  <c r="B9" i="5" a="1"/>
  <c r="B9" i="5"/>
  <c r="N8" i="5" a="1"/>
  <c r="N8" i="5"/>
  <c r="L8" i="5" a="1"/>
  <c r="L8" i="5"/>
  <c r="K8" i="5" a="1"/>
  <c r="K8" i="5"/>
  <c r="J8" i="5" a="1"/>
  <c r="J8" i="5"/>
  <c r="I8" i="5" a="1"/>
  <c r="I8" i="5"/>
  <c r="H8" i="5" a="1"/>
  <c r="H8" i="5"/>
  <c r="G8" i="5" a="1"/>
  <c r="G8" i="5"/>
  <c r="F8" i="5" a="1"/>
  <c r="F8" i="5"/>
  <c r="E8" i="5" a="1"/>
  <c r="E8" i="5"/>
  <c r="D8" i="5" a="1"/>
  <c r="D8" i="5"/>
  <c r="B8" i="5" a="1"/>
  <c r="B8" i="5"/>
  <c r="N7" i="5" a="1"/>
  <c r="N7" i="5"/>
  <c r="L7" i="5" a="1"/>
  <c r="L7" i="5"/>
  <c r="K7" i="5" a="1"/>
  <c r="K7" i="5"/>
  <c r="J7" i="5" a="1"/>
  <c r="J7" i="5"/>
  <c r="I7" i="5" a="1"/>
  <c r="I7" i="5"/>
  <c r="H7" i="5" a="1"/>
  <c r="H7" i="5"/>
  <c r="G7" i="5" a="1"/>
  <c r="G7" i="5"/>
  <c r="F7" i="5" a="1"/>
  <c r="F7" i="5"/>
  <c r="E7" i="5" a="1"/>
  <c r="E7" i="5"/>
  <c r="D7" i="5" a="1"/>
  <c r="D7" i="5"/>
  <c r="B7" i="5" a="1"/>
  <c r="B7" i="5"/>
  <c r="N6" i="5" a="1"/>
  <c r="N6" i="5"/>
  <c r="L6" i="5" a="1"/>
  <c r="L6" i="5"/>
  <c r="K6" i="5" a="1"/>
  <c r="K6" i="5"/>
  <c r="J6" i="5" a="1"/>
  <c r="J6" i="5"/>
  <c r="I6" i="5" a="1"/>
  <c r="I6" i="5"/>
  <c r="H6" i="5" a="1"/>
  <c r="H6" i="5"/>
  <c r="G6" i="5" a="1"/>
  <c r="G6" i="5"/>
  <c r="F6" i="5" a="1"/>
  <c r="F6" i="5"/>
  <c r="E6" i="5" a="1"/>
  <c r="E6" i="5"/>
  <c r="D6" i="5" a="1"/>
  <c r="D6" i="5"/>
  <c r="B6" i="5" a="1"/>
  <c r="B6" i="5"/>
  <c r="N5" i="5" a="1"/>
  <c r="N5" i="5"/>
  <c r="L5" i="5" a="1"/>
  <c r="L5" i="5"/>
  <c r="K5" i="5" a="1"/>
  <c r="K5" i="5"/>
  <c r="J5" i="5" a="1"/>
  <c r="J5" i="5"/>
  <c r="I5" i="5" a="1"/>
  <c r="I5" i="5"/>
  <c r="H5" i="5" a="1"/>
  <c r="H5" i="5"/>
  <c r="G5" i="5" a="1"/>
  <c r="G5" i="5"/>
  <c r="F5" i="5" a="1"/>
  <c r="F5" i="5"/>
  <c r="E5" i="5" a="1"/>
  <c r="E5" i="5"/>
  <c r="D5" i="5" a="1"/>
  <c r="D5" i="5"/>
  <c r="B5" i="5" a="1"/>
  <c r="B5" i="5"/>
  <c r="N4" i="5" a="1"/>
  <c r="N4" i="5"/>
  <c r="L4" i="5" a="1"/>
  <c r="L4" i="5"/>
  <c r="K4" i="5" a="1"/>
  <c r="K4" i="5"/>
  <c r="J4" i="5" a="1"/>
  <c r="J4" i="5"/>
  <c r="I4" i="5" a="1"/>
  <c r="I4" i="5"/>
  <c r="H4" i="5" a="1"/>
  <c r="H4" i="5"/>
  <c r="G4" i="5" a="1"/>
  <c r="G4" i="5"/>
  <c r="F4" i="5" a="1"/>
  <c r="F4" i="5"/>
  <c r="E4" i="5" a="1"/>
  <c r="E4" i="5"/>
  <c r="D4" i="5" a="1"/>
  <c r="D4" i="5"/>
  <c r="B4" i="5" a="1"/>
  <c r="B4" i="5"/>
  <c r="N3" i="5" a="1"/>
  <c r="N3" i="5"/>
  <c r="L3" i="5" a="1"/>
  <c r="L3" i="5"/>
  <c r="K3" i="5" a="1"/>
  <c r="K3" i="5"/>
  <c r="J3" i="5" a="1"/>
  <c r="J3" i="5"/>
  <c r="I3" i="5" a="1"/>
  <c r="I3" i="5"/>
  <c r="H3" i="5" a="1"/>
  <c r="H3" i="5"/>
  <c r="G3" i="5" a="1"/>
  <c r="G3" i="5"/>
  <c r="F3" i="5" a="1"/>
  <c r="F3" i="5"/>
  <c r="E3" i="5" a="1"/>
  <c r="E3" i="5"/>
  <c r="D3" i="5" a="1"/>
  <c r="D3" i="5"/>
  <c r="B3" i="5" a="1"/>
  <c r="B3" i="5"/>
  <c r="N37" i="4" a="1"/>
  <c r="N37" i="4"/>
  <c r="L37" i="4" a="1"/>
  <c r="L37" i="4"/>
  <c r="K37" i="4" a="1"/>
  <c r="K37" i="4"/>
  <c r="J37" i="4" a="1"/>
  <c r="J37" i="4"/>
  <c r="I37" i="4" a="1"/>
  <c r="I37" i="4"/>
  <c r="H37" i="4" a="1"/>
  <c r="H37" i="4"/>
  <c r="G37" i="4" a="1"/>
  <c r="G37" i="4"/>
  <c r="F37" i="4" a="1"/>
  <c r="F37" i="4"/>
  <c r="E37" i="4" a="1"/>
  <c r="E37" i="4"/>
  <c r="D37" i="4" a="1"/>
  <c r="D37" i="4"/>
  <c r="B37" i="4" a="1"/>
  <c r="B37" i="4"/>
  <c r="N36" i="4" a="1"/>
  <c r="N36" i="4"/>
  <c r="L36" i="4" a="1"/>
  <c r="L36" i="4"/>
  <c r="K36" i="4" a="1"/>
  <c r="K36" i="4"/>
  <c r="J36" i="4" a="1"/>
  <c r="J36" i="4"/>
  <c r="I36" i="4" a="1"/>
  <c r="I36" i="4"/>
  <c r="H36" i="4" a="1"/>
  <c r="H36" i="4"/>
  <c r="G36" i="4" a="1"/>
  <c r="G36" i="4"/>
  <c r="F36" i="4" a="1"/>
  <c r="F36" i="4"/>
  <c r="E36" i="4" a="1"/>
  <c r="E36" i="4"/>
  <c r="D36" i="4" a="1"/>
  <c r="D36" i="4"/>
  <c r="B36" i="4" a="1"/>
  <c r="B36" i="4"/>
  <c r="N35" i="4" a="1"/>
  <c r="N35" i="4"/>
  <c r="L35" i="4" a="1"/>
  <c r="L35" i="4"/>
  <c r="K35" i="4" a="1"/>
  <c r="K35" i="4"/>
  <c r="J35" i="4" a="1"/>
  <c r="J35" i="4"/>
  <c r="I35" i="4" a="1"/>
  <c r="I35" i="4"/>
  <c r="H35" i="4" a="1"/>
  <c r="H35" i="4"/>
  <c r="G35" i="4" a="1"/>
  <c r="G35" i="4"/>
  <c r="F35" i="4" a="1"/>
  <c r="F35" i="4"/>
  <c r="E35" i="4" a="1"/>
  <c r="E35" i="4"/>
  <c r="D35" i="4" a="1"/>
  <c r="D35" i="4"/>
  <c r="B35" i="4" a="1"/>
  <c r="B35" i="4"/>
  <c r="N34" i="4" a="1"/>
  <c r="N34" i="4"/>
  <c r="L34" i="4" a="1"/>
  <c r="L34" i="4"/>
  <c r="K34" i="4" a="1"/>
  <c r="K34" i="4"/>
  <c r="J34" i="4" a="1"/>
  <c r="J34" i="4"/>
  <c r="I34" i="4" a="1"/>
  <c r="I34" i="4"/>
  <c r="H34" i="4" a="1"/>
  <c r="H34" i="4"/>
  <c r="G34" i="4" a="1"/>
  <c r="G34" i="4"/>
  <c r="F34" i="4" a="1"/>
  <c r="F34" i="4"/>
  <c r="E34" i="4" a="1"/>
  <c r="E34" i="4"/>
  <c r="D34" i="4" a="1"/>
  <c r="D34" i="4"/>
  <c r="B34" i="4" a="1"/>
  <c r="B34" i="4"/>
  <c r="N33" i="4" a="1"/>
  <c r="N33" i="4"/>
  <c r="L33" i="4" a="1"/>
  <c r="L33" i="4"/>
  <c r="K33" i="4" a="1"/>
  <c r="K33" i="4"/>
  <c r="J33" i="4" a="1"/>
  <c r="J33" i="4"/>
  <c r="I33" i="4" a="1"/>
  <c r="I33" i="4"/>
  <c r="H33" i="4" a="1"/>
  <c r="H33" i="4"/>
  <c r="G33" i="4" a="1"/>
  <c r="G33" i="4"/>
  <c r="F33" i="4" a="1"/>
  <c r="F33" i="4"/>
  <c r="E33" i="4" a="1"/>
  <c r="E33" i="4"/>
  <c r="D33" i="4" a="1"/>
  <c r="D33" i="4"/>
  <c r="B33" i="4" a="1"/>
  <c r="B33" i="4"/>
  <c r="N32" i="4" a="1"/>
  <c r="N32" i="4"/>
  <c r="L32" i="4" a="1"/>
  <c r="L32" i="4"/>
  <c r="K32" i="4" a="1"/>
  <c r="K32" i="4"/>
  <c r="J32" i="4" a="1"/>
  <c r="J32" i="4"/>
  <c r="I32" i="4" a="1"/>
  <c r="I32" i="4"/>
  <c r="H32" i="4" a="1"/>
  <c r="H32" i="4"/>
  <c r="G32" i="4" a="1"/>
  <c r="G32" i="4"/>
  <c r="F32" i="4" a="1"/>
  <c r="F32" i="4"/>
  <c r="E32" i="4" a="1"/>
  <c r="E32" i="4"/>
  <c r="D32" i="4" a="1"/>
  <c r="D32" i="4"/>
  <c r="B32" i="4" a="1"/>
  <c r="B32" i="4"/>
  <c r="N31" i="4" a="1"/>
  <c r="N31" i="4"/>
  <c r="L31" i="4" a="1"/>
  <c r="L31" i="4"/>
  <c r="K31" i="4" a="1"/>
  <c r="K31" i="4"/>
  <c r="J31" i="4" a="1"/>
  <c r="J31" i="4"/>
  <c r="I31" i="4" a="1"/>
  <c r="I31" i="4"/>
  <c r="H31" i="4" a="1"/>
  <c r="H31" i="4"/>
  <c r="G31" i="4" a="1"/>
  <c r="G31" i="4"/>
  <c r="F31" i="4" a="1"/>
  <c r="F31" i="4"/>
  <c r="E31" i="4" a="1"/>
  <c r="E31" i="4"/>
  <c r="D31" i="4" a="1"/>
  <c r="D31" i="4"/>
  <c r="B31" i="4" a="1"/>
  <c r="B31" i="4"/>
  <c r="N30" i="4" a="1"/>
  <c r="N30" i="4"/>
  <c r="L30" i="4" a="1"/>
  <c r="L30" i="4"/>
  <c r="K30" i="4" a="1"/>
  <c r="K30" i="4"/>
  <c r="J30" i="4" a="1"/>
  <c r="J30" i="4"/>
  <c r="I30" i="4" a="1"/>
  <c r="I30" i="4"/>
  <c r="H30" i="4" a="1"/>
  <c r="H30" i="4"/>
  <c r="G30" i="4" a="1"/>
  <c r="G30" i="4"/>
  <c r="F30" i="4" a="1"/>
  <c r="F30" i="4"/>
  <c r="E30" i="4" a="1"/>
  <c r="E30" i="4"/>
  <c r="D30" i="4" a="1"/>
  <c r="D30" i="4"/>
  <c r="B30" i="4" a="1"/>
  <c r="B30" i="4"/>
  <c r="N29" i="4" a="1"/>
  <c r="N29" i="4"/>
  <c r="L29" i="4" a="1"/>
  <c r="L29" i="4"/>
  <c r="K29" i="4" a="1"/>
  <c r="K29" i="4"/>
  <c r="J29" i="4" a="1"/>
  <c r="J29" i="4"/>
  <c r="I29" i="4" a="1"/>
  <c r="I29" i="4"/>
  <c r="H29" i="4" a="1"/>
  <c r="H29" i="4"/>
  <c r="G29" i="4" a="1"/>
  <c r="G29" i="4"/>
  <c r="F29" i="4" a="1"/>
  <c r="F29" i="4"/>
  <c r="E29" i="4" a="1"/>
  <c r="E29" i="4"/>
  <c r="D29" i="4" a="1"/>
  <c r="D29" i="4"/>
  <c r="B29" i="4" a="1"/>
  <c r="B29" i="4"/>
  <c r="N28" i="4" a="1"/>
  <c r="N28" i="4"/>
  <c r="L28" i="4" a="1"/>
  <c r="L28" i="4"/>
  <c r="K28" i="4" a="1"/>
  <c r="K28" i="4"/>
  <c r="J28" i="4" a="1"/>
  <c r="J28" i="4"/>
  <c r="I28" i="4" a="1"/>
  <c r="I28" i="4"/>
  <c r="H28" i="4" a="1"/>
  <c r="H28" i="4"/>
  <c r="G28" i="4" a="1"/>
  <c r="G28" i="4"/>
  <c r="F28" i="4" a="1"/>
  <c r="F28" i="4"/>
  <c r="E28" i="4" a="1"/>
  <c r="E28" i="4"/>
  <c r="D28" i="4" a="1"/>
  <c r="D28" i="4"/>
  <c r="B28" i="4" a="1"/>
  <c r="B28" i="4"/>
  <c r="N27" i="4" a="1"/>
  <c r="N27" i="4"/>
  <c r="L27" i="4" a="1"/>
  <c r="L27" i="4"/>
  <c r="K27" i="4" a="1"/>
  <c r="K27" i="4"/>
  <c r="J27" i="4" a="1"/>
  <c r="J27" i="4"/>
  <c r="I27" i="4" a="1"/>
  <c r="I27" i="4"/>
  <c r="H27" i="4" a="1"/>
  <c r="H27" i="4"/>
  <c r="G27" i="4" a="1"/>
  <c r="G27" i="4"/>
  <c r="F27" i="4" a="1"/>
  <c r="F27" i="4"/>
  <c r="E27" i="4" a="1"/>
  <c r="E27" i="4"/>
  <c r="D27" i="4" a="1"/>
  <c r="D27" i="4"/>
  <c r="B27" i="4" a="1"/>
  <c r="B27" i="4"/>
  <c r="N26" i="4" a="1"/>
  <c r="N26" i="4"/>
  <c r="L26" i="4" a="1"/>
  <c r="L26" i="4"/>
  <c r="K26" i="4" a="1"/>
  <c r="K26" i="4"/>
  <c r="J26" i="4" a="1"/>
  <c r="J26" i="4"/>
  <c r="I26" i="4" a="1"/>
  <c r="I26" i="4"/>
  <c r="H26" i="4" a="1"/>
  <c r="H26" i="4"/>
  <c r="G26" i="4" a="1"/>
  <c r="G26" i="4"/>
  <c r="F26" i="4" a="1"/>
  <c r="F26" i="4"/>
  <c r="E26" i="4" a="1"/>
  <c r="E26" i="4"/>
  <c r="D26" i="4" a="1"/>
  <c r="D26" i="4"/>
  <c r="B26" i="4" a="1"/>
  <c r="B26" i="4"/>
  <c r="N25" i="4" a="1"/>
  <c r="N25" i="4"/>
  <c r="L25" i="4" a="1"/>
  <c r="L25" i="4"/>
  <c r="K25" i="4" a="1"/>
  <c r="K25" i="4"/>
  <c r="J25" i="4" a="1"/>
  <c r="J25" i="4"/>
  <c r="I25" i="4" a="1"/>
  <c r="I25" i="4"/>
  <c r="H25" i="4" a="1"/>
  <c r="H25" i="4"/>
  <c r="G25" i="4" a="1"/>
  <c r="G25" i="4"/>
  <c r="F25" i="4" a="1"/>
  <c r="F25" i="4"/>
  <c r="E25" i="4" a="1"/>
  <c r="E25" i="4"/>
  <c r="D25" i="4" a="1"/>
  <c r="D25" i="4"/>
  <c r="B25" i="4" a="1"/>
  <c r="B25" i="4"/>
  <c r="N24" i="4" a="1"/>
  <c r="N24" i="4"/>
  <c r="L24" i="4" a="1"/>
  <c r="L24" i="4"/>
  <c r="K24" i="4" a="1"/>
  <c r="K24" i="4"/>
  <c r="J24" i="4" a="1"/>
  <c r="J24" i="4"/>
  <c r="I24" i="4" a="1"/>
  <c r="I24" i="4"/>
  <c r="H24" i="4" a="1"/>
  <c r="H24" i="4"/>
  <c r="G24" i="4" a="1"/>
  <c r="G24" i="4"/>
  <c r="F24" i="4" a="1"/>
  <c r="F24" i="4"/>
  <c r="E24" i="4" a="1"/>
  <c r="E24" i="4"/>
  <c r="D24" i="4" a="1"/>
  <c r="D24" i="4"/>
  <c r="B24" i="4" a="1"/>
  <c r="B24" i="4"/>
  <c r="N23" i="4" a="1"/>
  <c r="N23" i="4"/>
  <c r="L23" i="4" a="1"/>
  <c r="L23" i="4"/>
  <c r="K23" i="4" a="1"/>
  <c r="K23" i="4"/>
  <c r="J23" i="4" a="1"/>
  <c r="J23" i="4"/>
  <c r="I23" i="4" a="1"/>
  <c r="I23" i="4"/>
  <c r="H23" i="4" a="1"/>
  <c r="H23" i="4"/>
  <c r="G23" i="4" a="1"/>
  <c r="G23" i="4"/>
  <c r="F23" i="4" a="1"/>
  <c r="F23" i="4"/>
  <c r="E23" i="4" a="1"/>
  <c r="E23" i="4"/>
  <c r="D23" i="4" a="1"/>
  <c r="D23" i="4"/>
  <c r="B23" i="4" a="1"/>
  <c r="B23" i="4"/>
  <c r="N22" i="4" a="1"/>
  <c r="N22" i="4"/>
  <c r="L22" i="4" a="1"/>
  <c r="L22" i="4"/>
  <c r="K22" i="4" a="1"/>
  <c r="K22" i="4"/>
  <c r="J22" i="4" a="1"/>
  <c r="J22" i="4"/>
  <c r="I22" i="4" a="1"/>
  <c r="I22" i="4"/>
  <c r="H22" i="4" a="1"/>
  <c r="H22" i="4"/>
  <c r="G22" i="4" a="1"/>
  <c r="G22" i="4"/>
  <c r="F22" i="4" a="1"/>
  <c r="F22" i="4"/>
  <c r="E22" i="4" a="1"/>
  <c r="E22" i="4"/>
  <c r="D22" i="4" a="1"/>
  <c r="D22" i="4"/>
  <c r="B22" i="4" a="1"/>
  <c r="B22" i="4"/>
  <c r="N21" i="4" a="1"/>
  <c r="N21" i="4"/>
  <c r="L21" i="4" a="1"/>
  <c r="L21" i="4"/>
  <c r="K21" i="4" a="1"/>
  <c r="K21" i="4"/>
  <c r="J21" i="4" a="1"/>
  <c r="J21" i="4"/>
  <c r="I21" i="4" a="1"/>
  <c r="I21" i="4"/>
  <c r="H21" i="4" a="1"/>
  <c r="H21" i="4"/>
  <c r="G21" i="4" a="1"/>
  <c r="G21" i="4"/>
  <c r="F21" i="4" a="1"/>
  <c r="F21" i="4"/>
  <c r="E21" i="4" a="1"/>
  <c r="E21" i="4"/>
  <c r="D21" i="4" a="1"/>
  <c r="D21" i="4"/>
  <c r="B21" i="4" a="1"/>
  <c r="B21" i="4"/>
  <c r="N20" i="4" a="1"/>
  <c r="N20" i="4"/>
  <c r="L20" i="4" a="1"/>
  <c r="L20" i="4"/>
  <c r="K20" i="4" a="1"/>
  <c r="K20" i="4"/>
  <c r="J20" i="4" a="1"/>
  <c r="J20" i="4"/>
  <c r="I20" i="4" a="1"/>
  <c r="I20" i="4"/>
  <c r="H20" i="4" a="1"/>
  <c r="H20" i="4"/>
  <c r="G20" i="4" a="1"/>
  <c r="G20" i="4"/>
  <c r="F20" i="4" a="1"/>
  <c r="F20" i="4"/>
  <c r="E20" i="4" a="1"/>
  <c r="E20" i="4"/>
  <c r="D20" i="4" a="1"/>
  <c r="D20" i="4"/>
  <c r="B20" i="4" a="1"/>
  <c r="B20" i="4"/>
  <c r="N19" i="4" a="1"/>
  <c r="N19" i="4"/>
  <c r="L19" i="4" a="1"/>
  <c r="L19" i="4"/>
  <c r="K19" i="4" a="1"/>
  <c r="K19" i="4"/>
  <c r="J19" i="4" a="1"/>
  <c r="J19" i="4"/>
  <c r="I19" i="4" a="1"/>
  <c r="I19" i="4"/>
  <c r="H19" i="4" a="1"/>
  <c r="H19" i="4"/>
  <c r="G19" i="4" a="1"/>
  <c r="G19" i="4"/>
  <c r="F19" i="4" a="1"/>
  <c r="F19" i="4"/>
  <c r="E19" i="4" a="1"/>
  <c r="E19" i="4"/>
  <c r="D19" i="4" a="1"/>
  <c r="D19" i="4"/>
  <c r="B19" i="4" a="1"/>
  <c r="B19" i="4"/>
  <c r="N18" i="4" a="1"/>
  <c r="N18" i="4"/>
  <c r="L18" i="4" a="1"/>
  <c r="L18" i="4"/>
  <c r="K18" i="4" a="1"/>
  <c r="K18" i="4"/>
  <c r="J18" i="4" a="1"/>
  <c r="J18" i="4"/>
  <c r="I18" i="4" a="1"/>
  <c r="I18" i="4"/>
  <c r="H18" i="4" a="1"/>
  <c r="H18" i="4"/>
  <c r="G18" i="4" a="1"/>
  <c r="G18" i="4"/>
  <c r="F18" i="4" a="1"/>
  <c r="F18" i="4"/>
  <c r="E18" i="4" a="1"/>
  <c r="E18" i="4"/>
  <c r="D18" i="4" a="1"/>
  <c r="D18" i="4"/>
  <c r="B18" i="4" a="1"/>
  <c r="B18" i="4"/>
  <c r="N17" i="4" a="1"/>
  <c r="N17" i="4"/>
  <c r="L17" i="4" a="1"/>
  <c r="L17" i="4"/>
  <c r="K17" i="4" a="1"/>
  <c r="K17" i="4"/>
  <c r="J17" i="4" a="1"/>
  <c r="J17" i="4"/>
  <c r="I17" i="4" a="1"/>
  <c r="I17" i="4"/>
  <c r="H17" i="4" a="1"/>
  <c r="H17" i="4"/>
  <c r="G17" i="4" a="1"/>
  <c r="G17" i="4"/>
  <c r="F17" i="4" a="1"/>
  <c r="F17" i="4"/>
  <c r="E17" i="4" a="1"/>
  <c r="E17" i="4"/>
  <c r="D17" i="4" a="1"/>
  <c r="D17" i="4"/>
  <c r="B17" i="4" a="1"/>
  <c r="B17" i="4"/>
  <c r="N16" i="4" a="1"/>
  <c r="N16" i="4"/>
  <c r="L16" i="4" a="1"/>
  <c r="L16" i="4"/>
  <c r="K16" i="4" a="1"/>
  <c r="K16" i="4"/>
  <c r="J16" i="4" a="1"/>
  <c r="J16" i="4"/>
  <c r="I16" i="4" a="1"/>
  <c r="I16" i="4"/>
  <c r="H16" i="4" a="1"/>
  <c r="H16" i="4"/>
  <c r="G16" i="4" a="1"/>
  <c r="G16" i="4"/>
  <c r="F16" i="4" a="1"/>
  <c r="F16" i="4"/>
  <c r="E16" i="4" a="1"/>
  <c r="E16" i="4"/>
  <c r="D16" i="4" a="1"/>
  <c r="D16" i="4"/>
  <c r="B16" i="4" a="1"/>
  <c r="B16" i="4"/>
  <c r="N15" i="4" a="1"/>
  <c r="N15" i="4"/>
  <c r="L15" i="4" a="1"/>
  <c r="L15" i="4"/>
  <c r="K15" i="4" a="1"/>
  <c r="K15" i="4"/>
  <c r="J15" i="4" a="1"/>
  <c r="J15" i="4"/>
  <c r="I15" i="4" a="1"/>
  <c r="I15" i="4"/>
  <c r="H15" i="4" a="1"/>
  <c r="H15" i="4"/>
  <c r="G15" i="4" a="1"/>
  <c r="G15" i="4"/>
  <c r="F15" i="4" a="1"/>
  <c r="F15" i="4"/>
  <c r="E15" i="4" a="1"/>
  <c r="E15" i="4"/>
  <c r="D15" i="4" a="1"/>
  <c r="D15" i="4"/>
  <c r="B15" i="4" a="1"/>
  <c r="B15" i="4"/>
  <c r="N14" i="4" a="1"/>
  <c r="N14" i="4"/>
  <c r="L14" i="4" a="1"/>
  <c r="L14" i="4"/>
  <c r="K14" i="4" a="1"/>
  <c r="K14" i="4"/>
  <c r="J14" i="4" a="1"/>
  <c r="J14" i="4"/>
  <c r="I14" i="4" a="1"/>
  <c r="I14" i="4"/>
  <c r="H14" i="4" a="1"/>
  <c r="H14" i="4"/>
  <c r="G14" i="4" a="1"/>
  <c r="G14" i="4"/>
  <c r="F14" i="4" a="1"/>
  <c r="F14" i="4"/>
  <c r="E14" i="4" a="1"/>
  <c r="E14" i="4"/>
  <c r="D14" i="4" a="1"/>
  <c r="D14" i="4"/>
  <c r="B14" i="4" a="1"/>
  <c r="B14" i="4"/>
  <c r="N13" i="4" a="1"/>
  <c r="N13" i="4"/>
  <c r="L13" i="4" a="1"/>
  <c r="L13" i="4"/>
  <c r="K13" i="4" a="1"/>
  <c r="K13" i="4"/>
  <c r="J13" i="4" a="1"/>
  <c r="J13" i="4"/>
  <c r="I13" i="4" a="1"/>
  <c r="I13" i="4"/>
  <c r="H13" i="4" a="1"/>
  <c r="H13" i="4"/>
  <c r="G13" i="4" a="1"/>
  <c r="G13" i="4"/>
  <c r="F13" i="4" a="1"/>
  <c r="F13" i="4"/>
  <c r="E13" i="4" a="1"/>
  <c r="E13" i="4"/>
  <c r="D13" i="4" a="1"/>
  <c r="D13" i="4"/>
  <c r="B13" i="4" a="1"/>
  <c r="B13" i="4"/>
  <c r="N12" i="4" a="1"/>
  <c r="N12" i="4"/>
  <c r="L12" i="4" a="1"/>
  <c r="L12" i="4"/>
  <c r="K12" i="4" a="1"/>
  <c r="K12" i="4"/>
  <c r="J12" i="4" a="1"/>
  <c r="J12" i="4"/>
  <c r="I12" i="4" a="1"/>
  <c r="I12" i="4"/>
  <c r="H12" i="4" a="1"/>
  <c r="H12" i="4"/>
  <c r="G12" i="4" a="1"/>
  <c r="G12" i="4"/>
  <c r="F12" i="4" a="1"/>
  <c r="F12" i="4"/>
  <c r="E12" i="4" a="1"/>
  <c r="E12" i="4"/>
  <c r="D12" i="4" a="1"/>
  <c r="D12" i="4"/>
  <c r="B12" i="4" a="1"/>
  <c r="B12" i="4"/>
  <c r="N11" i="4" a="1"/>
  <c r="N11" i="4"/>
  <c r="L11" i="4" a="1"/>
  <c r="L11" i="4"/>
  <c r="K11" i="4" a="1"/>
  <c r="K11" i="4"/>
  <c r="J11" i="4" a="1"/>
  <c r="J11" i="4"/>
  <c r="I11" i="4" a="1"/>
  <c r="I11" i="4"/>
  <c r="H11" i="4" a="1"/>
  <c r="H11" i="4"/>
  <c r="G11" i="4" a="1"/>
  <c r="G11" i="4"/>
  <c r="F11" i="4" a="1"/>
  <c r="F11" i="4"/>
  <c r="E11" i="4" a="1"/>
  <c r="E11" i="4"/>
  <c r="D11" i="4" a="1"/>
  <c r="D11" i="4"/>
  <c r="B11" i="4" a="1"/>
  <c r="B11" i="4"/>
  <c r="N10" i="4" a="1"/>
  <c r="N10" i="4"/>
  <c r="L10" i="4" a="1"/>
  <c r="L10" i="4"/>
  <c r="K10" i="4" a="1"/>
  <c r="K10" i="4"/>
  <c r="J10" i="4" a="1"/>
  <c r="J10" i="4"/>
  <c r="I10" i="4" a="1"/>
  <c r="I10" i="4"/>
  <c r="H10" i="4" a="1"/>
  <c r="H10" i="4"/>
  <c r="G10" i="4" a="1"/>
  <c r="G10" i="4"/>
  <c r="F10" i="4" a="1"/>
  <c r="F10" i="4"/>
  <c r="E10" i="4" a="1"/>
  <c r="E10" i="4"/>
  <c r="D10" i="4" a="1"/>
  <c r="D10" i="4"/>
  <c r="B10" i="4" a="1"/>
  <c r="B10" i="4"/>
  <c r="N9" i="4" a="1"/>
  <c r="N9" i="4"/>
  <c r="L9" i="4" a="1"/>
  <c r="L9" i="4"/>
  <c r="K9" i="4" a="1"/>
  <c r="K9" i="4"/>
  <c r="J9" i="4" a="1"/>
  <c r="J9" i="4"/>
  <c r="I9" i="4" a="1"/>
  <c r="I9" i="4"/>
  <c r="H9" i="4" a="1"/>
  <c r="H9" i="4"/>
  <c r="G9" i="4" a="1"/>
  <c r="G9" i="4"/>
  <c r="F9" i="4" a="1"/>
  <c r="F9" i="4"/>
  <c r="E9" i="4" a="1"/>
  <c r="E9" i="4"/>
  <c r="D9" i="4" a="1"/>
  <c r="D9" i="4"/>
  <c r="B9" i="4" a="1"/>
  <c r="B9" i="4"/>
  <c r="N8" i="4" a="1"/>
  <c r="N8" i="4"/>
  <c r="L8" i="4" a="1"/>
  <c r="L8" i="4"/>
  <c r="K8" i="4" a="1"/>
  <c r="K8" i="4"/>
  <c r="J8" i="4" a="1"/>
  <c r="J8" i="4"/>
  <c r="I8" i="4" a="1"/>
  <c r="I8" i="4"/>
  <c r="H8" i="4" a="1"/>
  <c r="H8" i="4"/>
  <c r="G8" i="4" a="1"/>
  <c r="G8" i="4"/>
  <c r="F8" i="4" a="1"/>
  <c r="F8" i="4"/>
  <c r="E8" i="4" a="1"/>
  <c r="E8" i="4"/>
  <c r="D8" i="4" a="1"/>
  <c r="D8" i="4"/>
  <c r="B8" i="4" a="1"/>
  <c r="B8" i="4"/>
  <c r="N7" i="4" a="1"/>
  <c r="N7" i="4"/>
  <c r="L7" i="4" a="1"/>
  <c r="L7" i="4"/>
  <c r="K7" i="4" a="1"/>
  <c r="K7" i="4"/>
  <c r="J7" i="4" a="1"/>
  <c r="J7" i="4"/>
  <c r="I7" i="4" a="1"/>
  <c r="I7" i="4"/>
  <c r="H7" i="4" a="1"/>
  <c r="H7" i="4"/>
  <c r="G7" i="4" a="1"/>
  <c r="G7" i="4"/>
  <c r="F7" i="4" a="1"/>
  <c r="F7" i="4"/>
  <c r="E7" i="4" a="1"/>
  <c r="E7" i="4"/>
  <c r="D7" i="4" a="1"/>
  <c r="D7" i="4"/>
  <c r="B7" i="4" a="1"/>
  <c r="B7" i="4"/>
  <c r="N6" i="4" a="1"/>
  <c r="N6" i="4"/>
  <c r="L6" i="4" a="1"/>
  <c r="L6" i="4"/>
  <c r="K6" i="4" a="1"/>
  <c r="K6" i="4"/>
  <c r="J6" i="4" a="1"/>
  <c r="J6" i="4"/>
  <c r="I6" i="4" a="1"/>
  <c r="I6" i="4"/>
  <c r="H6" i="4" a="1"/>
  <c r="H6" i="4"/>
  <c r="G6" i="4" a="1"/>
  <c r="G6" i="4"/>
  <c r="F6" i="4" a="1"/>
  <c r="F6" i="4"/>
  <c r="E6" i="4" a="1"/>
  <c r="E6" i="4"/>
  <c r="D6" i="4" a="1"/>
  <c r="D6" i="4"/>
  <c r="B6" i="4" a="1"/>
  <c r="B6" i="4"/>
  <c r="N5" i="4" a="1"/>
  <c r="N5" i="4"/>
  <c r="L5" i="4" a="1"/>
  <c r="L5" i="4"/>
  <c r="K5" i="4" a="1"/>
  <c r="K5" i="4"/>
  <c r="J5" i="4" a="1"/>
  <c r="J5" i="4"/>
  <c r="I5" i="4" a="1"/>
  <c r="I5" i="4"/>
  <c r="H5" i="4" a="1"/>
  <c r="H5" i="4"/>
  <c r="G5" i="4" a="1"/>
  <c r="G5" i="4"/>
  <c r="F5" i="4" a="1"/>
  <c r="F5" i="4"/>
  <c r="E5" i="4" a="1"/>
  <c r="E5" i="4"/>
  <c r="D5" i="4" a="1"/>
  <c r="D5" i="4"/>
  <c r="B5" i="4" a="1"/>
  <c r="B5" i="4"/>
  <c r="N4" i="4" a="1"/>
  <c r="N4" i="4"/>
  <c r="L4" i="4" a="1"/>
  <c r="L4" i="4"/>
  <c r="K4" i="4" a="1"/>
  <c r="K4" i="4"/>
  <c r="J4" i="4" a="1"/>
  <c r="J4" i="4"/>
  <c r="I4" i="4" a="1"/>
  <c r="I4" i="4"/>
  <c r="H4" i="4" a="1"/>
  <c r="H4" i="4"/>
  <c r="G4" i="4" a="1"/>
  <c r="G4" i="4"/>
  <c r="F4" i="4" a="1"/>
  <c r="F4" i="4"/>
  <c r="E4" i="4" a="1"/>
  <c r="E4" i="4"/>
  <c r="D4" i="4" a="1"/>
  <c r="D4" i="4"/>
  <c r="B4" i="4" a="1"/>
  <c r="B4" i="4"/>
  <c r="N3" i="4" a="1"/>
  <c r="N3" i="4"/>
  <c r="L3" i="4" a="1"/>
  <c r="L3" i="4"/>
  <c r="K3" i="4" a="1"/>
  <c r="K3" i="4"/>
  <c r="J3" i="4" a="1"/>
  <c r="J3" i="4"/>
  <c r="I3" i="4" a="1"/>
  <c r="I3" i="4"/>
  <c r="H3" i="4" a="1"/>
  <c r="H3" i="4"/>
  <c r="G3" i="4" a="1"/>
  <c r="G3" i="4"/>
  <c r="F3" i="4" a="1"/>
  <c r="F3" i="4"/>
  <c r="E3" i="4" a="1"/>
  <c r="E3" i="4"/>
  <c r="D3" i="4" a="1"/>
  <c r="D3" i="4"/>
  <c r="B3" i="4" a="1"/>
  <c r="B3" i="4"/>
  <c r="H87" i="1"/>
  <c r="G85" i="1"/>
  <c r="F85" i="1"/>
  <c r="E85" i="1"/>
  <c r="G79" i="1"/>
  <c r="F79" i="1"/>
  <c r="E79" i="1"/>
  <c r="G73" i="1"/>
  <c r="F73" i="1"/>
  <c r="E73" i="1"/>
  <c r="G69" i="1"/>
  <c r="F69" i="1"/>
  <c r="E69" i="1"/>
  <c r="G63" i="1"/>
  <c r="F63" i="1"/>
  <c r="E63" i="1"/>
  <c r="G59" i="1"/>
  <c r="F59" i="1"/>
  <c r="E59" i="1"/>
  <c r="H53" i="1"/>
  <c r="G53" i="1"/>
  <c r="G88" i="1" s="1"/>
  <c r="F53" i="1"/>
  <c r="F88" i="1" s="1"/>
  <c r="E53" i="1"/>
  <c r="E88" i="1" s="1"/>
  <c r="J88" i="1" s="1"/>
  <c r="G46" i="1"/>
  <c r="F46" i="1"/>
  <c r="E46" i="1"/>
  <c r="G42" i="1"/>
  <c r="F42" i="1"/>
  <c r="E42" i="1"/>
  <c r="G36" i="1"/>
  <c r="F36" i="1"/>
  <c r="E36" i="1"/>
  <c r="G32" i="1"/>
  <c r="F32" i="1"/>
  <c r="E32" i="1"/>
  <c r="G26" i="1"/>
  <c r="F26" i="1"/>
  <c r="E26" i="1"/>
  <c r="G20" i="1"/>
  <c r="F20" i="1"/>
  <c r="E20" i="1"/>
  <c r="G14" i="1"/>
  <c r="F14" i="1"/>
  <c r="E14" i="1"/>
  <c r="G7" i="1"/>
  <c r="F7" i="1"/>
  <c r="E7" i="1"/>
  <c r="E90" i="1" l="1"/>
  <c r="E87" i="1"/>
  <c r="F90" i="1"/>
  <c r="F87" i="1"/>
  <c r="G90" i="1"/>
  <c r="G87" i="1"/>
  <c r="H90" i="1"/>
  <c r="H88" i="1"/>
  <c r="J87" i="1" l="1"/>
  <c r="J90" i="1"/>
</calcChain>
</file>

<file path=xl/sharedStrings.xml><?xml version="1.0" encoding="utf-8"?>
<sst xmlns="http://schemas.openxmlformats.org/spreadsheetml/2006/main" count="29953" uniqueCount="8021">
  <si>
    <t>*As of 27 Aug</t>
  </si>
  <si>
    <t>GROUP A2</t>
  </si>
  <si>
    <t>SEP 14TH - A2 K-HERITAGE</t>
  </si>
  <si>
    <t>Min 25pax</t>
  </si>
  <si>
    <t>Closed</t>
  </si>
  <si>
    <t>GROUP</t>
  </si>
  <si>
    <t>OPTIONAL TOURS</t>
  </si>
  <si>
    <t>PICK-UP TIME</t>
  </si>
  <si>
    <t>ADULT</t>
  </si>
  <si>
    <t>CHD</t>
  </si>
  <si>
    <t>KID</t>
  </si>
  <si>
    <t>INFANT</t>
  </si>
  <si>
    <t>UPDATE STATUS</t>
  </si>
  <si>
    <t>LOTTE</t>
  </si>
  <si>
    <t>A2</t>
  </si>
  <si>
    <t>K-HERITAGE</t>
  </si>
  <si>
    <t>THE PLAZA</t>
  </si>
  <si>
    <t>INTER PARNAS</t>
  </si>
  <si>
    <t>TOTAL FOR A2 K-HERITAGE</t>
  </si>
  <si>
    <t>SEP 14TH - A2 K-NATURE</t>
  </si>
  <si>
    <t>12 seats available</t>
  </si>
  <si>
    <t>K-NATURE</t>
  </si>
  <si>
    <t>22Aug: Adult 16 -&gt; 17
23Aug: Adult 17 -&gt; 14/Child 1-&gt;0 (4 paxs change to K-wellness)</t>
  </si>
  <si>
    <t>TOTAL FOR A2 K-NATURE</t>
  </si>
  <si>
    <t>GROUP A1</t>
  </si>
  <si>
    <t>SEP 15TH - A1 H-HERITAGE</t>
  </si>
  <si>
    <t>FAIRMONT</t>
  </si>
  <si>
    <t>A1</t>
  </si>
  <si>
    <t>27Aug: Adult 49 -&gt; 51
(2 new paxs)</t>
  </si>
  <si>
    <t>JW MARRIOTT</t>
  </si>
  <si>
    <t>27Aug: 1pax cancel, 1 new pax</t>
  </si>
  <si>
    <t>TOTAL FOR A1 K-HERITAGE</t>
  </si>
  <si>
    <t>SEP 15TH - A1 K-NATURE</t>
  </si>
  <si>
    <t>10 seat available</t>
  </si>
  <si>
    <t>TOTAL FOR A1 K-NATURE</t>
  </si>
  <si>
    <t>GROUP A1 &amp; A2</t>
  </si>
  <si>
    <t>SEP 16TH - A1 &amp; A2 K-FOOD</t>
  </si>
  <si>
    <t>Min 15pax</t>
  </si>
  <si>
    <t>K-FOOD</t>
  </si>
  <si>
    <t>TOTAL FOR A1 K-FOOD</t>
  </si>
  <si>
    <t>1 seat available</t>
  </si>
  <si>
    <t>TOTAL FOR A2 K-FOOD</t>
  </si>
  <si>
    <t>SEP 16TH - A1 &amp; A2 K-WELLNESS</t>
  </si>
  <si>
    <t>K-WELLNESS</t>
  </si>
  <si>
    <t xml:space="preserve">Lotte / Plaza / Fairmont — 3 seats available </t>
  </si>
  <si>
    <t>TOTAL FOR A1 K-WELLNESS</t>
  </si>
  <si>
    <t>22Aug: Adult 1 -&gt; 2
23Aug: Adult 2-&gt;5/Child 0-&gt;1 (4 paxs change from K-Nature to K-Wellness)</t>
  </si>
  <si>
    <t>TOTAL FOR A2 K-WELLNESS</t>
  </si>
  <si>
    <t>GROUP B2</t>
  </si>
  <si>
    <t>SEP 19TH - B2 K-HERITAGE</t>
  </si>
  <si>
    <t>B2</t>
  </si>
  <si>
    <t>Update 4Sep: add 17 adults, 3 children, 1 infant</t>
  </si>
  <si>
    <t>22 Aug: Adult 31 -&gt; 33</t>
  </si>
  <si>
    <t>22 Aug: Adult 1 -&gt; 3</t>
  </si>
  <si>
    <t>TOTAL FOR B2 K-HERITAGE</t>
  </si>
  <si>
    <t>* Must be back to hotel by 5PM</t>
  </si>
  <si>
    <t>GROUP B1 &amp; B2</t>
  </si>
  <si>
    <t>SEP 20TH - B1 &amp; B2 K-FOOD</t>
  </si>
  <si>
    <t>B</t>
  </si>
  <si>
    <t>TOTAL FOR B1 K-FOOD</t>
  </si>
  <si>
    <t>3 seat available</t>
  </si>
  <si>
    <t>TOTAL FOR B2 K-FOOD</t>
  </si>
  <si>
    <t>SEP 20TH - B1 &amp; B2 K-WELLNESS</t>
  </si>
  <si>
    <t>TOTAL FOR B1 K-WELLNESS</t>
  </si>
  <si>
    <t>6 seats available</t>
  </si>
  <si>
    <t>22Aug: Adult 4-&gt; 6</t>
  </si>
  <si>
    <t>TOTAL FOR B2 K-WELLNESS</t>
  </si>
  <si>
    <t>cloased</t>
  </si>
  <si>
    <t>GROUP B1</t>
  </si>
  <si>
    <t>SEP 21TH - B1 HERITAGE</t>
  </si>
  <si>
    <t>15 seats available</t>
  </si>
  <si>
    <t>B1</t>
  </si>
  <si>
    <t>TOTAL FOR B1 K-HERITAGE</t>
  </si>
  <si>
    <t>SEP 21TH - B1 NATURE</t>
  </si>
  <si>
    <t>17 seats available</t>
  </si>
  <si>
    <t>TOTAL FOR B1 K-NATURE</t>
  </si>
  <si>
    <t>GROUP A</t>
  </si>
  <si>
    <t>GROUP B</t>
  </si>
  <si>
    <t>GROUP A+B</t>
  </si>
  <si>
    <t>SUB-GROUP</t>
  </si>
  <si>
    <t>DATE</t>
  </si>
  <si>
    <t>K-Heritage</t>
  </si>
  <si>
    <t>Fairmont</t>
  </si>
  <si>
    <t>15 SEP 25</t>
  </si>
  <si>
    <t>21 SEP 25</t>
  </si>
  <si>
    <t>JW Marriott</t>
  </si>
  <si>
    <t>Inter Parnas</t>
  </si>
  <si>
    <t>14 SEP 25</t>
  </si>
  <si>
    <t>19 SEP 25</t>
  </si>
  <si>
    <t>Lotte</t>
  </si>
  <si>
    <t>The Plaza</t>
  </si>
  <si>
    <t>K-Nature</t>
  </si>
  <si>
    <t>No Available</t>
  </si>
  <si>
    <t>K-Food</t>
  </si>
  <si>
    <t>16 SEP 25</t>
  </si>
  <si>
    <t>20 SEP 25</t>
  </si>
  <si>
    <t>K-Wellness</t>
  </si>
  <si>
    <t>Sub-Group</t>
  </si>
  <si>
    <t>Confirmation</t>
  </si>
  <si>
    <t>Primary registrant</t>
  </si>
  <si>
    <t>First Name</t>
  </si>
  <si>
    <t>Last Name</t>
  </si>
  <si>
    <t>Gender</t>
  </si>
  <si>
    <t>Passport Country</t>
  </si>
  <si>
    <t>AGE</t>
  </si>
  <si>
    <t>HOTEL</t>
  </si>
  <si>
    <t>Full day</t>
  </si>
  <si>
    <t>Half-day 1</t>
  </si>
  <si>
    <t>Vegan</t>
  </si>
  <si>
    <t>REMARKS</t>
  </si>
  <si>
    <t>CSNMQ7XNY2S</t>
  </si>
  <si>
    <t>Adeolu</t>
  </si>
  <si>
    <t>Durotoye</t>
  </si>
  <si>
    <t>Male</t>
  </si>
  <si>
    <t>Canada</t>
  </si>
  <si>
    <t>No</t>
  </si>
  <si>
    <t>Upgrade - Junior Suite</t>
  </si>
  <si>
    <t>BQN5YMBRTZ9</t>
  </si>
  <si>
    <t>Olanrewaju</t>
  </si>
  <si>
    <t>Ogunkoya</t>
  </si>
  <si>
    <t>USA</t>
  </si>
  <si>
    <t>8SNRDRCQPHQ</t>
  </si>
  <si>
    <t>Bridget</t>
  </si>
  <si>
    <t>Taylor</t>
  </si>
  <si>
    <t>Female</t>
  </si>
  <si>
    <t>FLN6XZFQTLH</t>
  </si>
  <si>
    <t>Abolade</t>
  </si>
  <si>
    <t>Akinropo</t>
  </si>
  <si>
    <t>VRNPD384X6N</t>
  </si>
  <si>
    <t>Shola Jumoke</t>
  </si>
  <si>
    <t>Olori</t>
  </si>
  <si>
    <t>4BNHL9C6RWT</t>
  </si>
  <si>
    <t>Onuwabhagbe Ayemere</t>
  </si>
  <si>
    <t>Ogudo</t>
  </si>
  <si>
    <t>VCNYDFDGQ8C</t>
  </si>
  <si>
    <t>Jeffrey Jafaru</t>
  </si>
  <si>
    <t>Usman</t>
  </si>
  <si>
    <t>3FNT9CQ6CWC</t>
  </si>
  <si>
    <t>Paul</t>
  </si>
  <si>
    <t>Adeyeye</t>
  </si>
  <si>
    <t>D5NZNQTZ4S6</t>
  </si>
  <si>
    <t>Idowu Adekola</t>
  </si>
  <si>
    <t>Nafiu</t>
  </si>
  <si>
    <t>64NQP9SW72V</t>
  </si>
  <si>
    <t>Folashade</t>
  </si>
  <si>
    <t>Awosanmi</t>
  </si>
  <si>
    <t>98NGTVNHG2X</t>
  </si>
  <si>
    <t>Sheri</t>
  </si>
  <si>
    <t>Agunbiade</t>
  </si>
  <si>
    <t>FDNK6HN7Z9W</t>
  </si>
  <si>
    <t>Reynolds</t>
  </si>
  <si>
    <t>Edokpayi</t>
  </si>
  <si>
    <t>MGNWBNQ27JY</t>
  </si>
  <si>
    <t>Osasogie Deborah</t>
  </si>
  <si>
    <t>Nigeria</t>
  </si>
  <si>
    <t>CQN557DDSNP</t>
  </si>
  <si>
    <t>Asher Nosamudiana</t>
  </si>
  <si>
    <t>P9NMQHFQRD2</t>
  </si>
  <si>
    <t>Matthew Oluwasegun</t>
  </si>
  <si>
    <t>Adekoya</t>
  </si>
  <si>
    <t>NWNWRK2YBF9</t>
  </si>
  <si>
    <t>Michael Chinonso</t>
  </si>
  <si>
    <t>Okoro</t>
  </si>
  <si>
    <t>RJNVLTN9XQ6</t>
  </si>
  <si>
    <t>Martins</t>
  </si>
  <si>
    <t>Onwuanimkwu</t>
  </si>
  <si>
    <t>JXNK3R3NSZ7</t>
  </si>
  <si>
    <t>Blessing</t>
  </si>
  <si>
    <t>F8N53FQYVT4</t>
  </si>
  <si>
    <t>Aderonke</t>
  </si>
  <si>
    <t>Akingbola</t>
  </si>
  <si>
    <t>7GN9XXSZTLX</t>
  </si>
  <si>
    <t>Olugbenga</t>
  </si>
  <si>
    <t>3YND655CK6B</t>
  </si>
  <si>
    <t>Cossi Modeste</t>
  </si>
  <si>
    <t>Yekpe</t>
  </si>
  <si>
    <t>XBN5PGXS4J8</t>
  </si>
  <si>
    <t>Florence</t>
  </si>
  <si>
    <t>Akouegnon</t>
  </si>
  <si>
    <t>5XNV5YJQZ5J</t>
  </si>
  <si>
    <t>Claudia Odiri</t>
  </si>
  <si>
    <t>Ukpolo</t>
  </si>
  <si>
    <t>7WNV938LLQS</t>
  </si>
  <si>
    <t>Adaeze Nwamaka</t>
  </si>
  <si>
    <t>Udezue</t>
  </si>
  <si>
    <t>VFNCKSMCL6W</t>
  </si>
  <si>
    <t>Anuoluwapo Sarah</t>
  </si>
  <si>
    <t>Ayankoya</t>
  </si>
  <si>
    <t>FXN27DWD69X</t>
  </si>
  <si>
    <t>Babatunde Olufemi</t>
  </si>
  <si>
    <t>7ZN48KV59ND</t>
  </si>
  <si>
    <t>Omotoso Muniru</t>
  </si>
  <si>
    <t>Alimi</t>
  </si>
  <si>
    <t>JVN23WTVYMM</t>
  </si>
  <si>
    <t>Mujidat Abimbola</t>
  </si>
  <si>
    <t>ZDNM3RFS79X</t>
  </si>
  <si>
    <t>Suliat</t>
  </si>
  <si>
    <t>Badaru</t>
  </si>
  <si>
    <t>RBNRLVTBH83</t>
  </si>
  <si>
    <t>Faith</t>
  </si>
  <si>
    <t>Igbinosa</t>
  </si>
  <si>
    <t>NPNGSRN48GW</t>
  </si>
  <si>
    <t>Bernardine</t>
  </si>
  <si>
    <t>Aluko</t>
  </si>
  <si>
    <t>P8NSJDPN4XX</t>
  </si>
  <si>
    <t>Kofo Monsurah</t>
  </si>
  <si>
    <t>Keshinro</t>
  </si>
  <si>
    <t>NZN2Z5XYY4M</t>
  </si>
  <si>
    <t>Himawan</t>
  </si>
  <si>
    <t>Brasali</t>
  </si>
  <si>
    <t>Busan -&gt; Incheon Airport train station, @ 18:00</t>
  </si>
  <si>
    <t>W9NWGQ5DD7L</t>
  </si>
  <si>
    <t>Liliana Chandra</t>
  </si>
  <si>
    <t>PYN6VPQG6T9</t>
  </si>
  <si>
    <t>Shoufie Rusli</t>
  </si>
  <si>
    <t>Nakamura</t>
  </si>
  <si>
    <t>6NN3YPYWJMF</t>
  </si>
  <si>
    <t>Kennedydouglas</t>
  </si>
  <si>
    <t>Jean</t>
  </si>
  <si>
    <t>BCNVYRX63CS</t>
  </si>
  <si>
    <t>Anhvu Tran</t>
  </si>
  <si>
    <t>Nguyen</t>
  </si>
  <si>
    <t>Yes</t>
  </si>
  <si>
    <t>arrive on 19Sep, pick-up on 18Sep @ 17:50, ICN-T1</t>
  </si>
  <si>
    <t>B3NJRY93FX2</t>
  </si>
  <si>
    <t>Ya Chen</t>
  </si>
  <si>
    <t>Chen</t>
  </si>
  <si>
    <t>Taiwan</t>
  </si>
  <si>
    <t>JQNQMVF25YP</t>
  </si>
  <si>
    <t>Brian Mercado</t>
  </si>
  <si>
    <t>Berdiago</t>
  </si>
  <si>
    <t>CXNRJSK5PKF</t>
  </si>
  <si>
    <t>Alexis</t>
  </si>
  <si>
    <t>Camacho Sibrian</t>
  </si>
  <si>
    <t>95NN33GQCFZ</t>
  </si>
  <si>
    <t>Daniel Gregory</t>
  </si>
  <si>
    <t>Chabino</t>
  </si>
  <si>
    <t>D5NXLDNW5BB</t>
  </si>
  <si>
    <t>Nheza Mirasol</t>
  </si>
  <si>
    <t>Samia</t>
  </si>
  <si>
    <t>X7NFCHMYRSC</t>
  </si>
  <si>
    <t>Gerald Cabatbat</t>
  </si>
  <si>
    <t>Pugal</t>
  </si>
  <si>
    <t>XMNGSK9RJW2</t>
  </si>
  <si>
    <t>Jennifermae Castillo</t>
  </si>
  <si>
    <t>Regacho</t>
  </si>
  <si>
    <t>J3N99ML8RH3</t>
  </si>
  <si>
    <t>John Franco</t>
  </si>
  <si>
    <t>Quines</t>
  </si>
  <si>
    <t>Z8NGNLRZ7TD</t>
  </si>
  <si>
    <t>Kenneth</t>
  </si>
  <si>
    <t>Jung</t>
  </si>
  <si>
    <t>QFN6T4JS4CP</t>
  </si>
  <si>
    <t>Justin Kelly</t>
  </si>
  <si>
    <t>Mambaje</t>
  </si>
  <si>
    <t>Upgrade - Signature Suite</t>
  </si>
  <si>
    <t>NJNXZSSPR99</t>
  </si>
  <si>
    <t>Maria Cecilia Lacap</t>
  </si>
  <si>
    <t>7BNJ8DW86GS</t>
  </si>
  <si>
    <t>Lily-Ann Lacap</t>
  </si>
  <si>
    <t>GHNKTHQG7VK</t>
  </si>
  <si>
    <t>Amalia Lacap</t>
  </si>
  <si>
    <t>N7NJZY3WR94</t>
  </si>
  <si>
    <t>Ruth</t>
  </si>
  <si>
    <t>Gagarin</t>
  </si>
  <si>
    <t>M4NTGBJQJY4</t>
  </si>
  <si>
    <t>Lee Michael Castillo</t>
  </si>
  <si>
    <t>Montes</t>
  </si>
  <si>
    <t>4VNVY9GPZPW</t>
  </si>
  <si>
    <t>Trina Pacita</t>
  </si>
  <si>
    <t>JVNDQKFWDV5</t>
  </si>
  <si>
    <t>Trinity Aleeya</t>
  </si>
  <si>
    <t>45N3BSS6BDX</t>
  </si>
  <si>
    <t>Stephanie Montes</t>
  </si>
  <si>
    <t>Dumandan</t>
  </si>
  <si>
    <t>SFNCLTQZ2HS</t>
  </si>
  <si>
    <t>Teresa Pacita</t>
  </si>
  <si>
    <t>Walsh</t>
  </si>
  <si>
    <t>S6NKVSF3B3K</t>
  </si>
  <si>
    <t>Mason Lee</t>
  </si>
  <si>
    <t>QDN58XDZLCH</t>
  </si>
  <si>
    <t>Lourdes</t>
  </si>
  <si>
    <t>Concepcion</t>
  </si>
  <si>
    <t>SZN23NXWNGG</t>
  </si>
  <si>
    <t>Ronna Mae Dilag</t>
  </si>
  <si>
    <t>Jacutin</t>
  </si>
  <si>
    <t>Philippines</t>
  </si>
  <si>
    <t>MYN285MPKN5</t>
  </si>
  <si>
    <t>Phoebe Lhyn</t>
  </si>
  <si>
    <t>Robles</t>
  </si>
  <si>
    <t>KZNHQWTTJ8S</t>
  </si>
  <si>
    <t>Murry</t>
  </si>
  <si>
    <t>Gaerlan</t>
  </si>
  <si>
    <t>P9NGLZRFH7P</t>
  </si>
  <si>
    <t>Rosalinda Barcelon</t>
  </si>
  <si>
    <t>Amacan</t>
  </si>
  <si>
    <t>3YN62GBMSFH</t>
  </si>
  <si>
    <t>Sasan Datiles Amacan</t>
  </si>
  <si>
    <t>76NZLZPHCBG</t>
  </si>
  <si>
    <t>Roshni</t>
  </si>
  <si>
    <t>Maharaj</t>
  </si>
  <si>
    <t>G3NX2M3T6HK</t>
  </si>
  <si>
    <t>Joycelyn Rosary Barcelon</t>
  </si>
  <si>
    <t>Castro</t>
  </si>
  <si>
    <t>BSNJRTBHRBJ</t>
  </si>
  <si>
    <t>Salvacion Franco</t>
  </si>
  <si>
    <t>ZVNSQTZBC6P</t>
  </si>
  <si>
    <t>Domie Ursulum</t>
  </si>
  <si>
    <t>7MNG8Y9YV7B</t>
  </si>
  <si>
    <t>Sherwin</t>
  </si>
  <si>
    <t>Magallanes-Cruz</t>
  </si>
  <si>
    <t>BXN2X9LW6JL</t>
  </si>
  <si>
    <t>Sikander</t>
  </si>
  <si>
    <t>Lodhi</t>
  </si>
  <si>
    <t>GLNNF8Y4CY4</t>
  </si>
  <si>
    <t>Azaan-Aslam</t>
  </si>
  <si>
    <t>2TN8TPHYRPP</t>
  </si>
  <si>
    <t>Andre Troy</t>
  </si>
  <si>
    <t>Proverbs</t>
  </si>
  <si>
    <t>JPNXY7H2YKC</t>
  </si>
  <si>
    <t>Josefa Balanon</t>
  </si>
  <si>
    <t>J9NS76MBH9S</t>
  </si>
  <si>
    <t>Ard Henry</t>
  </si>
  <si>
    <t>Binwag</t>
  </si>
  <si>
    <t>Arrive on Sep 10, stay another hotel until 13 Sep</t>
  </si>
  <si>
    <t>H4NB6N7L6DB</t>
  </si>
  <si>
    <t>Jocelyn</t>
  </si>
  <si>
    <t>Punzalan-Binwag</t>
  </si>
  <si>
    <t>2RNCJJK5XXV</t>
  </si>
  <si>
    <t>Elmer Valentin</t>
  </si>
  <si>
    <t>Alvarado</t>
  </si>
  <si>
    <t>DLNX5X5S79W</t>
  </si>
  <si>
    <t>Andrea Dugay</t>
  </si>
  <si>
    <t>79NRQP3LZJF</t>
  </si>
  <si>
    <t>John Michael</t>
  </si>
  <si>
    <t>Elliott</t>
  </si>
  <si>
    <t>Rooming: Request room on 5th floor or lower</t>
  </si>
  <si>
    <t>GYNR24LJP3C</t>
  </si>
  <si>
    <t>Mohamed Riyaz</t>
  </si>
  <si>
    <t>Zavahir</t>
  </si>
  <si>
    <t>RHNCYJM23YG</t>
  </si>
  <si>
    <t>Riquaza</t>
  </si>
  <si>
    <t>WRNGKMKNRVQ</t>
  </si>
  <si>
    <t>Anna Marie</t>
  </si>
  <si>
    <t>Eulona</t>
  </si>
  <si>
    <t>CPNVJ46D4RV</t>
  </si>
  <si>
    <t>Rommel Barcelona</t>
  </si>
  <si>
    <t>Ramos</t>
  </si>
  <si>
    <t>KTNQQY434TS</t>
  </si>
  <si>
    <t>Mariavita</t>
  </si>
  <si>
    <t>Marinas</t>
  </si>
  <si>
    <t>3DN29ZH5WDC</t>
  </si>
  <si>
    <t>Andrew</t>
  </si>
  <si>
    <t>Yap</t>
  </si>
  <si>
    <t>K2NJQB23VYQ</t>
  </si>
  <si>
    <t>Wiwit</t>
  </si>
  <si>
    <t>Handayani</t>
  </si>
  <si>
    <t>Indonesia</t>
  </si>
  <si>
    <t>NXN2LZVYTD3</t>
  </si>
  <si>
    <t>Inge Tjiarmawati</t>
  </si>
  <si>
    <t>Djumhana</t>
  </si>
  <si>
    <t>9JNTVS5B6VQ</t>
  </si>
  <si>
    <t>Sri</t>
  </si>
  <si>
    <t>Rahayu</t>
  </si>
  <si>
    <t>Y7NR779HPC7</t>
  </si>
  <si>
    <t>Xaverius Kristianto</t>
  </si>
  <si>
    <t>Mangkuorahardjo</t>
  </si>
  <si>
    <t>9HN7LWDDZJL</t>
  </si>
  <si>
    <t>Ivanka</t>
  </si>
  <si>
    <t>Liao</t>
  </si>
  <si>
    <t>WSNFY7MDCZW</t>
  </si>
  <si>
    <t>Iswandy</t>
  </si>
  <si>
    <t>Wong</t>
  </si>
  <si>
    <t>ZFN9BNNWLRC</t>
  </si>
  <si>
    <t>Merlin</t>
  </si>
  <si>
    <t>Wahyudi</t>
  </si>
  <si>
    <t>TGNDJ66GC6S</t>
  </si>
  <si>
    <t>Brianna</t>
  </si>
  <si>
    <t>ZRN3HTKHVM2</t>
  </si>
  <si>
    <t>Mi Ha</t>
  </si>
  <si>
    <t>Vo</t>
  </si>
  <si>
    <t>55NG59JSGH5</t>
  </si>
  <si>
    <t>David</t>
  </si>
  <si>
    <t>Nghe</t>
  </si>
  <si>
    <t>B9N6NQFWDSF</t>
  </si>
  <si>
    <t>Aivy</t>
  </si>
  <si>
    <t>66N3HLXYMH8</t>
  </si>
  <si>
    <t>Michael</t>
  </si>
  <si>
    <t>2ZN88XDZZWB</t>
  </si>
  <si>
    <t>Emma Yue</t>
  </si>
  <si>
    <t>QZNYCRP39XY</t>
  </si>
  <si>
    <t>Chenping</t>
  </si>
  <si>
    <t>Wu</t>
  </si>
  <si>
    <t>HGNBF2YM76H</t>
  </si>
  <si>
    <t>Aiden Hao</t>
  </si>
  <si>
    <t>LGNCV9Z6Q6B</t>
  </si>
  <si>
    <t>Qin</t>
  </si>
  <si>
    <t>Yu</t>
  </si>
  <si>
    <t>DVNDVZ72P6V</t>
  </si>
  <si>
    <t>Keng Meng</t>
  </si>
  <si>
    <t>Chia</t>
  </si>
  <si>
    <t>9FNNC9HHN99</t>
  </si>
  <si>
    <t>Emerald Lulu</t>
  </si>
  <si>
    <t>RRN7CHWWHG3</t>
  </si>
  <si>
    <t>Yuyan</t>
  </si>
  <si>
    <t>China</t>
  </si>
  <si>
    <t>6GNQ6NWN3GN</t>
  </si>
  <si>
    <t>Youchang</t>
  </si>
  <si>
    <t>8NNNLDPTD4D</t>
  </si>
  <si>
    <t>Keng Xiang</t>
  </si>
  <si>
    <t>Chia Jr</t>
  </si>
  <si>
    <t>CTN4L3XTSVR</t>
  </si>
  <si>
    <t>Ummu Hani</t>
  </si>
  <si>
    <t>White</t>
  </si>
  <si>
    <t>JFNJC6PDV6K</t>
  </si>
  <si>
    <t>Jilisa Imani</t>
  </si>
  <si>
    <t>Mccullough</t>
  </si>
  <si>
    <t>YMNRGYTFSMF</t>
  </si>
  <si>
    <t>David Khuong</t>
  </si>
  <si>
    <t>Pham</t>
  </si>
  <si>
    <t>M6NT55DMJY8</t>
  </si>
  <si>
    <t>Ava</t>
  </si>
  <si>
    <t>RHNKWQ6YXJR</t>
  </si>
  <si>
    <t>Hanh Ngoc</t>
  </si>
  <si>
    <t>Dang</t>
  </si>
  <si>
    <t>YZNX2Y4HW5W</t>
  </si>
  <si>
    <t>Xuan Thi-Nhu</t>
  </si>
  <si>
    <t>2NN5X225NVN</t>
  </si>
  <si>
    <t>Francisco Casanova</t>
  </si>
  <si>
    <t>Halili</t>
  </si>
  <si>
    <t>WNN3RX9LHW7</t>
  </si>
  <si>
    <t>Evangeline Silvano</t>
  </si>
  <si>
    <t>TNN4SWSBW7Q</t>
  </si>
  <si>
    <t>Jared Roi Masangkay</t>
  </si>
  <si>
    <t>Sayo</t>
  </si>
  <si>
    <t>CRNNTZ3G78R</t>
  </si>
  <si>
    <t>Erliza Dizon</t>
  </si>
  <si>
    <t>Solis</t>
  </si>
  <si>
    <t>KSNSMZ447WP</t>
  </si>
  <si>
    <t>Yolanda Gentuya</t>
  </si>
  <si>
    <t>Soldevilla</t>
  </si>
  <si>
    <t>L5NZX53M48J</t>
  </si>
  <si>
    <t>Josie Guintivano</t>
  </si>
  <si>
    <t>De Leon</t>
  </si>
  <si>
    <t>V3N6YF9FZ78</t>
  </si>
  <si>
    <t>Zenaida</t>
  </si>
  <si>
    <t>Fernandez</t>
  </si>
  <si>
    <t>R8N4SDVWP83</t>
  </si>
  <si>
    <t>Gregorio</t>
  </si>
  <si>
    <t>G4N6JZ9LSBW</t>
  </si>
  <si>
    <t>Joanna Thieu</t>
  </si>
  <si>
    <t>Ngo</t>
  </si>
  <si>
    <t>P6NBPLG4JTH</t>
  </si>
  <si>
    <t>Tai Chan</t>
  </si>
  <si>
    <t>WZNHSCH8RKY</t>
  </si>
  <si>
    <t>Melissa</t>
  </si>
  <si>
    <t>Chang</t>
  </si>
  <si>
    <t>5WN2NDDTKD7</t>
  </si>
  <si>
    <t>Denise T.</t>
  </si>
  <si>
    <t>Vong</t>
  </si>
  <si>
    <t>9GNF58NC6KP</t>
  </si>
  <si>
    <t>Tiffany Ha Thieu</t>
  </si>
  <si>
    <t>Hoang</t>
  </si>
  <si>
    <t>TQNXF43YDJT</t>
  </si>
  <si>
    <t>Kam Fun</t>
  </si>
  <si>
    <t>Fung</t>
  </si>
  <si>
    <t>4RNNRPFR2KL</t>
  </si>
  <si>
    <t>Peterson</t>
  </si>
  <si>
    <t>Stephen</t>
  </si>
  <si>
    <t>G6NPWHHY6ZL</t>
  </si>
  <si>
    <t>Irving</t>
  </si>
  <si>
    <t>Joe</t>
  </si>
  <si>
    <t>74NSMW9FLNC</t>
  </si>
  <si>
    <t>Helen M</t>
  </si>
  <si>
    <t>Wong-Joe</t>
  </si>
  <si>
    <t>D7N45CLJRHT</t>
  </si>
  <si>
    <t>Andrea Baduria</t>
  </si>
  <si>
    <t>Ross</t>
  </si>
  <si>
    <t>M5NT9KZWWDY</t>
  </si>
  <si>
    <t>James Boggs</t>
  </si>
  <si>
    <t>FKNKYLTM6M9</t>
  </si>
  <si>
    <t>Angelina Bautista</t>
  </si>
  <si>
    <t>De La Rosa</t>
  </si>
  <si>
    <t>W4NYNSH4HM4</t>
  </si>
  <si>
    <t>Higinio</t>
  </si>
  <si>
    <t>Santiago</t>
  </si>
  <si>
    <t>CJNWVY9K7WS</t>
  </si>
  <si>
    <t>Maria</t>
  </si>
  <si>
    <t>Beane</t>
  </si>
  <si>
    <t>4WN6YRGNHMK</t>
  </si>
  <si>
    <t>Theodore Elliot</t>
  </si>
  <si>
    <t>36NJX2J7Q3K</t>
  </si>
  <si>
    <t>Blanche Rose</t>
  </si>
  <si>
    <t>Melanson</t>
  </si>
  <si>
    <t>GWN39C5T7PQ</t>
  </si>
  <si>
    <t>Nadia Marie</t>
  </si>
  <si>
    <t>Cormier</t>
  </si>
  <si>
    <t>MMN6XD94DR4</t>
  </si>
  <si>
    <t>Marie Therese Rita</t>
  </si>
  <si>
    <t>Allain</t>
  </si>
  <si>
    <t>53N8DKDDQMH</t>
  </si>
  <si>
    <t>Aline</t>
  </si>
  <si>
    <t>Nicholson</t>
  </si>
  <si>
    <t>5RNP2DVWY3K</t>
  </si>
  <si>
    <t>Gisele Marie Noella</t>
  </si>
  <si>
    <t>Robichaud</t>
  </si>
  <si>
    <t>KBNDH323N3V</t>
  </si>
  <si>
    <t>Rosaire</t>
  </si>
  <si>
    <t>Richard</t>
  </si>
  <si>
    <t>BRNGXHZ4R6S</t>
  </si>
  <si>
    <t>Linda</t>
  </si>
  <si>
    <t>Jaillet</t>
  </si>
  <si>
    <t>SHNV74F9CZK</t>
  </si>
  <si>
    <t>Noella</t>
  </si>
  <si>
    <t>Smith</t>
  </si>
  <si>
    <t>Y7N2L9M5VTB</t>
  </si>
  <si>
    <t>Melanie</t>
  </si>
  <si>
    <t>Leger</t>
  </si>
  <si>
    <t>JCNCNRKK5Y3</t>
  </si>
  <si>
    <t>Rene Joseph Adolphe</t>
  </si>
  <si>
    <t>H7NZ2LTRQGK</t>
  </si>
  <si>
    <t>Michelle Lynn</t>
  </si>
  <si>
    <t>Welling</t>
  </si>
  <si>
    <t>ZYNFBJPY2K9</t>
  </si>
  <si>
    <t>Ankhang</t>
  </si>
  <si>
    <t>RJNNQ42P6LV</t>
  </si>
  <si>
    <t>Changye</t>
  </si>
  <si>
    <t>7JNFC9697FZ</t>
  </si>
  <si>
    <t>Lucas</t>
  </si>
  <si>
    <t>JHNHMT7RVDQ</t>
  </si>
  <si>
    <t>Silvia</t>
  </si>
  <si>
    <t>Sadikin</t>
  </si>
  <si>
    <t>7PNTNL7KMKR</t>
  </si>
  <si>
    <t>Christopher</t>
  </si>
  <si>
    <t>Benjamin</t>
  </si>
  <si>
    <t>BFNX8HXXHHN</t>
  </si>
  <si>
    <t>Harpal Singh</t>
  </si>
  <si>
    <t>Bhangu</t>
  </si>
  <si>
    <t>Y5NLPSJCPVC</t>
  </si>
  <si>
    <t>Harmit Kaur</t>
  </si>
  <si>
    <t>M9NZGXT2CW5</t>
  </si>
  <si>
    <t>Chiewsze</t>
  </si>
  <si>
    <t>Cheah</t>
  </si>
  <si>
    <t>1/ Rooming: Approved: 2 rooms having 3 kids + connecting room/next door
2/ Post: 3 nights for 1 SGL (Sept 18, 19, 20)</t>
  </si>
  <si>
    <t>XGN5MNQH6Z5</t>
  </si>
  <si>
    <t>Luke Brody</t>
  </si>
  <si>
    <t>Post: 3 nights for 1 SGL (Sept 18, 19, 20)</t>
  </si>
  <si>
    <t>3BN3P3S7TS2</t>
  </si>
  <si>
    <t>Lauren Mulan</t>
  </si>
  <si>
    <t>N4NC32N42LT</t>
  </si>
  <si>
    <t>Ah Eng</t>
  </si>
  <si>
    <t>Ooi</t>
  </si>
  <si>
    <t>1/ Rooming: connecting room/next door with Cheah Chiewsze
2/ Post: 3 nights for 1 DBL (Sept 18, 19, 20)</t>
  </si>
  <si>
    <t>WMN4V2GDXQJ</t>
  </si>
  <si>
    <t>Seong Aun</t>
  </si>
  <si>
    <t>Post: 3 nights for 1 DBL (Sept 18, 19, 20)</t>
  </si>
  <si>
    <t>BMNVVMLJS5Y</t>
  </si>
  <si>
    <t>Taylor Louis</t>
  </si>
  <si>
    <t>VLNG89FJ3HR</t>
  </si>
  <si>
    <t>Linh</t>
  </si>
  <si>
    <t>Tonnu</t>
  </si>
  <si>
    <t>NNNMCZGNJJB</t>
  </si>
  <si>
    <t>Vietlong</t>
  </si>
  <si>
    <t>Ha</t>
  </si>
  <si>
    <t>CVN8H5ZBTW5</t>
  </si>
  <si>
    <t>Nhu Ai Hoang</t>
  </si>
  <si>
    <t>3HNHYB2CWWB</t>
  </si>
  <si>
    <t>Vi Ngoc Thanh</t>
  </si>
  <si>
    <t>Le</t>
  </si>
  <si>
    <t>GTNGBKDRMK8</t>
  </si>
  <si>
    <t>Phonetip</t>
  </si>
  <si>
    <t>Sivilay</t>
  </si>
  <si>
    <t>4NNQFFFRLGS</t>
  </si>
  <si>
    <t>Phonethip</t>
  </si>
  <si>
    <t>Bounma</t>
  </si>
  <si>
    <t>SVNPWTPC6SX</t>
  </si>
  <si>
    <t>Thu</t>
  </si>
  <si>
    <t>Duong</t>
  </si>
  <si>
    <t>GXNHS2NZGG3</t>
  </si>
  <si>
    <t>Judy</t>
  </si>
  <si>
    <t>BMNZPC9YVZ8</t>
  </si>
  <si>
    <t>Ava Thi</t>
  </si>
  <si>
    <t>7LNH3MLS2CY</t>
  </si>
  <si>
    <t>Mike</t>
  </si>
  <si>
    <t>2ZNMF49BBVW</t>
  </si>
  <si>
    <t>Anthony Tuong Hung</t>
  </si>
  <si>
    <t>FMN7SWW89Z9</t>
  </si>
  <si>
    <t>Kris Antoine</t>
  </si>
  <si>
    <t>Flores</t>
  </si>
  <si>
    <t>XNNY43FCBY3</t>
  </si>
  <si>
    <t>Bradley Todd Akio</t>
  </si>
  <si>
    <t>Hamada</t>
  </si>
  <si>
    <t>7RNX8XYH5Q7</t>
  </si>
  <si>
    <t>Kimiyo Naomi</t>
  </si>
  <si>
    <t>Sanchez</t>
  </si>
  <si>
    <t>BXN5DFN2ZHB</t>
  </si>
  <si>
    <t>Carolyn Park</t>
  </si>
  <si>
    <t>MVNQDLZSVD3</t>
  </si>
  <si>
    <t>Calvin Toshiyuki</t>
  </si>
  <si>
    <t>Japan</t>
  </si>
  <si>
    <t>2KNCJMGDSMG</t>
  </si>
  <si>
    <t>Judy Yoshii</t>
  </si>
  <si>
    <t>Fukumae</t>
  </si>
  <si>
    <t>DCNBZVFXBBN</t>
  </si>
  <si>
    <t>Jaime Tadashi</t>
  </si>
  <si>
    <t>STNFZ5STTSC</t>
  </si>
  <si>
    <t>Melania Isabel</t>
  </si>
  <si>
    <t>Madriaga</t>
  </si>
  <si>
    <t>DTNPX55WRXQ</t>
  </si>
  <si>
    <t>Honorio C</t>
  </si>
  <si>
    <t>N2NYMQWZ4W8</t>
  </si>
  <si>
    <t>Portia Serame</t>
  </si>
  <si>
    <t>Jacinto</t>
  </si>
  <si>
    <t>G8N3C9XK5NP</t>
  </si>
  <si>
    <t>Ethan Benjamin</t>
  </si>
  <si>
    <t>Alviar</t>
  </si>
  <si>
    <t>NBN5PBLGKQ6</t>
  </si>
  <si>
    <t>Victor Paolo</t>
  </si>
  <si>
    <t>24NM53G2WMJ</t>
  </si>
  <si>
    <t>Tammy Lei</t>
  </si>
  <si>
    <t>Yuen</t>
  </si>
  <si>
    <t>RZN9ZX2DCC2</t>
  </si>
  <si>
    <t>Diane Bich</t>
  </si>
  <si>
    <t>Chau</t>
  </si>
  <si>
    <t>5SN6Q5LFC4R</t>
  </si>
  <si>
    <t>Dan Van</t>
  </si>
  <si>
    <t>Willabe</t>
  </si>
  <si>
    <t>XSN6R2RGNKD</t>
  </si>
  <si>
    <t>Danielle Thaovan</t>
  </si>
  <si>
    <t>PDNGRBD23NW</t>
  </si>
  <si>
    <t>Hien Duc</t>
  </si>
  <si>
    <t>XDNSK3FCWF8</t>
  </si>
  <si>
    <t>Minh</t>
  </si>
  <si>
    <t>Chaungo</t>
  </si>
  <si>
    <t>PQNCHCLYCNT</t>
  </si>
  <si>
    <t>Ernest Anthony</t>
  </si>
  <si>
    <t>Hebrard</t>
  </si>
  <si>
    <t>FWNG86QDXB5</t>
  </si>
  <si>
    <t>Jeanne Yee</t>
  </si>
  <si>
    <t>Chin</t>
  </si>
  <si>
    <t>7JN92SVFBXK</t>
  </si>
  <si>
    <t>Justin Douglas</t>
  </si>
  <si>
    <t>Yee</t>
  </si>
  <si>
    <t>Rooming: next door with DMN6ZNXS4TH + YWN37HR2SQL (dad &amp; mom of Justin Yee &amp; the daughter Elisa Ha Yee - SPNYHGY9GJG)</t>
  </si>
  <si>
    <t>3PNSTRBJCNL</t>
  </si>
  <si>
    <t>Phoebe Ha-Thanh</t>
  </si>
  <si>
    <t>PYNQTJPDF5Z</t>
  </si>
  <si>
    <t>Amelia Ha</t>
  </si>
  <si>
    <t>DMN6ZNXS4TH</t>
  </si>
  <si>
    <t>Kent J</t>
  </si>
  <si>
    <t>Rooming: Mom &amp; Dad of Justin Yee - 7JN92SVFBXK</t>
  </si>
  <si>
    <t>CFN78HK3C5B</t>
  </si>
  <si>
    <t>Betty N</t>
  </si>
  <si>
    <t>48NJJQHZ2HJ</t>
  </si>
  <si>
    <t>Emerson Quince</t>
  </si>
  <si>
    <t>Flight: depart with his father - Justin Yee and Phoebe Yee</t>
  </si>
  <si>
    <t>YWN37HR2SQL</t>
  </si>
  <si>
    <t>Alexandra Mariel</t>
  </si>
  <si>
    <t>Martinez Cotrina</t>
  </si>
  <si>
    <t>Peru</t>
  </si>
  <si>
    <t>Rooming: Elisa Ha Yee - SPNYHGY9GJG is the child of Justin Yee - 7JN92SVFBXK</t>
  </si>
  <si>
    <t>WFNLBB7XQP5</t>
  </si>
  <si>
    <t>Joshlyn</t>
  </si>
  <si>
    <t>Private pick-up for chi Tammy's group</t>
  </si>
  <si>
    <t>SPNYHGY9GJG</t>
  </si>
  <si>
    <t>Elise Ha</t>
  </si>
  <si>
    <t>daughter of Justin Yee - 7JN92SVFBXK</t>
  </si>
  <si>
    <t>WGN8KLNM7Z9</t>
  </si>
  <si>
    <t>Millie Yee</t>
  </si>
  <si>
    <t>Lee</t>
  </si>
  <si>
    <t>GVNV53CCY2X</t>
  </si>
  <si>
    <t>Danny Chi Keung</t>
  </si>
  <si>
    <t>J4NCTWDMRB6</t>
  </si>
  <si>
    <t>Mylinh Linda</t>
  </si>
  <si>
    <t>Phu</t>
  </si>
  <si>
    <t>MSNLRNDWZWT</t>
  </si>
  <si>
    <t>Vivian Ngoc</t>
  </si>
  <si>
    <t>TRNDPHZCJ4W</t>
  </si>
  <si>
    <t>Eric Khang</t>
  </si>
  <si>
    <t>Doan</t>
  </si>
  <si>
    <t>8XNCGC6Z95N</t>
  </si>
  <si>
    <t>Kimberly Ann</t>
  </si>
  <si>
    <t>WVN8KKVNJ3D</t>
  </si>
  <si>
    <t>Viet Hung</t>
  </si>
  <si>
    <t>X5NL337NBVD</t>
  </si>
  <si>
    <t>Phuong</t>
  </si>
  <si>
    <t>WHNLV2K6G87</t>
  </si>
  <si>
    <t>Therence Duc-Bao</t>
  </si>
  <si>
    <t>Vu</t>
  </si>
  <si>
    <t>KTNYBQBZKP8</t>
  </si>
  <si>
    <t>Thu Thi Ngoc</t>
  </si>
  <si>
    <t>95NW8LJX3JL</t>
  </si>
  <si>
    <t>Duc Loi D</t>
  </si>
  <si>
    <t>FMNB9TG8JT4</t>
  </si>
  <si>
    <t>Nyla Nhu-Y</t>
  </si>
  <si>
    <t>XWNXBJS57QH</t>
  </si>
  <si>
    <t>Jacqueline</t>
  </si>
  <si>
    <t>Tran</t>
  </si>
  <si>
    <t>GQNNWMVYZS3</t>
  </si>
  <si>
    <t>Trung Thuy</t>
  </si>
  <si>
    <t>3MNCSHWLBQ2</t>
  </si>
  <si>
    <t>Farm Saeteurn</t>
  </si>
  <si>
    <t>Moua</t>
  </si>
  <si>
    <t>8MN89NRYMCS</t>
  </si>
  <si>
    <t>Fey Chiem</t>
  </si>
  <si>
    <t>Saeteurn</t>
  </si>
  <si>
    <t>5YNP3XVSDF7</t>
  </si>
  <si>
    <t>Manchiem Sherry</t>
  </si>
  <si>
    <t>Fong</t>
  </si>
  <si>
    <t>Z4NMCGPHBMN</t>
  </si>
  <si>
    <t>Drayden</t>
  </si>
  <si>
    <t>VWN2Q58LJ8M</t>
  </si>
  <si>
    <t>Jipson Soo</t>
  </si>
  <si>
    <t>Quan</t>
  </si>
  <si>
    <t>3ZN3LJCS799</t>
  </si>
  <si>
    <t>Celine Bancolita</t>
  </si>
  <si>
    <t>8VNH5H9G3GD</t>
  </si>
  <si>
    <t>Karen Li Ming</t>
  </si>
  <si>
    <t>Huang</t>
  </si>
  <si>
    <t>6XNJM4KF5L9</t>
  </si>
  <si>
    <t>Tony Shun Yin</t>
  </si>
  <si>
    <t>Ng</t>
  </si>
  <si>
    <t>XGNMFMJKJWX</t>
  </si>
  <si>
    <t>Aaries Travis</t>
  </si>
  <si>
    <t>Oda</t>
  </si>
  <si>
    <t>G7NHCT5JMR4</t>
  </si>
  <si>
    <t>Masayo</t>
  </si>
  <si>
    <t>Hanada</t>
  </si>
  <si>
    <t>VGN5QKZ8J99</t>
  </si>
  <si>
    <t>Blossom Del Rosario</t>
  </si>
  <si>
    <t>Dulos</t>
  </si>
  <si>
    <t>QWN6X9D9ZG8</t>
  </si>
  <si>
    <t>Charito Oquias</t>
  </si>
  <si>
    <t>Reyes</t>
  </si>
  <si>
    <t>TFNPB99TR9K</t>
  </si>
  <si>
    <t>Cleo Patricia Navata</t>
  </si>
  <si>
    <t>Pangandaman</t>
  </si>
  <si>
    <t>JWNNK7RZC5L</t>
  </si>
  <si>
    <t>Elena Jocelyn Jarlego</t>
  </si>
  <si>
    <t>De Guia</t>
  </si>
  <si>
    <t>X2N6KRX2QJB</t>
  </si>
  <si>
    <t>Hadrian Estrella</t>
  </si>
  <si>
    <t>F7NZ3244P5F</t>
  </si>
  <si>
    <t>Elizabeth</t>
  </si>
  <si>
    <t>Espinda</t>
  </si>
  <si>
    <t>G3NCGJNQJND</t>
  </si>
  <si>
    <t>Louis Kazuo</t>
  </si>
  <si>
    <t>6LN7CZCN2Q5</t>
  </si>
  <si>
    <t>Elizabeth Mary Tagici</t>
  </si>
  <si>
    <t>Pela</t>
  </si>
  <si>
    <t>JXN6HJP2VJS</t>
  </si>
  <si>
    <t>Janet Carrie-Victoria</t>
  </si>
  <si>
    <t>Turagabeci</t>
  </si>
  <si>
    <t>Y2NKSJR4HSG</t>
  </si>
  <si>
    <t>Ivana Phuong Nghi</t>
  </si>
  <si>
    <t>R6NM6M63SDK</t>
  </si>
  <si>
    <t>Bach Song</t>
  </si>
  <si>
    <t>HYNDFH7YJ5S</t>
  </si>
  <si>
    <t>Jan Michael Anthony Oquias</t>
  </si>
  <si>
    <t>Tangga</t>
  </si>
  <si>
    <t>FDN9SGBCDTF</t>
  </si>
  <si>
    <t>Tan</t>
  </si>
  <si>
    <t>TCNY6JSZXHY</t>
  </si>
  <si>
    <t>Kevin Khai Huan</t>
  </si>
  <si>
    <t>Upgrade - Griffin Suite</t>
  </si>
  <si>
    <t>M4NGF8MVZZK</t>
  </si>
  <si>
    <t>Nhat Hoang Hong</t>
  </si>
  <si>
    <t>BSN5MRFP4R8</t>
  </si>
  <si>
    <t>Manuel</t>
  </si>
  <si>
    <t>Dumaup</t>
  </si>
  <si>
    <t>Q3N7DD56VQ7</t>
  </si>
  <si>
    <t>Sally Sorreda</t>
  </si>
  <si>
    <t>HQNJJWYRJ8Q</t>
  </si>
  <si>
    <t>Marie</t>
  </si>
  <si>
    <t>LTNBSPWNMDN</t>
  </si>
  <si>
    <t>Sir Thomas</t>
  </si>
  <si>
    <t>Jackson</t>
  </si>
  <si>
    <t>6RN5T5HYL2G</t>
  </si>
  <si>
    <t>Albert</t>
  </si>
  <si>
    <t>Ah Yuen</t>
  </si>
  <si>
    <t>arrive 12Sep, pick-up on 13Sep @ 13:30, ICN-T1</t>
  </si>
  <si>
    <t>XVNYXKDP5ZZ</t>
  </si>
  <si>
    <t>Susan Belo</t>
  </si>
  <si>
    <t>Blacano</t>
  </si>
  <si>
    <t>YGN4BJXMJTR</t>
  </si>
  <si>
    <t>Vinaina Tinai</t>
  </si>
  <si>
    <t>Seeto</t>
  </si>
  <si>
    <t>8RNGGNRR284</t>
  </si>
  <si>
    <t>Sainimili Tinainiudamu</t>
  </si>
  <si>
    <t>Leuthard</t>
  </si>
  <si>
    <t>Z7NJ6PF56PT</t>
  </si>
  <si>
    <t>Kim Thien</t>
  </si>
  <si>
    <t>Wang</t>
  </si>
  <si>
    <t>2GNHLFYK5KJ</t>
  </si>
  <si>
    <t>Tina Thuy</t>
  </si>
  <si>
    <t>4FNGL6FRDRY</t>
  </si>
  <si>
    <t>Aguirre</t>
  </si>
  <si>
    <t>Alan Stephen</t>
  </si>
  <si>
    <t>JSNZVM5Z7YB</t>
  </si>
  <si>
    <t>Ian Shing Si</t>
  </si>
  <si>
    <t>Choi</t>
  </si>
  <si>
    <t>7JNT3CP4N6V</t>
  </si>
  <si>
    <t>Andy</t>
  </si>
  <si>
    <t>2DNXT55D7TJ</t>
  </si>
  <si>
    <t>Phuong Thanh</t>
  </si>
  <si>
    <t>6FNND6BN8PS</t>
  </si>
  <si>
    <t>Hien</t>
  </si>
  <si>
    <t>Huynh</t>
  </si>
  <si>
    <t>TQNBVN7Q7RV</t>
  </si>
  <si>
    <t>Thoai Minh</t>
  </si>
  <si>
    <t>9MNMDJHFFST</t>
  </si>
  <si>
    <t>Jaime</t>
  </si>
  <si>
    <t>Saephan</t>
  </si>
  <si>
    <t>RTNQXMQ4LXH</t>
  </si>
  <si>
    <t>Jayla Mey Hin</t>
  </si>
  <si>
    <t>Saechao</t>
  </si>
  <si>
    <t>CFN4F96KS39</t>
  </si>
  <si>
    <t>Linh Duy</t>
  </si>
  <si>
    <t>Dao</t>
  </si>
  <si>
    <t>Upgrade - Deluxe River View</t>
  </si>
  <si>
    <t>8XNX2GWKWDQ</t>
  </si>
  <si>
    <t>Tammy Thao</t>
  </si>
  <si>
    <t>Luong</t>
  </si>
  <si>
    <t>66NF62RGPYN</t>
  </si>
  <si>
    <t>Thi</t>
  </si>
  <si>
    <t>F8NLZMQ66LL</t>
  </si>
  <si>
    <t>Lang Mong Thi</t>
  </si>
  <si>
    <t>VRN356CL4SD</t>
  </si>
  <si>
    <t>Tai Trong</t>
  </si>
  <si>
    <t>Luu</t>
  </si>
  <si>
    <t>MNN9JHV893F</t>
  </si>
  <si>
    <t>Susan Sui Ieng</t>
  </si>
  <si>
    <t>Kwong</t>
  </si>
  <si>
    <t>M8NDF65837K</t>
  </si>
  <si>
    <t>Vi An</t>
  </si>
  <si>
    <t>Truong</t>
  </si>
  <si>
    <t>73NZZCQ42QW</t>
  </si>
  <si>
    <t>Khang Duy</t>
  </si>
  <si>
    <t>4KNJ8NG8CH5</t>
  </si>
  <si>
    <t>Sofia Khanh-An</t>
  </si>
  <si>
    <t>SFNFZKJ62QR</t>
  </si>
  <si>
    <t>Lang Thi</t>
  </si>
  <si>
    <t>2JNTYGMJ4HP</t>
  </si>
  <si>
    <t>Tiana Tuyet</t>
  </si>
  <si>
    <t>ZWNCG8LRFF4</t>
  </si>
  <si>
    <t>Sharon</t>
  </si>
  <si>
    <t>Andres</t>
  </si>
  <si>
    <t>L2NT2XB6HNP</t>
  </si>
  <si>
    <t>Truyen Thi Kim</t>
  </si>
  <si>
    <t>NGNJVYJS86H</t>
  </si>
  <si>
    <t>Uehara (Maria)</t>
  </si>
  <si>
    <t>Mutsuko</t>
  </si>
  <si>
    <t>G3NSWFLX5GB</t>
  </si>
  <si>
    <t>Jodi</t>
  </si>
  <si>
    <t>Rowe</t>
  </si>
  <si>
    <t>NO NEED departure airport transfer</t>
  </si>
  <si>
    <t>PZN4CTKYGTC</t>
  </si>
  <si>
    <t>Nicholas Bao Thach</t>
  </si>
  <si>
    <t>Airport transfer: Extra service 1 cuốc tiễn sb, free by Jady on Sept 17 for Nicholas Nguyen</t>
  </si>
  <si>
    <t>7NNNYMK6KMT</t>
  </si>
  <si>
    <t>Diem Thuy Thi</t>
  </si>
  <si>
    <t>8BN57B45VB9</t>
  </si>
  <si>
    <t>Richard Anthony</t>
  </si>
  <si>
    <t>Martinez</t>
  </si>
  <si>
    <t>X2NFFT7FMYJ</t>
  </si>
  <si>
    <t>Kai Le</t>
  </si>
  <si>
    <t>7XNKNS5NBBX</t>
  </si>
  <si>
    <t>An Kim-Le</t>
  </si>
  <si>
    <t>ZXN5FV7R7ZF</t>
  </si>
  <si>
    <t>Quyen Kim</t>
  </si>
  <si>
    <t>Z5N9GV3TPCG</t>
  </si>
  <si>
    <t>Cassian Chai</t>
  </si>
  <si>
    <t>KKN6GFCVGVY</t>
  </si>
  <si>
    <t>Thuy Thi Bich</t>
  </si>
  <si>
    <t>T4NYBH37GDM</t>
  </si>
  <si>
    <t>Bao</t>
  </si>
  <si>
    <t>82NMCQP8NRB</t>
  </si>
  <si>
    <t>Van Hue</t>
  </si>
  <si>
    <t>S6N7FRYB2XY</t>
  </si>
  <si>
    <t>Hong Nhung</t>
  </si>
  <si>
    <t>GKNSSZDP5JQ</t>
  </si>
  <si>
    <t>Chung</t>
  </si>
  <si>
    <t>BVNMSVSRRYZ</t>
  </si>
  <si>
    <t>Thuy Thi</t>
  </si>
  <si>
    <t>QYN2MZ4W5QM</t>
  </si>
  <si>
    <t>Kaitlyn Vy Yan</t>
  </si>
  <si>
    <t>RHNPDKSLG8L</t>
  </si>
  <si>
    <t>Chuong Thuc Viet</t>
  </si>
  <si>
    <t>6RN3KJ297Y8</t>
  </si>
  <si>
    <t>Jessie</t>
  </si>
  <si>
    <t>MKNHFY4Q66N</t>
  </si>
  <si>
    <t>Trang An Van</t>
  </si>
  <si>
    <t>99N6552M9CW</t>
  </si>
  <si>
    <t>Julia Gia An</t>
  </si>
  <si>
    <t>Tran Nguyen</t>
  </si>
  <si>
    <t>RPNKMRHD725</t>
  </si>
  <si>
    <t>Nhu Lan</t>
  </si>
  <si>
    <t>TNNPD8FHHSR</t>
  </si>
  <si>
    <t>Michi</t>
  </si>
  <si>
    <t>Ou (Phillips)</t>
  </si>
  <si>
    <t>K8NFCZJ7V9Z</t>
  </si>
  <si>
    <t>Thomas Akio</t>
  </si>
  <si>
    <t>Nitta</t>
  </si>
  <si>
    <t>SCNH338MWJZ</t>
  </si>
  <si>
    <t>Loan Thi</t>
  </si>
  <si>
    <t>Dinh</t>
  </si>
  <si>
    <t>WMN9WHWNCP6</t>
  </si>
  <si>
    <t>Vince</t>
  </si>
  <si>
    <t>PYNH9GZMX7G</t>
  </si>
  <si>
    <t>Anna D</t>
  </si>
  <si>
    <t>Phung</t>
  </si>
  <si>
    <t>SRN62VH7W86</t>
  </si>
  <si>
    <t>Danica</t>
  </si>
  <si>
    <t>JNNQ2D6RC47</t>
  </si>
  <si>
    <t>Thomas</t>
  </si>
  <si>
    <t>Ojala</t>
  </si>
  <si>
    <t>YQNHTJW9V77</t>
  </si>
  <si>
    <t>Alexander Huy</t>
  </si>
  <si>
    <t>Ho</t>
  </si>
  <si>
    <t>same flight as Do, Matthew Dzung #7LNS38QJLK8</t>
  </si>
  <si>
    <t>NHNDHYPNC69</t>
  </si>
  <si>
    <t>R3NDLQDX5BM</t>
  </si>
  <si>
    <t>Barbara Tsai</t>
  </si>
  <si>
    <t>Navarro</t>
  </si>
  <si>
    <t>BBN7HH6RFW8</t>
  </si>
  <si>
    <t>Kira Ling</t>
  </si>
  <si>
    <t>93NVFRLM3MW</t>
  </si>
  <si>
    <t>Lorna Garcia</t>
  </si>
  <si>
    <t>De Guzman</t>
  </si>
  <si>
    <t>YGNPWT74ZN7</t>
  </si>
  <si>
    <t>Jason Gangan</t>
  </si>
  <si>
    <t>G2NQV4Y7QMP</t>
  </si>
  <si>
    <t>Vineet Kumar</t>
  </si>
  <si>
    <t>Sahni</t>
  </si>
  <si>
    <t>LDNKBCNQJNT</t>
  </si>
  <si>
    <t>Mokshita Anand</t>
  </si>
  <si>
    <t>India</t>
  </si>
  <si>
    <t>HPNW87CT2KS</t>
  </si>
  <si>
    <t>Ameera</t>
  </si>
  <si>
    <t>7LNS38QJLK8</t>
  </si>
  <si>
    <t>Matthew Dzung</t>
  </si>
  <si>
    <t>Do</t>
  </si>
  <si>
    <t>MWNHBY8FZV7</t>
  </si>
  <si>
    <t>Trang Ngan</t>
  </si>
  <si>
    <t>SVNX6LMRHXN</t>
  </si>
  <si>
    <t>Madeleine Nhu-An</t>
  </si>
  <si>
    <t>VHN72MDSCMP</t>
  </si>
  <si>
    <t>Katrina</t>
  </si>
  <si>
    <t>BCN3CSP3YM3</t>
  </si>
  <si>
    <t>Jonathan Quy</t>
  </si>
  <si>
    <t>Hannor</t>
  </si>
  <si>
    <t>8HN4L73QQYF</t>
  </si>
  <si>
    <t>Brandon Vinh</t>
  </si>
  <si>
    <t>SJN9X47G8PT</t>
  </si>
  <si>
    <t>Thanh Ngan Thi</t>
  </si>
  <si>
    <t>Capella</t>
  </si>
  <si>
    <t>RXNYVDX4ZXS</t>
  </si>
  <si>
    <t>Raymond Anthony</t>
  </si>
  <si>
    <t>MTNJD4WLVGJ</t>
  </si>
  <si>
    <t>Tran Ha</t>
  </si>
  <si>
    <t>C3N4B2HRN2N</t>
  </si>
  <si>
    <t>Dillon Israel</t>
  </si>
  <si>
    <t>Katskee</t>
  </si>
  <si>
    <t>D4N8PJFGL7M</t>
  </si>
  <si>
    <t>Trinh</t>
  </si>
  <si>
    <t>X5NLFHRN839</t>
  </si>
  <si>
    <t>Ngu</t>
  </si>
  <si>
    <t>4XNZ4PYGV44</t>
  </si>
  <si>
    <t>Loan Kim Thi</t>
  </si>
  <si>
    <t>M2NGJXT9S7V</t>
  </si>
  <si>
    <t>Lien Thi Ngoc</t>
  </si>
  <si>
    <t>KYNBZTN6KD7</t>
  </si>
  <si>
    <t>Nancy Hanh</t>
  </si>
  <si>
    <t>V2NXYTNQVPS</t>
  </si>
  <si>
    <t>Johnny Lai</t>
  </si>
  <si>
    <t>DWNQT3CJTGF</t>
  </si>
  <si>
    <t>Luc Ha Thi Natalie</t>
  </si>
  <si>
    <t>FRNJBZK5VGP</t>
  </si>
  <si>
    <t>Lien Thi</t>
  </si>
  <si>
    <t>PYNPRZRXSS7</t>
  </si>
  <si>
    <t>Phan Diem</t>
  </si>
  <si>
    <t>NXNQ47YLVKR</t>
  </si>
  <si>
    <t>Austin Lee</t>
  </si>
  <si>
    <t>NSNKL3FPTKB</t>
  </si>
  <si>
    <t>Vicky Lee</t>
  </si>
  <si>
    <t>MSNDPJNKTVK</t>
  </si>
  <si>
    <t>Wenna L</t>
  </si>
  <si>
    <t>4SNJVBSZLGD</t>
  </si>
  <si>
    <t>Ted</t>
  </si>
  <si>
    <t>Siao</t>
  </si>
  <si>
    <t>8MNJ4W8DD5X</t>
  </si>
  <si>
    <t>Tim</t>
  </si>
  <si>
    <t>59N4RJ29JRR</t>
  </si>
  <si>
    <t>Van</t>
  </si>
  <si>
    <t>7WNXFHBNS85</t>
  </si>
  <si>
    <t>LJNXBXDPTBP</t>
  </si>
  <si>
    <t>Anna</t>
  </si>
  <si>
    <t>34NWYMLSL5V</t>
  </si>
  <si>
    <t>Ethan</t>
  </si>
  <si>
    <t>M6NQBRWMJYK</t>
  </si>
  <si>
    <t>Christian</t>
  </si>
  <si>
    <t>GGNPN8LXC4M</t>
  </si>
  <si>
    <t>Tommy</t>
  </si>
  <si>
    <t>NHNY5F8QKZX</t>
  </si>
  <si>
    <t>Abram</t>
  </si>
  <si>
    <t>ZQN9HNGDR2W</t>
  </si>
  <si>
    <t>Robert Donald</t>
  </si>
  <si>
    <t>Carney</t>
  </si>
  <si>
    <t>1/ Marriott #: 3540929392
2/ Rooming: go with Jamie Ohl - RVNWJM3Q5JZ</t>
  </si>
  <si>
    <t>CSNGV935HSW</t>
  </si>
  <si>
    <t>Courtney Parker</t>
  </si>
  <si>
    <t>CWNY8P9PMYN</t>
  </si>
  <si>
    <t>Michal Andrzej</t>
  </si>
  <si>
    <t>Marzec</t>
  </si>
  <si>
    <t>GXNGBVS5KLH</t>
  </si>
  <si>
    <t>Guest 1</t>
  </si>
  <si>
    <t>LVNSRNJ5FRK</t>
  </si>
  <si>
    <t>Ly</t>
  </si>
  <si>
    <t>CRNSJ3VG3WV</t>
  </si>
  <si>
    <t>Ann Kiet Nghia</t>
  </si>
  <si>
    <t>T8NMYDDSY3F</t>
  </si>
  <si>
    <t>Alexandra Frances</t>
  </si>
  <si>
    <t>Nguy</t>
  </si>
  <si>
    <t>D8NN6VDZ2N2</t>
  </si>
  <si>
    <t>Charles</t>
  </si>
  <si>
    <t>Lin</t>
  </si>
  <si>
    <t>5MNH47L48VQ</t>
  </si>
  <si>
    <t>Owen Nguy</t>
  </si>
  <si>
    <t>Q8NX225S9Z3</t>
  </si>
  <si>
    <t>Victoria Thonhu</t>
  </si>
  <si>
    <t>DVN57R4ZDJB</t>
  </si>
  <si>
    <t>Willie Vinh</t>
  </si>
  <si>
    <t>Lieu</t>
  </si>
  <si>
    <t>9FNCMCFMFWR</t>
  </si>
  <si>
    <t>Ewin Sky</t>
  </si>
  <si>
    <t>KXN3FHR5BSR</t>
  </si>
  <si>
    <t>Ethan Max</t>
  </si>
  <si>
    <t>TDNG3MWRPWN</t>
  </si>
  <si>
    <t>Anh Thi Quynh</t>
  </si>
  <si>
    <t>Tong</t>
  </si>
  <si>
    <t>2WNBBM7PPHT</t>
  </si>
  <si>
    <t>Thomas Andrew</t>
  </si>
  <si>
    <t>Mcdonald</t>
  </si>
  <si>
    <t>6YNSLTSMXLP</t>
  </si>
  <si>
    <t>Alfredo Tiu</t>
  </si>
  <si>
    <t>Trinidad Jr</t>
  </si>
  <si>
    <t>DSNMYYZKQ8P</t>
  </si>
  <si>
    <t>Flauren Zina Urbano</t>
  </si>
  <si>
    <t>Trinidad</t>
  </si>
  <si>
    <t>YVN568SX9N4</t>
  </si>
  <si>
    <t>Avaree Layne Urbano</t>
  </si>
  <si>
    <t>KWNJ94KLZ7W</t>
  </si>
  <si>
    <t>Kyle Christian</t>
  </si>
  <si>
    <t>Quilantang</t>
  </si>
  <si>
    <t>D2NM7J4KNXK</t>
  </si>
  <si>
    <t>Jyselle Lampa</t>
  </si>
  <si>
    <t>Apiado</t>
  </si>
  <si>
    <t>WSNFGHDMR8K</t>
  </si>
  <si>
    <t>Aloryn Grey Urbano</t>
  </si>
  <si>
    <t>4RN3WQ3K4QR</t>
  </si>
  <si>
    <t>Guerline</t>
  </si>
  <si>
    <t>Oriental</t>
  </si>
  <si>
    <t>VNNWKVF527L</t>
  </si>
  <si>
    <t>Graciela</t>
  </si>
  <si>
    <t>De Tobar</t>
  </si>
  <si>
    <t>ZBNM7GZLWM9</t>
  </si>
  <si>
    <t>Fatima De Guadalupe</t>
  </si>
  <si>
    <t>Rodriguez Amaya</t>
  </si>
  <si>
    <t>El Salvador</t>
  </si>
  <si>
    <t>46NCXPQDX7L</t>
  </si>
  <si>
    <t>Loida Esperanza</t>
  </si>
  <si>
    <t>Martinez De Cruz</t>
  </si>
  <si>
    <t>V8NJFWTZZJW</t>
  </si>
  <si>
    <t>Evelin Judith</t>
  </si>
  <si>
    <t>Tejada Araniva</t>
  </si>
  <si>
    <t>STNCH989BR4</t>
  </si>
  <si>
    <t>James Brian</t>
  </si>
  <si>
    <t>Stokowski</t>
  </si>
  <si>
    <t>H4NT3RNWD4M</t>
  </si>
  <si>
    <t>Jennifer</t>
  </si>
  <si>
    <t>83NJRQ8SYDX</t>
  </si>
  <si>
    <t>Nicholas Robert Jon</t>
  </si>
  <si>
    <t>5SN35M8PM3K</t>
  </si>
  <si>
    <t>Ferdinand Maculanlan</t>
  </si>
  <si>
    <t>Comayas</t>
  </si>
  <si>
    <t>JPNPTLTYHKK</t>
  </si>
  <si>
    <t>Ngoc Vuong Thi</t>
  </si>
  <si>
    <t>BHN9T9FQQ2Q</t>
  </si>
  <si>
    <t>Marvin Harvey</t>
  </si>
  <si>
    <t>Barroga</t>
  </si>
  <si>
    <t>CNNWMK7HRQY</t>
  </si>
  <si>
    <t>Quyen Thi</t>
  </si>
  <si>
    <t>BDNBCCXBF8Y</t>
  </si>
  <si>
    <t>Evelyn</t>
  </si>
  <si>
    <t>Jaso</t>
  </si>
  <si>
    <t>CJNDZ6T6V7W</t>
  </si>
  <si>
    <t>Mary Love</t>
  </si>
  <si>
    <t>Y5N96QDZ5CK</t>
  </si>
  <si>
    <t>Noah Baril</t>
  </si>
  <si>
    <t>75N8622HJTF</t>
  </si>
  <si>
    <t>Frantz</t>
  </si>
  <si>
    <t>Prinvil</t>
  </si>
  <si>
    <t>9YNPCJFNVRQ</t>
  </si>
  <si>
    <t>Jose Luis</t>
  </si>
  <si>
    <t>Castillo Alvarez</t>
  </si>
  <si>
    <t>Dominican Republic</t>
  </si>
  <si>
    <t>V7NGJBP29N8</t>
  </si>
  <si>
    <t>Matthew Rigonan</t>
  </si>
  <si>
    <t>Manglal-Lan</t>
  </si>
  <si>
    <t>L2NLHGXW7ZT</t>
  </si>
  <si>
    <t>Myriam Rigonan</t>
  </si>
  <si>
    <t>R4NR6J8XX36</t>
  </si>
  <si>
    <t>Sammy M</t>
  </si>
  <si>
    <t>MDN3VQ5X7VK</t>
  </si>
  <si>
    <t>Arnel</t>
  </si>
  <si>
    <t>Paguel</t>
  </si>
  <si>
    <t>6GNRPGFB2LP</t>
  </si>
  <si>
    <t>Carolina Gonzaga</t>
  </si>
  <si>
    <t>Dadat</t>
  </si>
  <si>
    <t>N3N9T6QFLTD</t>
  </si>
  <si>
    <t>Debbie</t>
  </si>
  <si>
    <t>Adams</t>
  </si>
  <si>
    <t>CLNN65Q6W8W</t>
  </si>
  <si>
    <t>Jennifer Norma Elizabeth</t>
  </si>
  <si>
    <t>WLNCKSRR7ZG</t>
  </si>
  <si>
    <t>James Stewart</t>
  </si>
  <si>
    <t>X5N8TYRY2YF</t>
  </si>
  <si>
    <t>Czarina Dayao</t>
  </si>
  <si>
    <t>4ZN68BVGD5T</t>
  </si>
  <si>
    <t>Adams Vi</t>
  </si>
  <si>
    <t>B3NBG2VLXFS</t>
  </si>
  <si>
    <t>Jamie Marie</t>
  </si>
  <si>
    <t>Pilar</t>
  </si>
  <si>
    <t>DJN94W6HLVH</t>
  </si>
  <si>
    <t>Sebastian San Gabriel</t>
  </si>
  <si>
    <t>Dela Cruz</t>
  </si>
  <si>
    <t>4CNNDNSBGJ7</t>
  </si>
  <si>
    <t>Rosemarie</t>
  </si>
  <si>
    <t>Wise</t>
  </si>
  <si>
    <t>6HN4394PVDH</t>
  </si>
  <si>
    <t>Krysta</t>
  </si>
  <si>
    <t>Chirino</t>
  </si>
  <si>
    <t>JNNDCX8GLBF</t>
  </si>
  <si>
    <t>Satvinder</t>
  </si>
  <si>
    <t>Ark</t>
  </si>
  <si>
    <t>PMNPL6J32C7</t>
  </si>
  <si>
    <t>Surinderpal Singh</t>
  </si>
  <si>
    <t>CMNKLHDH4MF</t>
  </si>
  <si>
    <t>Ekam Singh</t>
  </si>
  <si>
    <t>RSNDBDMDFQC</t>
  </si>
  <si>
    <t>Marita Aguas</t>
  </si>
  <si>
    <t>Ferrer</t>
  </si>
  <si>
    <t>FPNJPXN39GG</t>
  </si>
  <si>
    <t>Cesar Golez</t>
  </si>
  <si>
    <t>DNND382VZRH</t>
  </si>
  <si>
    <t>Jennie Chuc</t>
  </si>
  <si>
    <t>Phan</t>
  </si>
  <si>
    <t>WYNNKYKSRW3</t>
  </si>
  <si>
    <t>Daniel Thanh Ngia</t>
  </si>
  <si>
    <t>F4N6YZT4SS2</t>
  </si>
  <si>
    <t>Huong Thi Ngoc</t>
  </si>
  <si>
    <t>8VNG8HZFQH7</t>
  </si>
  <si>
    <t>Tiana Thanh</t>
  </si>
  <si>
    <t>J4NY9HGMRNZ</t>
  </si>
  <si>
    <t>Long The</t>
  </si>
  <si>
    <t>CYNYDXD4G82</t>
  </si>
  <si>
    <t>Priscilla Bich Tien</t>
  </si>
  <si>
    <t>J2N69G8NCNG</t>
  </si>
  <si>
    <t>Logan Theodore</t>
  </si>
  <si>
    <t>H4N4CYD39NX</t>
  </si>
  <si>
    <t>Huong Truc</t>
  </si>
  <si>
    <t>To</t>
  </si>
  <si>
    <t>FMNDYVB5R7N</t>
  </si>
  <si>
    <t>Tuyet Thu</t>
  </si>
  <si>
    <t>LSN5HB37BKC</t>
  </si>
  <si>
    <t>Hartley Hudson</t>
  </si>
  <si>
    <t>5JN59HNLP2P</t>
  </si>
  <si>
    <t>Erika Marie</t>
  </si>
  <si>
    <t>Gamban</t>
  </si>
  <si>
    <t>F6NKML8DXH9</t>
  </si>
  <si>
    <t>Engelika Marie</t>
  </si>
  <si>
    <t>YHNK24YPQYS</t>
  </si>
  <si>
    <t>Marilou</t>
  </si>
  <si>
    <t>Ermita</t>
  </si>
  <si>
    <t>4MNN2WBRJNB</t>
  </si>
  <si>
    <t>Noel Lopez</t>
  </si>
  <si>
    <t>L7NFFSKQPPV</t>
  </si>
  <si>
    <t>Adriana</t>
  </si>
  <si>
    <t>Garibay-Ruiz</t>
  </si>
  <si>
    <t>2ZNX64HFLQ8</t>
  </si>
  <si>
    <t>Jazmin Eteel</t>
  </si>
  <si>
    <t>Garcia</t>
  </si>
  <si>
    <t>JGNZVS4L59T</t>
  </si>
  <si>
    <t>Leonila</t>
  </si>
  <si>
    <t>Abulencia</t>
  </si>
  <si>
    <t>KJN6MVB76MJ</t>
  </si>
  <si>
    <t>Alberto</t>
  </si>
  <si>
    <t>GWN3RZN2YH2</t>
  </si>
  <si>
    <t>Maureen Amanda</t>
  </si>
  <si>
    <t>Rosales</t>
  </si>
  <si>
    <t>G4N2FKBG4KC</t>
  </si>
  <si>
    <t>Carlos Roberto</t>
  </si>
  <si>
    <t>Rosales Espinal</t>
  </si>
  <si>
    <t>Honduras</t>
  </si>
  <si>
    <t>PVN2R7PRPXP</t>
  </si>
  <si>
    <t>Cassandra</t>
  </si>
  <si>
    <t>Thompson</t>
  </si>
  <si>
    <t>KMNXRQC9DQK</t>
  </si>
  <si>
    <t>Darryn</t>
  </si>
  <si>
    <t>DRNPFZKKVM9</t>
  </si>
  <si>
    <t>Christine</t>
  </si>
  <si>
    <t>B9NLD6BQ4HF</t>
  </si>
  <si>
    <t>Denise</t>
  </si>
  <si>
    <t>Chambers</t>
  </si>
  <si>
    <t>VVN2BQPN3FV</t>
  </si>
  <si>
    <t>Piccolo</t>
  </si>
  <si>
    <t>2JNTSWHWWSN</t>
  </si>
  <si>
    <t>Nathalie</t>
  </si>
  <si>
    <t>Courtois</t>
  </si>
  <si>
    <t>9VNT89GGYRB</t>
  </si>
  <si>
    <t>Simon Cordell Demetrius</t>
  </si>
  <si>
    <t>Stanley Jr</t>
  </si>
  <si>
    <t>R5N88J97NZ3</t>
  </si>
  <si>
    <t>Jennifer P</t>
  </si>
  <si>
    <t>Lewis</t>
  </si>
  <si>
    <t>SRNTYQQHMT6</t>
  </si>
  <si>
    <t>Dauley</t>
  </si>
  <si>
    <t>5SNJCRY623F</t>
  </si>
  <si>
    <t>Josetta Bernice</t>
  </si>
  <si>
    <t>Patterson</t>
  </si>
  <si>
    <t>2YN554VL39Q</t>
  </si>
  <si>
    <t>Virginia Albertha</t>
  </si>
  <si>
    <t>Fraiser</t>
  </si>
  <si>
    <t>N4N4YY8GWP7</t>
  </si>
  <si>
    <t>Linda Sue</t>
  </si>
  <si>
    <t>Bullock</t>
  </si>
  <si>
    <t>WWNBHJZXL5Z</t>
  </si>
  <si>
    <t>Rosa Claris</t>
  </si>
  <si>
    <t>Ackie</t>
  </si>
  <si>
    <t>WGN5VZ78KPD</t>
  </si>
  <si>
    <t>Luis Alberto</t>
  </si>
  <si>
    <t>Izquierdo</t>
  </si>
  <si>
    <t>4CNKLDGW98K</t>
  </si>
  <si>
    <t>Bernaty</t>
  </si>
  <si>
    <t>Louima</t>
  </si>
  <si>
    <t>H2NQXZP8S7H</t>
  </si>
  <si>
    <t>Margaret Leona</t>
  </si>
  <si>
    <t>Walkins</t>
  </si>
  <si>
    <t>95N48MJ5GSJ</t>
  </si>
  <si>
    <t>Sandra</t>
  </si>
  <si>
    <t>Mc Donald</t>
  </si>
  <si>
    <t>6MNP6F9KBB8</t>
  </si>
  <si>
    <t>Maxine</t>
  </si>
  <si>
    <t>Ferguson</t>
  </si>
  <si>
    <t>Bahamas</t>
  </si>
  <si>
    <t>PHN6F8KYBLL</t>
  </si>
  <si>
    <t>James</t>
  </si>
  <si>
    <t>Q7N2ML6QCMJ</t>
  </si>
  <si>
    <t>Talmadge</t>
  </si>
  <si>
    <t>Dean</t>
  </si>
  <si>
    <t>SNNPDGGG6V7</t>
  </si>
  <si>
    <t>Nancy</t>
  </si>
  <si>
    <t>VHNQJLBXTZH</t>
  </si>
  <si>
    <t>Michael Clement</t>
  </si>
  <si>
    <t>Lyle</t>
  </si>
  <si>
    <t>5WNBMNFQ7RV</t>
  </si>
  <si>
    <t>Regine Marie</t>
  </si>
  <si>
    <t>LLNWP8CB6NW</t>
  </si>
  <si>
    <t>Sonia R</t>
  </si>
  <si>
    <t>Drayton</t>
  </si>
  <si>
    <t>Jamaica</t>
  </si>
  <si>
    <t>BKNLDBT3TXF</t>
  </si>
  <si>
    <t>Heddy Mae</t>
  </si>
  <si>
    <t>Vereen</t>
  </si>
  <si>
    <t>MVNM34W8BP4</t>
  </si>
  <si>
    <t>Susan</t>
  </si>
  <si>
    <t>GMNV7VGMGJP</t>
  </si>
  <si>
    <t>Marguerite Ruth</t>
  </si>
  <si>
    <t>Higgs</t>
  </si>
  <si>
    <t>ZDNR858LKZJ</t>
  </si>
  <si>
    <t>Sylvia Misick</t>
  </si>
  <si>
    <t>Black</t>
  </si>
  <si>
    <t>the Black's family</t>
  </si>
  <si>
    <t>6RNLMZV8Q2X</t>
  </si>
  <si>
    <t>Zyon</t>
  </si>
  <si>
    <t>TKNHNBXPYJD</t>
  </si>
  <si>
    <t>Synara</t>
  </si>
  <si>
    <t>FHNPXQ4F7RP</t>
  </si>
  <si>
    <t>Sherilyn Greenwich</t>
  </si>
  <si>
    <t>Bell</t>
  </si>
  <si>
    <t>73N8C6CB578</t>
  </si>
  <si>
    <t>Nell Grasita</t>
  </si>
  <si>
    <t>4RN9TDLQZ6C</t>
  </si>
  <si>
    <t>Symphoni</t>
  </si>
  <si>
    <t>Lightbourn</t>
  </si>
  <si>
    <t>NTN9R3V8SZ3</t>
  </si>
  <si>
    <t>Clifton</t>
  </si>
  <si>
    <t>NWN3DK66GYH</t>
  </si>
  <si>
    <t>Amber</t>
  </si>
  <si>
    <t>2FNC4DX3NRS</t>
  </si>
  <si>
    <t>Violette Venetia</t>
  </si>
  <si>
    <t>Wright</t>
  </si>
  <si>
    <t>7DNTSR5Y9MC</t>
  </si>
  <si>
    <t>Alice</t>
  </si>
  <si>
    <t>Blavo</t>
  </si>
  <si>
    <t>32NG7WNKNN3</t>
  </si>
  <si>
    <t>Tirzah Elizabeth</t>
  </si>
  <si>
    <t>Bullard</t>
  </si>
  <si>
    <t>LKNTWN3G59Y_2</t>
  </si>
  <si>
    <t>Andrew Leigh</t>
  </si>
  <si>
    <t>Karas</t>
  </si>
  <si>
    <t>Rooming: Group A: Alicia Nguyen + Group B: Alec Chan</t>
  </si>
  <si>
    <t>LRNVH95WBB8</t>
  </si>
  <si>
    <t>Robert Joseph</t>
  </si>
  <si>
    <t>Glew</t>
  </si>
  <si>
    <t>VKN4FVZNQZ9</t>
  </si>
  <si>
    <t>Skyler Nicole</t>
  </si>
  <si>
    <t>Borghese</t>
  </si>
  <si>
    <t>C6NXRKZMW2B</t>
  </si>
  <si>
    <t>Zachary Joseph</t>
  </si>
  <si>
    <t>Raymond</t>
  </si>
  <si>
    <t>TKNYX2QL3YW</t>
  </si>
  <si>
    <t>Rosito Arbolado</t>
  </si>
  <si>
    <t>Guimond</t>
  </si>
  <si>
    <t>XQNYTX7LP3H</t>
  </si>
  <si>
    <t>Keith Alan</t>
  </si>
  <si>
    <t>Hartman</t>
  </si>
  <si>
    <t>VLNXRX74CFH</t>
  </si>
  <si>
    <t>Pei Ney</t>
  </si>
  <si>
    <t>1/ Upgrade - Deluxe River View
2/ Rooming: require 2 rooms next door (has an elderly mother)</t>
  </si>
  <si>
    <t>82NW23SH4MB</t>
  </si>
  <si>
    <t>Meng Yu</t>
  </si>
  <si>
    <t>Eeo</t>
  </si>
  <si>
    <t>PYNCNTQS69P</t>
  </si>
  <si>
    <t>Ah Peong</t>
  </si>
  <si>
    <t>Chan</t>
  </si>
  <si>
    <t>Malaysia</t>
  </si>
  <si>
    <t>Rooming: require 2 rooms next door with Pei Ooi (her mother)</t>
  </si>
  <si>
    <t>VRN2BWR98C2</t>
  </si>
  <si>
    <t>Wei Ping</t>
  </si>
  <si>
    <t>Xian</t>
  </si>
  <si>
    <t>PZNPML7XKX8</t>
  </si>
  <si>
    <t>Mohammad Tayyab</t>
  </si>
  <si>
    <t>Elahi</t>
  </si>
  <si>
    <t>RJNYHCVD4YH</t>
  </si>
  <si>
    <t>Haaris Ameer</t>
  </si>
  <si>
    <t>NVNRTS4QJ9C</t>
  </si>
  <si>
    <t>Yiqing Laurie</t>
  </si>
  <si>
    <t>Luo</t>
  </si>
  <si>
    <t>WKNH46F94BK</t>
  </si>
  <si>
    <t>Hoa Thi</t>
  </si>
  <si>
    <t>ZZNKYM9TZF3</t>
  </si>
  <si>
    <t>Stacy Hon</t>
  </si>
  <si>
    <t>NGNW5MGSJ37</t>
  </si>
  <si>
    <t>Johnny Vuong Khanh</t>
  </si>
  <si>
    <t>ZTNFHPJ9JH8</t>
  </si>
  <si>
    <t>Nhan Van</t>
  </si>
  <si>
    <t>CWNCHPCCC99</t>
  </si>
  <si>
    <t>Phong Nguyen</t>
  </si>
  <si>
    <t>Trangia</t>
  </si>
  <si>
    <t>68NZ3Q3Q23W</t>
  </si>
  <si>
    <t>Tunhi</t>
  </si>
  <si>
    <t>WGNYPT7ZT5T</t>
  </si>
  <si>
    <t>Phu Gia</t>
  </si>
  <si>
    <t>S7N85GX4JGP</t>
  </si>
  <si>
    <t>Doris</t>
  </si>
  <si>
    <t>KQNCNBN38VN</t>
  </si>
  <si>
    <t>Mai Ngoc</t>
  </si>
  <si>
    <t>P6NV58HQL32</t>
  </si>
  <si>
    <t>Debesay</t>
  </si>
  <si>
    <t>Teklemariam</t>
  </si>
  <si>
    <t>Y4NHGXCYTTQ</t>
  </si>
  <si>
    <t>Asmalework</t>
  </si>
  <si>
    <t>Habtu</t>
  </si>
  <si>
    <t>9KNQXSJCV79</t>
  </si>
  <si>
    <t>Annie</t>
  </si>
  <si>
    <t>Le-Nguyen</t>
  </si>
  <si>
    <t>5WNLBJ6DWFT</t>
  </si>
  <si>
    <t>Lang Ngoc</t>
  </si>
  <si>
    <t>7XNWG3WNHBT</t>
  </si>
  <si>
    <t>Ger Lee</t>
  </si>
  <si>
    <t>Low</t>
  </si>
  <si>
    <t>8WNWS5WWX5W</t>
  </si>
  <si>
    <t>Anais Xue Jing</t>
  </si>
  <si>
    <t>Vezian</t>
  </si>
  <si>
    <t>PNN8MWCBS85</t>
  </si>
  <si>
    <t>Emma</t>
  </si>
  <si>
    <t>Lam</t>
  </si>
  <si>
    <t>M4NP8Z6SP5Y</t>
  </si>
  <si>
    <t>Marc Etienne Jean</t>
  </si>
  <si>
    <t>H9NH3ZK9V2M</t>
  </si>
  <si>
    <t>Etienne Jun-Jie</t>
  </si>
  <si>
    <t>K4NSCMR68RF</t>
  </si>
  <si>
    <t>Leanna Tran</t>
  </si>
  <si>
    <t>BGNVYQ89NT7</t>
  </si>
  <si>
    <t>Lien Phuong</t>
  </si>
  <si>
    <t>F3ND7KYQK7C</t>
  </si>
  <si>
    <t>Tuan Quoc</t>
  </si>
  <si>
    <t>KGNBZXKDZDR</t>
  </si>
  <si>
    <t>Evan</t>
  </si>
  <si>
    <t>84NNVL9FP53</t>
  </si>
  <si>
    <t>Maria Cristina Dijamco</t>
  </si>
  <si>
    <t>RJN42D93TRQ</t>
  </si>
  <si>
    <t>Jason Zedric Masbang</t>
  </si>
  <si>
    <t>5ZNC7Y6N3YW</t>
  </si>
  <si>
    <t>Thieu Quang</t>
  </si>
  <si>
    <t>C8NQJG4PQ64</t>
  </si>
  <si>
    <t>Thuc Minh</t>
  </si>
  <si>
    <t>MFNFKKJSFNX</t>
  </si>
  <si>
    <t>Landon Quang</t>
  </si>
  <si>
    <t>6BN4Y36DSGR</t>
  </si>
  <si>
    <t>Yen Thanh Thi</t>
  </si>
  <si>
    <t>Vietnam</t>
  </si>
  <si>
    <t>84NL8RCJ8DL</t>
  </si>
  <si>
    <t>James Matthew</t>
  </si>
  <si>
    <t>Santos</t>
  </si>
  <si>
    <t>9DNXLWV6GYV</t>
  </si>
  <si>
    <t>Andaleeb</t>
  </si>
  <si>
    <t>Masood</t>
  </si>
  <si>
    <t>6PNZDJW4X2F</t>
  </si>
  <si>
    <t>Behboodi</t>
  </si>
  <si>
    <t>DBNL5TSXWP2</t>
  </si>
  <si>
    <t>Jaspreet</t>
  </si>
  <si>
    <t>Kang</t>
  </si>
  <si>
    <t>5MNCWLGFVNS</t>
  </si>
  <si>
    <t>Seerit Kaur</t>
  </si>
  <si>
    <t>NSN6V6F97TZ</t>
  </si>
  <si>
    <t>Armando Rafael</t>
  </si>
  <si>
    <t>Gil</t>
  </si>
  <si>
    <t>PRE TOUR: Jeju island for 2 adults: invitee, Armando Gil + guest Nhung Truong</t>
  </si>
  <si>
    <t>B8NP35W3WNJ</t>
  </si>
  <si>
    <t>Thi Hong Nhung</t>
  </si>
  <si>
    <t>PRE TOUR: Jeju island with Invitee</t>
  </si>
  <si>
    <t>MDNGBMJFVDK</t>
  </si>
  <si>
    <t>Juan Carlos</t>
  </si>
  <si>
    <t>Carbajal</t>
  </si>
  <si>
    <t>97NBJ8WF3CK</t>
  </si>
  <si>
    <t>Novelyn Lomongo</t>
  </si>
  <si>
    <t>Pajo</t>
  </si>
  <si>
    <t>P2NZZC7DFNR</t>
  </si>
  <si>
    <t>2GN3YHB2HC7</t>
  </si>
  <si>
    <t>Harvey</t>
  </si>
  <si>
    <t>7TN5H6M77RY</t>
  </si>
  <si>
    <t>Celia Guadalupe</t>
  </si>
  <si>
    <t>Gonzalez</t>
  </si>
  <si>
    <t>GWN6KSRSQSW</t>
  </si>
  <si>
    <t>Mario</t>
  </si>
  <si>
    <t>Y5N7NZKZT66</t>
  </si>
  <si>
    <t>Daniel Alan</t>
  </si>
  <si>
    <t>Calmelat</t>
  </si>
  <si>
    <t>4HNS2JKD5GJ</t>
  </si>
  <si>
    <t>Ana Luisa</t>
  </si>
  <si>
    <t>KTN5X5PNJJT</t>
  </si>
  <si>
    <t>Jennifer Shane</t>
  </si>
  <si>
    <t>HFNHPLZ29YY</t>
  </si>
  <si>
    <t>Ponphelia Maria</t>
  </si>
  <si>
    <t>Deniz</t>
  </si>
  <si>
    <t>QVN53BVLPV9</t>
  </si>
  <si>
    <t>United States Minor Outlying Islands</t>
  </si>
  <si>
    <t>S4N7PYZWDMF</t>
  </si>
  <si>
    <t>Robert Wayne</t>
  </si>
  <si>
    <t>Arrive at the Seoul Station on Sep 13, 1:47pm</t>
  </si>
  <si>
    <t>VBN34H7ZW83</t>
  </si>
  <si>
    <t>Soon Nom</t>
  </si>
  <si>
    <t>Thornton</t>
  </si>
  <si>
    <t>86ND28LLHHB</t>
  </si>
  <si>
    <t>Trey Kai</t>
  </si>
  <si>
    <t>TVN5H6FCHW5</t>
  </si>
  <si>
    <t>Clara Alicia</t>
  </si>
  <si>
    <t>Medrano-Avila</t>
  </si>
  <si>
    <t>3WN4T25L8FS</t>
  </si>
  <si>
    <t>Edward</t>
  </si>
  <si>
    <t>Avila</t>
  </si>
  <si>
    <t>M3NJ3YM7MRQ</t>
  </si>
  <si>
    <t>Gilbert</t>
  </si>
  <si>
    <t>Yzaguirre</t>
  </si>
  <si>
    <t>LWN6YFBSCLD</t>
  </si>
  <si>
    <t>Luz Veronica</t>
  </si>
  <si>
    <t>Siqueiros</t>
  </si>
  <si>
    <t>6GNY6J55YGH</t>
  </si>
  <si>
    <t>Bernadette Youngsil</t>
  </si>
  <si>
    <t>Kim</t>
  </si>
  <si>
    <t>Y8NPGGR6TJB</t>
  </si>
  <si>
    <t>Moon Geon</t>
  </si>
  <si>
    <t>MWN2LBK77J4</t>
  </si>
  <si>
    <t>Llewellyn</t>
  </si>
  <si>
    <t>Castillo</t>
  </si>
  <si>
    <t>8LNBBCDT59C</t>
  </si>
  <si>
    <t>Maresyl Garces</t>
  </si>
  <si>
    <t>RMN7GSR7DC8</t>
  </si>
  <si>
    <t>Rowena</t>
  </si>
  <si>
    <t>Sneathern</t>
  </si>
  <si>
    <t>4XN9KK5N2S2</t>
  </si>
  <si>
    <t>Arnold</t>
  </si>
  <si>
    <t>GGNBWNGRZPQ</t>
  </si>
  <si>
    <t>Jeremy Paul</t>
  </si>
  <si>
    <t>DQNSZ7LDB66</t>
  </si>
  <si>
    <t>Carlito</t>
  </si>
  <si>
    <t>Q5NSDQGTGR4</t>
  </si>
  <si>
    <t>Johannah Thea</t>
  </si>
  <si>
    <t>GSNF7HPWBTG</t>
  </si>
  <si>
    <t>Lilibeth</t>
  </si>
  <si>
    <t>DPNWTMZCVWN</t>
  </si>
  <si>
    <t>Laureano</t>
  </si>
  <si>
    <t>Peralta</t>
  </si>
  <si>
    <t>4PNKKDXXGY6</t>
  </si>
  <si>
    <t>Leah</t>
  </si>
  <si>
    <t>C5NXK2JTYZZ</t>
  </si>
  <si>
    <t>Lawrence Patrick</t>
  </si>
  <si>
    <t>2ZNTL3B8BKZ</t>
  </si>
  <si>
    <t>Lorna Cortabista</t>
  </si>
  <si>
    <t>7HNVR5B4LLL</t>
  </si>
  <si>
    <t>Catherine Cabungcal</t>
  </si>
  <si>
    <t>Pagdanganan</t>
  </si>
  <si>
    <t>MQNY2KXTY9C</t>
  </si>
  <si>
    <t>Peter Fernandez</t>
  </si>
  <si>
    <t>7ZNY8SQJZQY</t>
  </si>
  <si>
    <t>David Ryan Cabungcal</t>
  </si>
  <si>
    <t>HTNCKP5YC78</t>
  </si>
  <si>
    <t>Darwin Paul Cabungcal</t>
  </si>
  <si>
    <t>P8N6GDJ4MSF</t>
  </si>
  <si>
    <t>Estela Valenzuela</t>
  </si>
  <si>
    <t>Lanez</t>
  </si>
  <si>
    <t>KSNMYSKNPGK</t>
  </si>
  <si>
    <t>Imelda Valenzuela</t>
  </si>
  <si>
    <t>59NCQS5PD3N</t>
  </si>
  <si>
    <t>Sonji</t>
  </si>
  <si>
    <t>Romero</t>
  </si>
  <si>
    <t>Self chosen company: WFG Home Office</t>
  </si>
  <si>
    <t>5SN7626SKB5</t>
  </si>
  <si>
    <t>Celia</t>
  </si>
  <si>
    <t>Tejidor</t>
  </si>
  <si>
    <t>9HNPDT9V5DC</t>
  </si>
  <si>
    <t>Richard Joshua</t>
  </si>
  <si>
    <t>K8N3VCTL47Q</t>
  </si>
  <si>
    <t>Desiree Agtina</t>
  </si>
  <si>
    <t>Penetrante</t>
  </si>
  <si>
    <t>DHNPYF8KGDP</t>
  </si>
  <si>
    <t>Janet Tuguinay</t>
  </si>
  <si>
    <t>Sese</t>
  </si>
  <si>
    <t>2MN965MKQ4T</t>
  </si>
  <si>
    <t>Rosille Hullana</t>
  </si>
  <si>
    <t>Vasquez</t>
  </si>
  <si>
    <t>YCNP3SJ4WMF</t>
  </si>
  <si>
    <t>Serafina Aguiar</t>
  </si>
  <si>
    <t>Young</t>
  </si>
  <si>
    <t>4QNG3MFXP2T</t>
  </si>
  <si>
    <t>Barbara</t>
  </si>
  <si>
    <t>Dimal-Mallari</t>
  </si>
  <si>
    <t>PSNYSF692YR</t>
  </si>
  <si>
    <t>Dolores Apatan</t>
  </si>
  <si>
    <t>Mcgonigal</t>
  </si>
  <si>
    <t>CLN2TGYJ4HM</t>
  </si>
  <si>
    <t>Castellanos</t>
  </si>
  <si>
    <t>JZNXSHY4WZJ</t>
  </si>
  <si>
    <t>Adrian Joss</t>
  </si>
  <si>
    <t>J2NST2CZGYC</t>
  </si>
  <si>
    <t>Jenny Violanta</t>
  </si>
  <si>
    <t>Y7NGZ8MBQFP</t>
  </si>
  <si>
    <t>Brigitte Habawel</t>
  </si>
  <si>
    <t>Weiss</t>
  </si>
  <si>
    <t>KWNLVR2459Y</t>
  </si>
  <si>
    <t>Marilyn Castro</t>
  </si>
  <si>
    <t>Elamparo</t>
  </si>
  <si>
    <t>67NLHT8PHGK</t>
  </si>
  <si>
    <t>Cristina Montilla</t>
  </si>
  <si>
    <t>Quiocson</t>
  </si>
  <si>
    <t>GTNKXCXCZHC</t>
  </si>
  <si>
    <t>Nerida Serrano</t>
  </si>
  <si>
    <t>Gerona</t>
  </si>
  <si>
    <t>PRNYY96KJ5W</t>
  </si>
  <si>
    <t>Elizabeth Danielle</t>
  </si>
  <si>
    <t>S5NB6LWTQPV</t>
  </si>
  <si>
    <t>Beverly Sabado</t>
  </si>
  <si>
    <t>ZBN4DWZJ6SS</t>
  </si>
  <si>
    <t>George Emmanuel Wyson</t>
  </si>
  <si>
    <t>FTN5BZYXGDB</t>
  </si>
  <si>
    <t>Karen Austria</t>
  </si>
  <si>
    <t>Abugan</t>
  </si>
  <si>
    <t>XGNBQLCDTDF</t>
  </si>
  <si>
    <t>Marites Bagtas</t>
  </si>
  <si>
    <t>VRNL8K48SSQ</t>
  </si>
  <si>
    <t>Napoleon Corpus</t>
  </si>
  <si>
    <t>Amancio</t>
  </si>
  <si>
    <t>XYNQH2RF3Q7</t>
  </si>
  <si>
    <t>Caroline Jensen</t>
  </si>
  <si>
    <t>QFNY4968TM6</t>
  </si>
  <si>
    <t>Ritchie Quitain</t>
  </si>
  <si>
    <t>Zaraspe</t>
  </si>
  <si>
    <t>VLNWRMDN2CQ</t>
  </si>
  <si>
    <t>Rei Anton Quitain</t>
  </si>
  <si>
    <t>DFNDKYQ6FRR</t>
  </si>
  <si>
    <t>Samuel Perido</t>
  </si>
  <si>
    <t>Ramos Jr</t>
  </si>
  <si>
    <t>K2NHDQFGMSZ</t>
  </si>
  <si>
    <t>Jannette Hermosilla</t>
  </si>
  <si>
    <t>HTNBDDYBXMR</t>
  </si>
  <si>
    <t>Adela Natividad</t>
  </si>
  <si>
    <t>39NQ2J9RS34</t>
  </si>
  <si>
    <t>Yssabel Hermosilla</t>
  </si>
  <si>
    <t>PJNNWDKB5MZ</t>
  </si>
  <si>
    <t>Carmen Guia Ganzon</t>
  </si>
  <si>
    <t>Sibayan</t>
  </si>
  <si>
    <t>WTNWBKQTF4L</t>
  </si>
  <si>
    <t>Victor Mostayro</t>
  </si>
  <si>
    <t>CPN347NBY96</t>
  </si>
  <si>
    <t>Maria Ruginia Vital</t>
  </si>
  <si>
    <t>Barit</t>
  </si>
  <si>
    <t>H6NLYJVW9RJ</t>
  </si>
  <si>
    <t>Mario Odilon Remigio</t>
  </si>
  <si>
    <t>R5NS2HV9DFC</t>
  </si>
  <si>
    <t>Rodolfo Mercado</t>
  </si>
  <si>
    <t>Paciente Jr.</t>
  </si>
  <si>
    <t>Q5NQZYVBZWT</t>
  </si>
  <si>
    <t>Rosario Pinky Santos</t>
  </si>
  <si>
    <t>Paciente</t>
  </si>
  <si>
    <t>BXNH9P4MNFM</t>
  </si>
  <si>
    <t>Salvador Sioson</t>
  </si>
  <si>
    <t>Aquino Jr</t>
  </si>
  <si>
    <t>S5NC2KPHG55</t>
  </si>
  <si>
    <t>Serwyna Delos Santos</t>
  </si>
  <si>
    <t>Aquino</t>
  </si>
  <si>
    <t>CLNSHYK823P</t>
  </si>
  <si>
    <t>Nadia Michelle</t>
  </si>
  <si>
    <t>Jones</t>
  </si>
  <si>
    <t>BWNYYS8JYL2</t>
  </si>
  <si>
    <t>Sasha Dominique</t>
  </si>
  <si>
    <t>HYNBBL9BMQC</t>
  </si>
  <si>
    <t>Wani Angeles</t>
  </si>
  <si>
    <t>Legaspi</t>
  </si>
  <si>
    <t>VLN7KS9LK35</t>
  </si>
  <si>
    <t>Zarah Jane Magadia</t>
  </si>
  <si>
    <t>Perez</t>
  </si>
  <si>
    <t>KTNXHFRF2K7</t>
  </si>
  <si>
    <t>Man</t>
  </si>
  <si>
    <t>3RNWSDLCGS2</t>
  </si>
  <si>
    <t>Bingwen</t>
  </si>
  <si>
    <t>Jin</t>
  </si>
  <si>
    <t>NYNZRJH6DPF</t>
  </si>
  <si>
    <t>Ming</t>
  </si>
  <si>
    <t>Cheng</t>
  </si>
  <si>
    <t>6SNYRGDYLHS</t>
  </si>
  <si>
    <t>Christina</t>
  </si>
  <si>
    <t>Zhang</t>
  </si>
  <si>
    <t>NDNQD2TG7RN</t>
  </si>
  <si>
    <t>Jun</t>
  </si>
  <si>
    <t>Ying</t>
  </si>
  <si>
    <t>FKNCZSG8SYP</t>
  </si>
  <si>
    <t>Xuezhi</t>
  </si>
  <si>
    <t>Dai</t>
  </si>
  <si>
    <t>Upgrade - Plaza Suite</t>
  </si>
  <si>
    <t>BFN7JYRNGH3</t>
  </si>
  <si>
    <t>Libo</t>
  </si>
  <si>
    <t>Cai</t>
  </si>
  <si>
    <t>V2NCDC2LQB4</t>
  </si>
  <si>
    <t>Soo-Lian Eng</t>
  </si>
  <si>
    <t>Ervin</t>
  </si>
  <si>
    <t>Pre: 1 night for 1 DBL on Sept 12</t>
  </si>
  <si>
    <t>J8N48YT5KF3</t>
  </si>
  <si>
    <t>Leroy</t>
  </si>
  <si>
    <t>YKN9YRTHZK8</t>
  </si>
  <si>
    <t>Xiaoxia</t>
  </si>
  <si>
    <t>Li</t>
  </si>
  <si>
    <t>RGNZSMQY329</t>
  </si>
  <si>
    <t>Fangying</t>
  </si>
  <si>
    <t>CWNGKCGNHSR</t>
  </si>
  <si>
    <t>Jeffrey Fei</t>
  </si>
  <si>
    <t>2GNB7WXN7XN</t>
  </si>
  <si>
    <t>Xiaoying</t>
  </si>
  <si>
    <t>Shang</t>
  </si>
  <si>
    <t>MWNB22SK6G9</t>
  </si>
  <si>
    <t>Jie</t>
  </si>
  <si>
    <t>Liu</t>
  </si>
  <si>
    <t>Y5N6N7X59SP</t>
  </si>
  <si>
    <t>Yi</t>
  </si>
  <si>
    <t>Svec</t>
  </si>
  <si>
    <t>BRNGGS4YWPW</t>
  </si>
  <si>
    <t>Karen</t>
  </si>
  <si>
    <t>Tang</t>
  </si>
  <si>
    <t>76NV73SGFKW</t>
  </si>
  <si>
    <t>Li-E</t>
  </si>
  <si>
    <t>BKNSLS865LK</t>
  </si>
  <si>
    <t>Yan</t>
  </si>
  <si>
    <t>MHN9QFKDTTQ</t>
  </si>
  <si>
    <t>N7N62MG633W</t>
  </si>
  <si>
    <t>Bing</t>
  </si>
  <si>
    <t>STNVBYBVKVR</t>
  </si>
  <si>
    <t>Jesse</t>
  </si>
  <si>
    <t>WXN7BTV6L4M</t>
  </si>
  <si>
    <t>Xiangjun Tracy</t>
  </si>
  <si>
    <t>Pan</t>
  </si>
  <si>
    <t>H3N2FJ72DGM</t>
  </si>
  <si>
    <t>Hai</t>
  </si>
  <si>
    <t>CJN5GYTW33C</t>
  </si>
  <si>
    <t>Lenhert</t>
  </si>
  <si>
    <t>MKNSM63HMGF</t>
  </si>
  <si>
    <t>FKNPTYMTHYL</t>
  </si>
  <si>
    <t>Ting</t>
  </si>
  <si>
    <t>L4N5GWDBNZ7</t>
  </si>
  <si>
    <t>Cindy</t>
  </si>
  <si>
    <t>Fang</t>
  </si>
  <si>
    <t>BMN5BP9TBCF</t>
  </si>
  <si>
    <t>Huimin</t>
  </si>
  <si>
    <t>X4NLFGN5WPW</t>
  </si>
  <si>
    <t>Jade Yuyan</t>
  </si>
  <si>
    <t>Hu</t>
  </si>
  <si>
    <t>5JNV9P73GJG</t>
  </si>
  <si>
    <t>Yifeng</t>
  </si>
  <si>
    <t>GLN928DRDLR</t>
  </si>
  <si>
    <t>Xuemei</t>
  </si>
  <si>
    <t>Gong</t>
  </si>
  <si>
    <t>YZNL7GVHBP9</t>
  </si>
  <si>
    <t>Lingling</t>
  </si>
  <si>
    <t>J8N5N97YY89</t>
  </si>
  <si>
    <t>Mei</t>
  </si>
  <si>
    <t>Zhou</t>
  </si>
  <si>
    <t>7DNY4RHSQL4</t>
  </si>
  <si>
    <t>Margaret Ofosuhemaa</t>
  </si>
  <si>
    <t>Obeng-Akrofi</t>
  </si>
  <si>
    <t>WPNL57BXQMJ</t>
  </si>
  <si>
    <t>Yaw</t>
  </si>
  <si>
    <t>Z3NLQQK7RWT</t>
  </si>
  <si>
    <t>Dian Meity</t>
  </si>
  <si>
    <t>Liswani</t>
  </si>
  <si>
    <t>XVNY5BD84W2</t>
  </si>
  <si>
    <t>Everton Uriah</t>
  </si>
  <si>
    <t>Christie</t>
  </si>
  <si>
    <t>GHN9MNWHL3Q</t>
  </si>
  <si>
    <t>Donna Eartha</t>
  </si>
  <si>
    <t>Watson</t>
  </si>
  <si>
    <t>ZZNXXKFP8KF</t>
  </si>
  <si>
    <t>Basil Barrington</t>
  </si>
  <si>
    <t>H3NS3M547V3</t>
  </si>
  <si>
    <t>Everton</t>
  </si>
  <si>
    <t>Barrett</t>
  </si>
  <si>
    <t>H3N5QYZWRFN</t>
  </si>
  <si>
    <t>Alicia</t>
  </si>
  <si>
    <t>RWNBCP2RHMT</t>
  </si>
  <si>
    <t>Marie Angela</t>
  </si>
  <si>
    <t>Peart</t>
  </si>
  <si>
    <t>7PN8LK9HMGZ</t>
  </si>
  <si>
    <t>Alethea Renee</t>
  </si>
  <si>
    <t>Bonello</t>
  </si>
  <si>
    <t>L6NF7D7HCMX</t>
  </si>
  <si>
    <t>Keithlyn Freeston</t>
  </si>
  <si>
    <t>Simon</t>
  </si>
  <si>
    <t>RBNDYYHTK32</t>
  </si>
  <si>
    <t>Ingrid Amelita</t>
  </si>
  <si>
    <t>Harris</t>
  </si>
  <si>
    <t>KXNKPC67WL5</t>
  </si>
  <si>
    <t>Salina Shin-Lang</t>
  </si>
  <si>
    <t>8GN96TPX3K8</t>
  </si>
  <si>
    <t>Susan Su-Chen</t>
  </si>
  <si>
    <t>9BNF3X2LWP7</t>
  </si>
  <si>
    <t>Claude Alexander</t>
  </si>
  <si>
    <t>Claxton Ii</t>
  </si>
  <si>
    <t>Z8NNXT9HCJY</t>
  </si>
  <si>
    <t>Cavon An-Juin</t>
  </si>
  <si>
    <t>Claxton</t>
  </si>
  <si>
    <t>T9NWTTN4WKK</t>
  </si>
  <si>
    <t>Xavia</t>
  </si>
  <si>
    <t>Jennings</t>
  </si>
  <si>
    <t>VKND88CF7D7</t>
  </si>
  <si>
    <t>Saba</t>
  </si>
  <si>
    <t>Tesfamariam</t>
  </si>
  <si>
    <t>6PNPWJYNC6T</t>
  </si>
  <si>
    <t>Chun Ya</t>
  </si>
  <si>
    <t>same flight với booking # 84NCX94P7MD - Chou, Hsiu Fang</t>
  </si>
  <si>
    <t>G9N5S73N7WW</t>
  </si>
  <si>
    <t>Yvonne Iduan</t>
  </si>
  <si>
    <t>84NCX94P7MD</t>
  </si>
  <si>
    <t>Hsiu Fang</t>
  </si>
  <si>
    <t>Chou</t>
  </si>
  <si>
    <t>JWNQ4XXLPQX</t>
  </si>
  <si>
    <t>Jeng Min</t>
  </si>
  <si>
    <t>Bare</t>
  </si>
  <si>
    <t>ZRN6C32LP6P</t>
  </si>
  <si>
    <t>Jenny Shu Chun</t>
  </si>
  <si>
    <t>Yuan</t>
  </si>
  <si>
    <t>VWNCJWCXQZ8</t>
  </si>
  <si>
    <t>Yuezue Joanna</t>
  </si>
  <si>
    <t>Price</t>
  </si>
  <si>
    <t>LSN7564VCTX</t>
  </si>
  <si>
    <t>Hui Yao Stacy</t>
  </si>
  <si>
    <t>Lu</t>
  </si>
  <si>
    <t>8HNLQRSS4DH</t>
  </si>
  <si>
    <t>Tsan-Kuen</t>
  </si>
  <si>
    <t>2FNQMRSVQXR</t>
  </si>
  <si>
    <t>Chimatara</t>
  </si>
  <si>
    <t>Nwoke</t>
  </si>
  <si>
    <t>NMNH9L7MB5B</t>
  </si>
  <si>
    <t>Donatus</t>
  </si>
  <si>
    <t>Onwuanaegbule</t>
  </si>
  <si>
    <t>2LNCJS5C2JV</t>
  </si>
  <si>
    <t>Appolonia Nnediogo</t>
  </si>
  <si>
    <t>HLN7VX42KYK</t>
  </si>
  <si>
    <t>Freeborn</t>
  </si>
  <si>
    <t>Ukpede</t>
  </si>
  <si>
    <t>FMN8NPWPFGK</t>
  </si>
  <si>
    <t>Freebie Ovwe</t>
  </si>
  <si>
    <t>QVN44TYB43B</t>
  </si>
  <si>
    <t>Gladys Obiageli</t>
  </si>
  <si>
    <t>Oramasionwu</t>
  </si>
  <si>
    <t>WHN8L9R6FDD</t>
  </si>
  <si>
    <t>Fatimot Tinuade</t>
  </si>
  <si>
    <t>Sodunke</t>
  </si>
  <si>
    <t>85NKFBTHHYW</t>
  </si>
  <si>
    <t>Justina Abimbola</t>
  </si>
  <si>
    <t>Olu-Alakija</t>
  </si>
  <si>
    <t>FSN27F8Z8XC</t>
  </si>
  <si>
    <t>Justina Chinasa</t>
  </si>
  <si>
    <t>Ekezie</t>
  </si>
  <si>
    <t>GZNK8Z6R86T</t>
  </si>
  <si>
    <t>Olabisi Tokunbo</t>
  </si>
  <si>
    <t>Omehe</t>
  </si>
  <si>
    <t>BLNLP6VGR4S</t>
  </si>
  <si>
    <t>Patsy Ndidiamaka</t>
  </si>
  <si>
    <t>Iroha</t>
  </si>
  <si>
    <t>4BNXK2BDVV7</t>
  </si>
  <si>
    <t>Promise Nma</t>
  </si>
  <si>
    <t>Igboanugo</t>
  </si>
  <si>
    <t>TPN9BQMB7KN</t>
  </si>
  <si>
    <t>Obiageri Oby</t>
  </si>
  <si>
    <t>Okoroafor</t>
  </si>
  <si>
    <t>SKNVZT6TB4P</t>
  </si>
  <si>
    <t>Prisca Chinelo</t>
  </si>
  <si>
    <t>Okonkwo</t>
  </si>
  <si>
    <t>8XN2339XKZY</t>
  </si>
  <si>
    <t>Chinonso</t>
  </si>
  <si>
    <t>Okoye</t>
  </si>
  <si>
    <t>Z8NH8GF5X9Y</t>
  </si>
  <si>
    <t>Amparo Jasmine</t>
  </si>
  <si>
    <t>Tumanguil</t>
  </si>
  <si>
    <t>LRNDRZ94LFY</t>
  </si>
  <si>
    <t>Rinel</t>
  </si>
  <si>
    <t>36NWCD88TBF</t>
  </si>
  <si>
    <t>Avelina</t>
  </si>
  <si>
    <t>Coleman</t>
  </si>
  <si>
    <t>VKNMSSPX8MJ</t>
  </si>
  <si>
    <t>Carla La</t>
  </si>
  <si>
    <t>Malaikham</t>
  </si>
  <si>
    <t>83NL6F2SCBR</t>
  </si>
  <si>
    <t>Anousinh</t>
  </si>
  <si>
    <t>Inthasane</t>
  </si>
  <si>
    <t>X5NLW7DWBWS</t>
  </si>
  <si>
    <t>Phasouksavanh</t>
  </si>
  <si>
    <t>QPNDJDSN7NM</t>
  </si>
  <si>
    <t>Tristan Anurak</t>
  </si>
  <si>
    <t>PMNVMJVKDQ5</t>
  </si>
  <si>
    <t>Carolina Enriquez</t>
  </si>
  <si>
    <t>Hernandez</t>
  </si>
  <si>
    <t>C4N8M4FYF6Y</t>
  </si>
  <si>
    <t>Norvin Tan</t>
  </si>
  <si>
    <t>3HNWM8TFGD2</t>
  </si>
  <si>
    <t>Maia Danielle</t>
  </si>
  <si>
    <t>6KN2FZYKG9X</t>
  </si>
  <si>
    <t>Ma. Jennilyn Gabion</t>
  </si>
  <si>
    <t>Jimenez</t>
  </si>
  <si>
    <t>WZN3N4LZH9C</t>
  </si>
  <si>
    <t>Dondon</t>
  </si>
  <si>
    <t>Dimailig</t>
  </si>
  <si>
    <t>DDNR2FR7JRM</t>
  </si>
  <si>
    <t>Nerissa Cunanan</t>
  </si>
  <si>
    <t>MLNKQX7ZQTH</t>
  </si>
  <si>
    <t>Fiona Eloise Cunanan</t>
  </si>
  <si>
    <t>DVN96YMG6XK</t>
  </si>
  <si>
    <t>Margaret Cunanan</t>
  </si>
  <si>
    <t>D2N8DCLPG9Z</t>
  </si>
  <si>
    <t>Vaughn Cunanan</t>
  </si>
  <si>
    <t>MHNZRLGRBS8</t>
  </si>
  <si>
    <t>Jenny Dimailig</t>
  </si>
  <si>
    <t>Gumboc</t>
  </si>
  <si>
    <t>2SNKYFTL95H</t>
  </si>
  <si>
    <t>Eugene Lazo</t>
  </si>
  <si>
    <t>Palustre</t>
  </si>
  <si>
    <t>YKNMWH4XFCX</t>
  </si>
  <si>
    <t>Vienaper Castillo</t>
  </si>
  <si>
    <t>TXN229QRHJH</t>
  </si>
  <si>
    <t>Fe Junio</t>
  </si>
  <si>
    <t>Palomique</t>
  </si>
  <si>
    <t>MFNJL8TM655</t>
  </si>
  <si>
    <t>Mildred Mendoza</t>
  </si>
  <si>
    <t>Mendoza</t>
  </si>
  <si>
    <t>LTN5C49JQDM</t>
  </si>
  <si>
    <t>Cesar Noel S</t>
  </si>
  <si>
    <t>Estillore</t>
  </si>
  <si>
    <t>7JNGMYWJXNP</t>
  </si>
  <si>
    <t>Maria E Estillore</t>
  </si>
  <si>
    <t>O'Connor</t>
  </si>
  <si>
    <t>K9NZTDVVGRW</t>
  </si>
  <si>
    <t>Geraldine Frances Larrazabal</t>
  </si>
  <si>
    <t>Pagaduan</t>
  </si>
  <si>
    <t>arrive on Sep 12</t>
  </si>
  <si>
    <t>9MNH5L7GJSM</t>
  </si>
  <si>
    <t>Rey Branzuela</t>
  </si>
  <si>
    <t>H5NPX9JHKKZ</t>
  </si>
  <si>
    <t>Mikel Alfonso Larrazabal</t>
  </si>
  <si>
    <t>DFNLLHKJLSG</t>
  </si>
  <si>
    <t>Summer Joy</t>
  </si>
  <si>
    <t>PQNFS44VKVV</t>
  </si>
  <si>
    <t>Liezl</t>
  </si>
  <si>
    <t>Camanag</t>
  </si>
  <si>
    <t>W8ND9K3H3HD</t>
  </si>
  <si>
    <t>Rylan Marcus Malaluan</t>
  </si>
  <si>
    <t>L8NT62CZJ8W</t>
  </si>
  <si>
    <t>Maricor Maulawin</t>
  </si>
  <si>
    <t>Madrilejos</t>
  </si>
  <si>
    <t>5XN2JGCJWNV</t>
  </si>
  <si>
    <t>Vladimir</t>
  </si>
  <si>
    <t>56NXWN3CRSQ</t>
  </si>
  <si>
    <t>Samara Alexie</t>
  </si>
  <si>
    <t>3XNJLZJRQ9D</t>
  </si>
  <si>
    <t>Marites Jimenez</t>
  </si>
  <si>
    <t>Cunanan</t>
  </si>
  <si>
    <t>G8N9ZZ6QQPR</t>
  </si>
  <si>
    <t>Nonito Alarcon</t>
  </si>
  <si>
    <t>65NHYJXZZPT</t>
  </si>
  <si>
    <t>Rosalie Bonus</t>
  </si>
  <si>
    <t>Roque</t>
  </si>
  <si>
    <t>RQNKBCJ952G</t>
  </si>
  <si>
    <t>Kayleigh Jimenez</t>
  </si>
  <si>
    <t>Y2NY5SV2XSZ</t>
  </si>
  <si>
    <t>Zerilda</t>
  </si>
  <si>
    <t>Causing</t>
  </si>
  <si>
    <t>arrive on Sep 12, pick-up on 13Sep @ 13:30, ICN-T1</t>
  </si>
  <si>
    <t>QJN6MPZMWM8</t>
  </si>
  <si>
    <t>Yvette Fernandez</t>
  </si>
  <si>
    <t>Lautchang</t>
  </si>
  <si>
    <t>7BNRQS5RXY7</t>
  </si>
  <si>
    <t>Ida</t>
  </si>
  <si>
    <t>Ambida</t>
  </si>
  <si>
    <t>Rooming: his son, Kaiden David Ambida, transfered to SYNXMJKZKN6 - Marisa Capistrano</t>
  </si>
  <si>
    <t>MVNSJ3YJNX5</t>
  </si>
  <si>
    <t>Louie</t>
  </si>
  <si>
    <t>MYNGSR45WT7</t>
  </si>
  <si>
    <t>Abrianna Quinn</t>
  </si>
  <si>
    <t>SYNXMJKZKN6</t>
  </si>
  <si>
    <t>Marisa Uy</t>
  </si>
  <si>
    <t>Capistrano</t>
  </si>
  <si>
    <t>LDN78TF9D8G</t>
  </si>
  <si>
    <t>Kaiden David</t>
  </si>
  <si>
    <t>Rooming: son of Ida Ambida - 7BNRQS5RXY7</t>
  </si>
  <si>
    <t>NYNJPQKWHPH</t>
  </si>
  <si>
    <t>Edwina</t>
  </si>
  <si>
    <t>CFNNMGQZW2P</t>
  </si>
  <si>
    <t>MYN5YN9GXCV</t>
  </si>
  <si>
    <t>Emmanuel Bagao</t>
  </si>
  <si>
    <t>Orpiano</t>
  </si>
  <si>
    <t>D6NBVDNY8XY</t>
  </si>
  <si>
    <t>Ricien</t>
  </si>
  <si>
    <t>L7NVBFXL6PM</t>
  </si>
  <si>
    <t>Febysa Ople</t>
  </si>
  <si>
    <t>Nicha-Andrada</t>
  </si>
  <si>
    <t>Rooming: Nicha-Andrada requests room near Maria Cantillas - NRN8S677K5Z &amp; Myrna Jafari - TQNZYM9YCJZ</t>
  </si>
  <si>
    <t>LTNMH49D4SP</t>
  </si>
  <si>
    <t>Arthur Villena</t>
  </si>
  <si>
    <t>Andrada Jr</t>
  </si>
  <si>
    <t>NRN8S677K5Z</t>
  </si>
  <si>
    <t>Maria Ruby</t>
  </si>
  <si>
    <t>Cantillas</t>
  </si>
  <si>
    <t>4FN4ZNTQ3HL</t>
  </si>
  <si>
    <t>Zorayda Ramos</t>
  </si>
  <si>
    <t>Nicha</t>
  </si>
  <si>
    <t>TQNZYM9YCJZ</t>
  </si>
  <si>
    <t>Myrna Nicha</t>
  </si>
  <si>
    <t>Jafari</t>
  </si>
  <si>
    <t>TWN76Q6M5G8</t>
  </si>
  <si>
    <t>Saied</t>
  </si>
  <si>
    <t>C7N4DJZCCM2</t>
  </si>
  <si>
    <t>Demetrio Jr Apilis</t>
  </si>
  <si>
    <t>Pulanco</t>
  </si>
  <si>
    <t>DZNZK9DK6PX</t>
  </si>
  <si>
    <t>Jennifer Dela Cruz</t>
  </si>
  <si>
    <t>QLN6V769F4H</t>
  </si>
  <si>
    <t>Mark Anthony</t>
  </si>
  <si>
    <t>Mayugba</t>
  </si>
  <si>
    <t>YDN58NNHX3L</t>
  </si>
  <si>
    <t>Sophie Mariah Rosales</t>
  </si>
  <si>
    <t>Castanares</t>
  </si>
  <si>
    <t>LKN2ZBMBBJ5</t>
  </si>
  <si>
    <t>Nonette Anthony Firmeza</t>
  </si>
  <si>
    <t>Sombero</t>
  </si>
  <si>
    <t>JYNVW7ZBN3R</t>
  </si>
  <si>
    <t>Mary Rose Villadolid</t>
  </si>
  <si>
    <t>F4NYN7QT6KH</t>
  </si>
  <si>
    <t>Sherry Lyn</t>
  </si>
  <si>
    <t>MQN66HSXMP7</t>
  </si>
  <si>
    <t>Mark Rivera</t>
  </si>
  <si>
    <t>VZNY434FZ9B</t>
  </si>
  <si>
    <t>Marcus Seth Rosales</t>
  </si>
  <si>
    <t>SVNXYL7PM9K</t>
  </si>
  <si>
    <t>Francisco Serrano</t>
  </si>
  <si>
    <t>TBNGBWJ2CJM</t>
  </si>
  <si>
    <t>Rebecca Rivera</t>
  </si>
  <si>
    <t>6YNSPTRPNR2</t>
  </si>
  <si>
    <t>Cristina Lynn</t>
  </si>
  <si>
    <t>Bruno</t>
  </si>
  <si>
    <t>V7N539ZKSDG</t>
  </si>
  <si>
    <t>Vincent H</t>
  </si>
  <si>
    <t>FWN97TZDQWV</t>
  </si>
  <si>
    <t>Rosemarie Tuazon</t>
  </si>
  <si>
    <t>Gomes</t>
  </si>
  <si>
    <t>ZWNLJ7Y93PB</t>
  </si>
  <si>
    <t>Odette Gallegos</t>
  </si>
  <si>
    <t>Carbonell</t>
  </si>
  <si>
    <t>78NTH4TQPZY</t>
  </si>
  <si>
    <t>Rudyric Reglos</t>
  </si>
  <si>
    <t>Villacisneros</t>
  </si>
  <si>
    <t>PVN8H9TMXD6</t>
  </si>
  <si>
    <t>Maria Lourdes Miravite</t>
  </si>
  <si>
    <t>S2NF78QFQHK</t>
  </si>
  <si>
    <t>Ricky Marion Asuncion</t>
  </si>
  <si>
    <t>Manalo</t>
  </si>
  <si>
    <t>S2NYNQNYWGW</t>
  </si>
  <si>
    <t>Rex Tamayo</t>
  </si>
  <si>
    <t>Yang</t>
  </si>
  <si>
    <t>KQNVCQCC6DR</t>
  </si>
  <si>
    <t>Wilson Lim</t>
  </si>
  <si>
    <t>6YNGM4S237N</t>
  </si>
  <si>
    <t>Aileen Serrano</t>
  </si>
  <si>
    <t>JTNTNMMLDL7</t>
  </si>
  <si>
    <t>Allan Gerardo</t>
  </si>
  <si>
    <t>Mallabo</t>
  </si>
  <si>
    <t>7TNKVX3JZ7N</t>
  </si>
  <si>
    <t>Michelle Catherine Musngi</t>
  </si>
  <si>
    <t>4YN39KBM4ZL</t>
  </si>
  <si>
    <t>Arvin</t>
  </si>
  <si>
    <t>Aspera</t>
  </si>
  <si>
    <t>DZND74HGVVH</t>
  </si>
  <si>
    <t>Shiela Marie</t>
  </si>
  <si>
    <t>5SNB3TTXQPJ</t>
  </si>
  <si>
    <t>Arviela Sai</t>
  </si>
  <si>
    <t>MDNXJJSTVYZ</t>
  </si>
  <si>
    <t>Tita</t>
  </si>
  <si>
    <t>Tagumpay</t>
  </si>
  <si>
    <t>7HNY68C9Z58</t>
  </si>
  <si>
    <t>Celina S O</t>
  </si>
  <si>
    <t>Saludes</t>
  </si>
  <si>
    <t>W2NBR2JMBVX</t>
  </si>
  <si>
    <t>Michael Albert</t>
  </si>
  <si>
    <t>TKNTFR2VQ5P</t>
  </si>
  <si>
    <t>Jesus Equila</t>
  </si>
  <si>
    <t>Asuncion Jr</t>
  </si>
  <si>
    <t>6QN44SDLXRX</t>
  </si>
  <si>
    <t>Jose F O</t>
  </si>
  <si>
    <t>8DN4SD7HQLM</t>
  </si>
  <si>
    <t>John Vincent</t>
  </si>
  <si>
    <t>De Vera</t>
  </si>
  <si>
    <t>JZNMXQRRFRZ</t>
  </si>
  <si>
    <t>Annleizl Blanca</t>
  </si>
  <si>
    <t>Macam</t>
  </si>
  <si>
    <t>RBN6B4BDKSW</t>
  </si>
  <si>
    <t>Jose Solomon Teope</t>
  </si>
  <si>
    <t>CVNB2MWRGK8</t>
  </si>
  <si>
    <t>Consuelo Olano</t>
  </si>
  <si>
    <t>BNN7YW76R4V</t>
  </si>
  <si>
    <t>Stella</t>
  </si>
  <si>
    <t>Liege</t>
  </si>
  <si>
    <t>2RN8DQFMK3Q</t>
  </si>
  <si>
    <t>Florencia Amacna</t>
  </si>
  <si>
    <t>Griffin</t>
  </si>
  <si>
    <t>C5NN79SKWTX</t>
  </si>
  <si>
    <t>Carmen Maria</t>
  </si>
  <si>
    <t>Nieves</t>
  </si>
  <si>
    <t>S7NYPHWDR72</t>
  </si>
  <si>
    <t>Loida Jenisse</t>
  </si>
  <si>
    <t>Caraballo</t>
  </si>
  <si>
    <t>DQNLL7DTTXH</t>
  </si>
  <si>
    <t>Yu-Ching</t>
  </si>
  <si>
    <t>PNNYKLN5TCC</t>
  </si>
  <si>
    <t>Yong Mei</t>
  </si>
  <si>
    <t>FQNYV3FLWBL</t>
  </si>
  <si>
    <t>Rosalina Hoi-Ching</t>
  </si>
  <si>
    <t>Chiu</t>
  </si>
  <si>
    <t>2TN79GPLWVK</t>
  </si>
  <si>
    <t>Ho Fai</t>
  </si>
  <si>
    <t>34NFT6BQWW5</t>
  </si>
  <si>
    <t>Daria Lok-Ling</t>
  </si>
  <si>
    <t>3WNRQ7RZH9J</t>
  </si>
  <si>
    <t>Kalina Hoi-Lam</t>
  </si>
  <si>
    <t>7VNSDCH9T26</t>
  </si>
  <si>
    <t>Yuk Man</t>
  </si>
  <si>
    <t>Hong Kong</t>
  </si>
  <si>
    <t>K8N6WQ6NDF7</t>
  </si>
  <si>
    <t>Tiffany</t>
  </si>
  <si>
    <t>Wung</t>
  </si>
  <si>
    <t>89NXGQ9W5YX</t>
  </si>
  <si>
    <t>Jonathan Tsun Wai</t>
  </si>
  <si>
    <t>V9NSWGHH5KB</t>
  </si>
  <si>
    <t>Hanh Tuyet</t>
  </si>
  <si>
    <t>YPN3JWZCFRP</t>
  </si>
  <si>
    <t>Hoa Bich</t>
  </si>
  <si>
    <t>H4NBRKJCYGM</t>
  </si>
  <si>
    <t>Anne Huichan</t>
  </si>
  <si>
    <t>Zhao</t>
  </si>
  <si>
    <t>WNN65PSCB92</t>
  </si>
  <si>
    <t>Maggie Zhang</t>
  </si>
  <si>
    <t>Q9NNGL8MCG2</t>
  </si>
  <si>
    <t>Vindician Man Tsun</t>
  </si>
  <si>
    <t>2BNJ4M8RFJT</t>
  </si>
  <si>
    <t>Winnie Yuen Shan</t>
  </si>
  <si>
    <t>HSNMHS4KK5T</t>
  </si>
  <si>
    <t>Xi Yan</t>
  </si>
  <si>
    <t>Ruan</t>
  </si>
  <si>
    <t>Upgrade - Club Junior Suite</t>
  </si>
  <si>
    <t>HCNFSSTDGDR</t>
  </si>
  <si>
    <t>Andrew Shiu Ming</t>
  </si>
  <si>
    <t>Kom</t>
  </si>
  <si>
    <t>D7N8PBN8VNR</t>
  </si>
  <si>
    <t>Xilu</t>
  </si>
  <si>
    <t>2JNNBV93S65</t>
  </si>
  <si>
    <t>Eric Arthur</t>
  </si>
  <si>
    <t>CGN6B2WBLZ3</t>
  </si>
  <si>
    <t>Kathy Minggee</t>
  </si>
  <si>
    <t>Wan</t>
  </si>
  <si>
    <t>VYNN57XW2MJ</t>
  </si>
  <si>
    <t>Xiuchang</t>
  </si>
  <si>
    <t>Lei</t>
  </si>
  <si>
    <t>8FNML7P8Q4B</t>
  </si>
  <si>
    <t>Shirley</t>
  </si>
  <si>
    <t>Xu</t>
  </si>
  <si>
    <t>PBNCWH9TX92</t>
  </si>
  <si>
    <t>Michelle Zhang</t>
  </si>
  <si>
    <t>Herrera</t>
  </si>
  <si>
    <t>WNN5BHZXY3F</t>
  </si>
  <si>
    <t>Holly Anh Vien</t>
  </si>
  <si>
    <t>75NFHNSQ5WJ</t>
  </si>
  <si>
    <t>Hongna</t>
  </si>
  <si>
    <t>NJNCKG5Q26Y</t>
  </si>
  <si>
    <t>Akindayo Olushola</t>
  </si>
  <si>
    <t>Ilesanmi</t>
  </si>
  <si>
    <t>K3NZXDVDGZD</t>
  </si>
  <si>
    <t>Binh Thanh</t>
  </si>
  <si>
    <t>78NHQ8HGZQZ</t>
  </si>
  <si>
    <t>Thuy Le</t>
  </si>
  <si>
    <t>TPNRDZZR8JZ</t>
  </si>
  <si>
    <t>Emma Thuong</t>
  </si>
  <si>
    <t>LPNLNCWGC89</t>
  </si>
  <si>
    <t>Christina Saraya</t>
  </si>
  <si>
    <t>Mc Kenzie</t>
  </si>
  <si>
    <t>3GNRBFRRN45</t>
  </si>
  <si>
    <t>Raynell Alexsis</t>
  </si>
  <si>
    <t>4ZNF2SY6DXR</t>
  </si>
  <si>
    <t>Clorine Coral</t>
  </si>
  <si>
    <t>SRN5TF975DB</t>
  </si>
  <si>
    <t>Aubrey Francis</t>
  </si>
  <si>
    <t>RHN7V4L7PJV</t>
  </si>
  <si>
    <t>Eddie Deangelo</t>
  </si>
  <si>
    <t>Northington</t>
  </si>
  <si>
    <t>YGN2VRCZLNZ</t>
  </si>
  <si>
    <t>Northington Lanice</t>
  </si>
  <si>
    <t>Shaina</t>
  </si>
  <si>
    <t>FGN2NZ6CGKG</t>
  </si>
  <si>
    <t>Eddie Emmanuel</t>
  </si>
  <si>
    <t>88N7T95C59S</t>
  </si>
  <si>
    <t>Eli</t>
  </si>
  <si>
    <t>TBN5TKK8TXF</t>
  </si>
  <si>
    <t>Jameel Islaam</t>
  </si>
  <si>
    <t>Muhammad</t>
  </si>
  <si>
    <t>B2N2FTB4XBV</t>
  </si>
  <si>
    <t>Britney Shnika</t>
  </si>
  <si>
    <t>Veal</t>
  </si>
  <si>
    <t>Q5N27TZ9DJC</t>
  </si>
  <si>
    <t>Pushpa</t>
  </si>
  <si>
    <t>Latta</t>
  </si>
  <si>
    <t>THNSVX95VTY</t>
  </si>
  <si>
    <t>Anuradha</t>
  </si>
  <si>
    <t>Kamboj</t>
  </si>
  <si>
    <t>TSNBKRH6H95</t>
  </si>
  <si>
    <t>Kingsley Chuks</t>
  </si>
  <si>
    <t>Okeleke</t>
  </si>
  <si>
    <t>TYNLTWR6FBZ</t>
  </si>
  <si>
    <t>Margaret Sonalamen</t>
  </si>
  <si>
    <t>JTNR3QLQCWM</t>
  </si>
  <si>
    <t>Peter Emeka</t>
  </si>
  <si>
    <t>Ezekiel</t>
  </si>
  <si>
    <t>SFN7H7TTWKF</t>
  </si>
  <si>
    <t>Z2NLBHN65VZ</t>
  </si>
  <si>
    <t>Mia</t>
  </si>
  <si>
    <t>8VNBM62N33Q</t>
  </si>
  <si>
    <t>Martin Alonzo</t>
  </si>
  <si>
    <t>74NT4Z3WQNJ</t>
  </si>
  <si>
    <t>Stevie Hendrix</t>
  </si>
  <si>
    <t>3NN3VY2BG3L</t>
  </si>
  <si>
    <t>Helen</t>
  </si>
  <si>
    <t>5GNVTSW7RJC</t>
  </si>
  <si>
    <t>Thuong Xuan Cao</t>
  </si>
  <si>
    <t>34NT5TTD5HG</t>
  </si>
  <si>
    <t>Luca Thuong</t>
  </si>
  <si>
    <t>KVNPPJY47VR</t>
  </si>
  <si>
    <t>Rooming: Approved: 1 rooms having 1 kid + 1 child</t>
  </si>
  <si>
    <t>R4N8BJ397YR</t>
  </si>
  <si>
    <t>Trang Thi My</t>
  </si>
  <si>
    <t>3BNR9BNNHZ9</t>
  </si>
  <si>
    <t>Hung Minh</t>
  </si>
  <si>
    <t>FGNWDFVGXJX</t>
  </si>
  <si>
    <t>Lainey</t>
  </si>
  <si>
    <t>ZVNND87CZDN</t>
  </si>
  <si>
    <t>Leomia Ashley</t>
  </si>
  <si>
    <t>Mitchell</t>
  </si>
  <si>
    <t>6SNYMFFSZVY</t>
  </si>
  <si>
    <t>Deantae</t>
  </si>
  <si>
    <t>RWNKFF2DKYN</t>
  </si>
  <si>
    <t>Michelle Hue Mai</t>
  </si>
  <si>
    <t>YQNFW8DCS7V</t>
  </si>
  <si>
    <t>Loc Huu</t>
  </si>
  <si>
    <t>86NHRSFFGBZ</t>
  </si>
  <si>
    <t>Tuyen</t>
  </si>
  <si>
    <t>3RNMLPKCNRT</t>
  </si>
  <si>
    <t>GPN6MP6BXTY</t>
  </si>
  <si>
    <t>Hong Jie</t>
  </si>
  <si>
    <t>6FNGPRK4PZV</t>
  </si>
  <si>
    <t>Nathalie Katchia Ly</t>
  </si>
  <si>
    <t>4QNGKV7VMH3</t>
  </si>
  <si>
    <t>Shu</t>
  </si>
  <si>
    <t>MBNVXGHVY8Y</t>
  </si>
  <si>
    <t>Yazhen</t>
  </si>
  <si>
    <t>7PN83PH6FWC</t>
  </si>
  <si>
    <t>Tracey Mai Zoua</t>
  </si>
  <si>
    <t>Her</t>
  </si>
  <si>
    <t>XXNK3QM6PDV</t>
  </si>
  <si>
    <t>Vang</t>
  </si>
  <si>
    <t>4TNWRL3GT9F</t>
  </si>
  <si>
    <t>Koffi</t>
  </si>
  <si>
    <t>Aouga</t>
  </si>
  <si>
    <t>W4N2333G3DP</t>
  </si>
  <si>
    <t>Chantal</t>
  </si>
  <si>
    <t>5QNK6C8RJRS</t>
  </si>
  <si>
    <t>Michelle</t>
  </si>
  <si>
    <t>CJNPRC9W7K4</t>
  </si>
  <si>
    <t>Megan</t>
  </si>
  <si>
    <t>W5NTD5HMP87</t>
  </si>
  <si>
    <t>Dan</t>
  </si>
  <si>
    <t>LQNLTNTH895</t>
  </si>
  <si>
    <t>Jinxiang</t>
  </si>
  <si>
    <t>Ren</t>
  </si>
  <si>
    <t>JLNXNLWQ6P4</t>
  </si>
  <si>
    <t>Omuvwie Solomon</t>
  </si>
  <si>
    <t>Urhieyovwe</t>
  </si>
  <si>
    <t>HVNSCXL8832</t>
  </si>
  <si>
    <t>Cabrelle Herchele</t>
  </si>
  <si>
    <t>Ngandeu</t>
  </si>
  <si>
    <t>Q2N4WV2GPFN</t>
  </si>
  <si>
    <t>Yanni Rain</t>
  </si>
  <si>
    <t>6GN8W4XYVMJ</t>
  </si>
  <si>
    <t>Eric Noah</t>
  </si>
  <si>
    <t>Vedasto Jr</t>
  </si>
  <si>
    <t>WYNGNBHYYM7</t>
  </si>
  <si>
    <t>Peace</t>
  </si>
  <si>
    <t>Adomayi</t>
  </si>
  <si>
    <t>5JN7K9DXSGP</t>
  </si>
  <si>
    <t>Roselidah</t>
  </si>
  <si>
    <t>Nyaberi</t>
  </si>
  <si>
    <t>QGNMKZNH5F8</t>
  </si>
  <si>
    <t>Ruth Joy</t>
  </si>
  <si>
    <t>QLNBWHHZSVD</t>
  </si>
  <si>
    <t>Naomi</t>
  </si>
  <si>
    <t>GNNQ8GNHTXL</t>
  </si>
  <si>
    <t>Elijah</t>
  </si>
  <si>
    <t>2CNBVB4PTHR</t>
  </si>
  <si>
    <t>Julie Sylvia</t>
  </si>
  <si>
    <t>Akindemowo</t>
  </si>
  <si>
    <t>MDNSNRXZBVP</t>
  </si>
  <si>
    <t>Esther</t>
  </si>
  <si>
    <t>T3NHQDBVH4S</t>
  </si>
  <si>
    <t>Ma Catherine</t>
  </si>
  <si>
    <t>Ragas</t>
  </si>
  <si>
    <t>VFNTH4J2H3V</t>
  </si>
  <si>
    <t>Carl Jenrey</t>
  </si>
  <si>
    <t>Quinto</t>
  </si>
  <si>
    <t>4DNCBV3VTFK</t>
  </si>
  <si>
    <t>TLN7XJ336NZ</t>
  </si>
  <si>
    <t>Remegio</t>
  </si>
  <si>
    <t>FRNCR2FNCVX</t>
  </si>
  <si>
    <t>Marjorie</t>
  </si>
  <si>
    <t>Pahitte</t>
  </si>
  <si>
    <t>9QNTQLCQG5Y</t>
  </si>
  <si>
    <t>Josette</t>
  </si>
  <si>
    <t>Mana-Ay</t>
  </si>
  <si>
    <t>DYN6YRYJS85</t>
  </si>
  <si>
    <t>Woodee Tamayo</t>
  </si>
  <si>
    <t>Aboy</t>
  </si>
  <si>
    <t>LYNM3FB4LP9</t>
  </si>
  <si>
    <t>Jefferson</t>
  </si>
  <si>
    <t>Nillo</t>
  </si>
  <si>
    <t>CMNTQ89DN3L</t>
  </si>
  <si>
    <t>Niaina Rindrasoa</t>
  </si>
  <si>
    <t>Rakotondranaivo</t>
  </si>
  <si>
    <t>Q9NLB9JY99M</t>
  </si>
  <si>
    <t>Nancy Bantolo</t>
  </si>
  <si>
    <t>Rosalem</t>
  </si>
  <si>
    <t>88NNG2NSJ6V</t>
  </si>
  <si>
    <t>Claro Jr Santos</t>
  </si>
  <si>
    <t>Caluza</t>
  </si>
  <si>
    <t>7TN5Q8CM4HS</t>
  </si>
  <si>
    <t>Dalao</t>
  </si>
  <si>
    <t>YFNPJ37HLGN</t>
  </si>
  <si>
    <t>Priscilla</t>
  </si>
  <si>
    <t>Galicia</t>
  </si>
  <si>
    <t>GGN92BVZJLX</t>
  </si>
  <si>
    <t>Juliet Grace Guzman</t>
  </si>
  <si>
    <t>F9NQNRBH9F4</t>
  </si>
  <si>
    <t>Susan Guzman</t>
  </si>
  <si>
    <t>WLNMQCQJ2TJ</t>
  </si>
  <si>
    <t>George Njuguna</t>
  </si>
  <si>
    <t>Njau</t>
  </si>
  <si>
    <t>BRNXYMLZCQ8</t>
  </si>
  <si>
    <t>Lucy Mukami</t>
  </si>
  <si>
    <t>Njuguna</t>
  </si>
  <si>
    <t>97N9YQ3BVSC</t>
  </si>
  <si>
    <t>Maureen Wanjiru</t>
  </si>
  <si>
    <t>5ZNMP955CSV</t>
  </si>
  <si>
    <t>Martha Mugure</t>
  </si>
  <si>
    <t>5DN93KS8BXR</t>
  </si>
  <si>
    <t>Maurice Njau</t>
  </si>
  <si>
    <t>5SNHK9PV9WX</t>
  </si>
  <si>
    <t>Malia Mukami</t>
  </si>
  <si>
    <t>6YNQJJKHX3V</t>
  </si>
  <si>
    <t>James Nganga</t>
  </si>
  <si>
    <t>Kihika</t>
  </si>
  <si>
    <t>76NFBLGRYJC</t>
  </si>
  <si>
    <t>Yao Zong</t>
  </si>
  <si>
    <t>assign photo book for guest, Yao Lu</t>
  </si>
  <si>
    <t>BLNR9SJYXPX</t>
  </si>
  <si>
    <t>Susan Wambui</t>
  </si>
  <si>
    <t>Kamau</t>
  </si>
  <si>
    <t>YCN43KDXZS6</t>
  </si>
  <si>
    <t>Rose Mary</t>
  </si>
  <si>
    <t>Scott</t>
  </si>
  <si>
    <t>TXNC5MZFN98</t>
  </si>
  <si>
    <t>Maria Jan Luv Santos</t>
  </si>
  <si>
    <t>Lagasca Borja</t>
  </si>
  <si>
    <t>arrive 12Sep - GMP, pick-up on 13Sep @ 11:30, GMP-D</t>
  </si>
  <si>
    <t>9NN3PLSWKD5</t>
  </si>
  <si>
    <t>Amado James Boco</t>
  </si>
  <si>
    <t>Borja</t>
  </si>
  <si>
    <t>YMNGK939LRP</t>
  </si>
  <si>
    <t>Jose Enrique</t>
  </si>
  <si>
    <t>De Las Penas</t>
  </si>
  <si>
    <t>RXNRDC5JT6G</t>
  </si>
  <si>
    <t>Maryann</t>
  </si>
  <si>
    <t>Orlowski</t>
  </si>
  <si>
    <t>OT: NATURE + WELLNESS for Invitee</t>
  </si>
  <si>
    <t>DBN2637YP2X</t>
  </si>
  <si>
    <t>Juanita Lacuesta</t>
  </si>
  <si>
    <t>Orquia</t>
  </si>
  <si>
    <t>9FNZRHBJDX4</t>
  </si>
  <si>
    <t>Kristine Lynn Falmos</t>
  </si>
  <si>
    <t>Bognot</t>
  </si>
  <si>
    <t>P5NP4BC8PKZ</t>
  </si>
  <si>
    <t>Nomer Mariano</t>
  </si>
  <si>
    <t>NYNW3CNNFTT</t>
  </si>
  <si>
    <t>Kristoff Nikolai</t>
  </si>
  <si>
    <t>WMNWLGNT7SF</t>
  </si>
  <si>
    <t>Rita Antonio</t>
  </si>
  <si>
    <t>Falmos</t>
  </si>
  <si>
    <t>7LNNL5RQNN5</t>
  </si>
  <si>
    <t>Lan Thuy</t>
  </si>
  <si>
    <t>SNNT3WBGGRW</t>
  </si>
  <si>
    <t>Faith Njeri</t>
  </si>
  <si>
    <t>Kamiti</t>
  </si>
  <si>
    <t>7RNDKVV5J4Z</t>
  </si>
  <si>
    <t>Abigail Nyambura</t>
  </si>
  <si>
    <t>KLNGKHSVYFT</t>
  </si>
  <si>
    <t>QTNSFWFZTTM</t>
  </si>
  <si>
    <t>Kaira Neisha Miguel</t>
  </si>
  <si>
    <t>Zuniga</t>
  </si>
  <si>
    <t>9LNRMHV32B5</t>
  </si>
  <si>
    <t>Ricky Alex Castillo</t>
  </si>
  <si>
    <t>De Los Santos Jr</t>
  </si>
  <si>
    <t>SXN2PQV9RZN</t>
  </si>
  <si>
    <t>Jillayne Alyse Bandoma</t>
  </si>
  <si>
    <t>Durol</t>
  </si>
  <si>
    <t>VNNSCT92CT8</t>
  </si>
  <si>
    <t>Roderick Valiente</t>
  </si>
  <si>
    <t>CGNCPJ7QCX3</t>
  </si>
  <si>
    <t>Nancy Florylet Bandoma</t>
  </si>
  <si>
    <t>8JNZH8D3XK2</t>
  </si>
  <si>
    <t>Shahn</t>
  </si>
  <si>
    <t>Ligon</t>
  </si>
  <si>
    <t>MSN64R893LN</t>
  </si>
  <si>
    <t>Adria La Chelle</t>
  </si>
  <si>
    <t>Jenkins</t>
  </si>
  <si>
    <t>still not inform the departure flight, temporarly departure with Invitee</t>
  </si>
  <si>
    <t>Y4NFYHCCG2H</t>
  </si>
  <si>
    <t>Vincent Mark C</t>
  </si>
  <si>
    <t>Mariano</t>
  </si>
  <si>
    <t>3SN7CQKYLP6</t>
  </si>
  <si>
    <t>Virgilio Mauril</t>
  </si>
  <si>
    <t>SVNKLHG4GBQ</t>
  </si>
  <si>
    <t>Josephine</t>
  </si>
  <si>
    <t>MHNHWZ7XCBR</t>
  </si>
  <si>
    <t>Noreen</t>
  </si>
  <si>
    <t>Pinzon</t>
  </si>
  <si>
    <t>BKNJMYP7VV2</t>
  </si>
  <si>
    <t>Asia Gianelle</t>
  </si>
  <si>
    <t>JMNQK6XNKRC</t>
  </si>
  <si>
    <t>Pin-Wen</t>
  </si>
  <si>
    <t>VTNR5YM3HX6</t>
  </si>
  <si>
    <t>9SNCXXKHP4H</t>
  </si>
  <si>
    <t>Joyce</t>
  </si>
  <si>
    <t>7FNKMG8CTXB</t>
  </si>
  <si>
    <t>Jessica</t>
  </si>
  <si>
    <t>K5NSDY78Q3Z</t>
  </si>
  <si>
    <t>Carolyne</t>
  </si>
  <si>
    <t>Kiragu</t>
  </si>
  <si>
    <t>VHNQR39LPPX</t>
  </si>
  <si>
    <t>Grace</t>
  </si>
  <si>
    <t>Githinji</t>
  </si>
  <si>
    <t>QNNRPVR57V4</t>
  </si>
  <si>
    <t>Harrison</t>
  </si>
  <si>
    <t>Wachira</t>
  </si>
  <si>
    <t>XKNGJZFSV8T</t>
  </si>
  <si>
    <t>Vivian Wangui</t>
  </si>
  <si>
    <t>WNNYJSSTQVC</t>
  </si>
  <si>
    <t>Mercedita</t>
  </si>
  <si>
    <t>Sibal</t>
  </si>
  <si>
    <t>TZNZJ4H7877</t>
  </si>
  <si>
    <t>Benilda</t>
  </si>
  <si>
    <t>Nepomuceno</t>
  </si>
  <si>
    <t>SNNFG8V3JRW</t>
  </si>
  <si>
    <t>Mishelle</t>
  </si>
  <si>
    <t>Njeri</t>
  </si>
  <si>
    <t>3CN7V78K5S2</t>
  </si>
  <si>
    <t>Mburu</t>
  </si>
  <si>
    <t>PLNW5LY9FTY</t>
  </si>
  <si>
    <t>Nilda</t>
  </si>
  <si>
    <t>Romerosa</t>
  </si>
  <si>
    <t>MRN8Z833HGF</t>
  </si>
  <si>
    <t>Noel</t>
  </si>
  <si>
    <t>LGN3FCQWRGC</t>
  </si>
  <si>
    <t>Sir Concorde</t>
  </si>
  <si>
    <t>4CN45FMDVPN</t>
  </si>
  <si>
    <t>Marie Ann Miguel</t>
  </si>
  <si>
    <t>LXN5PYWJRPZ</t>
  </si>
  <si>
    <t>Lusine</t>
  </si>
  <si>
    <t>Gyulbudaghyan</t>
  </si>
  <si>
    <t>M8NJ8ZKS3F5</t>
  </si>
  <si>
    <t>Ayvazyan</t>
  </si>
  <si>
    <t>R2N942DBWZX</t>
  </si>
  <si>
    <t>Stepan Steve</t>
  </si>
  <si>
    <t>Krbekyan</t>
  </si>
  <si>
    <t>9WNJ4GLCHM2</t>
  </si>
  <si>
    <t>Ani</t>
  </si>
  <si>
    <t>Navruzyan</t>
  </si>
  <si>
    <t>P5N33LVZSZB</t>
  </si>
  <si>
    <t>Vergine</t>
  </si>
  <si>
    <t>Nersesyan</t>
  </si>
  <si>
    <t>R5N88YJTMTQ</t>
  </si>
  <si>
    <t>Hakop</t>
  </si>
  <si>
    <t>F4NLBSF87GK</t>
  </si>
  <si>
    <t>Ogechukwu</t>
  </si>
  <si>
    <t>Okeh-Duru</t>
  </si>
  <si>
    <t>Z4NL6P6N5NJ</t>
  </si>
  <si>
    <t>Loretta</t>
  </si>
  <si>
    <t>Armstrong</t>
  </si>
  <si>
    <t>HPNQKVM5N3X</t>
  </si>
  <si>
    <t>Donovan</t>
  </si>
  <si>
    <t>Brown</t>
  </si>
  <si>
    <t>NO NEED See-off - DeparT flight: Oct 1, 2025, UA 892, ICN 4:50 PM</t>
  </si>
  <si>
    <t>J9N6P57CG6F</t>
  </si>
  <si>
    <t>Shirly Espartero</t>
  </si>
  <si>
    <t>Alolod</t>
  </si>
  <si>
    <t>OT: Take FOOD + NATURE from NVNCCB5QMZ6</t>
  </si>
  <si>
    <t>Y9NSRQGYRZN</t>
  </si>
  <si>
    <t>Jeremy</t>
  </si>
  <si>
    <t>Sirias</t>
  </si>
  <si>
    <t>BDNH56GR7VJ</t>
  </si>
  <si>
    <t>Andrea Athena</t>
  </si>
  <si>
    <t>Rocha</t>
  </si>
  <si>
    <t>allergic to nuts: peanuts, cashews, walnuts, etc.</t>
  </si>
  <si>
    <t>NVNCCB5QMZ6</t>
  </si>
  <si>
    <t>Vincent</t>
  </si>
  <si>
    <t>DMNJ24WJD3Y</t>
  </si>
  <si>
    <t>Anna Kristina</t>
  </si>
  <si>
    <t>Paterniti</t>
  </si>
  <si>
    <t>MLNL485CT2V</t>
  </si>
  <si>
    <t>Eun Sun</t>
  </si>
  <si>
    <t>Yoo</t>
  </si>
  <si>
    <t>Republic of Korea</t>
  </si>
  <si>
    <t>G8NJVZXRW5L</t>
  </si>
  <si>
    <t>Gi Chul</t>
  </si>
  <si>
    <t>Kwon</t>
  </si>
  <si>
    <t>5YNWZ5RJY64</t>
  </si>
  <si>
    <t>Eunice</t>
  </si>
  <si>
    <t>RKNJQ7B54HJ</t>
  </si>
  <si>
    <t>Ji Sun</t>
  </si>
  <si>
    <t>7GN7GRMZ49Y</t>
  </si>
  <si>
    <t>Eunsil</t>
  </si>
  <si>
    <t>Q6N95X3RX37</t>
  </si>
  <si>
    <t>Dokyung</t>
  </si>
  <si>
    <t>D6N9S924YHJ</t>
  </si>
  <si>
    <t>Vicky</t>
  </si>
  <si>
    <t>XNNV3G3X7RH</t>
  </si>
  <si>
    <t>Martha Patricia</t>
  </si>
  <si>
    <t>Coe</t>
  </si>
  <si>
    <t>LHNBWY8PC42</t>
  </si>
  <si>
    <t>Anahi</t>
  </si>
  <si>
    <t>Lobo</t>
  </si>
  <si>
    <t>SXNHJ3P8R9P</t>
  </si>
  <si>
    <t>Joshua Palacio</t>
  </si>
  <si>
    <t>TBNXQZZZNM8</t>
  </si>
  <si>
    <t>Patricia</t>
  </si>
  <si>
    <t>Estrada</t>
  </si>
  <si>
    <t>LXNYYPRJWN9</t>
  </si>
  <si>
    <t>Maria De La Luz</t>
  </si>
  <si>
    <t>Leyva</t>
  </si>
  <si>
    <t>HZNVTPDCP4Y</t>
  </si>
  <si>
    <t>Leny Panlican</t>
  </si>
  <si>
    <t>PHNFL5MB8F5</t>
  </si>
  <si>
    <t>Eugene Cortez</t>
  </si>
  <si>
    <t>4TN9Z9MDDX2</t>
  </si>
  <si>
    <t>Chinedu Johnson</t>
  </si>
  <si>
    <t>Orji</t>
  </si>
  <si>
    <t>3CNSYTSCDBH</t>
  </si>
  <si>
    <t>Ventura Emmanuel</t>
  </si>
  <si>
    <t>Uitz</t>
  </si>
  <si>
    <t>PFN4HM3R4JQ</t>
  </si>
  <si>
    <t>Ernesto Barajas</t>
  </si>
  <si>
    <t>Bumanlag</t>
  </si>
  <si>
    <t>LMN42CJRK4T</t>
  </si>
  <si>
    <t>Marie Grace</t>
  </si>
  <si>
    <t>Infante</t>
  </si>
  <si>
    <t>VHNDY7SX7P8</t>
  </si>
  <si>
    <t>John Sung</t>
  </si>
  <si>
    <t>Woo</t>
  </si>
  <si>
    <t>N3N82YTFH69</t>
  </si>
  <si>
    <t>Juliana Sung</t>
  </si>
  <si>
    <t>GCNPBYQ4VLL</t>
  </si>
  <si>
    <t>Simon Kyung</t>
  </si>
  <si>
    <t>99NBQ6HJZRQ</t>
  </si>
  <si>
    <t>Jose</t>
  </si>
  <si>
    <t>Ortiz</t>
  </si>
  <si>
    <t>TKNZDPXPNC9</t>
  </si>
  <si>
    <t>Ana Beatriz</t>
  </si>
  <si>
    <t>8VNP69W5HZH</t>
  </si>
  <si>
    <t>Valencia</t>
  </si>
  <si>
    <t>BMNVJ9VGSJH</t>
  </si>
  <si>
    <t>Marlo John</t>
  </si>
  <si>
    <t>Aragon</t>
  </si>
  <si>
    <t>WHNQ2FNXNXG</t>
  </si>
  <si>
    <t>Honorio Reas</t>
  </si>
  <si>
    <t>Aragon Jr.</t>
  </si>
  <si>
    <t>SCNH67N3FSY</t>
  </si>
  <si>
    <t>Marylou Mijares</t>
  </si>
  <si>
    <t>Z6NXJCY5LHM</t>
  </si>
  <si>
    <t>Johanna</t>
  </si>
  <si>
    <t>RXNC8QGS779</t>
  </si>
  <si>
    <t>Helen Salvador</t>
  </si>
  <si>
    <t>Manusig</t>
  </si>
  <si>
    <t>YTN9SFXJWVP</t>
  </si>
  <si>
    <t>Shekinah Angela</t>
  </si>
  <si>
    <t>2NNQD34N7RM</t>
  </si>
  <si>
    <t>Josephine Lenore Astete</t>
  </si>
  <si>
    <t>Z6NY686TQPJ</t>
  </si>
  <si>
    <t>Ronald Mendoza</t>
  </si>
  <si>
    <t>YVNGRXLNL7X</t>
  </si>
  <si>
    <t>Vittorio Jose Astete</t>
  </si>
  <si>
    <t>3LNV3BBW9MJ</t>
  </si>
  <si>
    <t>Moira Ysabelle Salonga</t>
  </si>
  <si>
    <t>L8NH69LTG4N</t>
  </si>
  <si>
    <t>Lynette Rebuelta</t>
  </si>
  <si>
    <t>Astete</t>
  </si>
  <si>
    <t>P5NKK33W9JJ</t>
  </si>
  <si>
    <t>Leandro Esdicul</t>
  </si>
  <si>
    <t>6FNS59GQQ92</t>
  </si>
  <si>
    <t>Maria Salvacion</t>
  </si>
  <si>
    <t>Moscoso</t>
  </si>
  <si>
    <t>ZFNBZZZ9M67</t>
  </si>
  <si>
    <t>Arnel Quilino</t>
  </si>
  <si>
    <t>WSNNMN5ZMSN</t>
  </si>
  <si>
    <t>Heran Her</t>
  </si>
  <si>
    <t>88NSHL6QQR7</t>
  </si>
  <si>
    <t>Teresa Halog</t>
  </si>
  <si>
    <t>8RNGVQSPKJX</t>
  </si>
  <si>
    <t>Elsha Mahr</t>
  </si>
  <si>
    <t>S8NDB5G5V9V</t>
  </si>
  <si>
    <t>Elisha</t>
  </si>
  <si>
    <t>5VN56SBGNW8</t>
  </si>
  <si>
    <t>Carmelita</t>
  </si>
  <si>
    <t>De Castro</t>
  </si>
  <si>
    <t>F4NVYPRHTQ7</t>
  </si>
  <si>
    <t>Layni</t>
  </si>
  <si>
    <t>Damasco</t>
  </si>
  <si>
    <t>T8N72BPHJVR</t>
  </si>
  <si>
    <t>Ingrid P</t>
  </si>
  <si>
    <t>Santa Maria</t>
  </si>
  <si>
    <t>4GN7KHLC723</t>
  </si>
  <si>
    <t>Antonio</t>
  </si>
  <si>
    <t>QJNJ733DP2M</t>
  </si>
  <si>
    <t>Francisco Bayawa</t>
  </si>
  <si>
    <t>Fuentes</t>
  </si>
  <si>
    <t>9KNPCY4VCB9</t>
  </si>
  <si>
    <t>Natividad Gulla</t>
  </si>
  <si>
    <t>Alba</t>
  </si>
  <si>
    <t>ZXNMQT9TQWC</t>
  </si>
  <si>
    <t>Anita</t>
  </si>
  <si>
    <t>Garduque</t>
  </si>
  <si>
    <t>FBN9WD4YWT9</t>
  </si>
  <si>
    <t>Blanco</t>
  </si>
  <si>
    <t>H8N8H8LZWX9</t>
  </si>
  <si>
    <t>Elenita</t>
  </si>
  <si>
    <t>Penano</t>
  </si>
  <si>
    <t>MDNM6NFSRXR</t>
  </si>
  <si>
    <t>Thomas Taesuk</t>
  </si>
  <si>
    <t>3NN2MQFJST4</t>
  </si>
  <si>
    <t>Ulysses</t>
  </si>
  <si>
    <t>Edmond</t>
  </si>
  <si>
    <t>L5NVKVVDM67</t>
  </si>
  <si>
    <t>Rocio</t>
  </si>
  <si>
    <t>De La Cruz</t>
  </si>
  <si>
    <t>6LN4PJY5M2J</t>
  </si>
  <si>
    <t>Bettie Coleman</t>
  </si>
  <si>
    <t>Arbaiza</t>
  </si>
  <si>
    <t>VMNK84XVD3D</t>
  </si>
  <si>
    <t>Vinh</t>
  </si>
  <si>
    <t>2LNMZHRJZND</t>
  </si>
  <si>
    <t>Maureen May Johnson</t>
  </si>
  <si>
    <t>Malecon</t>
  </si>
  <si>
    <t>93NP9PRSH5X</t>
  </si>
  <si>
    <t>Nerses Nick</t>
  </si>
  <si>
    <t>Koshkaryan</t>
  </si>
  <si>
    <t>2RN22CCSD6V</t>
  </si>
  <si>
    <t>Anais Rachel</t>
  </si>
  <si>
    <t>V7NZ6KRTSGK</t>
  </si>
  <si>
    <t>Michelle P</t>
  </si>
  <si>
    <t>7LNTBZ3TR3G</t>
  </si>
  <si>
    <t>Kimberly Yeon</t>
  </si>
  <si>
    <t>M5NXYG3KS3V</t>
  </si>
  <si>
    <t>Hortence</t>
  </si>
  <si>
    <t>Murray</t>
  </si>
  <si>
    <t>3ZNKPLBS7Q6</t>
  </si>
  <si>
    <t>Kyneta Cherie</t>
  </si>
  <si>
    <t>KMNVNTSLW54</t>
  </si>
  <si>
    <t>Sonya</t>
  </si>
  <si>
    <t>Campbell</t>
  </si>
  <si>
    <t>H5NN6H5SK59</t>
  </si>
  <si>
    <t>Dolly</t>
  </si>
  <si>
    <t>Cooper</t>
  </si>
  <si>
    <t>8PNG5SQB244</t>
  </si>
  <si>
    <t>Yvette Ferrer</t>
  </si>
  <si>
    <t>Laquihon</t>
  </si>
  <si>
    <t>N6NWG6HXW6H</t>
  </si>
  <si>
    <t>Jeane Gahon</t>
  </si>
  <si>
    <t>Penfold</t>
  </si>
  <si>
    <t>PXNCBMZMDW5</t>
  </si>
  <si>
    <t>Ahsan</t>
  </si>
  <si>
    <t>Qutub</t>
  </si>
  <si>
    <t>6QN7PT6JST9</t>
  </si>
  <si>
    <t>Kamrun</t>
  </si>
  <si>
    <t>Nahar</t>
  </si>
  <si>
    <t>RMNN96J8R3H</t>
  </si>
  <si>
    <t>Kading Thong</t>
  </si>
  <si>
    <t>Kongmany</t>
  </si>
  <si>
    <t>J8NYC9CPT6V</t>
  </si>
  <si>
    <t>Sinouane</t>
  </si>
  <si>
    <t>VTN4VLN4FNM</t>
  </si>
  <si>
    <t>Benedict</t>
  </si>
  <si>
    <t>BQNMCQRYL3D</t>
  </si>
  <si>
    <t>Daniel</t>
  </si>
  <si>
    <t>Fehr-Krahn</t>
  </si>
  <si>
    <t>CHNJ3XD6QMS</t>
  </si>
  <si>
    <t>Rakesh Kumar</t>
  </si>
  <si>
    <t>Mishra</t>
  </si>
  <si>
    <t>B5N33TVJ8KD</t>
  </si>
  <si>
    <t>Roxann</t>
  </si>
  <si>
    <t>Hinds</t>
  </si>
  <si>
    <t>YRNZGPMBNFN</t>
  </si>
  <si>
    <t>Hinds-Peart</t>
  </si>
  <si>
    <t>36N27YP64MM</t>
  </si>
  <si>
    <t>Stacy Ann</t>
  </si>
  <si>
    <t>Thomas-Guthrie</t>
  </si>
  <si>
    <t>Q5NLSHNWVNV</t>
  </si>
  <si>
    <t>Odetta</t>
  </si>
  <si>
    <t>King</t>
  </si>
  <si>
    <t>Y5N6MYSMCNZ</t>
  </si>
  <si>
    <t>Homalatha</t>
  </si>
  <si>
    <t>Selvakumar</t>
  </si>
  <si>
    <t>XSNBW4M5WDM</t>
  </si>
  <si>
    <t>Krisha</t>
  </si>
  <si>
    <t>PTNPBHVLN6T</t>
  </si>
  <si>
    <t>Asha</t>
  </si>
  <si>
    <t>ZSNSJ4Z4TV9</t>
  </si>
  <si>
    <t>Luxsiga</t>
  </si>
  <si>
    <t>Nadarajah</t>
  </si>
  <si>
    <t>F3NF56HQDJV</t>
  </si>
  <si>
    <t>Rakesh</t>
  </si>
  <si>
    <t>Thanakunnath Kana</t>
  </si>
  <si>
    <t>1 room has 2 adults + 1 child + 1 infant</t>
  </si>
  <si>
    <t>9NN3W6NFFK9</t>
  </si>
  <si>
    <t>Jenny</t>
  </si>
  <si>
    <t>F5NHW6WLD98</t>
  </si>
  <si>
    <t>Eva</t>
  </si>
  <si>
    <t>Kana</t>
  </si>
  <si>
    <t>LGNMNVZ3MMK</t>
  </si>
  <si>
    <t>Edd</t>
  </si>
  <si>
    <t>4LNCD8PCXTB</t>
  </si>
  <si>
    <t>Kannampuzhath Jamaludheen</t>
  </si>
  <si>
    <t>Sirajudheen</t>
  </si>
  <si>
    <t>PLNVBZB2CNK</t>
  </si>
  <si>
    <t>Murali</t>
  </si>
  <si>
    <t>Narayanan</t>
  </si>
  <si>
    <t>PNN2B3HQVVQ</t>
  </si>
  <si>
    <t>Mahaledchumy</t>
  </si>
  <si>
    <t>Mylvaganam</t>
  </si>
  <si>
    <t>7DN43HQ8YPH</t>
  </si>
  <si>
    <t>Harishanth</t>
  </si>
  <si>
    <t>M3NS38Y2WSP</t>
  </si>
  <si>
    <t>Sang Yeon</t>
  </si>
  <si>
    <t>Yoon</t>
  </si>
  <si>
    <t>Airport transfer: All 6 pax NO NEED, living in Seoul</t>
  </si>
  <si>
    <t>DDNKSX9PG47</t>
  </si>
  <si>
    <t>Ilwan</t>
  </si>
  <si>
    <t>Yun</t>
  </si>
  <si>
    <t>2VN7VLWHNC7</t>
  </si>
  <si>
    <t>Iljae</t>
  </si>
  <si>
    <t>R8NKFNCV35Q</t>
  </si>
  <si>
    <t>Gyunghwa</t>
  </si>
  <si>
    <t>Jeon</t>
  </si>
  <si>
    <t>6XN5JYGNLXF</t>
  </si>
  <si>
    <t>Il Su</t>
  </si>
  <si>
    <t>YLNZBWJY37W</t>
  </si>
  <si>
    <t>Youngran</t>
  </si>
  <si>
    <t>Baek</t>
  </si>
  <si>
    <t>TSNN69DT4TF</t>
  </si>
  <si>
    <t>Leogo</t>
  </si>
  <si>
    <t>6DNDND4XY2G</t>
  </si>
  <si>
    <t>Alberto Valencia</t>
  </si>
  <si>
    <t>CLND4JXN673</t>
  </si>
  <si>
    <t>Alliza Maryz</t>
  </si>
  <si>
    <t>55NCXS775MF</t>
  </si>
  <si>
    <t>Mariah Alisa</t>
  </si>
  <si>
    <t>Ramlogan</t>
  </si>
  <si>
    <t>7GNZPJNFHX7</t>
  </si>
  <si>
    <t>Johnson Ola</t>
  </si>
  <si>
    <t>Olaniyi</t>
  </si>
  <si>
    <t>TKNMX4FH8D4</t>
  </si>
  <si>
    <t>Victoria Edile</t>
  </si>
  <si>
    <t>Akinkuade</t>
  </si>
  <si>
    <t>2MN5G9XDMXS</t>
  </si>
  <si>
    <t>Adonis Julio</t>
  </si>
  <si>
    <t>Lingatong</t>
  </si>
  <si>
    <t>SMN2L9GNBYY</t>
  </si>
  <si>
    <t>Eddel Echalar</t>
  </si>
  <si>
    <t>Cuevas</t>
  </si>
  <si>
    <t>5NNCP9TVSC6</t>
  </si>
  <si>
    <t>Breanna Nicole Echalar</t>
  </si>
  <si>
    <t>Agno</t>
  </si>
  <si>
    <t>72NK9BN8QF5</t>
  </si>
  <si>
    <t>ZRN2KK9TDLL</t>
  </si>
  <si>
    <t>Zairah Lou</t>
  </si>
  <si>
    <t>HDNQPMJXGZR</t>
  </si>
  <si>
    <t>Arlene Salunga</t>
  </si>
  <si>
    <t>Piamonte</t>
  </si>
  <si>
    <t>85NLZZ6Z5VN</t>
  </si>
  <si>
    <t>Mariano Jr</t>
  </si>
  <si>
    <t>9HNN7VMZZJN</t>
  </si>
  <si>
    <t>Donna Liza Ferrer</t>
  </si>
  <si>
    <t>Sapnit</t>
  </si>
  <si>
    <t>85NSB8QQ9CH</t>
  </si>
  <si>
    <t>Samuel Vivian</t>
  </si>
  <si>
    <t>Khan</t>
  </si>
  <si>
    <t>7WNVH3LDB68</t>
  </si>
  <si>
    <t>Enzo Ferrer</t>
  </si>
  <si>
    <t>9DNRSQV3YY6</t>
  </si>
  <si>
    <t>Jamie</t>
  </si>
  <si>
    <t>Montgomery</t>
  </si>
  <si>
    <t>VYNXMCHCSJT</t>
  </si>
  <si>
    <t>Jenalyn Castillo</t>
  </si>
  <si>
    <t>Soriano</t>
  </si>
  <si>
    <t>MKNJJ6VNVJ3</t>
  </si>
  <si>
    <t>Merlando Jr Alog</t>
  </si>
  <si>
    <t>Poblete</t>
  </si>
  <si>
    <t>BCN662Z373T</t>
  </si>
  <si>
    <t>Abigail</t>
  </si>
  <si>
    <t>Pugong</t>
  </si>
  <si>
    <t>86NJ52WZX25</t>
  </si>
  <si>
    <t>Jean Ramirez</t>
  </si>
  <si>
    <t>7KNFX4MLFB8</t>
  </si>
  <si>
    <t>Jocelyn Espiritu</t>
  </si>
  <si>
    <t>Christensen</t>
  </si>
  <si>
    <t>QSN925R4HCL</t>
  </si>
  <si>
    <t>Joanne Cabral</t>
  </si>
  <si>
    <t>Adorna</t>
  </si>
  <si>
    <t>59NMR83HXML</t>
  </si>
  <si>
    <t>Armin Joseph</t>
  </si>
  <si>
    <t>ZQN6JZM28V7</t>
  </si>
  <si>
    <t>Helena Cabral</t>
  </si>
  <si>
    <t>7RN9NBVC8SB</t>
  </si>
  <si>
    <t>Karenina</t>
  </si>
  <si>
    <t>JNNLLMJK849</t>
  </si>
  <si>
    <t>Christopher Han Tyng</t>
  </si>
  <si>
    <t>DMNWRN7QPLJ</t>
  </si>
  <si>
    <t>Kaven</t>
  </si>
  <si>
    <t>8GNRTR8CXS6</t>
  </si>
  <si>
    <t>Mak</t>
  </si>
  <si>
    <t>Pre: 1 night for 1 SGL on Sept 12</t>
  </si>
  <si>
    <t>S4NWS245SDP</t>
  </si>
  <si>
    <t>Dareyn Kyle Tapeceria</t>
  </si>
  <si>
    <t>Maceda</t>
  </si>
  <si>
    <t>XCNBCCVQL3Y</t>
  </si>
  <si>
    <t>Teresita Venuya</t>
  </si>
  <si>
    <t>Tapeceria</t>
  </si>
  <si>
    <t>B3NSJK83GWX</t>
  </si>
  <si>
    <t>Mark Anthony Sison</t>
  </si>
  <si>
    <t>Mercado</t>
  </si>
  <si>
    <t>6BNKBDCF4KD</t>
  </si>
  <si>
    <t>Lourence Dabu</t>
  </si>
  <si>
    <t>3VNCG4KH57Q</t>
  </si>
  <si>
    <t>Mackenzie Loureece Dabu</t>
  </si>
  <si>
    <t>9GNHQR642TL</t>
  </si>
  <si>
    <t>Mary Jane</t>
  </si>
  <si>
    <t>Catapang</t>
  </si>
  <si>
    <t>S4N9ZX9ZPNP</t>
  </si>
  <si>
    <t>Chatelyn</t>
  </si>
  <si>
    <t>Cabuquid</t>
  </si>
  <si>
    <t>5FNW3CSCH24</t>
  </si>
  <si>
    <t>Jeremiah Kyrie Catapang</t>
  </si>
  <si>
    <t>Fetalino</t>
  </si>
  <si>
    <t>LNNH59DRX4L</t>
  </si>
  <si>
    <t>Mary Jean Demaraye</t>
  </si>
  <si>
    <t>Celiz</t>
  </si>
  <si>
    <t>YJN4653CTS7</t>
  </si>
  <si>
    <t>Carren Jay</t>
  </si>
  <si>
    <t>6QNPKCDM84K</t>
  </si>
  <si>
    <t>Rosalina</t>
  </si>
  <si>
    <t>Buenviaje</t>
  </si>
  <si>
    <t>DNNB927C4R5</t>
  </si>
  <si>
    <t>Charlemagne Vergara</t>
  </si>
  <si>
    <t>8ZN7DHP9GSK</t>
  </si>
  <si>
    <t>Khloe</t>
  </si>
  <si>
    <t>28NZ4P29F8M</t>
  </si>
  <si>
    <t>Babatunde Emmanuel</t>
  </si>
  <si>
    <t>Aremu</t>
  </si>
  <si>
    <t>7YN9987FX8Z</t>
  </si>
  <si>
    <t>Mofoluwake Bunmi</t>
  </si>
  <si>
    <t>KMNQ6RPRTVF</t>
  </si>
  <si>
    <t>Toyin Awolola</t>
  </si>
  <si>
    <t>Osaro</t>
  </si>
  <si>
    <t>QGN2LHW64JZ</t>
  </si>
  <si>
    <t>Josephine Ibiyemi</t>
  </si>
  <si>
    <t>Z4NYGZVKNMF</t>
  </si>
  <si>
    <t>Obafemi Adebayo</t>
  </si>
  <si>
    <t>Ogunbote</t>
  </si>
  <si>
    <t>MGNCD33XRT2</t>
  </si>
  <si>
    <t>Ikponmwosa Christopher</t>
  </si>
  <si>
    <t>Asuen</t>
  </si>
  <si>
    <t>C5NVM6C28XH</t>
  </si>
  <si>
    <t>Gabriella Ebiagbere</t>
  </si>
  <si>
    <t>Bashorun</t>
  </si>
  <si>
    <t>9ZNRKQWBWHC</t>
  </si>
  <si>
    <t>Olaperi Tomilola</t>
  </si>
  <si>
    <t>Ojajuni</t>
  </si>
  <si>
    <t>CHN8V4F6KDL</t>
  </si>
  <si>
    <t>Olabisi Ayodeji</t>
  </si>
  <si>
    <t>Ogunwale</t>
  </si>
  <si>
    <t>CWNNB8MBTHQ</t>
  </si>
  <si>
    <t>Oluwaseun Adegboyega</t>
  </si>
  <si>
    <t>Lawal</t>
  </si>
  <si>
    <t>PWN39QQZR6C</t>
  </si>
  <si>
    <t>Sofela Kehinde</t>
  </si>
  <si>
    <t>Sowunmi</t>
  </si>
  <si>
    <t>N5NFYSCCCGH</t>
  </si>
  <si>
    <t>Abisola Ayodele</t>
  </si>
  <si>
    <t>WVNTYZR88N2</t>
  </si>
  <si>
    <t>Oluwasegun Opeyemi</t>
  </si>
  <si>
    <t>Ogunmola</t>
  </si>
  <si>
    <t>63N7626FNT5</t>
  </si>
  <si>
    <t>Omolola Abiodun</t>
  </si>
  <si>
    <t>XHND5XXDPLH</t>
  </si>
  <si>
    <t>Oluwatimileyin Paul</t>
  </si>
  <si>
    <t>JVND2HGXMDC</t>
  </si>
  <si>
    <t>Oluwatishe Samuel</t>
  </si>
  <si>
    <t>87NRPNB8RMM</t>
  </si>
  <si>
    <t>Ernest Olamide</t>
  </si>
  <si>
    <t>Ayeni</t>
  </si>
  <si>
    <t>VMNV2XCM5PK</t>
  </si>
  <si>
    <t>Ayomikun Abiodun</t>
  </si>
  <si>
    <t>Omoboye</t>
  </si>
  <si>
    <t>M8N9JDNBY6F</t>
  </si>
  <si>
    <t>Oyinkansoye Adesola</t>
  </si>
  <si>
    <t>RYN9CD3Y5C6</t>
  </si>
  <si>
    <t>Olutosin Okanlawon</t>
  </si>
  <si>
    <t>Sulola</t>
  </si>
  <si>
    <t>NQNWKYXPP99</t>
  </si>
  <si>
    <t>Risikat Omobolanle</t>
  </si>
  <si>
    <t>GGNDW8SHB52</t>
  </si>
  <si>
    <t>Oluwole</t>
  </si>
  <si>
    <t>Oyeleke</t>
  </si>
  <si>
    <t>VTNNK7ZYQ38</t>
  </si>
  <si>
    <t>Fiyinfoluwa Alero</t>
  </si>
  <si>
    <t>Omojola</t>
  </si>
  <si>
    <t>CFNY3TNCHQS</t>
  </si>
  <si>
    <t>Fei Fei</t>
  </si>
  <si>
    <t>7GNHMNH7FXG</t>
  </si>
  <si>
    <t>KLN78BXKGX3</t>
  </si>
  <si>
    <t>Guoqiang Kevin</t>
  </si>
  <si>
    <t>SQNTK9N5GFQ</t>
  </si>
  <si>
    <t>Yanfeng</t>
  </si>
  <si>
    <t>FWNC4N78R5G</t>
  </si>
  <si>
    <t>Jiao Yang</t>
  </si>
  <si>
    <t>Zheng</t>
  </si>
  <si>
    <t>6MNQGBBD8MD</t>
  </si>
  <si>
    <t>RXNMZXHRWQG</t>
  </si>
  <si>
    <t>Keze</t>
  </si>
  <si>
    <t>YZNL35SW6R4</t>
  </si>
  <si>
    <t>Aiqing</t>
  </si>
  <si>
    <t>S3N8YS9NQKD</t>
  </si>
  <si>
    <t>Kevin</t>
  </si>
  <si>
    <t>FXNFRBZP2ZV</t>
  </si>
  <si>
    <t>Jannie Phuong</t>
  </si>
  <si>
    <t>PHNYZMWLRDT</t>
  </si>
  <si>
    <t>Lisette</t>
  </si>
  <si>
    <t>Mandwee Ndzie</t>
  </si>
  <si>
    <t>HLNZNCPHWB6</t>
  </si>
  <si>
    <t>Lennon Joseph</t>
  </si>
  <si>
    <t>Mandwee</t>
  </si>
  <si>
    <t>YPND8XXVV9M</t>
  </si>
  <si>
    <t>Emma Urielle</t>
  </si>
  <si>
    <t>YPN32LJKDY2</t>
  </si>
  <si>
    <t>Renee Delise</t>
  </si>
  <si>
    <t>Pettis</t>
  </si>
  <si>
    <t>KFN88NZFGDV</t>
  </si>
  <si>
    <t>Roland</t>
  </si>
  <si>
    <t>Djiakoua Youaleu</t>
  </si>
  <si>
    <t>9CNVQPNWPXX</t>
  </si>
  <si>
    <t>Michael Walter</t>
  </si>
  <si>
    <t>G3N7ZGDNDWX</t>
  </si>
  <si>
    <t>Maria Cristina</t>
  </si>
  <si>
    <t>NRNYT6F726M</t>
  </si>
  <si>
    <t>Cesar David</t>
  </si>
  <si>
    <t>7VN5KRFG8RH</t>
  </si>
  <si>
    <t>John David</t>
  </si>
  <si>
    <t>Walker Jr</t>
  </si>
  <si>
    <t>RDN9V5B64ZH</t>
  </si>
  <si>
    <t>Mary</t>
  </si>
  <si>
    <t>Johns</t>
  </si>
  <si>
    <t>V9NVJ2CRNNL</t>
  </si>
  <si>
    <t>Lillian</t>
  </si>
  <si>
    <t>Williams</t>
  </si>
  <si>
    <t>DZNDLRYDWSZ</t>
  </si>
  <si>
    <t>Maurel</t>
  </si>
  <si>
    <t>Walker</t>
  </si>
  <si>
    <t>Airport transfer: request see-off service on Sept 17, 25</t>
  </si>
  <si>
    <t>NSN7FMY8XTD</t>
  </si>
  <si>
    <t>Tabitha J</t>
  </si>
  <si>
    <t>NO NEED pick-up 11 Sep, UA 893</t>
  </si>
  <si>
    <t>98NL2MJRRMV</t>
  </si>
  <si>
    <t>Juliaty</t>
  </si>
  <si>
    <t>Kosasih</t>
  </si>
  <si>
    <t>57NVFHLZHZK</t>
  </si>
  <si>
    <t>Lisa</t>
  </si>
  <si>
    <t>Oktavia</t>
  </si>
  <si>
    <t>FCNS3DH3HKH</t>
  </si>
  <si>
    <t>Ricardo</t>
  </si>
  <si>
    <t>Widjajakusuma</t>
  </si>
  <si>
    <t>NKNG2B3FG4W</t>
  </si>
  <si>
    <t>Neill V</t>
  </si>
  <si>
    <t>Papa</t>
  </si>
  <si>
    <t>5JNLHYTLRNG</t>
  </si>
  <si>
    <t>Phuong Ai</t>
  </si>
  <si>
    <t>Tat</t>
  </si>
  <si>
    <t>WVNNVZ27B5G</t>
  </si>
  <si>
    <t>Wallace Hiroo</t>
  </si>
  <si>
    <t>Shimabukuro</t>
  </si>
  <si>
    <t>7GN99JJH75Q</t>
  </si>
  <si>
    <t>Sheila</t>
  </si>
  <si>
    <t>Irawan</t>
  </si>
  <si>
    <t>G6NNWG946CL</t>
  </si>
  <si>
    <t>Hartaya</t>
  </si>
  <si>
    <t>Kusumatandjanma</t>
  </si>
  <si>
    <t>MXN8BWBJK8T</t>
  </si>
  <si>
    <t>Siu Yu</t>
  </si>
  <si>
    <t>SJNMXCTQV4S</t>
  </si>
  <si>
    <t>Samuel Hanzel V</t>
  </si>
  <si>
    <t>Benito</t>
  </si>
  <si>
    <t>Rooming: Elizah Ancheta - R6NC7DJXPB6, stays in booking 7RNVCZ6MYMH, child of Samuel Benito - SJNMXCTQV4S</t>
  </si>
  <si>
    <t>6YN3YV2G4D8</t>
  </si>
  <si>
    <t>Mary Joyce Calapit</t>
  </si>
  <si>
    <t>RLNJLYZ99YQ</t>
  </si>
  <si>
    <t>Nathaniel Ancheta</t>
  </si>
  <si>
    <t>7RNVCZ6MYMH</t>
  </si>
  <si>
    <t>Rodolfo</t>
  </si>
  <si>
    <t>Zetazate</t>
  </si>
  <si>
    <t>Rooming: Elizah AnchetaBenito - R6NC7DJXPB6, child of Samuel Benito - SJNMXCTQV4S</t>
  </si>
  <si>
    <t>D2NVYC29N3K</t>
  </si>
  <si>
    <t>R6NC7DJXPB6</t>
  </si>
  <si>
    <t>Elizah Ancheta</t>
  </si>
  <si>
    <t>Rooming: child of Samuel Benito - SJNMXCTQV4S</t>
  </si>
  <si>
    <t>XJNJMPRLLWJ</t>
  </si>
  <si>
    <t>Kelsey Jozefa Boroniec</t>
  </si>
  <si>
    <t>STNLW8GTDGN</t>
  </si>
  <si>
    <t>Paul Thomas</t>
  </si>
  <si>
    <t>Schroeder</t>
  </si>
  <si>
    <t>3PNR6WMD336</t>
  </si>
  <si>
    <t>Marlon Munoz</t>
  </si>
  <si>
    <t>SXNXJHKNS4N</t>
  </si>
  <si>
    <t>Alleli Payawal</t>
  </si>
  <si>
    <t>Quiambao</t>
  </si>
  <si>
    <t>8RNWQPK9RZJ</t>
  </si>
  <si>
    <t>Amarah Cassandra Payawal</t>
  </si>
  <si>
    <t>9MN4C2YGP2F</t>
  </si>
  <si>
    <t>Rosalie Manero</t>
  </si>
  <si>
    <t>NFNGYGJ42WN</t>
  </si>
  <si>
    <t>Jocelyn Latasa</t>
  </si>
  <si>
    <t>Dungog</t>
  </si>
  <si>
    <t>NBNPZR96C5Z</t>
  </si>
  <si>
    <t>Xiaohuan</t>
  </si>
  <si>
    <t>3HNTKCNZ6NT</t>
  </si>
  <si>
    <t>67N57D956DH</t>
  </si>
  <si>
    <t>Shuxia</t>
  </si>
  <si>
    <t>CBNXW2K26CV</t>
  </si>
  <si>
    <t>Zhihong</t>
  </si>
  <si>
    <t>99N5VR2693J</t>
  </si>
  <si>
    <t>Lucy Luwei</t>
  </si>
  <si>
    <t>6BNPGMNTTC9</t>
  </si>
  <si>
    <t>Yanfang</t>
  </si>
  <si>
    <t>Chu</t>
  </si>
  <si>
    <t>SGNKVLYWNPS</t>
  </si>
  <si>
    <t>Shandra</t>
  </si>
  <si>
    <t>Doughman</t>
  </si>
  <si>
    <t>V4NQQ9TPC4R</t>
  </si>
  <si>
    <t>Madison</t>
  </si>
  <si>
    <t>VVNW2C57X8Z</t>
  </si>
  <si>
    <t>Yubin</t>
  </si>
  <si>
    <t>YZNGM5JC89V</t>
  </si>
  <si>
    <t>Li Qun</t>
  </si>
  <si>
    <t>9FNKPF9LRZ5</t>
  </si>
  <si>
    <t>Suna</t>
  </si>
  <si>
    <t>YGNWXDTNWTM</t>
  </si>
  <si>
    <t>Rena Yunsheab</t>
  </si>
  <si>
    <t>Borjigin</t>
  </si>
  <si>
    <t>8KNVMMZ4SBM</t>
  </si>
  <si>
    <t>Bin</t>
  </si>
  <si>
    <t>Jia</t>
  </si>
  <si>
    <t>Rooming: request a connected room with Bin Jia - 8KNVMMZ4SBM by Ying Fang - KCNKZD2X7NF</t>
  </si>
  <si>
    <t>35N7VXKDGFJ</t>
  </si>
  <si>
    <t>Ciana Fangyuan</t>
  </si>
  <si>
    <t>ZLN2YB387ZV</t>
  </si>
  <si>
    <t>Colin Fanglin</t>
  </si>
  <si>
    <t>KCNKZD2X7NF</t>
  </si>
  <si>
    <t>Rooming: Ying Fang - KCNKZD2X7NF requires a connected room with Bin Jia - 8KNVMMZ4SBM</t>
  </si>
  <si>
    <t>RZN6GWWY73N</t>
  </si>
  <si>
    <t>Calya Fanglan</t>
  </si>
  <si>
    <t>B8N2G8VX9C6</t>
  </si>
  <si>
    <t>Ping</t>
  </si>
  <si>
    <t>FVNPKKV8DPS</t>
  </si>
  <si>
    <t>Wanying</t>
  </si>
  <si>
    <t>FZNKVTBFJLT</t>
  </si>
  <si>
    <t>Peony</t>
  </si>
  <si>
    <t>Lo</t>
  </si>
  <si>
    <t>K9NNMFSC8C5</t>
  </si>
  <si>
    <t>Arlene Relucio</t>
  </si>
  <si>
    <t>Bernardo</t>
  </si>
  <si>
    <t>CSNT23MBK8V</t>
  </si>
  <si>
    <t>Ceferino Manabat</t>
  </si>
  <si>
    <t>D7NH8ZJQT2R</t>
  </si>
  <si>
    <t>Lyanlei Justin</t>
  </si>
  <si>
    <t>3WNPSWH3RWV</t>
  </si>
  <si>
    <t>Liam Jacob Relucio</t>
  </si>
  <si>
    <t>P5NX73TRQV6</t>
  </si>
  <si>
    <t>3TNVMYPS6Z3</t>
  </si>
  <si>
    <t>Ronell T</t>
  </si>
  <si>
    <t>KLN68SCDG8S</t>
  </si>
  <si>
    <t>BJNKPW8BG88</t>
  </si>
  <si>
    <t>Ismael Jerome</t>
  </si>
  <si>
    <t>Mapalo</t>
  </si>
  <si>
    <t>ZLN46F39Q36</t>
  </si>
  <si>
    <t>Mercedita Soriano</t>
  </si>
  <si>
    <t>Carlos</t>
  </si>
  <si>
    <t>HKNBN9RPJRJ</t>
  </si>
  <si>
    <t>King R-Jay</t>
  </si>
  <si>
    <t>Baquiran</t>
  </si>
  <si>
    <t>JPN4RLTR7VD</t>
  </si>
  <si>
    <t>Sarah</t>
  </si>
  <si>
    <t>Felipe</t>
  </si>
  <si>
    <t>YXNF7PN9WTS</t>
  </si>
  <si>
    <t>Vivencio Cabantog</t>
  </si>
  <si>
    <t>SKN77QNY3CB</t>
  </si>
  <si>
    <t>Anabel Ramirez</t>
  </si>
  <si>
    <t>Alvarez</t>
  </si>
  <si>
    <t>8ZNJSWZRXWR</t>
  </si>
  <si>
    <t>Keysi Ann</t>
  </si>
  <si>
    <t>Green Ramirez</t>
  </si>
  <si>
    <t>XTNRWS4PY6N</t>
  </si>
  <si>
    <t>Lindsy Rachel</t>
  </si>
  <si>
    <t>Green</t>
  </si>
  <si>
    <t>JPN86S29FNZ</t>
  </si>
  <si>
    <t>Lourdes Ramirez</t>
  </si>
  <si>
    <t>NWN59JFWPKM</t>
  </si>
  <si>
    <t>Kevin Cai</t>
  </si>
  <si>
    <t>N8N48ZR363K</t>
  </si>
  <si>
    <t>Briana Baothu</t>
  </si>
  <si>
    <t>X4NFP7FLMRY</t>
  </si>
  <si>
    <t>Aracili</t>
  </si>
  <si>
    <t>Montoya</t>
  </si>
  <si>
    <t>YJND2Z3YF33</t>
  </si>
  <si>
    <t>Regina</t>
  </si>
  <si>
    <t>Mendoza-Montoya</t>
  </si>
  <si>
    <t>R4NC3ZL7XVD</t>
  </si>
  <si>
    <t>Duyviet Victor</t>
  </si>
  <si>
    <t>WTNCPQ282SY</t>
  </si>
  <si>
    <t>Javen Donald</t>
  </si>
  <si>
    <t>35NVVBJNTFC</t>
  </si>
  <si>
    <t>Isabel Celaya</t>
  </si>
  <si>
    <t>ZVNZWC5GQB5</t>
  </si>
  <si>
    <t>Gema Isabel</t>
  </si>
  <si>
    <t>Q7NFK3SL8JN</t>
  </si>
  <si>
    <t>Manh Duy</t>
  </si>
  <si>
    <t>JMNVHZHYYN2</t>
  </si>
  <si>
    <t>Nicole</t>
  </si>
  <si>
    <t>Diep</t>
  </si>
  <si>
    <t>WRNPWXCB52C</t>
  </si>
  <si>
    <t>My-Linh</t>
  </si>
  <si>
    <t>HTNQP4N3YB6</t>
  </si>
  <si>
    <t>Loan Thi Ngoc</t>
  </si>
  <si>
    <t>T9NW5CGN9RC</t>
  </si>
  <si>
    <t>Sean</t>
  </si>
  <si>
    <t>KRNCKS6F8RD</t>
  </si>
  <si>
    <t>Angeline</t>
  </si>
  <si>
    <t>LZN52HZL8TK</t>
  </si>
  <si>
    <t>Z3NTLYNKTZT</t>
  </si>
  <si>
    <t>Anh Lan</t>
  </si>
  <si>
    <t>36NZXZT42SN</t>
  </si>
  <si>
    <t>Tammie</t>
  </si>
  <si>
    <t>GPN97GP6KL7</t>
  </si>
  <si>
    <t>Hung</t>
  </si>
  <si>
    <t>PJNDCL725K4</t>
  </si>
  <si>
    <t>Phung Thy</t>
  </si>
  <si>
    <t>JLNC6YK487B</t>
  </si>
  <si>
    <t>Daniel Robert</t>
  </si>
  <si>
    <t>Wagner</t>
  </si>
  <si>
    <t>DHNWJ9NT34B</t>
  </si>
  <si>
    <t>June</t>
  </si>
  <si>
    <t>Magallanes</t>
  </si>
  <si>
    <t>JCNW7FYJSWG</t>
  </si>
  <si>
    <t>Ma Ricca De Castro</t>
  </si>
  <si>
    <t>Cuenca</t>
  </si>
  <si>
    <t>5YNS3T6DDG2</t>
  </si>
  <si>
    <t>Bestin</t>
  </si>
  <si>
    <t>Manavalan</t>
  </si>
  <si>
    <t>GVNRWW62Y2H</t>
  </si>
  <si>
    <t>Jini Mathew</t>
  </si>
  <si>
    <t>NBNB3KKNSCK</t>
  </si>
  <si>
    <t>Maria Del Carmen Baculo</t>
  </si>
  <si>
    <t>Baroma</t>
  </si>
  <si>
    <t>66NXJ8Y37TZ</t>
  </si>
  <si>
    <t>Amandalene Venice Baculo</t>
  </si>
  <si>
    <t>4PN5YFW957T</t>
  </si>
  <si>
    <t>Wilani Santos</t>
  </si>
  <si>
    <t>Basco</t>
  </si>
  <si>
    <t>D5NYCWQ8DT9</t>
  </si>
  <si>
    <t>Mark Lester Gatus</t>
  </si>
  <si>
    <t>GNNSSJ244N9</t>
  </si>
  <si>
    <t>Aniceta Dela Cruz</t>
  </si>
  <si>
    <t>F7NYQ5LZQW4</t>
  </si>
  <si>
    <t>Mawi Auren Santos</t>
  </si>
  <si>
    <t>34N7SQSJ888</t>
  </si>
  <si>
    <t>Wilmar Pio Santos</t>
  </si>
  <si>
    <t>23NH4FTWV39</t>
  </si>
  <si>
    <t>Eugene Dela Cruz</t>
  </si>
  <si>
    <t>Marmeto</t>
  </si>
  <si>
    <t>same flight as Michelle Marmeto #55ND5NKQ88L (cfm via email)</t>
  </si>
  <si>
    <t>J9NN7CJPZ2F</t>
  </si>
  <si>
    <t>Dominique Aldonza Ragas</t>
  </si>
  <si>
    <t>55ND5NKQ88L</t>
  </si>
  <si>
    <t>Michelle Ragas</t>
  </si>
  <si>
    <t>9MNGFYBBSHN</t>
  </si>
  <si>
    <t>Cristina</t>
  </si>
  <si>
    <t>2ZN6DT3V6HX</t>
  </si>
  <si>
    <t>Cherry Rose Laniog</t>
  </si>
  <si>
    <t>Felicano</t>
  </si>
  <si>
    <t>PDN6C7V5DTC</t>
  </si>
  <si>
    <t>Windhel</t>
  </si>
  <si>
    <t>7XNCLVV6XS4</t>
  </si>
  <si>
    <t>Joemer</t>
  </si>
  <si>
    <t>Torrente</t>
  </si>
  <si>
    <t>BJN8VMD52G3</t>
  </si>
  <si>
    <t>Kathleen Mendoza</t>
  </si>
  <si>
    <t>QWNR5VXD2LY</t>
  </si>
  <si>
    <t>Kayode Joel</t>
  </si>
  <si>
    <t>Oloye</t>
  </si>
  <si>
    <t>DCNK55J7BXC</t>
  </si>
  <si>
    <t>Adebayo Dayo</t>
  </si>
  <si>
    <t>Olorunnisola</t>
  </si>
  <si>
    <t>VYNXR5BJ44T</t>
  </si>
  <si>
    <t>Madelyn Cecilia Cortez</t>
  </si>
  <si>
    <t>7VNT8RLJ2RT</t>
  </si>
  <si>
    <t>Edylin Cortez</t>
  </si>
  <si>
    <t>MCNZ3DJK7ZG</t>
  </si>
  <si>
    <t>Maria Judy</t>
  </si>
  <si>
    <t>Alterado</t>
  </si>
  <si>
    <t>TFN8C8F9KKH</t>
  </si>
  <si>
    <t>Carmencita Palma</t>
  </si>
  <si>
    <t>Atienza</t>
  </si>
  <si>
    <t>PKNNNMF7D9C</t>
  </si>
  <si>
    <t>Melodie Grace Billones</t>
  </si>
  <si>
    <t>Lagadi</t>
  </si>
  <si>
    <t>4LNVYDSQ25Y</t>
  </si>
  <si>
    <t>Lilian Castillo</t>
  </si>
  <si>
    <t>Mateo</t>
  </si>
  <si>
    <t>X8NNX3HHLHM</t>
  </si>
  <si>
    <t>Michelle Julianda</t>
  </si>
  <si>
    <t>Fuentecilla</t>
  </si>
  <si>
    <t>4HN8HXPC48Y</t>
  </si>
  <si>
    <t>Rowena Mojar</t>
  </si>
  <si>
    <t>Paet</t>
  </si>
  <si>
    <t>L2NZ3BD2W4D</t>
  </si>
  <si>
    <t>Enzo Raphael Mojar</t>
  </si>
  <si>
    <t>VNNWS9Z29VY</t>
  </si>
  <si>
    <t>Priscilla Joy Sabangan</t>
  </si>
  <si>
    <t>Luna</t>
  </si>
  <si>
    <t>JQNYCMD73ZK</t>
  </si>
  <si>
    <t>Carlo Mendoza</t>
  </si>
  <si>
    <t>T6NTWY6KLW6</t>
  </si>
  <si>
    <t>Ryan Paul</t>
  </si>
  <si>
    <t>Nono</t>
  </si>
  <si>
    <t>ZJNRVVXGWB5</t>
  </si>
  <si>
    <t>Ma Ditas Unas</t>
  </si>
  <si>
    <t>V7ND7QWQH8B</t>
  </si>
  <si>
    <t>Dianelle</t>
  </si>
  <si>
    <t>BTNFNB442C3</t>
  </si>
  <si>
    <t>Frederick</t>
  </si>
  <si>
    <t>9SNKYHKHRPP</t>
  </si>
  <si>
    <t>Lea Joyce</t>
  </si>
  <si>
    <t>De Jesus</t>
  </si>
  <si>
    <t>77NZG9FZDYP</t>
  </si>
  <si>
    <t>Jake Johnson</t>
  </si>
  <si>
    <t>LMN5XBDM27F</t>
  </si>
  <si>
    <t>Jacob Laelson San Diego</t>
  </si>
  <si>
    <t>6GNDM47KZH7</t>
  </si>
  <si>
    <t>Connie Sokhany</t>
  </si>
  <si>
    <t>Hor</t>
  </si>
  <si>
    <t>9WNN3TTRMGY</t>
  </si>
  <si>
    <t>Chivon</t>
  </si>
  <si>
    <t>Ouk</t>
  </si>
  <si>
    <t>FSNBHMQ4QKS</t>
  </si>
  <si>
    <t>Nayden</t>
  </si>
  <si>
    <t>HFNRF9R4RHK</t>
  </si>
  <si>
    <t>Natalie Kalliyan</t>
  </si>
  <si>
    <t>VWNYPXBMLNP</t>
  </si>
  <si>
    <t>Anh Thi</t>
  </si>
  <si>
    <t>LPN9LQ9CMSF</t>
  </si>
  <si>
    <t>Noun</t>
  </si>
  <si>
    <t>Kem</t>
  </si>
  <si>
    <t>XZNZTB8QGHL</t>
  </si>
  <si>
    <t>Kevin Khanh</t>
  </si>
  <si>
    <t>YQNYBJXXY74</t>
  </si>
  <si>
    <t>Huong</t>
  </si>
  <si>
    <t>OT: for Invitee</t>
  </si>
  <si>
    <t>PZNGDCZK6FX</t>
  </si>
  <si>
    <t>Thuy Ngoc</t>
  </si>
  <si>
    <t>J9N4LVQG6VT</t>
  </si>
  <si>
    <t>Mai Loan Thi</t>
  </si>
  <si>
    <t>2ZNHTGLGMCC</t>
  </si>
  <si>
    <t>Lila</t>
  </si>
  <si>
    <t>Ninh</t>
  </si>
  <si>
    <t>XGNVPRD37QH</t>
  </si>
  <si>
    <t>My Diem Thi</t>
  </si>
  <si>
    <t>Hong</t>
  </si>
  <si>
    <t>1/ Upgrade - Signature Suite
2/ Rooming: required 2  rooms next door</t>
  </si>
  <si>
    <t>3CNLBPY7N52</t>
  </si>
  <si>
    <t>Binh Thai</t>
  </si>
  <si>
    <t>XNNR7QBJC2F</t>
  </si>
  <si>
    <t>Brandon Minh</t>
  </si>
  <si>
    <t>Rooming: required 2  rooms next door</t>
  </si>
  <si>
    <t>BBNQ2PSFHXJ</t>
  </si>
  <si>
    <t>Byron Huy</t>
  </si>
  <si>
    <t>JBNHQ6CZNVD</t>
  </si>
  <si>
    <t>Leap</t>
  </si>
  <si>
    <t>BFNP49D26RP</t>
  </si>
  <si>
    <t>Ken</t>
  </si>
  <si>
    <t>Hau</t>
  </si>
  <si>
    <t>HNNGKN4HCH7</t>
  </si>
  <si>
    <t>Alaina Huiying</t>
  </si>
  <si>
    <t>DHNPKVWBJB3</t>
  </si>
  <si>
    <t>Bunnarom</t>
  </si>
  <si>
    <t>Keo</t>
  </si>
  <si>
    <t>LZN5JCCY38M</t>
  </si>
  <si>
    <t>8PNVVR7W7DT</t>
  </si>
  <si>
    <t>Darith Fuyien</t>
  </si>
  <si>
    <t>HGNXY3M6Q2M</t>
  </si>
  <si>
    <t>Pauline</t>
  </si>
  <si>
    <t>4FNRVRK52B2</t>
  </si>
  <si>
    <t>Julianne</t>
  </si>
  <si>
    <t>XFNDF7B52QR</t>
  </si>
  <si>
    <t>CCN5VFKGD2L</t>
  </si>
  <si>
    <t>Charter</t>
  </si>
  <si>
    <t>Y7NN9L83RGC</t>
  </si>
  <si>
    <t>Tessica Thao</t>
  </si>
  <si>
    <t>VJNVJ89KY36</t>
  </si>
  <si>
    <t>Song Phuc</t>
  </si>
  <si>
    <t>J9NPF2CYQL9</t>
  </si>
  <si>
    <t>Liny</t>
  </si>
  <si>
    <t>Lim</t>
  </si>
  <si>
    <t>Cambodia</t>
  </si>
  <si>
    <t>T8NGQM5QS6H</t>
  </si>
  <si>
    <t>Ma</t>
  </si>
  <si>
    <t>7JN8JBC6LZR</t>
  </si>
  <si>
    <t>Nou</t>
  </si>
  <si>
    <t>B4NRFKFF22D</t>
  </si>
  <si>
    <t>Vong Komar</t>
  </si>
  <si>
    <t>Saly</t>
  </si>
  <si>
    <t>BSN6YDWC8MV</t>
  </si>
  <si>
    <t>Evelynn</t>
  </si>
  <si>
    <t>Nou-Vong</t>
  </si>
  <si>
    <t>BXNXXSD9LNZ</t>
  </si>
  <si>
    <t>Elizabella</t>
  </si>
  <si>
    <t>Nouvong</t>
  </si>
  <si>
    <t>2NN38Z5Y3RJ</t>
  </si>
  <si>
    <t>Kimly</t>
  </si>
  <si>
    <t>Heng</t>
  </si>
  <si>
    <t>9XNSF3TWZ4K</t>
  </si>
  <si>
    <t>Davy</t>
  </si>
  <si>
    <t>Soy-Eipe</t>
  </si>
  <si>
    <t>VCNRR9FYP64</t>
  </si>
  <si>
    <t>Brionie</t>
  </si>
  <si>
    <t>Peou</t>
  </si>
  <si>
    <t>LZNBK3GDCC3</t>
  </si>
  <si>
    <t>Sayteang</t>
  </si>
  <si>
    <t>Chhuo</t>
  </si>
  <si>
    <t>Z3NVYVWNW47</t>
  </si>
  <si>
    <t>Bella</t>
  </si>
  <si>
    <t>Samrith</t>
  </si>
  <si>
    <t>7ZN69TZLMDQ</t>
  </si>
  <si>
    <t>X4NP6NXLMZJ</t>
  </si>
  <si>
    <t>Sophorn</t>
  </si>
  <si>
    <t>Kes</t>
  </si>
  <si>
    <t>QVNRNMXP4CY</t>
  </si>
  <si>
    <t>Thi Hong Nga</t>
  </si>
  <si>
    <t>6PNJK9X62RF</t>
  </si>
  <si>
    <t>Calvin</t>
  </si>
  <si>
    <t>Quach</t>
  </si>
  <si>
    <t>YKNJLWXJGXC</t>
  </si>
  <si>
    <t>Stacey Thuytien</t>
  </si>
  <si>
    <t>5LNX7PCDYLL</t>
  </si>
  <si>
    <t>Mina Uyen</t>
  </si>
  <si>
    <t>QTNL4D6P4GJ</t>
  </si>
  <si>
    <t>Chrep</t>
  </si>
  <si>
    <t>Phy</t>
  </si>
  <si>
    <t>RSN5W72Z9D9</t>
  </si>
  <si>
    <t>Jhandararid</t>
  </si>
  <si>
    <t>Pok</t>
  </si>
  <si>
    <t>D5N6XM84KXT</t>
  </si>
  <si>
    <t>Leo Deerarid</t>
  </si>
  <si>
    <t>ZPN8KM8HY3W</t>
  </si>
  <si>
    <t>Donna Lynn</t>
  </si>
  <si>
    <t>8NNHL7FHSJP</t>
  </si>
  <si>
    <t>Ngoc Kim</t>
  </si>
  <si>
    <t>5LN8KBXYZFZ</t>
  </si>
  <si>
    <t>Jane Marie</t>
  </si>
  <si>
    <t>Borla</t>
  </si>
  <si>
    <t>Pre: 1 night for 1 DBL (Sept 12)</t>
  </si>
  <si>
    <t>6GNMVDFXHKP</t>
  </si>
  <si>
    <t>Joyce Ashley</t>
  </si>
  <si>
    <t>9QNJ39S8CNY</t>
  </si>
  <si>
    <t>Babatope Joseph</t>
  </si>
  <si>
    <t>Olagunju</t>
  </si>
  <si>
    <t>23NT333945T</t>
  </si>
  <si>
    <t>Q6NRY88GM98</t>
  </si>
  <si>
    <t>Adedoyin</t>
  </si>
  <si>
    <t>Banjo</t>
  </si>
  <si>
    <t>GSNPY86NL79</t>
  </si>
  <si>
    <t>Olufemi</t>
  </si>
  <si>
    <t>LDNTWH6NVS7</t>
  </si>
  <si>
    <t>Ene Comfort</t>
  </si>
  <si>
    <t>Ochigbo</t>
  </si>
  <si>
    <t>MTNCLHNGRTN</t>
  </si>
  <si>
    <t>Rahmat Abisoye</t>
  </si>
  <si>
    <t>Hassan</t>
  </si>
  <si>
    <t>MZN6SQWKWK5</t>
  </si>
  <si>
    <t>Joy</t>
  </si>
  <si>
    <t>Enang</t>
  </si>
  <si>
    <t>TNNFD9FCHP2</t>
  </si>
  <si>
    <t>Omoegie Christiana</t>
  </si>
  <si>
    <t>Oji</t>
  </si>
  <si>
    <t>4CNS4TKSHJ7</t>
  </si>
  <si>
    <t>Olajumoke Sherifat</t>
  </si>
  <si>
    <t>Seriki</t>
  </si>
  <si>
    <t>3QNKCBGWBR2</t>
  </si>
  <si>
    <t>Waheed Akanni</t>
  </si>
  <si>
    <t>XPN8Y7BYW63</t>
  </si>
  <si>
    <t>Oluwakemi Omotayo</t>
  </si>
  <si>
    <t>Adedipe</t>
  </si>
  <si>
    <t>Pre &amp; Post: 1 pre night (Sept 12) &amp; 1 post night (Sept 18) for 1 TWN</t>
  </si>
  <si>
    <t>PJNWYBCL468</t>
  </si>
  <si>
    <t>Adewale Ayodeji</t>
  </si>
  <si>
    <t>JWNGZKBN66L</t>
  </si>
  <si>
    <t>Chimuche Freedom</t>
  </si>
  <si>
    <t>Nwosu</t>
  </si>
  <si>
    <t>GDNCSZ73Z9Z</t>
  </si>
  <si>
    <t>Chiamaka Vivian</t>
  </si>
  <si>
    <t>Chimuche</t>
  </si>
  <si>
    <t>6KNMV228GSV</t>
  </si>
  <si>
    <t>Fikunola</t>
  </si>
  <si>
    <t>Makinde</t>
  </si>
  <si>
    <t>6YN496LHSD4</t>
  </si>
  <si>
    <t>Oluwasegun Micheal</t>
  </si>
  <si>
    <t>DTN22M4D2HF</t>
  </si>
  <si>
    <t>Moses</t>
  </si>
  <si>
    <t>Uffor</t>
  </si>
  <si>
    <t>JHN4CBCCZH2</t>
  </si>
  <si>
    <t>Charles Bassey</t>
  </si>
  <si>
    <t>Adautin</t>
  </si>
  <si>
    <t>C6NCMLX2GVP</t>
  </si>
  <si>
    <t>Osazee Paul</t>
  </si>
  <si>
    <t>Idada</t>
  </si>
  <si>
    <t>KHNW7DMN5PX</t>
  </si>
  <si>
    <t>Iyobosa Queennette</t>
  </si>
  <si>
    <t>SGNZXGRWDWG</t>
  </si>
  <si>
    <t>Vivian Ogechukwu</t>
  </si>
  <si>
    <t>Elifoh</t>
  </si>
  <si>
    <t>PFN5ZTNMHXP</t>
  </si>
  <si>
    <t>Martin</t>
  </si>
  <si>
    <t>4SNZGXXSS69</t>
  </si>
  <si>
    <t>Victor Ifegwu</t>
  </si>
  <si>
    <t>Eziyi</t>
  </si>
  <si>
    <t>8RN3TGGVN48</t>
  </si>
  <si>
    <t>Ure Kalu</t>
  </si>
  <si>
    <t>D9NCLDN4WDR</t>
  </si>
  <si>
    <t>Isaac-James Palacio</t>
  </si>
  <si>
    <t>Custodio</t>
  </si>
  <si>
    <t>5WN6HQ9B4HT</t>
  </si>
  <si>
    <t>Rowena-Lorraine Maxwell</t>
  </si>
  <si>
    <t>Taguiam</t>
  </si>
  <si>
    <t>35N33NB8TD7</t>
  </si>
  <si>
    <t>Wilma Grace</t>
  </si>
  <si>
    <t>Gutierrez</t>
  </si>
  <si>
    <t>52NPPJSSF5W</t>
  </si>
  <si>
    <t>Irene Kristina Mangubat</t>
  </si>
  <si>
    <t>Tiu</t>
  </si>
  <si>
    <t>7YNLH84YKQD</t>
  </si>
  <si>
    <t>Michael Almeda</t>
  </si>
  <si>
    <t>Miranda</t>
  </si>
  <si>
    <t>DXNP5D9TXQC</t>
  </si>
  <si>
    <t>Elijah Parker Tiu</t>
  </si>
  <si>
    <t>C6NF8Z9F7WB</t>
  </si>
  <si>
    <t>Irma Mangubat</t>
  </si>
  <si>
    <t>H3NC9XFDL56</t>
  </si>
  <si>
    <t>Irving Ang</t>
  </si>
  <si>
    <t>FQNXS2NBRBK</t>
  </si>
  <si>
    <t>Bryan</t>
  </si>
  <si>
    <t>Ulloa</t>
  </si>
  <si>
    <t>R6NFL5BLS88</t>
  </si>
  <si>
    <t>SSNCLL6S9XM</t>
  </si>
  <si>
    <t>James Ryann Pascual</t>
  </si>
  <si>
    <t>Abad</t>
  </si>
  <si>
    <t>P4NMNFKKY4G</t>
  </si>
  <si>
    <t>Rica Shaunthele Macdula</t>
  </si>
  <si>
    <t>3RNS3HRKW6L</t>
  </si>
  <si>
    <t>Jose Humberto</t>
  </si>
  <si>
    <t>Aldama-Cazarez</t>
  </si>
  <si>
    <t>LQNQP75YD6P</t>
  </si>
  <si>
    <t>Kenny Yasao</t>
  </si>
  <si>
    <t>Kawamoto</t>
  </si>
  <si>
    <t>LLNZZ8TFHPC</t>
  </si>
  <si>
    <t>Arlene Kris</t>
  </si>
  <si>
    <t>Kim-Kawamoto</t>
  </si>
  <si>
    <t>M9NCLN87LFR</t>
  </si>
  <si>
    <t>Gianna Avri</t>
  </si>
  <si>
    <t>N2NV3JTK899</t>
  </si>
  <si>
    <t>Karey Tokue</t>
  </si>
  <si>
    <t>3TN3YTXDMQW</t>
  </si>
  <si>
    <t>Peter</t>
  </si>
  <si>
    <t>43N5XDK7PGM</t>
  </si>
  <si>
    <t>Leilani Gelacio</t>
  </si>
  <si>
    <t>Q7NSHHKZ48Q</t>
  </si>
  <si>
    <t>Jordan Gelacio</t>
  </si>
  <si>
    <t>SSNKHNQ2WYJ</t>
  </si>
  <si>
    <t>Bun Hor</t>
  </si>
  <si>
    <t>HTNNNFCR4RT</t>
  </si>
  <si>
    <t>Keng</t>
  </si>
  <si>
    <t>Keath</t>
  </si>
  <si>
    <t>GTNNYXWWX8R</t>
  </si>
  <si>
    <t>Zaida Mangrobang</t>
  </si>
  <si>
    <t>Gelacio</t>
  </si>
  <si>
    <t>T3NY5KHS42Q</t>
  </si>
  <si>
    <t>Jocelyn Gelacio</t>
  </si>
  <si>
    <t>3RNDV3LLY8X</t>
  </si>
  <si>
    <t>Rattanak Sophorn</t>
  </si>
  <si>
    <t>Muor</t>
  </si>
  <si>
    <t>SPN6TH85T98</t>
  </si>
  <si>
    <t>Caitlyn Lizzette De Guzman</t>
  </si>
  <si>
    <t>Sipin</t>
  </si>
  <si>
    <t>PRNQSK3KGKN</t>
  </si>
  <si>
    <t>Richard Albert</t>
  </si>
  <si>
    <t>Broadbent</t>
  </si>
  <si>
    <t>74NY4Z6Z3FT</t>
  </si>
  <si>
    <t>Remedios</t>
  </si>
  <si>
    <t>DKNGYLP3FB8</t>
  </si>
  <si>
    <t>Alexis Chanel</t>
  </si>
  <si>
    <t>Augustine</t>
  </si>
  <si>
    <t>VXNZC827VNY</t>
  </si>
  <si>
    <t>Jeremy-Rey</t>
  </si>
  <si>
    <t>Magno</t>
  </si>
  <si>
    <t>Z3NPPBMGWB9</t>
  </si>
  <si>
    <t>Naliya Joy</t>
  </si>
  <si>
    <t>FXNSJ993RMH</t>
  </si>
  <si>
    <t>Naomi Reign</t>
  </si>
  <si>
    <t>WBNN357W95N</t>
  </si>
  <si>
    <t>Riza T</t>
  </si>
  <si>
    <t>3WN26JDVSFP</t>
  </si>
  <si>
    <t>Adrian James</t>
  </si>
  <si>
    <t>QBNS6XZMWPN</t>
  </si>
  <si>
    <t>Leticia Bernales</t>
  </si>
  <si>
    <t>R8NWNXZ9C8V</t>
  </si>
  <si>
    <t>Cecile Faith</t>
  </si>
  <si>
    <t>Bautista</t>
  </si>
  <si>
    <t>66ND54QJS6V</t>
  </si>
  <si>
    <t>Derek Austin M</t>
  </si>
  <si>
    <t>Tacason</t>
  </si>
  <si>
    <t>RJNMSVWW3VR</t>
  </si>
  <si>
    <t>Kaylene Ann</t>
  </si>
  <si>
    <t>Talens</t>
  </si>
  <si>
    <t>D3N6RJR7HDK</t>
  </si>
  <si>
    <t>Evangelina Baguinon</t>
  </si>
  <si>
    <t>Parambita Milner</t>
  </si>
  <si>
    <t>S8NHNDPBPST</t>
  </si>
  <si>
    <t>Mark Allen</t>
  </si>
  <si>
    <t>Milner</t>
  </si>
  <si>
    <t>KMN34TY8Z4K</t>
  </si>
  <si>
    <t>Boyles</t>
  </si>
  <si>
    <t>33NWXYC9DHZ</t>
  </si>
  <si>
    <t>Juvelyn</t>
  </si>
  <si>
    <t>FMNQVXYVJDB</t>
  </si>
  <si>
    <t>Ngalot</t>
  </si>
  <si>
    <t>Rooming: require next door room with Gahob, Ramon Jr - YRNFDRZLG7K</t>
  </si>
  <si>
    <t>WPNM2GSWZBN</t>
  </si>
  <si>
    <t>Miguel Bestis</t>
  </si>
  <si>
    <t>YRNFDRZLG7K</t>
  </si>
  <si>
    <t>Ramon Jr</t>
  </si>
  <si>
    <t>Gahob</t>
  </si>
  <si>
    <t>Rooming: require next door room with Ngalot, Alicia - FMNQVXYVJDB</t>
  </si>
  <si>
    <t>8CNM8X8J27W</t>
  </si>
  <si>
    <t>Mary April</t>
  </si>
  <si>
    <t>Ngalot-Gahob</t>
  </si>
  <si>
    <t>NMNCFQVXS26</t>
  </si>
  <si>
    <t>Kai Asher</t>
  </si>
  <si>
    <t>5CN469633Q9</t>
  </si>
  <si>
    <t>Misagh</t>
  </si>
  <si>
    <t>Heidari Gezik</t>
  </si>
  <si>
    <t>T4N9ZMV2RRP</t>
  </si>
  <si>
    <t>Armin</t>
  </si>
  <si>
    <t>Mohasel Soltani</t>
  </si>
  <si>
    <t>C2NJMWJ5SD7</t>
  </si>
  <si>
    <t>Shahnaz</t>
  </si>
  <si>
    <t>Zafaranzadeh Attar</t>
  </si>
  <si>
    <t>WVNNHWYL4G3</t>
  </si>
  <si>
    <t>Mahdi</t>
  </si>
  <si>
    <t>Babaei</t>
  </si>
  <si>
    <t>Y2NQ5TYH2SG</t>
  </si>
  <si>
    <t>Mohammed Ali</t>
  </si>
  <si>
    <t>Rezazadeh</t>
  </si>
  <si>
    <t>Q7NXJJCZ5LR</t>
  </si>
  <si>
    <t>Fernanda Bastos Lopes</t>
  </si>
  <si>
    <t>G4N49JC32QN</t>
  </si>
  <si>
    <t>Aster</t>
  </si>
  <si>
    <t>Yihdego-Abebe</t>
  </si>
  <si>
    <t>4BNBHVJVMWR</t>
  </si>
  <si>
    <t>Matias</t>
  </si>
  <si>
    <t>FPN6DGM88MW</t>
  </si>
  <si>
    <t>Edelyn Canlas</t>
  </si>
  <si>
    <t>Alger</t>
  </si>
  <si>
    <t>D7NVDHLN8L2</t>
  </si>
  <si>
    <t>Elaine</t>
  </si>
  <si>
    <t>Moreno</t>
  </si>
  <si>
    <t>8SNVXT2WW5P</t>
  </si>
  <si>
    <t>Mary Eleanor</t>
  </si>
  <si>
    <t>FRN7R7YCVWG</t>
  </si>
  <si>
    <t>Eric Kwasi</t>
  </si>
  <si>
    <t>Amegashie</t>
  </si>
  <si>
    <t>Ghana</t>
  </si>
  <si>
    <t>FBN2VDJ2BZY</t>
  </si>
  <si>
    <t>Samuel Isaac</t>
  </si>
  <si>
    <t>Mensah</t>
  </si>
  <si>
    <t>T2N87JNRRWB</t>
  </si>
  <si>
    <t>Sheila Angela Acuat</t>
  </si>
  <si>
    <t>Agullana</t>
  </si>
  <si>
    <t>7 members of family: T2N87JNRRWB + N6NBCHK2LSM + 5MNZMJ4H5C4</t>
  </si>
  <si>
    <t>YVNHB97S6HD</t>
  </si>
  <si>
    <t>Maria Elena</t>
  </si>
  <si>
    <t>Moore</t>
  </si>
  <si>
    <t>1/ aka: Maela Batac Moore
2/ 7 members of family: T2N87JNRRWB + N6NBCHK2LSM + 5MNZMJ4H5C4</t>
  </si>
  <si>
    <t>PSNDYGXFCGR</t>
  </si>
  <si>
    <t>Eugenia</t>
  </si>
  <si>
    <t>Tettey</t>
  </si>
  <si>
    <t>VCNR8CVY8TH</t>
  </si>
  <si>
    <t>DDNXWDJ5Y45</t>
  </si>
  <si>
    <t>Demetrica</t>
  </si>
  <si>
    <t>Jefferis</t>
  </si>
  <si>
    <t>N6NBCHK2LSM</t>
  </si>
  <si>
    <t>Gladys Bauzon</t>
  </si>
  <si>
    <t>Bakken</t>
  </si>
  <si>
    <t>96NV3VXL8PP</t>
  </si>
  <si>
    <t>Sheryl Agullana</t>
  </si>
  <si>
    <t>Salazar</t>
  </si>
  <si>
    <t>5MNZMJ4H5C4</t>
  </si>
  <si>
    <t>Menchee Javier</t>
  </si>
  <si>
    <t>Berris</t>
  </si>
  <si>
    <t>D8NXD32KFCK</t>
  </si>
  <si>
    <t>Jeffrey Allan Faustino</t>
  </si>
  <si>
    <t>M7NCMTYZNVY</t>
  </si>
  <si>
    <t>Cassidy Grace</t>
  </si>
  <si>
    <t>TLN886L3ZTF</t>
  </si>
  <si>
    <t>Brandon</t>
  </si>
  <si>
    <t>John</t>
  </si>
  <si>
    <t>TQN4HR3LXLN</t>
  </si>
  <si>
    <t>Jasso</t>
  </si>
  <si>
    <t>Deonarine</t>
  </si>
  <si>
    <t>Z8NVKRKQR2Y</t>
  </si>
  <si>
    <t>Leona-Deonarine</t>
  </si>
  <si>
    <t>Ramdass</t>
  </si>
  <si>
    <t>Trinidad and Tobago</t>
  </si>
  <si>
    <t>Z6NG5QL7Z8J</t>
  </si>
  <si>
    <t>Vitra</t>
  </si>
  <si>
    <t>72NVG3BWNVW</t>
  </si>
  <si>
    <t>Syntra Audra</t>
  </si>
  <si>
    <t>WFN487T9RRS</t>
  </si>
  <si>
    <t>Basdeo</t>
  </si>
  <si>
    <t>R5NDRKFXJZS</t>
  </si>
  <si>
    <t>Ben</t>
  </si>
  <si>
    <t>Ballesteros</t>
  </si>
  <si>
    <t>RZNYBN53LQQ</t>
  </si>
  <si>
    <t>Romina Angelica</t>
  </si>
  <si>
    <t>KXNSV248DCW</t>
  </si>
  <si>
    <t>Aliya Joy</t>
  </si>
  <si>
    <t>FPN926XF4CB</t>
  </si>
  <si>
    <t>Jason Jeremiah</t>
  </si>
  <si>
    <t>VTNWGCPWDGK</t>
  </si>
  <si>
    <t>Francisco Gabriel</t>
  </si>
  <si>
    <t>Campos Bautista</t>
  </si>
  <si>
    <t>4HNJJC4MQ3W</t>
  </si>
  <si>
    <t>Emily Marie</t>
  </si>
  <si>
    <t>Kent</t>
  </si>
  <si>
    <t>6BNPVS8B3HJ</t>
  </si>
  <si>
    <t>Rosie James Kent</t>
  </si>
  <si>
    <t>N8N8MNT29SW</t>
  </si>
  <si>
    <t>Joseph Lejano</t>
  </si>
  <si>
    <t>same flight with cfm #VTNWGCPWDGK</t>
  </si>
  <si>
    <t>QDN38DYPBF4</t>
  </si>
  <si>
    <t>Yvonne</t>
  </si>
  <si>
    <t>Mcclain</t>
  </si>
  <si>
    <t>GMN7YSVSFC2</t>
  </si>
  <si>
    <t>Yolinda Pirote</t>
  </si>
  <si>
    <t>Bengco</t>
  </si>
  <si>
    <t>S5N26478DL2</t>
  </si>
  <si>
    <t>Jose Juvida</t>
  </si>
  <si>
    <t>Bengco Jr</t>
  </si>
  <si>
    <t>8YN5Y6BQYSX</t>
  </si>
  <si>
    <t>Ayoade Bamidele</t>
  </si>
  <si>
    <t>Ademiluyi</t>
  </si>
  <si>
    <t>KSNHXNYQKYR</t>
  </si>
  <si>
    <t>Dorothy Ginikachi</t>
  </si>
  <si>
    <t>Ezim</t>
  </si>
  <si>
    <t>FVNVC2W3V5S</t>
  </si>
  <si>
    <t>Blessing Ngozi</t>
  </si>
  <si>
    <t>D9N5CHFZLVR</t>
  </si>
  <si>
    <t>Prescilia Nana</t>
  </si>
  <si>
    <t>Ndoping</t>
  </si>
  <si>
    <t>MPNBKVS4B7B</t>
  </si>
  <si>
    <t>Agnes Olushola</t>
  </si>
  <si>
    <t>Oluyemi</t>
  </si>
  <si>
    <t>M2NTWYCGFWW</t>
  </si>
  <si>
    <t>Christina Ajoke</t>
  </si>
  <si>
    <t>Oliyide</t>
  </si>
  <si>
    <t>H8NVCQGW728</t>
  </si>
  <si>
    <t>Oliyide-Bailey</t>
  </si>
  <si>
    <t>HWNJGD7G27Z</t>
  </si>
  <si>
    <t>Edith</t>
  </si>
  <si>
    <t>Amobi</t>
  </si>
  <si>
    <t>2FNXJYBXVCH</t>
  </si>
  <si>
    <t>Jacinta</t>
  </si>
  <si>
    <t>Igbo</t>
  </si>
  <si>
    <t>SLN6J5WZLCQ</t>
  </si>
  <si>
    <t>Chioma Anyanwu</t>
  </si>
  <si>
    <t>Anyanwu</t>
  </si>
  <si>
    <t>KSNCD9W9V6L</t>
  </si>
  <si>
    <t>Ezieke</t>
  </si>
  <si>
    <t>N6ND59ZX3PM</t>
  </si>
  <si>
    <t>Verda Marilyn</t>
  </si>
  <si>
    <t>WGNMHV96GYF</t>
  </si>
  <si>
    <t>Audrey</t>
  </si>
  <si>
    <t>Morgan</t>
  </si>
  <si>
    <t>SRN6H32DZ6K</t>
  </si>
  <si>
    <t>Modinat Oluwatoyin</t>
  </si>
  <si>
    <t>Oyekan</t>
  </si>
  <si>
    <t>HXNM65J3ZQD</t>
  </si>
  <si>
    <t>Nneka</t>
  </si>
  <si>
    <t>Nduaguba</t>
  </si>
  <si>
    <t>NDN7XDDBV84</t>
  </si>
  <si>
    <t>Adaeze Cynthia</t>
  </si>
  <si>
    <t>QTNW477Q593</t>
  </si>
  <si>
    <t>Amadi-Nwogu</t>
  </si>
  <si>
    <t>YHND8HDQKR9</t>
  </si>
  <si>
    <t>Uchenna</t>
  </si>
  <si>
    <t>Obidike</t>
  </si>
  <si>
    <t>JYNL6MYPTRX</t>
  </si>
  <si>
    <t>Charity</t>
  </si>
  <si>
    <t>Nwaneri</t>
  </si>
  <si>
    <t>SYN97HG9NVD</t>
  </si>
  <si>
    <t>Victoria</t>
  </si>
  <si>
    <t>Okeke</t>
  </si>
  <si>
    <t>9PNBBDPH95G</t>
  </si>
  <si>
    <t>Nnenna</t>
  </si>
  <si>
    <t>Obi</t>
  </si>
  <si>
    <t>PKNS67RRJ3V</t>
  </si>
  <si>
    <t>Dieudonne</t>
  </si>
  <si>
    <t>Kabore</t>
  </si>
  <si>
    <t>WFNXHCJGX6W</t>
  </si>
  <si>
    <t>Chukwunonso Samuel</t>
  </si>
  <si>
    <t>Aniagor</t>
  </si>
  <si>
    <t>MTN2QK2J7LL</t>
  </si>
  <si>
    <t>Jacqueline Denise</t>
  </si>
  <si>
    <t>Givens-Vereen</t>
  </si>
  <si>
    <t>87NMQHYHTXJ</t>
  </si>
  <si>
    <t>Lydia Akua Guamfua</t>
  </si>
  <si>
    <t>Gyamfi</t>
  </si>
  <si>
    <t>3XN2QVQDJHP</t>
  </si>
  <si>
    <t>Rhoda Chima</t>
  </si>
  <si>
    <t>Onyima</t>
  </si>
  <si>
    <t>73NR4LFDLTY</t>
  </si>
  <si>
    <t>Ngozika Chidimma</t>
  </si>
  <si>
    <t>Emezienna</t>
  </si>
  <si>
    <t>2SNYKCY8XT6</t>
  </si>
  <si>
    <t>Theresa Izukanne</t>
  </si>
  <si>
    <t>Nwachukwu</t>
  </si>
  <si>
    <t>52N33PZL7HN</t>
  </si>
  <si>
    <t>Beatrice Bolanle</t>
  </si>
  <si>
    <t>Owolabi Jokoh</t>
  </si>
  <si>
    <t>H2NP2WWPMR2</t>
  </si>
  <si>
    <t>Wenxiu</t>
  </si>
  <si>
    <t>Peng</t>
  </si>
  <si>
    <t>Z8N2QL29KNH</t>
  </si>
  <si>
    <t>Xin</t>
  </si>
  <si>
    <t>CDN8QSVFLSC</t>
  </si>
  <si>
    <t>Adolbert</t>
  </si>
  <si>
    <t>FVNRJDRRDNR</t>
  </si>
  <si>
    <t>Patience Onyemaechi</t>
  </si>
  <si>
    <t>Madufor-Onyima</t>
  </si>
  <si>
    <t>R2NB23VFN2Q</t>
  </si>
  <si>
    <t>Regina Ndongboh</t>
  </si>
  <si>
    <t>Bebnji-Nguh</t>
  </si>
  <si>
    <t>V4NVNKGYTZ8</t>
  </si>
  <si>
    <t>Anthony Chop</t>
  </si>
  <si>
    <t>Bebnji</t>
  </si>
  <si>
    <t>L9NHRTTHGW4</t>
  </si>
  <si>
    <t>Evelyne</t>
  </si>
  <si>
    <t>Ngwamafong</t>
  </si>
  <si>
    <t>43NZLR6M727</t>
  </si>
  <si>
    <t>Jay</t>
  </si>
  <si>
    <t>Akua</t>
  </si>
  <si>
    <t>TYNGR7DYY9B</t>
  </si>
  <si>
    <t>Gladys</t>
  </si>
  <si>
    <t>Tarkeh Nee Nguh</t>
  </si>
  <si>
    <t>K2N8Z9RBJLP</t>
  </si>
  <si>
    <t>Victor</t>
  </si>
  <si>
    <t>Tarkeh</t>
  </si>
  <si>
    <t>PLNF96PHQGR</t>
  </si>
  <si>
    <t>Immaculate</t>
  </si>
  <si>
    <t>Ngiefong</t>
  </si>
  <si>
    <t>GBNPZQ6M752</t>
  </si>
  <si>
    <t>Jean Paul</t>
  </si>
  <si>
    <t>J3N742F98TQ</t>
  </si>
  <si>
    <t>Clara Shola</t>
  </si>
  <si>
    <t>Ayilara</t>
  </si>
  <si>
    <t>7RNFZ7WY7B9</t>
  </si>
  <si>
    <t>Okey Enoch</t>
  </si>
  <si>
    <t>Ewuzie</t>
  </si>
  <si>
    <t>QVN7NJM7QKC</t>
  </si>
  <si>
    <t>Pearl</t>
  </si>
  <si>
    <t>8SN4X2DNJ22</t>
  </si>
  <si>
    <t>Rebecca</t>
  </si>
  <si>
    <t>Asare</t>
  </si>
  <si>
    <t>2VNXVHBQ6L4</t>
  </si>
  <si>
    <t>Obande</t>
  </si>
  <si>
    <t>2GN2QNQYXGH</t>
  </si>
  <si>
    <t>Enakeno</t>
  </si>
  <si>
    <t>Amagada</t>
  </si>
  <si>
    <t>G2NR4P43JKB</t>
  </si>
  <si>
    <t>Rest Ezikeno</t>
  </si>
  <si>
    <t>Nwonye</t>
  </si>
  <si>
    <t>Y2NX9L5DCR3</t>
  </si>
  <si>
    <t>Ifechukwu</t>
  </si>
  <si>
    <t>Anikpe</t>
  </si>
  <si>
    <t>PSNYVXSCVVP</t>
  </si>
  <si>
    <t>Uche Anthonia</t>
  </si>
  <si>
    <t>R9NPSFC3R9F</t>
  </si>
  <si>
    <t>Alexander Luong</t>
  </si>
  <si>
    <t>Rooming: Chang, Axel Logan is his child, staying at booking Chang, Frank Siu - BHNZZV45GHJ</t>
  </si>
  <si>
    <t>FXNYZT488N7</t>
  </si>
  <si>
    <t>Andrea Lourdes Binuya</t>
  </si>
  <si>
    <t>ZVNCTTYRMP3</t>
  </si>
  <si>
    <t>Lorelei Rei</t>
  </si>
  <si>
    <t>BHNZZV45GHJ</t>
  </si>
  <si>
    <t>Frank Siu</t>
  </si>
  <si>
    <t>YGNZ922MWGW</t>
  </si>
  <si>
    <t>Herrera Jr</t>
  </si>
  <si>
    <t>4RNK6TBRGWC</t>
  </si>
  <si>
    <t>Axel Logan</t>
  </si>
  <si>
    <t>the child of Alexander Luong Chang - R9NPSFC3R9F</t>
  </si>
  <si>
    <t>4LNJDM55RP5</t>
  </si>
  <si>
    <t>Arlene</t>
  </si>
  <si>
    <t>Lota</t>
  </si>
  <si>
    <t>NXNTKQMVL4P</t>
  </si>
  <si>
    <t>Alyssa Marie Lota</t>
  </si>
  <si>
    <t>Vito</t>
  </si>
  <si>
    <t>8ZNRF343CR5</t>
  </si>
  <si>
    <t>Emer Cabance</t>
  </si>
  <si>
    <t>Canteras</t>
  </si>
  <si>
    <t>B2NL27YPD2T</t>
  </si>
  <si>
    <t>Nicanor</t>
  </si>
  <si>
    <t>X5NKDK3V5JW</t>
  </si>
  <si>
    <t>Ly Ngoc Bich</t>
  </si>
  <si>
    <t>C7NJ2NPDX8Q</t>
  </si>
  <si>
    <t>Loc Tho</t>
  </si>
  <si>
    <t>9JN2DKG3CNF</t>
  </si>
  <si>
    <t>David Moises</t>
  </si>
  <si>
    <t>Guadron Aleman</t>
  </si>
  <si>
    <t>NLN56WDXC64</t>
  </si>
  <si>
    <t>Jacqueline Roxana</t>
  </si>
  <si>
    <t>Caballero Guadron</t>
  </si>
  <si>
    <t>RVNL4BVJVN6</t>
  </si>
  <si>
    <t>Sonia Y</t>
  </si>
  <si>
    <t>Barocio</t>
  </si>
  <si>
    <t>VZNG24RK2Y5</t>
  </si>
  <si>
    <t>Mauricio</t>
  </si>
  <si>
    <t>Quintero Ramirez</t>
  </si>
  <si>
    <t>Costa Rica</t>
  </si>
  <si>
    <t>XKNHX7KWQV5</t>
  </si>
  <si>
    <t>Douglas Dung</t>
  </si>
  <si>
    <t>KJN8LSMXK85</t>
  </si>
  <si>
    <t>Phuong Kim</t>
  </si>
  <si>
    <t>RHNXTG6QM92</t>
  </si>
  <si>
    <t>Fariba</t>
  </si>
  <si>
    <t>Allyasin</t>
  </si>
  <si>
    <t>4YNX8FLYBRQ</t>
  </si>
  <si>
    <t>Mahnaz</t>
  </si>
  <si>
    <t>Houshmand</t>
  </si>
  <si>
    <t>S5N8RHJRXRW</t>
  </si>
  <si>
    <t>Chanmany</t>
  </si>
  <si>
    <t>Thatsanaphonh</t>
  </si>
  <si>
    <t>2LNVZX7JJY3</t>
  </si>
  <si>
    <t>James Cq</t>
  </si>
  <si>
    <t>Banh</t>
  </si>
  <si>
    <t>55NMP44VLVS</t>
  </si>
  <si>
    <t>Andy Van</t>
  </si>
  <si>
    <t>HZNP8D429K6</t>
  </si>
  <si>
    <t>Tracey My</t>
  </si>
  <si>
    <t>5QNTXKQCZ5X</t>
  </si>
  <si>
    <t>93NZPNQ4QM4</t>
  </si>
  <si>
    <t>Kendall Hien</t>
  </si>
  <si>
    <t>YMN8XH73V5M</t>
  </si>
  <si>
    <t>Kanyon</t>
  </si>
  <si>
    <t>Khuu</t>
  </si>
  <si>
    <t>ZRNG8NMNXP3</t>
  </si>
  <si>
    <t>Michael Manggala</t>
  </si>
  <si>
    <t>Kusuma</t>
  </si>
  <si>
    <t>FFNXMWTK3RX</t>
  </si>
  <si>
    <t>Kirby Toshio</t>
  </si>
  <si>
    <t>Tanimura</t>
  </si>
  <si>
    <t>SWNZDZWPSCB</t>
  </si>
  <si>
    <t>Yolanda Galvez</t>
  </si>
  <si>
    <t>JJNXVNDQ5JY</t>
  </si>
  <si>
    <t>Laura Que</t>
  </si>
  <si>
    <t>59NWWCS8LLZ</t>
  </si>
  <si>
    <t>Y6NVHWYXXYW</t>
  </si>
  <si>
    <t>Yunice Kristine</t>
  </si>
  <si>
    <t>9JNBRCFRXP8</t>
  </si>
  <si>
    <t>ZPNSS8CFFJT</t>
  </si>
  <si>
    <t>Maria Concepcion</t>
  </si>
  <si>
    <t>Tu</t>
  </si>
  <si>
    <t>LBNJQ7RDHJP</t>
  </si>
  <si>
    <t>Kevin Chi</t>
  </si>
  <si>
    <t>MGNZCZ4NMHK</t>
  </si>
  <si>
    <t>Kai Chi</t>
  </si>
  <si>
    <t>NLN2MR3SFBX</t>
  </si>
  <si>
    <t>Monica</t>
  </si>
  <si>
    <t>English</t>
  </si>
  <si>
    <t>K3N244ZVCNM</t>
  </si>
  <si>
    <t>Xia Xu</t>
  </si>
  <si>
    <t>NWN28B7VM4R</t>
  </si>
  <si>
    <t>Quang Mike Duc</t>
  </si>
  <si>
    <t>Rooming: NWN28B7VM4R required connecting/next door for 3 rooms</t>
  </si>
  <si>
    <t>SFNW5S2JPQP</t>
  </si>
  <si>
    <t>Lillian Hanh My Dao</t>
  </si>
  <si>
    <t>T5ND7M6ZCF3</t>
  </si>
  <si>
    <t>Athena Kim Phuong</t>
  </si>
  <si>
    <t>GFNVJGLTJD5</t>
  </si>
  <si>
    <t>Duke Thanh</t>
  </si>
  <si>
    <t>GTNQLBQ5VPG</t>
  </si>
  <si>
    <t>May Truong</t>
  </si>
  <si>
    <t>C6NJ668GTV5</t>
  </si>
  <si>
    <t>Maximus Thien Phong</t>
  </si>
  <si>
    <t>WMNJBHJD8CG</t>
  </si>
  <si>
    <t>Em Thi</t>
  </si>
  <si>
    <t>HNNR2FZ462M</t>
  </si>
  <si>
    <t>A Thi Phuoc</t>
  </si>
  <si>
    <t>8TN5B59P39D</t>
  </si>
  <si>
    <t>Huy Will</t>
  </si>
  <si>
    <t>XSNBMRD7QR3</t>
  </si>
  <si>
    <t>Nguyen Bao Tran</t>
  </si>
  <si>
    <t>3GNH3SLVSBS</t>
  </si>
  <si>
    <t>Julie</t>
  </si>
  <si>
    <t>VXNGBGQHVKG</t>
  </si>
  <si>
    <t>Derrell Javoun</t>
  </si>
  <si>
    <t>Mc Call</t>
  </si>
  <si>
    <t>6CNFJCG9GVR</t>
  </si>
  <si>
    <t>HRNPS4RDB9Y</t>
  </si>
  <si>
    <t>Luan</t>
  </si>
  <si>
    <t>TNNTYZHGYFH</t>
  </si>
  <si>
    <t>Michael Ysbrand</t>
  </si>
  <si>
    <t>Bakkers</t>
  </si>
  <si>
    <t>N2N2M9KDPX8</t>
  </si>
  <si>
    <t>Linh Dan</t>
  </si>
  <si>
    <t>VLNHK68MKM9</t>
  </si>
  <si>
    <t>An Thanh</t>
  </si>
  <si>
    <t>4NNVD3N8BR3</t>
  </si>
  <si>
    <t>Huyen Anh Thi</t>
  </si>
  <si>
    <t>32N3X3VKNF2</t>
  </si>
  <si>
    <t>Chamna</t>
  </si>
  <si>
    <t>X2NWSPH6J4K</t>
  </si>
  <si>
    <t>Sarah Lorraine</t>
  </si>
  <si>
    <t>Go</t>
  </si>
  <si>
    <t>GBN7LZF3SVR</t>
  </si>
  <si>
    <t>Dung Anh</t>
  </si>
  <si>
    <t>RWNH38JSYGK</t>
  </si>
  <si>
    <t>Huyen-Anh Thi</t>
  </si>
  <si>
    <t>44NBM35NH92</t>
  </si>
  <si>
    <t>Ha Duong</t>
  </si>
  <si>
    <t>7SNQFCDXLDV</t>
  </si>
  <si>
    <t>Robert Nguyen</t>
  </si>
  <si>
    <t>82NN2YD3KQ4</t>
  </si>
  <si>
    <t>Kiem</t>
  </si>
  <si>
    <t>GMNY7HZ4DFY</t>
  </si>
  <si>
    <t>Trudie Phuc</t>
  </si>
  <si>
    <t>H8N88FFHCL9</t>
  </si>
  <si>
    <t>Napaporn Tudtieng</t>
  </si>
  <si>
    <t>N8NGDYV6MDH</t>
  </si>
  <si>
    <t>Michael Allan</t>
  </si>
  <si>
    <t>NCN8C5DHZXR</t>
  </si>
  <si>
    <t>MBNMY6WHNDJ</t>
  </si>
  <si>
    <t>QQN3JMCCVHR</t>
  </si>
  <si>
    <t>Andrew Truong Kha</t>
  </si>
  <si>
    <t>KVNXJYSYKSL</t>
  </si>
  <si>
    <t>Cody Truong Khuong</t>
  </si>
  <si>
    <t>FNN3HGNNJVN</t>
  </si>
  <si>
    <t>Phuong Thi</t>
  </si>
  <si>
    <t>TDNM7ZHRY8Z</t>
  </si>
  <si>
    <t>Nhan Thanh</t>
  </si>
  <si>
    <t>L6N8KCM9Y9T</t>
  </si>
  <si>
    <t>Quang Tan</t>
  </si>
  <si>
    <t>25NFSHGLMDC</t>
  </si>
  <si>
    <t>Victoria Nhu</t>
  </si>
  <si>
    <t>Marron</t>
  </si>
  <si>
    <t>X4N5QXHZBKF</t>
  </si>
  <si>
    <t>Thai Hoa</t>
  </si>
  <si>
    <t>VWNQPL3S77F</t>
  </si>
  <si>
    <t>Thu-Thuy Thi</t>
  </si>
  <si>
    <t>6DNBXLTZNYF</t>
  </si>
  <si>
    <t>Tuan Van</t>
  </si>
  <si>
    <t>28N599W69ML</t>
  </si>
  <si>
    <t>Chuc Thi</t>
  </si>
  <si>
    <t>VNN8GMXWFN5</t>
  </si>
  <si>
    <t>Gale Lavarias</t>
  </si>
  <si>
    <t>Gajardo</t>
  </si>
  <si>
    <t>M4N3MD5Y7SR</t>
  </si>
  <si>
    <t>Asami</t>
  </si>
  <si>
    <t>Hashizume</t>
  </si>
  <si>
    <t>XVN3DJDMNT4</t>
  </si>
  <si>
    <t>Hal</t>
  </si>
  <si>
    <t>5LNV2TD87MQ</t>
  </si>
  <si>
    <t>Sachiko</t>
  </si>
  <si>
    <t>Yagi</t>
  </si>
  <si>
    <t>CDNK9TS7VGQ</t>
  </si>
  <si>
    <t>Masaaki</t>
  </si>
  <si>
    <t>4KNK6TX5F3M</t>
  </si>
  <si>
    <t>Shadi</t>
  </si>
  <si>
    <t>Shirzadi</t>
  </si>
  <si>
    <t>Iran</t>
  </si>
  <si>
    <t>WFNW6PNZCFT</t>
  </si>
  <si>
    <t>Prafulla Damodar</t>
  </si>
  <si>
    <t>Vyawahare</t>
  </si>
  <si>
    <t>FKNKVTN6PFW</t>
  </si>
  <si>
    <t>Guadron Jr</t>
  </si>
  <si>
    <t>9DNRFDSV5JP</t>
  </si>
  <si>
    <t>Nguyet Teri</t>
  </si>
  <si>
    <t>F4NQTRPWTJH</t>
  </si>
  <si>
    <t>Sergio Martin</t>
  </si>
  <si>
    <t>Zapata</t>
  </si>
  <si>
    <t>DZNKDXBLV4F</t>
  </si>
  <si>
    <t>Stephanie Chupinghong</t>
  </si>
  <si>
    <t>FWN8JG2DFQ7</t>
  </si>
  <si>
    <t>Quyen Linh</t>
  </si>
  <si>
    <t>G3N8YPCHQ2W</t>
  </si>
  <si>
    <t>1/Upgrade - Club Junior Suite
2/ Pre: 1 night for 2 DBL on Sept 12</t>
  </si>
  <si>
    <t>7QNMGGLT54Q</t>
  </si>
  <si>
    <t>Diana Mueca</t>
  </si>
  <si>
    <t>Pre: 1 night for 2 DBL on Sept 12</t>
  </si>
  <si>
    <t>57NXYPGZJTW</t>
  </si>
  <si>
    <t>Ava Claire</t>
  </si>
  <si>
    <t>2DNZZJM4FQD</t>
  </si>
  <si>
    <t>Cuong Chan</t>
  </si>
  <si>
    <t>TFNF93J3YN5</t>
  </si>
  <si>
    <t>Thu Nguyet</t>
  </si>
  <si>
    <t>82N984VWNQ6</t>
  </si>
  <si>
    <t>Justin Warren</t>
  </si>
  <si>
    <t>VWNY7XMHX4B</t>
  </si>
  <si>
    <t>Joseph Quinto</t>
  </si>
  <si>
    <t>C3NK3B9KDBL</t>
  </si>
  <si>
    <t>Satoko</t>
  </si>
  <si>
    <t>Tsutsumi</t>
  </si>
  <si>
    <t>H5NX346HRJ8</t>
  </si>
  <si>
    <t>Edward E-V</t>
  </si>
  <si>
    <t>Kuoch</t>
  </si>
  <si>
    <t>3KN3SNTNLW4</t>
  </si>
  <si>
    <t>Kaleb Nicholas</t>
  </si>
  <si>
    <t>4WNZ7Z8X5JC</t>
  </si>
  <si>
    <t>Vuthy</t>
  </si>
  <si>
    <t>R6NHZSKWM44</t>
  </si>
  <si>
    <t>Kessara</t>
  </si>
  <si>
    <t>Kieng</t>
  </si>
  <si>
    <t>4DNLHYLV253</t>
  </si>
  <si>
    <t>WBN872TVJSC</t>
  </si>
  <si>
    <t>Lucy Lu</t>
  </si>
  <si>
    <t>SZN75GVCJQQ</t>
  </si>
  <si>
    <t>Bing Run</t>
  </si>
  <si>
    <t>NPN6Z6B9MLJ</t>
  </si>
  <si>
    <t>Kai Ling</t>
  </si>
  <si>
    <t>Weng</t>
  </si>
  <si>
    <t>S5NWNBBHKRH</t>
  </si>
  <si>
    <t>Wanda Yee Wah</t>
  </si>
  <si>
    <t>Lau</t>
  </si>
  <si>
    <t>B7NSR746SVJ</t>
  </si>
  <si>
    <t>Kevin Kyan Shan</t>
  </si>
  <si>
    <t>N8NPZX2R6NV</t>
  </si>
  <si>
    <t>Yunyi</t>
  </si>
  <si>
    <t>United Kingdom</t>
  </si>
  <si>
    <t>XPNMZ4SMHQQ</t>
  </si>
  <si>
    <t>Winny Ya Ya</t>
  </si>
  <si>
    <t>GTNYBS3W878</t>
  </si>
  <si>
    <t>Duyen Thi</t>
  </si>
  <si>
    <t>BHNPLPY2KCT</t>
  </si>
  <si>
    <t>Doan Thuc</t>
  </si>
  <si>
    <t>BLNYPF2QDST</t>
  </si>
  <si>
    <t>Jeannie</t>
  </si>
  <si>
    <t>Thai</t>
  </si>
  <si>
    <t>XWN2H38X5J8</t>
  </si>
  <si>
    <t>Danitza</t>
  </si>
  <si>
    <t>Michel</t>
  </si>
  <si>
    <t>VCN9PTK5SLK</t>
  </si>
  <si>
    <t>Thanh My</t>
  </si>
  <si>
    <t>CXN4HRJZSWZ</t>
  </si>
  <si>
    <t>Quyen Thi To</t>
  </si>
  <si>
    <t>LPN4FZSMWTH</t>
  </si>
  <si>
    <t>Beatriz Gaspar</t>
  </si>
  <si>
    <t>Balao</t>
  </si>
  <si>
    <t>W5NSM99D3WV</t>
  </si>
  <si>
    <t>Kimberly Anne Gaspar</t>
  </si>
  <si>
    <t>FXN9L9HYT9L</t>
  </si>
  <si>
    <t>Cecilie</t>
  </si>
  <si>
    <t>Rivera</t>
  </si>
  <si>
    <t>3MNN5QSRZCT</t>
  </si>
  <si>
    <t>Maria Fe</t>
  </si>
  <si>
    <t>Lozano</t>
  </si>
  <si>
    <t>79NYXQVP5H3</t>
  </si>
  <si>
    <t>Se-Fune</t>
  </si>
  <si>
    <t>GZNG7KSHT8G</t>
  </si>
  <si>
    <t>Eduardo Chiong</t>
  </si>
  <si>
    <t>Fune</t>
  </si>
  <si>
    <t>FBNKRJCX2MP</t>
  </si>
  <si>
    <t>Luyen Huy</t>
  </si>
  <si>
    <t>Y6NMZNB4PYW</t>
  </si>
  <si>
    <t>Linda Ngoc</t>
  </si>
  <si>
    <t>6HNNW8QQ5GD</t>
  </si>
  <si>
    <t>Quang Minh</t>
  </si>
  <si>
    <t>BXNH2DNZ2C9</t>
  </si>
  <si>
    <t>Tina Nga</t>
  </si>
  <si>
    <t>FDNCC7DGV5R</t>
  </si>
  <si>
    <t>K4NHQYSJYFL</t>
  </si>
  <si>
    <t>Kisseng</t>
  </si>
  <si>
    <t>Hsieh</t>
  </si>
  <si>
    <t>FKN7H3Y5CX3</t>
  </si>
  <si>
    <t>Kim Ngoc Le</t>
  </si>
  <si>
    <t>D7ND7V5DZJZ</t>
  </si>
  <si>
    <t>RFNTR79B4J6</t>
  </si>
  <si>
    <t>Anna Linhle</t>
  </si>
  <si>
    <t>2CNJ7925K8S</t>
  </si>
  <si>
    <t>Peter D</t>
  </si>
  <si>
    <t>M3NB8CCSPMT</t>
  </si>
  <si>
    <t>Vicki Ann</t>
  </si>
  <si>
    <t>7QNC3V59YFC</t>
  </si>
  <si>
    <t>Y Van</t>
  </si>
  <si>
    <t>4XNP3TF4RTN</t>
  </si>
  <si>
    <t>Yingyu Luan</t>
  </si>
  <si>
    <t>Counsell</t>
  </si>
  <si>
    <t>RSNNJSNHLPW</t>
  </si>
  <si>
    <t>James Anthony</t>
  </si>
  <si>
    <t>QDN35YPZYN9</t>
  </si>
  <si>
    <t>Khanh Quoc</t>
  </si>
  <si>
    <t>Mac</t>
  </si>
  <si>
    <t>K2NVHTYHV69</t>
  </si>
  <si>
    <t>Yu Qing</t>
  </si>
  <si>
    <t>8NN4TGGPH3C</t>
  </si>
  <si>
    <t>Leung</t>
  </si>
  <si>
    <t>7WN63C78Z7Z</t>
  </si>
  <si>
    <t>Dennis Hoang</t>
  </si>
  <si>
    <t>Sam</t>
  </si>
  <si>
    <t>39NB9R8B458</t>
  </si>
  <si>
    <t>Tracy Truc</t>
  </si>
  <si>
    <t>JLNYV3XCBP5</t>
  </si>
  <si>
    <t>Henry</t>
  </si>
  <si>
    <t>Trang</t>
  </si>
  <si>
    <t>S6N7D2CSJT7</t>
  </si>
  <si>
    <t>Hieu Trung</t>
  </si>
  <si>
    <t>65NFR2N8ZNF</t>
  </si>
  <si>
    <t>Hubert</t>
  </si>
  <si>
    <t>RXNJ8FSXLCN</t>
  </si>
  <si>
    <t>Tu Ngoc</t>
  </si>
  <si>
    <t>WDNHJSRM893</t>
  </si>
  <si>
    <t>David Warner</t>
  </si>
  <si>
    <t>87NVG9K5VTW</t>
  </si>
  <si>
    <t>David Floyd</t>
  </si>
  <si>
    <t>TXN3DRRVSNQ</t>
  </si>
  <si>
    <t>Jamie Louise</t>
  </si>
  <si>
    <t>SNNX3YTJRFR</t>
  </si>
  <si>
    <t>CFN9HRNGPLB</t>
  </si>
  <si>
    <t>Timothy Laurence</t>
  </si>
  <si>
    <t>Z8NGPNMCDFJ</t>
  </si>
  <si>
    <t>Kaitlin Gia Han</t>
  </si>
  <si>
    <t>YRN79Z5QMQV</t>
  </si>
  <si>
    <t>Ethan Gia-Bao</t>
  </si>
  <si>
    <t>2BN37QV7VL9</t>
  </si>
  <si>
    <t>Mach</t>
  </si>
  <si>
    <t>J4NN9GGV5ZZ</t>
  </si>
  <si>
    <t>Giao-Linh</t>
  </si>
  <si>
    <t>WBNV22XW2LW</t>
  </si>
  <si>
    <t>Man Van</t>
  </si>
  <si>
    <t>L3N3PPYYS5C</t>
  </si>
  <si>
    <t>Vickie An</t>
  </si>
  <si>
    <t>XGNHFNXFNHH</t>
  </si>
  <si>
    <t>Adrianna Ai-Xuan</t>
  </si>
  <si>
    <t>3SNFTHMFYJ6</t>
  </si>
  <si>
    <t>Tessa Fu Xia</t>
  </si>
  <si>
    <t>Pedersen</t>
  </si>
  <si>
    <t>NPN3SWJL59T</t>
  </si>
  <si>
    <t>Ernesto Salunga</t>
  </si>
  <si>
    <t>Flaminiano</t>
  </si>
  <si>
    <t>KHNVQS8GZY3</t>
  </si>
  <si>
    <t>Christina Thomas</t>
  </si>
  <si>
    <t>LMN6NY2WM4K</t>
  </si>
  <si>
    <t>Rocky Brook Darin</t>
  </si>
  <si>
    <t>Pavone</t>
  </si>
  <si>
    <t>NLNHVLDZ96N</t>
  </si>
  <si>
    <t>Patricia Mayela</t>
  </si>
  <si>
    <t>2QNB38TMKYN</t>
  </si>
  <si>
    <t>Anualita</t>
  </si>
  <si>
    <t>Mbarusha</t>
  </si>
  <si>
    <t>L7NBYKQ7HQK</t>
  </si>
  <si>
    <t>Damtew Fikre</t>
  </si>
  <si>
    <t>Ayele</t>
  </si>
  <si>
    <t>49ND7867LT6</t>
  </si>
  <si>
    <t>Selamawit Lisanu</t>
  </si>
  <si>
    <t>Gebremariam</t>
  </si>
  <si>
    <t>LDNB6Y5LRTW</t>
  </si>
  <si>
    <t>Deborah</t>
  </si>
  <si>
    <t>Freeman-Ballou</t>
  </si>
  <si>
    <t>VPNHVJ5TMRN</t>
  </si>
  <si>
    <t>Barbara Lorranine</t>
  </si>
  <si>
    <t>Watts</t>
  </si>
  <si>
    <t>ZBN9G7PMCRX</t>
  </si>
  <si>
    <t>Fikere Zeleke</t>
  </si>
  <si>
    <t>Tefera</t>
  </si>
  <si>
    <t>C7NQNCRS6Y3</t>
  </si>
  <si>
    <t>Addis Debela</t>
  </si>
  <si>
    <t>Belaynhe</t>
  </si>
  <si>
    <t>QTNT5Y6HQ5B</t>
  </si>
  <si>
    <t>Zeray</t>
  </si>
  <si>
    <t>Weldezghi</t>
  </si>
  <si>
    <t>RTN8S75TVHQ</t>
  </si>
  <si>
    <t>Hedru</t>
  </si>
  <si>
    <t>Woldezgi</t>
  </si>
  <si>
    <t>6MNHPX9TB5D</t>
  </si>
  <si>
    <t>Hagos Weldezghi</t>
  </si>
  <si>
    <t>Gebresillassie</t>
  </si>
  <si>
    <t>7KNXZQXBTTJ</t>
  </si>
  <si>
    <t>Abeyenther Fikere</t>
  </si>
  <si>
    <t>Zeleke</t>
  </si>
  <si>
    <t>C4NN9Y4ZKGB</t>
  </si>
  <si>
    <t>Gloria Torres</t>
  </si>
  <si>
    <t>Maldonado</t>
  </si>
  <si>
    <t>4TNF3J5PBKK</t>
  </si>
  <si>
    <t>Sergio Lopez</t>
  </si>
  <si>
    <t>4PNR83M47F3</t>
  </si>
  <si>
    <t>Blanca</t>
  </si>
  <si>
    <t>Chavira</t>
  </si>
  <si>
    <t>H9NJL592GVR</t>
  </si>
  <si>
    <t>Lucia Patricia</t>
  </si>
  <si>
    <t>Chacon</t>
  </si>
  <si>
    <t>NJN4HZNGC3G</t>
  </si>
  <si>
    <t>Chad</t>
  </si>
  <si>
    <t>2FNH376HL3S</t>
  </si>
  <si>
    <t>Ballou</t>
  </si>
  <si>
    <t>FRNNFBST8TG</t>
  </si>
  <si>
    <t>Gerardo Palad</t>
  </si>
  <si>
    <t>Cailing</t>
  </si>
  <si>
    <t>L7N25MDRY3K</t>
  </si>
  <si>
    <t>Mary Josephine Felipe</t>
  </si>
  <si>
    <t>Dayao Cailing</t>
  </si>
  <si>
    <t>6GNYDQMCGL7</t>
  </si>
  <si>
    <t>Jaylyn Hope</t>
  </si>
  <si>
    <t>D2NB2SYZ5YY</t>
  </si>
  <si>
    <t>Jaycob</t>
  </si>
  <si>
    <t>CGNXQMHR6WR</t>
  </si>
  <si>
    <t>Mitos</t>
  </si>
  <si>
    <t>Tupas</t>
  </si>
  <si>
    <t>V5NWMTR2RX3</t>
  </si>
  <si>
    <t>Fredelino Mendoza</t>
  </si>
  <si>
    <t>LFNKH4SSTG2</t>
  </si>
  <si>
    <t>Alondra Stark</t>
  </si>
  <si>
    <t>Uribe</t>
  </si>
  <si>
    <t>C3NGPSFJQ3M</t>
  </si>
  <si>
    <t>Sherlyn Stark</t>
  </si>
  <si>
    <t>5GNQ9YXMXMS</t>
  </si>
  <si>
    <t>Brittney Stark</t>
  </si>
  <si>
    <t>Uribe Huerta</t>
  </si>
  <si>
    <t>8CN2G8CZTZT</t>
  </si>
  <si>
    <t>Victoria Ann</t>
  </si>
  <si>
    <t>FQNHJB6GWM9</t>
  </si>
  <si>
    <t>Angelina Marie</t>
  </si>
  <si>
    <t>Madrid</t>
  </si>
  <si>
    <t>6PNHK2ZSCK6</t>
  </si>
  <si>
    <t>Gerardo</t>
  </si>
  <si>
    <t>Rodriguez</t>
  </si>
  <si>
    <t>H7NH6NC2KP7</t>
  </si>
  <si>
    <t>Celia Aurora</t>
  </si>
  <si>
    <t>S5NNN65SYWB</t>
  </si>
  <si>
    <t>RJNGMKL8SVN</t>
  </si>
  <si>
    <t>Christina Cuellar</t>
  </si>
  <si>
    <t>Pina Ochoa</t>
  </si>
  <si>
    <t>MCN999BCC3H</t>
  </si>
  <si>
    <t>Mexico</t>
  </si>
  <si>
    <t>9HNS99YMMYT</t>
  </si>
  <si>
    <t>Bryan Antonio</t>
  </si>
  <si>
    <t>Torralba</t>
  </si>
  <si>
    <t>59NMY599G8Z</t>
  </si>
  <si>
    <t>RKNH4L45PYJ</t>
  </si>
  <si>
    <t>9WN94CKNLQH</t>
  </si>
  <si>
    <t>Joseph Chino</t>
  </si>
  <si>
    <t>Umel</t>
  </si>
  <si>
    <t>NWNNJSN64JG</t>
  </si>
  <si>
    <t>Lien Xuan</t>
  </si>
  <si>
    <t>Y3NBQ8RVCWW</t>
  </si>
  <si>
    <t>Juana Antonia</t>
  </si>
  <si>
    <t>Benitez</t>
  </si>
  <si>
    <t>1/ Rooming: require the same hotel &amp; same floor room with Moncayo-Huerta, Mari - LCNB2KHZJL3
2/ depart 21Sep from Tokyo</t>
  </si>
  <si>
    <t>6WN6PCP3MKB</t>
  </si>
  <si>
    <t>Maribell</t>
  </si>
  <si>
    <t>depart 21Sep from Tokyo</t>
  </si>
  <si>
    <t>23NVHNNYC67</t>
  </si>
  <si>
    <t>Annabel</t>
  </si>
  <si>
    <t>HTNJ3CLHFNV</t>
  </si>
  <si>
    <t>Isabell Victoria</t>
  </si>
  <si>
    <t>5DNTFSZNZNJ</t>
  </si>
  <si>
    <t>Maria Matilde</t>
  </si>
  <si>
    <t>VZNGZ4BJSW9</t>
  </si>
  <si>
    <t>Racheal Caroline</t>
  </si>
  <si>
    <t>Beaudin</t>
  </si>
  <si>
    <t>LCNB2KHZJL3</t>
  </si>
  <si>
    <t>Moncayo-Huerta</t>
  </si>
  <si>
    <t>1/ Rooming: require same hotel &amp; same floor room with Benitez, Juana Antonia - Y3NBQ8RVCWW
2/ depart 21Sep from Tokyo</t>
  </si>
  <si>
    <t>98NPY8VGFN3</t>
  </si>
  <si>
    <t>Yautenzi Navarro</t>
  </si>
  <si>
    <t>6KN33J6VMKP</t>
  </si>
  <si>
    <t>Natalia Belen</t>
  </si>
  <si>
    <t>Huerta</t>
  </si>
  <si>
    <t>SKN5KJ3HJMV</t>
  </si>
  <si>
    <t>Victoria Karly</t>
  </si>
  <si>
    <t>9LNN7N6Q22N</t>
  </si>
  <si>
    <t>Kira Jessica</t>
  </si>
  <si>
    <t>KLNVSXZ6W66</t>
  </si>
  <si>
    <t>Robert Angel</t>
  </si>
  <si>
    <t>8NNRZTFQZYG</t>
  </si>
  <si>
    <t>Anabelle Grace</t>
  </si>
  <si>
    <t>28NJZTLSHQP</t>
  </si>
  <si>
    <t>Nicholas Enzo</t>
  </si>
  <si>
    <t>4FN9XKFFS9K</t>
  </si>
  <si>
    <t>Maria Yvonne</t>
  </si>
  <si>
    <t>1/ Upgrade - Plaza Suite
2/ arrive 12Sep, pick-up on 13Sep @ 13:30, ICN-T1</t>
  </si>
  <si>
    <t>SMNVS6T9W7X</t>
  </si>
  <si>
    <t>Hau Kim</t>
  </si>
  <si>
    <t>ZXNPXP45L8Q</t>
  </si>
  <si>
    <t>Nora</t>
  </si>
  <si>
    <t>Centeno</t>
  </si>
  <si>
    <t>H6N9NSXZFRJ</t>
  </si>
  <si>
    <t>Cesar</t>
  </si>
  <si>
    <t>GCNBSRMNS2Y</t>
  </si>
  <si>
    <t>Stewart Chamlee</t>
  </si>
  <si>
    <t>5ZN5MNY33V8</t>
  </si>
  <si>
    <t>Ty Thanh</t>
  </si>
  <si>
    <t>2ZNY5BXKTWL</t>
  </si>
  <si>
    <t>Lia Linh</t>
  </si>
  <si>
    <t>Q8N4RVGM5MK</t>
  </si>
  <si>
    <t>Veronica Luz</t>
  </si>
  <si>
    <t>Marquez</t>
  </si>
  <si>
    <t>WNNSY83X4ZQ</t>
  </si>
  <si>
    <t>William Harold</t>
  </si>
  <si>
    <t>Mcgrath</t>
  </si>
  <si>
    <t>SGNWS9596FS</t>
  </si>
  <si>
    <t>Marissa Laney</t>
  </si>
  <si>
    <t>Million</t>
  </si>
  <si>
    <t>FCNMCBBPWQ8</t>
  </si>
  <si>
    <t>Emory Mcgruder</t>
  </si>
  <si>
    <t>Hardee</t>
  </si>
  <si>
    <t>PHNL4Z28SGZ</t>
  </si>
  <si>
    <t>Eli Lawrence</t>
  </si>
  <si>
    <t>Hill</t>
  </si>
  <si>
    <t>LDN4BJB68FX</t>
  </si>
  <si>
    <t>Evangeline Tajonera</t>
  </si>
  <si>
    <t>Cayton</t>
  </si>
  <si>
    <t>96NR2TV99F2</t>
  </si>
  <si>
    <t>Lovella</t>
  </si>
  <si>
    <t>Cajucom Quinagoran</t>
  </si>
  <si>
    <t>TGNX7ZFV8K5</t>
  </si>
  <si>
    <t>Janelle</t>
  </si>
  <si>
    <t>Gonzalvo</t>
  </si>
  <si>
    <t>X8N4NCXKSPN</t>
  </si>
  <si>
    <t>Jocelyn Ann</t>
  </si>
  <si>
    <t>MYN4PJ7QYP5</t>
  </si>
  <si>
    <t>Lun</t>
  </si>
  <si>
    <t>PTN7RS36J5L</t>
  </si>
  <si>
    <t>Bobby</t>
  </si>
  <si>
    <t>TYN3LYB64VB</t>
  </si>
  <si>
    <t>Maricarr</t>
  </si>
  <si>
    <t>Saflor</t>
  </si>
  <si>
    <t>RFNGPF86KYB</t>
  </si>
  <si>
    <t>Myra</t>
  </si>
  <si>
    <t>Harrel</t>
  </si>
  <si>
    <t>8WNBRPHWK2Q</t>
  </si>
  <si>
    <t>Sonie</t>
  </si>
  <si>
    <t>Derius</t>
  </si>
  <si>
    <t>YQNJDWRVP3C</t>
  </si>
  <si>
    <t>Josue</t>
  </si>
  <si>
    <t>Mezier</t>
  </si>
  <si>
    <t>VPNJZ36VNFD</t>
  </si>
  <si>
    <t>Laureen Josie</t>
  </si>
  <si>
    <t>Q6NRTQ4FF5L</t>
  </si>
  <si>
    <t>Corazon Bathan</t>
  </si>
  <si>
    <t>Tuiza</t>
  </si>
  <si>
    <t>52N8CDH3QMY</t>
  </si>
  <si>
    <t>Ricardo Rivera</t>
  </si>
  <si>
    <t>C4NLZBY43S5</t>
  </si>
  <si>
    <t>Arsenio</t>
  </si>
  <si>
    <t>5GNQFH4QLK8</t>
  </si>
  <si>
    <t>Riza</t>
  </si>
  <si>
    <t>LKNTWN3G59Y</t>
  </si>
  <si>
    <t>VXNVKGKR7RC</t>
  </si>
  <si>
    <t>Jocelyn Gabriella</t>
  </si>
  <si>
    <t>ZSN86962CZQ</t>
  </si>
  <si>
    <t>Isalia Marcela</t>
  </si>
  <si>
    <t>98NTWZ2834T</t>
  </si>
  <si>
    <t>Vanessa</t>
  </si>
  <si>
    <t>Delgado</t>
  </si>
  <si>
    <t>23NWJT99LG3</t>
  </si>
  <si>
    <t>Salome</t>
  </si>
  <si>
    <t>Urquiza</t>
  </si>
  <si>
    <t>97NH384ZGZD</t>
  </si>
  <si>
    <t>Abdullah Mendoza</t>
  </si>
  <si>
    <t>Balba</t>
  </si>
  <si>
    <t>5GNRTGFKXTS</t>
  </si>
  <si>
    <t>Allan R</t>
  </si>
  <si>
    <t>Tibayan</t>
  </si>
  <si>
    <t>85NCKN72QRV</t>
  </si>
  <si>
    <t>Abegail Balba</t>
  </si>
  <si>
    <t>VZNHMKVPDMM</t>
  </si>
  <si>
    <t>Annalou Mendoza</t>
  </si>
  <si>
    <t>79N6DNP7RWJ</t>
  </si>
  <si>
    <t>Alfonso Laude</t>
  </si>
  <si>
    <t>Ignacio Iii</t>
  </si>
  <si>
    <t>T7NW69QG8QL</t>
  </si>
  <si>
    <t>Maria Rowena Tompong</t>
  </si>
  <si>
    <t>Mosqueda-Ignacio</t>
  </si>
  <si>
    <t>J4NS6B2FYZ4</t>
  </si>
  <si>
    <t>Eai Suk Christine</t>
  </si>
  <si>
    <t>DLNBCGHLLR7</t>
  </si>
  <si>
    <t>Michael William</t>
  </si>
  <si>
    <t>Kenderes</t>
  </si>
  <si>
    <t>CRNK7G7JQCQ</t>
  </si>
  <si>
    <t>Evelyn Markines</t>
  </si>
  <si>
    <t>63NZ5269F99</t>
  </si>
  <si>
    <t>Bonifacio Basco</t>
  </si>
  <si>
    <t>48NV85BQGLD</t>
  </si>
  <si>
    <t>Lucille Morante</t>
  </si>
  <si>
    <t>Gui</t>
  </si>
  <si>
    <t>Y5N2693TMMQ</t>
  </si>
  <si>
    <t>Leopoldo A</t>
  </si>
  <si>
    <t>DMNWP4XVDY4</t>
  </si>
  <si>
    <t>Mika Ella Mosqueda</t>
  </si>
  <si>
    <t>Ignacio</t>
  </si>
  <si>
    <t>XZN55FQBWZB</t>
  </si>
  <si>
    <t>Emelina Cacao</t>
  </si>
  <si>
    <t>Mayuga</t>
  </si>
  <si>
    <t>68NNWVQF4XN</t>
  </si>
  <si>
    <t>Rosette Zoleta</t>
  </si>
  <si>
    <t>Tejada</t>
  </si>
  <si>
    <t>G3NRNNNBM49</t>
  </si>
  <si>
    <t>Reynan Roy</t>
  </si>
  <si>
    <t>Omandam</t>
  </si>
  <si>
    <t>2HNTFD97MRP</t>
  </si>
  <si>
    <t>Roswell Rey</t>
  </si>
  <si>
    <t>XZNXRZ6ZPH8</t>
  </si>
  <si>
    <t>Rhea Renee</t>
  </si>
  <si>
    <t>7VN2ZZTKGL9</t>
  </si>
  <si>
    <t>Godly Tamang</t>
  </si>
  <si>
    <t>Cayaba</t>
  </si>
  <si>
    <t>F7N99YGLKQQ</t>
  </si>
  <si>
    <t>Norita Evangelista</t>
  </si>
  <si>
    <t>Stemper</t>
  </si>
  <si>
    <t>9NN5CF3BVRJ</t>
  </si>
  <si>
    <t>Exelanie Divinagracia</t>
  </si>
  <si>
    <t>Bacusmo</t>
  </si>
  <si>
    <t>ZXNSTQVFPWB</t>
  </si>
  <si>
    <t>Aeri Divinagracia</t>
  </si>
  <si>
    <t>6HNG6N2QYGJ</t>
  </si>
  <si>
    <t>Alex</t>
  </si>
  <si>
    <t>Tilano</t>
  </si>
  <si>
    <t>68NMM89LY5R</t>
  </si>
  <si>
    <t>Philip</t>
  </si>
  <si>
    <t>Labrador</t>
  </si>
  <si>
    <t>TDNL3C5FNJX</t>
  </si>
  <si>
    <t>Joesenia Chaves</t>
  </si>
  <si>
    <t>Fair</t>
  </si>
  <si>
    <t>MLNZRSXJC9K</t>
  </si>
  <si>
    <t>Marilyn Patricia</t>
  </si>
  <si>
    <t>Douthard-Stanford</t>
  </si>
  <si>
    <t>QCNY57L7B6S</t>
  </si>
  <si>
    <t>Gany</t>
  </si>
  <si>
    <t>Micua</t>
  </si>
  <si>
    <t>XXNQCFBV5PD</t>
  </si>
  <si>
    <t>Rovelyn</t>
  </si>
  <si>
    <t>CYNZVSHHKTR</t>
  </si>
  <si>
    <t>Joevelyn</t>
  </si>
  <si>
    <t>Quitoriano-Hall</t>
  </si>
  <si>
    <t>OT: WELLNESS for invitee Joevelyn | (transfer 1 HERITAGE to Viorica Bordei at booking BQNGKLT7N7W</t>
  </si>
  <si>
    <t>PXNHGC8KTXD</t>
  </si>
  <si>
    <t>Raul Victor Villacorte</t>
  </si>
  <si>
    <t>Valmeo</t>
  </si>
  <si>
    <t>JVNWR43673H</t>
  </si>
  <si>
    <t>Estrope</t>
  </si>
  <si>
    <t>BRNVLHFDQW5</t>
  </si>
  <si>
    <t>Joeffrey Cesar</t>
  </si>
  <si>
    <t>TDNDCTL753L</t>
  </si>
  <si>
    <t>Balbir Kaur</t>
  </si>
  <si>
    <t>Rai</t>
  </si>
  <si>
    <t>82NX56YS5VD</t>
  </si>
  <si>
    <t>Surjeet Kaur</t>
  </si>
  <si>
    <t>Takhar</t>
  </si>
  <si>
    <t>WSN8Z63577C</t>
  </si>
  <si>
    <t>Charmaine Therese Agravante</t>
  </si>
  <si>
    <t>Rabeje</t>
  </si>
  <si>
    <t>T4N7XKPP5H5</t>
  </si>
  <si>
    <t>Cinthya</t>
  </si>
  <si>
    <t>Del Moral</t>
  </si>
  <si>
    <t>WVNSQLGRXVD</t>
  </si>
  <si>
    <t>Benjamin A</t>
  </si>
  <si>
    <t>DGNXCLTSNRM</t>
  </si>
  <si>
    <t>Darwin Franklin Yap</t>
  </si>
  <si>
    <t>Mocam</t>
  </si>
  <si>
    <t>Rooming: Their child Drayden Mocam - MZNH5C7MBKN, stays in the booking Shane Ortega - 6HN8SYNPX7J</t>
  </si>
  <si>
    <t>WTNR76HSJQH</t>
  </si>
  <si>
    <t>Sheila Mar Repollo</t>
  </si>
  <si>
    <t>42NRDQZBLZ7</t>
  </si>
  <si>
    <t>Dasheil Stefano</t>
  </si>
  <si>
    <t>6HN8SYNPX7J</t>
  </si>
  <si>
    <t>Shane Busa</t>
  </si>
  <si>
    <t>Ortega</t>
  </si>
  <si>
    <t>XTNVKV2RMYD</t>
  </si>
  <si>
    <t>Jovelyn Alba</t>
  </si>
  <si>
    <t>MZNH5C7MBKN</t>
  </si>
  <si>
    <t>Drayden Rafael</t>
  </si>
  <si>
    <t>child of DGNXCLTSNRM - Darwin Franklin Yap Mocam</t>
  </si>
  <si>
    <t>YTNLHZMVJD2</t>
  </si>
  <si>
    <t>Giovanni</t>
  </si>
  <si>
    <t>Arches</t>
  </si>
  <si>
    <t>VHNGR9FPD5X</t>
  </si>
  <si>
    <t>Roque Moradas</t>
  </si>
  <si>
    <t>Cotejo Jr</t>
  </si>
  <si>
    <t>WSNXG6WNYS3</t>
  </si>
  <si>
    <t>Jayson</t>
  </si>
  <si>
    <t>Lazo</t>
  </si>
  <si>
    <t>Rooming: next door with John Magallon - WSNKKFRRSRN</t>
  </si>
  <si>
    <t>SBNPKFMP8BD</t>
  </si>
  <si>
    <t>Mia Isabella</t>
  </si>
  <si>
    <t>Magallon</t>
  </si>
  <si>
    <t>WSNKKFRRSRN</t>
  </si>
  <si>
    <t>John Slate</t>
  </si>
  <si>
    <t>Rooming: wants to stay next door with John Magallon - WSNKKFRRSRN</t>
  </si>
  <si>
    <t>Q9NG5G5J7JZ</t>
  </si>
  <si>
    <t>6JNV3D9BWP6</t>
  </si>
  <si>
    <t>Gabe Slate</t>
  </si>
  <si>
    <t>9NNMTW6LKTF</t>
  </si>
  <si>
    <t>Kelvin</t>
  </si>
  <si>
    <t>Dy</t>
  </si>
  <si>
    <t>37NPP2CH6Z2</t>
  </si>
  <si>
    <t>Mikee Cheayanne</t>
  </si>
  <si>
    <t>JRNV9ZKJF8W</t>
  </si>
  <si>
    <t>Adrien Lorenzo Cabatino</t>
  </si>
  <si>
    <t>SMN5Q2672H5</t>
  </si>
  <si>
    <t>Surinder Kaur</t>
  </si>
  <si>
    <t>Takher</t>
  </si>
  <si>
    <t>WMN7RGRC4VF</t>
  </si>
  <si>
    <t>Kamaljit Kaur</t>
  </si>
  <si>
    <t>Sran</t>
  </si>
  <si>
    <t>NHNLHPGZ6KF</t>
  </si>
  <si>
    <t>Jennifer Salmayor</t>
  </si>
  <si>
    <t>Ramiro</t>
  </si>
  <si>
    <t>XDN9293Q5LK</t>
  </si>
  <si>
    <t>Earl Edward</t>
  </si>
  <si>
    <t>L4NGFZX6BQT</t>
  </si>
  <si>
    <t>Melody</t>
  </si>
  <si>
    <t>Bungcayao</t>
  </si>
  <si>
    <t>JGN9MVRNMR7</t>
  </si>
  <si>
    <t>Emil</t>
  </si>
  <si>
    <t>45NGG83LHDJ</t>
  </si>
  <si>
    <t>Thanh Thuy Thi</t>
  </si>
  <si>
    <t>VKN6H9F3RPV</t>
  </si>
  <si>
    <t>Angela Teresa</t>
  </si>
  <si>
    <t>74NVFJ5GZ7V</t>
  </si>
  <si>
    <t>Franklin</t>
  </si>
  <si>
    <t>ZSNDCDKM3DJ</t>
  </si>
  <si>
    <t>Van Thuy Thi</t>
  </si>
  <si>
    <t>ZVNMMK7CYT5</t>
  </si>
  <si>
    <t>Thien Huu</t>
  </si>
  <si>
    <t>V8NGZMKSJC3</t>
  </si>
  <si>
    <t>RXN2Q27B3HG</t>
  </si>
  <si>
    <t>Lang</t>
  </si>
  <si>
    <t>R3NNJCPKLQH</t>
  </si>
  <si>
    <t>Hang</t>
  </si>
  <si>
    <t>D4NCQCBVVZL</t>
  </si>
  <si>
    <t>Danfeng</t>
  </si>
  <si>
    <t>C8NDW74RXVT</t>
  </si>
  <si>
    <t>Fei</t>
  </si>
  <si>
    <t>V5NGQKB2WFF</t>
  </si>
  <si>
    <t>Qiaohua</t>
  </si>
  <si>
    <t>Zou</t>
  </si>
  <si>
    <t>6WNN3CD4VDV</t>
  </si>
  <si>
    <t>Andrea</t>
  </si>
  <si>
    <t>Carson</t>
  </si>
  <si>
    <t>PRE TOUR: 1 DBL to Osaka (Sept 13 - 18)</t>
  </si>
  <si>
    <t>QCN6RPH6V3G</t>
  </si>
  <si>
    <t>LGNPNL5ZG6S</t>
  </si>
  <si>
    <t>Antonio Visaya</t>
  </si>
  <si>
    <t>Ponce</t>
  </si>
  <si>
    <t>HLN2M898T4F</t>
  </si>
  <si>
    <t>Shanni Faye</t>
  </si>
  <si>
    <t>JCNSMDYJTRY</t>
  </si>
  <si>
    <t>Shanti Mari</t>
  </si>
  <si>
    <t>4DNX5726X3T</t>
  </si>
  <si>
    <t>Marie Cielo</t>
  </si>
  <si>
    <t>XVNKSJZRHQZ</t>
  </si>
  <si>
    <t>Ana Laura</t>
  </si>
  <si>
    <t>Valdez</t>
  </si>
  <si>
    <t>VQNW8LNVGMZ</t>
  </si>
  <si>
    <t>Bryant Renee</t>
  </si>
  <si>
    <t>3HNHKQSXH2Q</t>
  </si>
  <si>
    <t>Elizabeth Libertad</t>
  </si>
  <si>
    <t>Jara</t>
  </si>
  <si>
    <t>TTNL68RRFMJ</t>
  </si>
  <si>
    <t>Z4NJWD3H5SH</t>
  </si>
  <si>
    <t>Vanesa Giselle</t>
  </si>
  <si>
    <t>Hernaiz</t>
  </si>
  <si>
    <t>26NV7RWS5JG</t>
  </si>
  <si>
    <t>Carlos Daniel</t>
  </si>
  <si>
    <t>Barrios</t>
  </si>
  <si>
    <t>Argentina</t>
  </si>
  <si>
    <t>4MN4Y6W8QGD</t>
  </si>
  <si>
    <t>Diana San Juanita</t>
  </si>
  <si>
    <t>Favela</t>
  </si>
  <si>
    <t>FRNXYDBTD56</t>
  </si>
  <si>
    <t>Carlos Alberto</t>
  </si>
  <si>
    <t>DQN24PC6WPH</t>
  </si>
  <si>
    <t>Janie</t>
  </si>
  <si>
    <t>Ramirez</t>
  </si>
  <si>
    <t>BLN8W73VBT8</t>
  </si>
  <si>
    <t>Ramirez De Leon</t>
  </si>
  <si>
    <t>8TN7XBPJ3BV</t>
  </si>
  <si>
    <t>Lilia Maribel</t>
  </si>
  <si>
    <t>Sanchez Mendez</t>
  </si>
  <si>
    <t>VHNDKNSM3VZ</t>
  </si>
  <si>
    <t>Diana</t>
  </si>
  <si>
    <t>Posada</t>
  </si>
  <si>
    <t>PHN3WTCPZM7</t>
  </si>
  <si>
    <t>Leticia</t>
  </si>
  <si>
    <t>JHNVX5VQYWW</t>
  </si>
  <si>
    <t>Juan Felipe</t>
  </si>
  <si>
    <t>XNNK4JDDBZN</t>
  </si>
  <si>
    <t>Judeth</t>
  </si>
  <si>
    <t>B8NSDNY9PJX</t>
  </si>
  <si>
    <t>Dylan</t>
  </si>
  <si>
    <t>YXN3VVZCGW5</t>
  </si>
  <si>
    <t>Jose Alfredo</t>
  </si>
  <si>
    <t>Sanchez Mendoza</t>
  </si>
  <si>
    <t>S9NQZBR4DV8</t>
  </si>
  <si>
    <t>Diego</t>
  </si>
  <si>
    <t>YPNG47T9LNK</t>
  </si>
  <si>
    <t>Coreas</t>
  </si>
  <si>
    <t>3VNYVKSWXJ5</t>
  </si>
  <si>
    <t>Angelica</t>
  </si>
  <si>
    <t>Quecano</t>
  </si>
  <si>
    <t>BWN8H42QKMN</t>
  </si>
  <si>
    <t>Imelda Yesenia</t>
  </si>
  <si>
    <t>Zetino</t>
  </si>
  <si>
    <t>arrive 17Sep, pick-up on 18Sep @ 13:30, ICN-T2</t>
  </si>
  <si>
    <t>YMNGVR4FQCV</t>
  </si>
  <si>
    <t>5QNVKQ6QQ8G</t>
  </si>
  <si>
    <t>Anthony</t>
  </si>
  <si>
    <t>Oropeza</t>
  </si>
  <si>
    <t>9GN8FJYRCLN</t>
  </si>
  <si>
    <t>Azusena Lucero</t>
  </si>
  <si>
    <t>Gil Carino</t>
  </si>
  <si>
    <t>WHNFBRTNCT4</t>
  </si>
  <si>
    <t>Ada Cecilia</t>
  </si>
  <si>
    <t>Callejas</t>
  </si>
  <si>
    <t>1/ Group: GYNVRPJCZYF + 3LNXZMRY3DF + WHNFBRTNCT4
2/ Post: 2 nights for 1 DBL (Sept 23, 24)</t>
  </si>
  <si>
    <t>WCNJTW79HTD</t>
  </si>
  <si>
    <t>Manuel Antonio</t>
  </si>
  <si>
    <t>Post: 2 nights for 1 DBL (Sept 23, 24)</t>
  </si>
  <si>
    <t>GYNVRPJCZYF</t>
  </si>
  <si>
    <t>Emily Tatiana</t>
  </si>
  <si>
    <t>57NYJ8LR4VS</t>
  </si>
  <si>
    <t>3LNXZMRY3DF</t>
  </si>
  <si>
    <t>Silvia Marisol</t>
  </si>
  <si>
    <t>YKNQBT36KBP</t>
  </si>
  <si>
    <t>Saul Humberto</t>
  </si>
  <si>
    <t>WKNJP5XDVLS</t>
  </si>
  <si>
    <t>Gustavo</t>
  </si>
  <si>
    <t>Ceron-Castillo</t>
  </si>
  <si>
    <t>W8N7FTWBP5Q</t>
  </si>
  <si>
    <t>Sebastian</t>
  </si>
  <si>
    <t>Lopez-Castillo</t>
  </si>
  <si>
    <t>Dietary: Food allergies: Walnuts, Peanuts, Almonds, Pistachios, Hazelnuts</t>
  </si>
  <si>
    <t>WHN8DGTFJ8W</t>
  </si>
  <si>
    <t>Norbella</t>
  </si>
  <si>
    <t>Lopez</t>
  </si>
  <si>
    <t>GQNS2V6RSD3</t>
  </si>
  <si>
    <t>Ana Victoria</t>
  </si>
  <si>
    <t>9RNBGG26TV3</t>
  </si>
  <si>
    <t>Raquel</t>
  </si>
  <si>
    <t>Robinette</t>
  </si>
  <si>
    <t>P7N8H4PV9MW</t>
  </si>
  <si>
    <t>Estupinan Diaz</t>
  </si>
  <si>
    <t>Q9NKWBL52DV</t>
  </si>
  <si>
    <t>Gricelda Leonor</t>
  </si>
  <si>
    <t>Diaz</t>
  </si>
  <si>
    <t>DGNG6WSSG5D</t>
  </si>
  <si>
    <t>Salvador</t>
  </si>
  <si>
    <t>QWNLCKZSMMP</t>
  </si>
  <si>
    <t>Juanny</t>
  </si>
  <si>
    <t>XGND7YCPXL7</t>
  </si>
  <si>
    <t>Kannika</t>
  </si>
  <si>
    <t>Seung</t>
  </si>
  <si>
    <t>KJNN8X2RK5W</t>
  </si>
  <si>
    <t>Ryan Daniel</t>
  </si>
  <si>
    <t>Lipson</t>
  </si>
  <si>
    <t>8FNMZGZ9DLT</t>
  </si>
  <si>
    <t>Lydia Makayu</t>
  </si>
  <si>
    <t>Nankwanga</t>
  </si>
  <si>
    <t>FWNQ9TBCZLG</t>
  </si>
  <si>
    <t>Moses Katende</t>
  </si>
  <si>
    <t>Semwogerere</t>
  </si>
  <si>
    <t>Uganda</t>
  </si>
  <si>
    <t>P8NF9X38PBC</t>
  </si>
  <si>
    <t>Senghap</t>
  </si>
  <si>
    <t>Roeun</t>
  </si>
  <si>
    <t>YMNK69CW69P</t>
  </si>
  <si>
    <t>Ratana Sambo</t>
  </si>
  <si>
    <t>Ty-Riebe</t>
  </si>
  <si>
    <t>7LN2F2NR2TC</t>
  </si>
  <si>
    <t>Eron</t>
  </si>
  <si>
    <t>Senfuma</t>
  </si>
  <si>
    <t>9DNNSMNSBGB</t>
  </si>
  <si>
    <t>Gloria</t>
  </si>
  <si>
    <t>Musiimenta</t>
  </si>
  <si>
    <t>RHNMXXVRSTZ</t>
  </si>
  <si>
    <t>Lydia</t>
  </si>
  <si>
    <t>Lugumya</t>
  </si>
  <si>
    <t>NDNT7TZP99B</t>
  </si>
  <si>
    <t>Sarahlynn Siny</t>
  </si>
  <si>
    <t>Rith</t>
  </si>
  <si>
    <t>SQNX7R8KBSX</t>
  </si>
  <si>
    <t>Rogers Nicholas</t>
  </si>
  <si>
    <t>Muyanja</t>
  </si>
  <si>
    <t>33NZH39HDK6</t>
  </si>
  <si>
    <t>Malai Thi</t>
  </si>
  <si>
    <t>9FNSXSNNYBP</t>
  </si>
  <si>
    <t>Tyrone Dino</t>
  </si>
  <si>
    <t>Dem</t>
  </si>
  <si>
    <t>DLNGDYWR99Z</t>
  </si>
  <si>
    <t>Sivaing</t>
  </si>
  <si>
    <t>Suos</t>
  </si>
  <si>
    <t>5LNX7TZ2QM4</t>
  </si>
  <si>
    <t>KVNZ6J6CKSK</t>
  </si>
  <si>
    <t>Sopheak</t>
  </si>
  <si>
    <t>Touch</t>
  </si>
  <si>
    <t>QCNDXTYBBFG</t>
  </si>
  <si>
    <t>Sophen</t>
  </si>
  <si>
    <t>RZNF7PKF6VF</t>
  </si>
  <si>
    <t>Skylar Dara</t>
  </si>
  <si>
    <t>T3NZ3RRFC37</t>
  </si>
  <si>
    <t>Anacleto</t>
  </si>
  <si>
    <t>SBNY5DVLM6C</t>
  </si>
  <si>
    <t>Baby Rose Valentin</t>
  </si>
  <si>
    <t>Suguitan</t>
  </si>
  <si>
    <t>PBNCC86LSB9</t>
  </si>
  <si>
    <t>Benjamin Mateo</t>
  </si>
  <si>
    <t>Trilles</t>
  </si>
  <si>
    <t>TMNDBGWLJ7N</t>
  </si>
  <si>
    <t>Erlinda Fernandez</t>
  </si>
  <si>
    <t>DCNVDCKB392</t>
  </si>
  <si>
    <t>Caridad Vea</t>
  </si>
  <si>
    <t>Visitacion</t>
  </si>
  <si>
    <t>Z8NB5GSHCLF</t>
  </si>
  <si>
    <t>Edgar Serafin Calza</t>
  </si>
  <si>
    <t>BNNVXZJ7NXV</t>
  </si>
  <si>
    <t>Maria Luisa Castillo</t>
  </si>
  <si>
    <t>Yasay</t>
  </si>
  <si>
    <t>66N7QCJKQT2</t>
  </si>
  <si>
    <t>Mary Allison Keani Castillo</t>
  </si>
  <si>
    <t>NBNPXMXSXSQ</t>
  </si>
  <si>
    <t>Marifel Pantoja</t>
  </si>
  <si>
    <t>Abella</t>
  </si>
  <si>
    <t>5CNBZLWK2QM</t>
  </si>
  <si>
    <t>Mc Ronnell Facun</t>
  </si>
  <si>
    <t>KDNRXN8D2BZ</t>
  </si>
  <si>
    <t>Renate Rola</t>
  </si>
  <si>
    <t>Camarillo</t>
  </si>
  <si>
    <t>7GN24NLCBFX</t>
  </si>
  <si>
    <t>Thelma Agbayani</t>
  </si>
  <si>
    <t>Villanueva</t>
  </si>
  <si>
    <t>4RNTG7JLHHC</t>
  </si>
  <si>
    <t>Trifonia Arubio</t>
  </si>
  <si>
    <t>Savellano</t>
  </si>
  <si>
    <t>VBNG57FQCDB</t>
  </si>
  <si>
    <t>Israel Pacis</t>
  </si>
  <si>
    <t>39NF9V7H6CY</t>
  </si>
  <si>
    <t>Yeung</t>
  </si>
  <si>
    <t>DNNMGTHKDWV</t>
  </si>
  <si>
    <t>GSNT6YKWV6Z</t>
  </si>
  <si>
    <t>Kristoffer Alakai Jun Hung</t>
  </si>
  <si>
    <t>8CNBZMTDRK6</t>
  </si>
  <si>
    <t>Tracy Py</t>
  </si>
  <si>
    <t>ZRNSL66BMBJ</t>
  </si>
  <si>
    <t>Chanda Rae Tokuda</t>
  </si>
  <si>
    <t>Park</t>
  </si>
  <si>
    <t>8PNDB9WB78T</t>
  </si>
  <si>
    <t>Amphay</t>
  </si>
  <si>
    <t>Champathong</t>
  </si>
  <si>
    <t>BZN3DHV5S8Y</t>
  </si>
  <si>
    <t>Louisa Lo Ping</t>
  </si>
  <si>
    <t>1/ arrive 17Sep, pick-up on 18Sep @ 7:00, ICN-T1
2/ depart 24Sep, see-off on 23Sep @ 16:35, ICN-T1</t>
  </si>
  <si>
    <t>X6NJ7ZVNZQC</t>
  </si>
  <si>
    <t>Ana Liza</t>
  </si>
  <si>
    <t>Caldetera</t>
  </si>
  <si>
    <t>PCNQCW5W464</t>
  </si>
  <si>
    <t>Lomboy</t>
  </si>
  <si>
    <t>8VNPFCHMRSM</t>
  </si>
  <si>
    <t>3PNX7JRPMVB</t>
  </si>
  <si>
    <t>Nena Balgos</t>
  </si>
  <si>
    <t>Siggaoat</t>
  </si>
  <si>
    <t>HSNRXVDZCHF</t>
  </si>
  <si>
    <t>Roema Udani</t>
  </si>
  <si>
    <t>Talley</t>
  </si>
  <si>
    <t>1/ Mimi Talley (SMD)
2/ Group B: depart 22Sep HA 872</t>
  </si>
  <si>
    <t>YYNMQ49SLXG</t>
  </si>
  <si>
    <t>Dein Marcus Yanos</t>
  </si>
  <si>
    <t>Acoba</t>
  </si>
  <si>
    <t>MFN5X6X3RRG</t>
  </si>
  <si>
    <t>Djiaffel Marc Yanos</t>
  </si>
  <si>
    <t>YWN7MH9BRDQ</t>
  </si>
  <si>
    <t>8KNR87KS9DY</t>
  </si>
  <si>
    <t>Pepito</t>
  </si>
  <si>
    <t>ZPNSTTZSCPZ</t>
  </si>
  <si>
    <t>Grace C</t>
  </si>
  <si>
    <t>Cabaccang-Sajor</t>
  </si>
  <si>
    <t>SYN8JMMS2LN</t>
  </si>
  <si>
    <t>Kenneth Joy Valentin</t>
  </si>
  <si>
    <t>LMNVC825DZ4</t>
  </si>
  <si>
    <t>Darrel Angelo Cabaccang</t>
  </si>
  <si>
    <t>Sajor</t>
  </si>
  <si>
    <t>XDNPCYLTW7F</t>
  </si>
  <si>
    <t>Elizabeth Anne Cabaccang</t>
  </si>
  <si>
    <t>R9N6FCFSHK6</t>
  </si>
  <si>
    <t>Jhovan Philip</t>
  </si>
  <si>
    <t>Sumer</t>
  </si>
  <si>
    <t>ZGNSWMS6T8G</t>
  </si>
  <si>
    <t>Tricia Costales</t>
  </si>
  <si>
    <t>Pascua</t>
  </si>
  <si>
    <t>BTN36MT3QVY</t>
  </si>
  <si>
    <t>Melvin Jay Farinas</t>
  </si>
  <si>
    <t>Caraang</t>
  </si>
  <si>
    <t>6WNGS56CJRN</t>
  </si>
  <si>
    <t>Michael Deus</t>
  </si>
  <si>
    <t>MHNR3BWTJ95</t>
  </si>
  <si>
    <t>Mary Rose Capitle</t>
  </si>
  <si>
    <t>BSNVW69W4BY</t>
  </si>
  <si>
    <t>Namnama Yanos</t>
  </si>
  <si>
    <t>WKNY39K3CYB</t>
  </si>
  <si>
    <t>Marc Flor</t>
  </si>
  <si>
    <t>2XNGSDF8QV2</t>
  </si>
  <si>
    <t>Dre Marco</t>
  </si>
  <si>
    <t>WJNS3P9YMV7</t>
  </si>
  <si>
    <t>Nieva Jose</t>
  </si>
  <si>
    <t>N5NTMFKD344</t>
  </si>
  <si>
    <t>Gabriel Aiden Capitle</t>
  </si>
  <si>
    <t>9MNHP2WZSKG</t>
  </si>
  <si>
    <t>Aries Kamalei</t>
  </si>
  <si>
    <t>Lasiter-Gerard</t>
  </si>
  <si>
    <t>VKNTNKYK9DT</t>
  </si>
  <si>
    <t>Rummans</t>
  </si>
  <si>
    <t>JYNV2WC5JT6</t>
  </si>
  <si>
    <t>Logan</t>
  </si>
  <si>
    <t>Torricer</t>
  </si>
  <si>
    <t>LRNQVDNJC83</t>
  </si>
  <si>
    <t>Justice Makana</t>
  </si>
  <si>
    <t>QBNDT8PT6N8</t>
  </si>
  <si>
    <t>Marcus Xavier</t>
  </si>
  <si>
    <t>Paredes Ramil</t>
  </si>
  <si>
    <t>5YND7SXXQY4</t>
  </si>
  <si>
    <t>Rayvin Christina</t>
  </si>
  <si>
    <t>Hawkins</t>
  </si>
  <si>
    <t>R2NXFDJJKWW</t>
  </si>
  <si>
    <t>Wen-Yu</t>
  </si>
  <si>
    <t>team of Victor Liao - 7HNRDNZXT8P</t>
  </si>
  <si>
    <t>WZNKGDMP4F5</t>
  </si>
  <si>
    <t>A-Chih</t>
  </si>
  <si>
    <t>Sung</t>
  </si>
  <si>
    <t>FDNDS9JDYXG</t>
  </si>
  <si>
    <t>Shayna Kukana Tokuda</t>
  </si>
  <si>
    <t>9BNMBF3FTNR</t>
  </si>
  <si>
    <t>Franklin Kauakukalahale</t>
  </si>
  <si>
    <t>Miguel</t>
  </si>
  <si>
    <t>BKNV2ZRV4G5</t>
  </si>
  <si>
    <t>Kahiapo'Okalani Francisco</t>
  </si>
  <si>
    <t>Domingo</t>
  </si>
  <si>
    <t>Z8NGBR385ZD</t>
  </si>
  <si>
    <t>Hao Cheng</t>
  </si>
  <si>
    <t>LGNQMQ263RF</t>
  </si>
  <si>
    <t>Yonjoong Kevin</t>
  </si>
  <si>
    <t>RLN2NJLXZT2</t>
  </si>
  <si>
    <t>George Tinghua</t>
  </si>
  <si>
    <t>the child of Weiyi Liao (CEO Victor Liao) - 7HNRDNZXT8P</t>
  </si>
  <si>
    <t>XDNCNFHFN74</t>
  </si>
  <si>
    <t>Barayuga-Baluyut</t>
  </si>
  <si>
    <t>ZGNLCJYWJF5</t>
  </si>
  <si>
    <t>Sylvia</t>
  </si>
  <si>
    <t>5PN3Q7BPGTP</t>
  </si>
  <si>
    <t>Dianne</t>
  </si>
  <si>
    <t>Sapah-Gulian</t>
  </si>
  <si>
    <t>Cuba</t>
  </si>
  <si>
    <t>3KNKP425GLF</t>
  </si>
  <si>
    <t>Jasmin</t>
  </si>
  <si>
    <t>Chi</t>
  </si>
  <si>
    <t>YCNQVXSPZTD</t>
  </si>
  <si>
    <t>Joshua</t>
  </si>
  <si>
    <t>Labiano</t>
  </si>
  <si>
    <t>V3NN4BSD5YB</t>
  </si>
  <si>
    <t>Lloyd Carandang</t>
  </si>
  <si>
    <t>MQNQR3HS5GW</t>
  </si>
  <si>
    <t>Elizabeth Reyes</t>
  </si>
  <si>
    <t>96N9F3Z2RCT</t>
  </si>
  <si>
    <t>Delia Manzano</t>
  </si>
  <si>
    <t>WSNY4KXDDKC</t>
  </si>
  <si>
    <t>Isabella Reyes</t>
  </si>
  <si>
    <t>SJNLH4DYBF5</t>
  </si>
  <si>
    <t>Diego Reyes</t>
  </si>
  <si>
    <t>PJNQ7JBKDNQ</t>
  </si>
  <si>
    <t>Joaquin Reyes</t>
  </si>
  <si>
    <t>MCNTG4KDWGV</t>
  </si>
  <si>
    <t>Brian Baillo</t>
  </si>
  <si>
    <t>Cafe</t>
  </si>
  <si>
    <t>2QNZWQY99FL</t>
  </si>
  <si>
    <t>Gina Diaz</t>
  </si>
  <si>
    <t>Alfonso</t>
  </si>
  <si>
    <t>R5NH4VG3Z4L</t>
  </si>
  <si>
    <t>Francis Chavez</t>
  </si>
  <si>
    <t>CWNHDQ75YS8</t>
  </si>
  <si>
    <t>Ace Barasina</t>
  </si>
  <si>
    <t>Mangaya</t>
  </si>
  <si>
    <t>PXN4626XWLX</t>
  </si>
  <si>
    <t>Donalita Bolayon</t>
  </si>
  <si>
    <t>YGNKH5GPF5S</t>
  </si>
  <si>
    <t>Rubelyn</t>
  </si>
  <si>
    <t>Perdon</t>
  </si>
  <si>
    <t>7JNXRXS4DWM</t>
  </si>
  <si>
    <t>8HNX24Q5FFM</t>
  </si>
  <si>
    <t>Queenette Micah</t>
  </si>
  <si>
    <t>LPNGC7WMFPB</t>
  </si>
  <si>
    <t>Genicah Faith</t>
  </si>
  <si>
    <t>T4N4VWYB6HF</t>
  </si>
  <si>
    <t>Hui</t>
  </si>
  <si>
    <t>R9NQ49LJX9Q</t>
  </si>
  <si>
    <t>Yu Yu</t>
  </si>
  <si>
    <t>42NM993NW45</t>
  </si>
  <si>
    <t>Renfu</t>
  </si>
  <si>
    <t>5JN5D3JCY3V</t>
  </si>
  <si>
    <t>Yueying</t>
  </si>
  <si>
    <t>Jiang</t>
  </si>
  <si>
    <t>7QNNG92NZ27</t>
  </si>
  <si>
    <t>Zhiyuan</t>
  </si>
  <si>
    <t>P5NHJB3X453</t>
  </si>
  <si>
    <t>Jinping</t>
  </si>
  <si>
    <t>Yao</t>
  </si>
  <si>
    <t>VCNLYVQQZ56</t>
  </si>
  <si>
    <t>Dali</t>
  </si>
  <si>
    <t>Fu</t>
  </si>
  <si>
    <t>DGNLZ9FMRLH</t>
  </si>
  <si>
    <t>Keli</t>
  </si>
  <si>
    <t>Sun</t>
  </si>
  <si>
    <t>YMN927THVL3</t>
  </si>
  <si>
    <t>Dong</t>
  </si>
  <si>
    <t>Gang</t>
  </si>
  <si>
    <t>6GNS6R9BLKF</t>
  </si>
  <si>
    <t>Zhu</t>
  </si>
  <si>
    <t>Xinhua</t>
  </si>
  <si>
    <t>3MN8G6BW3XJ</t>
  </si>
  <si>
    <t>Chito Mendoza</t>
  </si>
  <si>
    <t>Roxas</t>
  </si>
  <si>
    <t>YTNSLFFGMC5</t>
  </si>
  <si>
    <t>Sheila Salunga</t>
  </si>
  <si>
    <t>SXN8W63YJDW</t>
  </si>
  <si>
    <t>Chloe</t>
  </si>
  <si>
    <t>CLN3ZSSV4Z5</t>
  </si>
  <si>
    <t>Weiyou</t>
  </si>
  <si>
    <t>GDN2BZRCB7K</t>
  </si>
  <si>
    <t>Felix Kai</t>
  </si>
  <si>
    <t>VLNXVYL2DKH</t>
  </si>
  <si>
    <t>Julia</t>
  </si>
  <si>
    <t>PSNJ9PDGZMJ</t>
  </si>
  <si>
    <t>Matthew</t>
  </si>
  <si>
    <t>RXNSXKSFMFM</t>
  </si>
  <si>
    <t>Mei Juan</t>
  </si>
  <si>
    <t>NVNDGFQL98G</t>
  </si>
  <si>
    <t>Li Jiao</t>
  </si>
  <si>
    <t>Ni</t>
  </si>
  <si>
    <t>ZBNWDQ7DB74</t>
  </si>
  <si>
    <t>L8N9LNXTQRQ</t>
  </si>
  <si>
    <t>Jordan</t>
  </si>
  <si>
    <t>Watkins</t>
  </si>
  <si>
    <t>42NSVD7LF5L</t>
  </si>
  <si>
    <t>Wenhui</t>
  </si>
  <si>
    <t>GWNTV942MT9</t>
  </si>
  <si>
    <t>Tina</t>
  </si>
  <si>
    <t>PBNYX2J99PN</t>
  </si>
  <si>
    <t>Xiaorong</t>
  </si>
  <si>
    <t>ZPNF8CSXJLF</t>
  </si>
  <si>
    <t>Phoebe</t>
  </si>
  <si>
    <t>26N3QGV4RLH</t>
  </si>
  <si>
    <t>Ming Jian</t>
  </si>
  <si>
    <t>JWNHZSWJZ7C</t>
  </si>
  <si>
    <t>Jing</t>
  </si>
  <si>
    <t>QCNCJWCTVB5</t>
  </si>
  <si>
    <t>Viola</t>
  </si>
  <si>
    <t>HYNXBD2YXND</t>
  </si>
  <si>
    <t>Hongping</t>
  </si>
  <si>
    <t>2SN77VLXC56</t>
  </si>
  <si>
    <t>Miaoyan</t>
  </si>
  <si>
    <t>KNNV8JXGMLT</t>
  </si>
  <si>
    <t>Wai Sun</t>
  </si>
  <si>
    <t>Mow</t>
  </si>
  <si>
    <t>DNNN22S3MCL</t>
  </si>
  <si>
    <t>Molly Tingjiun</t>
  </si>
  <si>
    <t>93NNLPWKZF6</t>
  </si>
  <si>
    <t>Feng Jiao</t>
  </si>
  <si>
    <t>THN4JHTZL56</t>
  </si>
  <si>
    <t>Christopher John Miranda</t>
  </si>
  <si>
    <t>Pacifico</t>
  </si>
  <si>
    <t>TVNZV4F372W</t>
  </si>
  <si>
    <t>Lori Faye Tanwangco</t>
  </si>
  <si>
    <t>K2NNGNQF7GW</t>
  </si>
  <si>
    <t>Sandra Liang</t>
  </si>
  <si>
    <t>Anderson</t>
  </si>
  <si>
    <t>G6NSK78M767</t>
  </si>
  <si>
    <t>Scott Roland</t>
  </si>
  <si>
    <t>NXNXPT62HPQ</t>
  </si>
  <si>
    <t>Araceli Adasa Hamoy</t>
  </si>
  <si>
    <t>Hermosa</t>
  </si>
  <si>
    <t>KNNQVZ77PQ3</t>
  </si>
  <si>
    <t>Richard John</t>
  </si>
  <si>
    <t>P6NVLRRR7MH</t>
  </si>
  <si>
    <t>Ricardo Martin</t>
  </si>
  <si>
    <t>Villaescusa Rosas</t>
  </si>
  <si>
    <t>24N6833DHJL</t>
  </si>
  <si>
    <t>Alma Patricia</t>
  </si>
  <si>
    <t>Pineda Landeros</t>
  </si>
  <si>
    <t>Z5NVG9GXMQK</t>
  </si>
  <si>
    <t>Sabina</t>
  </si>
  <si>
    <t>Villaescusa Pineda</t>
  </si>
  <si>
    <t>STN6LZZ67WV</t>
  </si>
  <si>
    <t>Floramor</t>
  </si>
  <si>
    <t>Lacerna</t>
  </si>
  <si>
    <t>FNNFJJP93KM</t>
  </si>
  <si>
    <t>Burila</t>
  </si>
  <si>
    <t>2DNW5ZZSH2V</t>
  </si>
  <si>
    <t>Chunxia</t>
  </si>
  <si>
    <t>Fan</t>
  </si>
  <si>
    <t>8WNDZMG7HZB</t>
  </si>
  <si>
    <t>Candy Hairong</t>
  </si>
  <si>
    <t>Guo</t>
  </si>
  <si>
    <t>DJN5RYT25PK</t>
  </si>
  <si>
    <t>Fengmei</t>
  </si>
  <si>
    <t>PYNCL4Y5PPP</t>
  </si>
  <si>
    <t>Yaoxing</t>
  </si>
  <si>
    <t>RLNJK5N57VT</t>
  </si>
  <si>
    <t>Congqun</t>
  </si>
  <si>
    <t>Jian</t>
  </si>
  <si>
    <t>9SNZ8HTDCVN</t>
  </si>
  <si>
    <t>Aijia</t>
  </si>
  <si>
    <t>M7NM8JD9RZT</t>
  </si>
  <si>
    <t>Yuanqian</t>
  </si>
  <si>
    <t>3DNMTJ2NB3V</t>
  </si>
  <si>
    <t>Conglan</t>
  </si>
  <si>
    <t>LBNNZKFLV9F</t>
  </si>
  <si>
    <t>Haibing</t>
  </si>
  <si>
    <t>MMNPYV2PHHW</t>
  </si>
  <si>
    <t>Enzhong</t>
  </si>
  <si>
    <t>4JNVF2R2Y9W</t>
  </si>
  <si>
    <t>Alusine</t>
  </si>
  <si>
    <t>Kabia</t>
  </si>
  <si>
    <t>VZNXBL7V82H</t>
  </si>
  <si>
    <t>Jetta Entowie</t>
  </si>
  <si>
    <t>Kaimachiande</t>
  </si>
  <si>
    <t>MZN5ZNKW29J</t>
  </si>
  <si>
    <t>Dominique</t>
  </si>
  <si>
    <t>Johnson</t>
  </si>
  <si>
    <t>OT: K-WELLNESS for Invitee</t>
  </si>
  <si>
    <t>MRNCCND32VD</t>
  </si>
  <si>
    <t>Hedy Allison</t>
  </si>
  <si>
    <t>98NZK46R6HH</t>
  </si>
  <si>
    <t>Josephine Sentho</t>
  </si>
  <si>
    <t>Turay</t>
  </si>
  <si>
    <t>4FNBSKBPHSR</t>
  </si>
  <si>
    <t>Karen Verline</t>
  </si>
  <si>
    <t>Morgan Sesay</t>
  </si>
  <si>
    <t>VHNBRRY58YQ</t>
  </si>
  <si>
    <t>2NNR6CRDJGR</t>
  </si>
  <si>
    <t>Kenneth Edward</t>
  </si>
  <si>
    <t>J7NQ87Z48DH</t>
  </si>
  <si>
    <t>Malachi Maurice</t>
  </si>
  <si>
    <t>Rooming: Invitee's soon, request next door</t>
  </si>
  <si>
    <t>2HN3G4SP8MZ</t>
  </si>
  <si>
    <t>Garrett</t>
  </si>
  <si>
    <t>FQN9ZZH3WWK</t>
  </si>
  <si>
    <t>Connie Ly</t>
  </si>
  <si>
    <t>Kakhigna-Kwong</t>
  </si>
  <si>
    <t>CDNLT98SZH8</t>
  </si>
  <si>
    <t>PRE night twin with Derica Pardilla (JW Marriott - Confirmation No: 92964205)</t>
  </si>
  <si>
    <t>5ZNLZ3CFKP4</t>
  </si>
  <si>
    <t>John Chun-Han</t>
  </si>
  <si>
    <t>Liau</t>
  </si>
  <si>
    <t>7XN6ZDZ4JFJ</t>
  </si>
  <si>
    <t>Jeremiah John</t>
  </si>
  <si>
    <t>Loree</t>
  </si>
  <si>
    <t>WCNTS528FG2</t>
  </si>
  <si>
    <t>Corbin</t>
  </si>
  <si>
    <t>BJNPNP55RXZ</t>
  </si>
  <si>
    <t>Groth</t>
  </si>
  <si>
    <t>9JNBK8SH497</t>
  </si>
  <si>
    <t>Finda</t>
  </si>
  <si>
    <t>7TNQ5RQVBFN</t>
  </si>
  <si>
    <t>Safiatu</t>
  </si>
  <si>
    <t>Sengeh</t>
  </si>
  <si>
    <t>N5N2Z6TQQC8</t>
  </si>
  <si>
    <t>Anthony Castillo</t>
  </si>
  <si>
    <t>Co</t>
  </si>
  <si>
    <t>SXNM23QX6DR</t>
  </si>
  <si>
    <t>Maria Angelica Corpuz</t>
  </si>
  <si>
    <t>LKNCMTZ54KB</t>
  </si>
  <si>
    <t>Austin Chris</t>
  </si>
  <si>
    <t>4FNTQPY5CZN</t>
  </si>
  <si>
    <t>Carlo</t>
  </si>
  <si>
    <t>Del Mundo</t>
  </si>
  <si>
    <t>BDNR8C5CRYQ</t>
  </si>
  <si>
    <t>Guia Maria Paz Precilla</t>
  </si>
  <si>
    <t>VVNKZQ485DM</t>
  </si>
  <si>
    <t>David Ronald</t>
  </si>
  <si>
    <t>Lippke Jr.</t>
  </si>
  <si>
    <t>JZNZ7P52KCV</t>
  </si>
  <si>
    <t>Gabriel Dion</t>
  </si>
  <si>
    <t>Lippke</t>
  </si>
  <si>
    <t>SZN36BX2FP8</t>
  </si>
  <si>
    <t>SBNZJVRL9BW</t>
  </si>
  <si>
    <t>Matthew David</t>
  </si>
  <si>
    <t>KBNRVQT5Q4T</t>
  </si>
  <si>
    <t>Elda</t>
  </si>
  <si>
    <t>Z4NNZ5TJZCS</t>
  </si>
  <si>
    <t>Mitchelle Bermejo</t>
  </si>
  <si>
    <t>Conway</t>
  </si>
  <si>
    <t>X2NXD6WNW33</t>
  </si>
  <si>
    <t>Evangeline</t>
  </si>
  <si>
    <t>Memoracion</t>
  </si>
  <si>
    <t>7HN2B2BDW9L</t>
  </si>
  <si>
    <t>Suzanne Lyn Cruz</t>
  </si>
  <si>
    <t>Buado</t>
  </si>
  <si>
    <t>J4NQVR439KD</t>
  </si>
  <si>
    <t>Lorna Catral</t>
  </si>
  <si>
    <t>NWNQZX6MWSP</t>
  </si>
  <si>
    <t>Kathleen Duncan</t>
  </si>
  <si>
    <t>Blumenstock</t>
  </si>
  <si>
    <t>PZNWH3L9LXS</t>
  </si>
  <si>
    <t>Marissa Matienzo</t>
  </si>
  <si>
    <t>Nasol-Ballesteros</t>
  </si>
  <si>
    <t>BCNH2X4NZB4</t>
  </si>
  <si>
    <t>Le Ray Cabreros</t>
  </si>
  <si>
    <t>QPNSZJ6SBMY</t>
  </si>
  <si>
    <t>Erasmo Camero</t>
  </si>
  <si>
    <t>Olivas Jr</t>
  </si>
  <si>
    <t>PZNW35N4VR4</t>
  </si>
  <si>
    <t>Neftali Buday</t>
  </si>
  <si>
    <t>Gervacio</t>
  </si>
  <si>
    <t>W9N8Y636G24</t>
  </si>
  <si>
    <t>Joy Sagisi</t>
  </si>
  <si>
    <t>Galapon</t>
  </si>
  <si>
    <t>MXNXX6RLC5Q</t>
  </si>
  <si>
    <t>Kay Gervacio</t>
  </si>
  <si>
    <t>Olivas</t>
  </si>
  <si>
    <t>8QN3SMWPLGC</t>
  </si>
  <si>
    <t>Jiza Evangelista</t>
  </si>
  <si>
    <t>Jularbal</t>
  </si>
  <si>
    <t>6FNV42YHZZC</t>
  </si>
  <si>
    <t>Maria Charisse Camasura</t>
  </si>
  <si>
    <t>Yambao</t>
  </si>
  <si>
    <t>HTN92QJXXTD</t>
  </si>
  <si>
    <t>Christopher Yumang</t>
  </si>
  <si>
    <t>YZNLC2DCKMJ</t>
  </si>
  <si>
    <t>Claudette Dela Merced</t>
  </si>
  <si>
    <t>Coronel-Razon</t>
  </si>
  <si>
    <t>Q3NMLYZHB6M</t>
  </si>
  <si>
    <t>Lance Ramos</t>
  </si>
  <si>
    <t>Razon</t>
  </si>
  <si>
    <t>SVN8VXNG4NY</t>
  </si>
  <si>
    <t>Derica Malaca</t>
  </si>
  <si>
    <t>Pardilla</t>
  </si>
  <si>
    <t>PRE night twin with Jennifer Le (JW Marriott - Confirmation No: 92964205)</t>
  </si>
  <si>
    <t>3PNCTZGBBZ8</t>
  </si>
  <si>
    <t>Dominic Nario</t>
  </si>
  <si>
    <t>4HN7WFJZN8X</t>
  </si>
  <si>
    <t>Jason Escalante</t>
  </si>
  <si>
    <t>Encina</t>
  </si>
  <si>
    <t>TNND79Z547H</t>
  </si>
  <si>
    <t>Justin Dominic Payuran</t>
  </si>
  <si>
    <t>Salangsang</t>
  </si>
  <si>
    <t>6NN3SG9XTPN</t>
  </si>
  <si>
    <t>8XNM9Z62Z94</t>
  </si>
  <si>
    <t>Catherine</t>
  </si>
  <si>
    <t>Penales</t>
  </si>
  <si>
    <t>F9NH3YSLBQ5</t>
  </si>
  <si>
    <t>Sherylley Aglubat</t>
  </si>
  <si>
    <t>H2NXJZ6NP5V</t>
  </si>
  <si>
    <t>Gabrielle Erika Jimenez</t>
  </si>
  <si>
    <t>Evangelista</t>
  </si>
  <si>
    <t>FQNM6JMC7XQ</t>
  </si>
  <si>
    <t>Earl Cadiente</t>
  </si>
  <si>
    <t>Seno</t>
  </si>
  <si>
    <t>JNNBRK8S9HB</t>
  </si>
  <si>
    <t>Editha Caballa</t>
  </si>
  <si>
    <t>33NMWVXZS7H</t>
  </si>
  <si>
    <t>Edilberto Francisco</t>
  </si>
  <si>
    <t>Ordanza</t>
  </si>
  <si>
    <t>L5NDWT3YTCM</t>
  </si>
  <si>
    <t>Maria Thelma</t>
  </si>
  <si>
    <t>J3NNKPCNN4K</t>
  </si>
  <si>
    <t>Emyrose Avila</t>
  </si>
  <si>
    <t>Gayas</t>
  </si>
  <si>
    <t>QJN9LHNNKB7</t>
  </si>
  <si>
    <t>Jessica Santos</t>
  </si>
  <si>
    <t>8WNZ73C56JC</t>
  </si>
  <si>
    <t>Manuel Suratos</t>
  </si>
  <si>
    <t>Reyes Jr</t>
  </si>
  <si>
    <t>47NMDP3LKGG</t>
  </si>
  <si>
    <t>Cristina Delos Reyes</t>
  </si>
  <si>
    <t>DZN6QCPDWKG</t>
  </si>
  <si>
    <t>Cape</t>
  </si>
  <si>
    <t>Rooming: same hotel as Alicia in Pre 2 nights + Group B</t>
  </si>
  <si>
    <t>KRNJSPFQFXY</t>
  </si>
  <si>
    <t>Baher Mounir</t>
  </si>
  <si>
    <t>Ghabbour</t>
  </si>
  <si>
    <t>1/ Upgrade - Deluxe River View
2/ VVIP | Rooming: same hotel with chị Alicia, khách chú Xuân</t>
  </si>
  <si>
    <t>4CN5DP9L6F3</t>
  </si>
  <si>
    <t>Dina</t>
  </si>
  <si>
    <t>Yassa</t>
  </si>
  <si>
    <t>G5N2XLYHV2T</t>
  </si>
  <si>
    <t>Emerlita Santiaguel</t>
  </si>
  <si>
    <t>GSN6GNVDWSL</t>
  </si>
  <si>
    <t>Katrina Liane</t>
  </si>
  <si>
    <t>Saria</t>
  </si>
  <si>
    <t>WGNGLWKYN2P</t>
  </si>
  <si>
    <t>Erich Gonzales</t>
  </si>
  <si>
    <t>Colet</t>
  </si>
  <si>
    <t>1/ Upgrade - Deluxe River View
2/ Rooming: Triple room - Extra Bed</t>
  </si>
  <si>
    <t>D4NCXY2NCQR</t>
  </si>
  <si>
    <t>Marie Jean Hernandez</t>
  </si>
  <si>
    <t>Triple room</t>
  </si>
  <si>
    <t>Z2NWWCQ2CWR</t>
  </si>
  <si>
    <t>Erijeana Hernandez</t>
  </si>
  <si>
    <t>43N6G9X3LJ2</t>
  </si>
  <si>
    <t>Teresita Valdez</t>
  </si>
  <si>
    <t>MZND4BFBLL8</t>
  </si>
  <si>
    <t>Gaylee Javier</t>
  </si>
  <si>
    <t>7ZN6T87FLZ8</t>
  </si>
  <si>
    <t>Ryan</t>
  </si>
  <si>
    <t>Parker</t>
  </si>
  <si>
    <t>KPN7QWRM37C</t>
  </si>
  <si>
    <t>Gultia</t>
  </si>
  <si>
    <t>SLNLNL7L53G</t>
  </si>
  <si>
    <t>Christy</t>
  </si>
  <si>
    <t>Laurel</t>
  </si>
  <si>
    <t>FWNTJK4LJSV</t>
  </si>
  <si>
    <t>Lelebeth Bendoval</t>
  </si>
  <si>
    <t>HJNP45GY3CD</t>
  </si>
  <si>
    <t>Adelyn Helena Bendoval</t>
  </si>
  <si>
    <t>Z5N2CKHMFKS</t>
  </si>
  <si>
    <t>Michael Frederick Nierras</t>
  </si>
  <si>
    <t>Kierulf</t>
  </si>
  <si>
    <t>PNNBKTDX3CT</t>
  </si>
  <si>
    <t>Julie Anne Garcia</t>
  </si>
  <si>
    <t>KRNQQX6V6Z6</t>
  </si>
  <si>
    <t>Lucas Frederick Garcia</t>
  </si>
  <si>
    <t>4MND6L2CN2B</t>
  </si>
  <si>
    <t>Michael Palao</t>
  </si>
  <si>
    <t>Acacio</t>
  </si>
  <si>
    <t>75ND7ZT75D4</t>
  </si>
  <si>
    <t>Certeza</t>
  </si>
  <si>
    <t>CSNTLT27568</t>
  </si>
  <si>
    <t>Nelson Prado</t>
  </si>
  <si>
    <t>Basa</t>
  </si>
  <si>
    <t>SXNYLBNJL3K</t>
  </si>
  <si>
    <t>Caroline Torres</t>
  </si>
  <si>
    <t>65NBMC7Z6YC</t>
  </si>
  <si>
    <t>Leiana Abigail Garcia</t>
  </si>
  <si>
    <t>CXN7JL5R98P</t>
  </si>
  <si>
    <t>Portia Castillo</t>
  </si>
  <si>
    <t>Orbita</t>
  </si>
  <si>
    <t>MMNW4PY7T2H</t>
  </si>
  <si>
    <t>Heidy Nool</t>
  </si>
  <si>
    <t>WGNDL4WWVMD</t>
  </si>
  <si>
    <t>Fatmata</t>
  </si>
  <si>
    <t>7RNHHYXJ2YL</t>
  </si>
  <si>
    <t>Zara</t>
  </si>
  <si>
    <t>WTN5P6RL53C</t>
  </si>
  <si>
    <t>Osman</t>
  </si>
  <si>
    <t>Kargbo</t>
  </si>
  <si>
    <t>YXN8MTDDXVF</t>
  </si>
  <si>
    <t>Ishar</t>
  </si>
  <si>
    <t>CHN2CRRSBWK</t>
  </si>
  <si>
    <t>Luke</t>
  </si>
  <si>
    <t>BDNSYDLZKHL</t>
  </si>
  <si>
    <t>Roseller Tobias</t>
  </si>
  <si>
    <t>MGNM329V43Y</t>
  </si>
  <si>
    <t>Ma Emelynda Avila</t>
  </si>
  <si>
    <t>JZN62YRF5LM</t>
  </si>
  <si>
    <t>Terry Wong</t>
  </si>
  <si>
    <t>4PNNM3Q7DLW</t>
  </si>
  <si>
    <t>Gloria Lim</t>
  </si>
  <si>
    <t>2BNC2HFHRDL</t>
  </si>
  <si>
    <t>Danilo Flamingco</t>
  </si>
  <si>
    <t>SQNZCH3K3HR</t>
  </si>
  <si>
    <t>Justice Mark</t>
  </si>
  <si>
    <t>Andalis</t>
  </si>
  <si>
    <t>2PN2HT93KKH</t>
  </si>
  <si>
    <t>Maria Rosario</t>
  </si>
  <si>
    <t>8GN8RKQRZ69</t>
  </si>
  <si>
    <t>Blesilda Andalis</t>
  </si>
  <si>
    <t>Almacen</t>
  </si>
  <si>
    <t>PGNB4VPDR75</t>
  </si>
  <si>
    <t>Maria Ana</t>
  </si>
  <si>
    <t>Andalis-Cigaral</t>
  </si>
  <si>
    <t>5DN4VFQ53BD</t>
  </si>
  <si>
    <t>Maria Theresa Morillo</t>
  </si>
  <si>
    <t>42NYQRTQ8JT</t>
  </si>
  <si>
    <t>Jenny Manalo</t>
  </si>
  <si>
    <t>TQNG2WXNCFK</t>
  </si>
  <si>
    <t>JKN5PH3C8TQ</t>
  </si>
  <si>
    <t>Wennifredo</t>
  </si>
  <si>
    <t>Dianela</t>
  </si>
  <si>
    <t>WVNZBGMMYT2</t>
  </si>
  <si>
    <t>Elenita Reyes</t>
  </si>
  <si>
    <t>NMNN6BRPJKT</t>
  </si>
  <si>
    <t>Sahron Bin</t>
  </si>
  <si>
    <t>Topon</t>
  </si>
  <si>
    <t>Singapore</t>
  </si>
  <si>
    <t>BQN6HNQ42GG</t>
  </si>
  <si>
    <t>Rhodora Javier</t>
  </si>
  <si>
    <t>3NN4BZ9TKZ8</t>
  </si>
  <si>
    <t>Serrano</t>
  </si>
  <si>
    <t>PJNGS97C2YL</t>
  </si>
  <si>
    <t>Ramon</t>
  </si>
  <si>
    <t>WKNW3X8XKMM</t>
  </si>
  <si>
    <t>Violeta</t>
  </si>
  <si>
    <t>Melencio</t>
  </si>
  <si>
    <t>3PNN86SXCQV</t>
  </si>
  <si>
    <t>Jose Luis Creencia</t>
  </si>
  <si>
    <t>QWNXBFKWHLW</t>
  </si>
  <si>
    <t>Wendy</t>
  </si>
  <si>
    <t>Boyd</t>
  </si>
  <si>
    <t>Rooming: *VIP, Pre A, same hotel with Alicia B - JW</t>
  </si>
  <si>
    <t>QMNXF4PXNZP</t>
  </si>
  <si>
    <t>Mario Ernesto</t>
  </si>
  <si>
    <t>Moreira</t>
  </si>
  <si>
    <t>37NY38KGTW9</t>
  </si>
  <si>
    <t>Mylene Yvette</t>
  </si>
  <si>
    <t>Q9NYZ5F8NX5</t>
  </si>
  <si>
    <t>Aldir U</t>
  </si>
  <si>
    <t>WDNTL6NHP74</t>
  </si>
  <si>
    <t>Jair Ramses</t>
  </si>
  <si>
    <t>TKN9FZ28PYC</t>
  </si>
  <si>
    <t>Elvira</t>
  </si>
  <si>
    <t>Cano</t>
  </si>
  <si>
    <t>NVNFJCHWYTC</t>
  </si>
  <si>
    <t>Aylene Linnette</t>
  </si>
  <si>
    <t>9GNXBYZQ24Z</t>
  </si>
  <si>
    <t>Chi-Chun</t>
  </si>
  <si>
    <t>82NM3HV2BLH</t>
  </si>
  <si>
    <t>Tracey Danvy</t>
  </si>
  <si>
    <t>W6NJ4BX2QKG</t>
  </si>
  <si>
    <t>Courtney Salindong</t>
  </si>
  <si>
    <t>Quezon</t>
  </si>
  <si>
    <t>XCNR5GG7FSK</t>
  </si>
  <si>
    <t>Angie Ngoc An</t>
  </si>
  <si>
    <t>22NYPVNF3GX</t>
  </si>
  <si>
    <t>Diem Hoang Anh</t>
  </si>
  <si>
    <t>3ZN7CGNSM83</t>
  </si>
  <si>
    <t>Sashagaye Tanisha Meloney</t>
  </si>
  <si>
    <t>Small</t>
  </si>
  <si>
    <t>L4NCK98Q7XM</t>
  </si>
  <si>
    <t>Ulucan</t>
  </si>
  <si>
    <t>Korubeyi</t>
  </si>
  <si>
    <t>Türkiye</t>
  </si>
  <si>
    <t>Z3N3TGGWWHQ</t>
  </si>
  <si>
    <t>Puream</t>
  </si>
  <si>
    <t>7SNYJ43W3YG</t>
  </si>
  <si>
    <t>Gregorius Baskara Utama</t>
  </si>
  <si>
    <t>Hadiwijana</t>
  </si>
  <si>
    <t>C7N5LSPLT33</t>
  </si>
  <si>
    <t>David Gregory</t>
  </si>
  <si>
    <t>Wilkinson</t>
  </si>
  <si>
    <t>H5N29YPG2Z5</t>
  </si>
  <si>
    <t>Jaeseok</t>
  </si>
  <si>
    <t>6GNW8RWXPR8</t>
  </si>
  <si>
    <t>Chimaobim Maureen</t>
  </si>
  <si>
    <t>Udodi</t>
  </si>
  <si>
    <t>C7ND7M39W5X</t>
  </si>
  <si>
    <t>Harry+Hoi-Kei</t>
  </si>
  <si>
    <t>Shum</t>
  </si>
  <si>
    <t>F7NB7WXNX4Q</t>
  </si>
  <si>
    <t>Long Hei</t>
  </si>
  <si>
    <t>Sze</t>
  </si>
  <si>
    <t>THNNT9QRK6D</t>
  </si>
  <si>
    <t>Huu Chi Tuyen</t>
  </si>
  <si>
    <t>6PNNLXVLDX8</t>
  </si>
  <si>
    <t>Guest 2</t>
  </si>
  <si>
    <t>Claudia</t>
  </si>
  <si>
    <t>HBNJ489BTGW</t>
  </si>
  <si>
    <t>Joseph Kwadwo</t>
  </si>
  <si>
    <t>Amankwah</t>
  </si>
  <si>
    <t>YDNDC7488H2</t>
  </si>
  <si>
    <t>Guest 3</t>
  </si>
  <si>
    <t>ZLNWF8TNQX5</t>
  </si>
  <si>
    <t>Joee Anne</t>
  </si>
  <si>
    <t>8MN396QPK63</t>
  </si>
  <si>
    <t>Hyeyeon</t>
  </si>
  <si>
    <t>9CNG9DF3T8Y</t>
  </si>
  <si>
    <t>Connie Pauline</t>
  </si>
  <si>
    <t>Annis</t>
  </si>
  <si>
    <t>6CNMBRCF5XY</t>
  </si>
  <si>
    <t>Richard Kenneth</t>
  </si>
  <si>
    <t>Wallin</t>
  </si>
  <si>
    <t>JBN8LBRT3VY</t>
  </si>
  <si>
    <t>Man-Tzu</t>
  </si>
  <si>
    <t>Chiang</t>
  </si>
  <si>
    <t>8ZNCCY4D59Y</t>
  </si>
  <si>
    <t>Kar Ki</t>
  </si>
  <si>
    <t>KKN84LKQN65</t>
  </si>
  <si>
    <t>Pao Chu</t>
  </si>
  <si>
    <t>6DN2XWWMJTQ</t>
  </si>
  <si>
    <t>Wen-Ling</t>
  </si>
  <si>
    <t>YGNQLX4FVMZ</t>
  </si>
  <si>
    <t>Wen Di</t>
  </si>
  <si>
    <t>8HNKRW8M33D</t>
  </si>
  <si>
    <t>Steven</t>
  </si>
  <si>
    <t>Kwan</t>
  </si>
  <si>
    <t>FRNH597HD56</t>
  </si>
  <si>
    <t>G4NSTVRGGCV</t>
  </si>
  <si>
    <t>Sarah Dang Phuong Trang</t>
  </si>
  <si>
    <t>YDNKRWPJXPX</t>
  </si>
  <si>
    <t>Hong Son</t>
  </si>
  <si>
    <t>8NNDYFWTDNG</t>
  </si>
  <si>
    <t>9CNSMG26VJ6</t>
  </si>
  <si>
    <t>Eric</t>
  </si>
  <si>
    <t>Hagen</t>
  </si>
  <si>
    <t>4GN772G5KKW</t>
  </si>
  <si>
    <t>Anna Judith</t>
  </si>
  <si>
    <t>Bonga</t>
  </si>
  <si>
    <t>XVN62YPBFYL</t>
  </si>
  <si>
    <t>Doan Minh Thi</t>
  </si>
  <si>
    <t>D4NF7ZZYQHH</t>
  </si>
  <si>
    <t>Hoang Thanh</t>
  </si>
  <si>
    <t>62NFB2JSLDZ</t>
  </si>
  <si>
    <t>Clara Yan-Pui</t>
  </si>
  <si>
    <t>QPNTMB6C474</t>
  </si>
  <si>
    <t>Neil Patrick</t>
  </si>
  <si>
    <t>Zuniga-Abad</t>
  </si>
  <si>
    <t>ZHNCNNCXKJ2</t>
  </si>
  <si>
    <t>Edward Minyen</t>
  </si>
  <si>
    <t>KGNPY7P5S72</t>
  </si>
  <si>
    <t>Monica Laiming</t>
  </si>
  <si>
    <t>3QNB444BWCN</t>
  </si>
  <si>
    <t>Hong Hai</t>
  </si>
  <si>
    <t>Mai</t>
  </si>
  <si>
    <t>RGNYH2QFNMN</t>
  </si>
  <si>
    <t>Gina</t>
  </si>
  <si>
    <t>CGNJZ6ZRB4V</t>
  </si>
  <si>
    <t>Isaac Odafe</t>
  </si>
  <si>
    <t>Amankwe</t>
  </si>
  <si>
    <t>6TNJZT6SCB7</t>
  </si>
  <si>
    <t>Japheth Iremise Tosefor</t>
  </si>
  <si>
    <t>67N7THB4H55</t>
  </si>
  <si>
    <t>Prishanti</t>
  </si>
  <si>
    <t>Naidoo</t>
  </si>
  <si>
    <t>F7NRCDPFTLQ</t>
  </si>
  <si>
    <t>Audrey Sin Yu</t>
  </si>
  <si>
    <t>BDNQ6Q5FG2G</t>
  </si>
  <si>
    <t>Michael Jason</t>
  </si>
  <si>
    <t>Marturano</t>
  </si>
  <si>
    <t>4YNTSY654GR</t>
  </si>
  <si>
    <t>3FNSH7TQTJ8</t>
  </si>
  <si>
    <t>Ngoc Huong</t>
  </si>
  <si>
    <t>Nhan</t>
  </si>
  <si>
    <t>NCN6X3DSFZY</t>
  </si>
  <si>
    <t>Elizabeth Ede</t>
  </si>
  <si>
    <t>Ede</t>
  </si>
  <si>
    <t>VCN44DNPBBT</t>
  </si>
  <si>
    <t>Jorge Alberto</t>
  </si>
  <si>
    <t>SYNXK9VF63W</t>
  </si>
  <si>
    <t>Patrick Hassel</t>
  </si>
  <si>
    <t>Schjelderup</t>
  </si>
  <si>
    <t>DKN4JXR5XDH</t>
  </si>
  <si>
    <t>Abdulrazaq Olamilekan</t>
  </si>
  <si>
    <t>Oyeniran</t>
  </si>
  <si>
    <t>KDNXPNBJ2Q5</t>
  </si>
  <si>
    <t>Plan</t>
  </si>
  <si>
    <t>S6NPF68ZYJW</t>
  </si>
  <si>
    <t>Faranak</t>
  </si>
  <si>
    <t>Valimehr</t>
  </si>
  <si>
    <t>CPNNSFJDQDH</t>
  </si>
  <si>
    <t>Pirjamaat</t>
  </si>
  <si>
    <t>NFNV6FX2L8V</t>
  </si>
  <si>
    <t>Del Gallego</t>
  </si>
  <si>
    <t>SPNQZ5M3Q3R</t>
  </si>
  <si>
    <t>Jaelani Robert</t>
  </si>
  <si>
    <t>WDNJYJKB47G</t>
  </si>
  <si>
    <t>Nicholas Gordon</t>
  </si>
  <si>
    <t>Genovese</t>
  </si>
  <si>
    <t>4JN2TK9TYBK</t>
  </si>
  <si>
    <t>Adrian</t>
  </si>
  <si>
    <t>Hardjojo</t>
  </si>
  <si>
    <t>WNNMBC2L95X</t>
  </si>
  <si>
    <t>Anson</t>
  </si>
  <si>
    <t>YSNZSW8XRWX</t>
  </si>
  <si>
    <t>Dich</t>
  </si>
  <si>
    <t>4HNX3STNVTN</t>
  </si>
  <si>
    <t>Kitty</t>
  </si>
  <si>
    <t>24NF9CD4G5M</t>
  </si>
  <si>
    <t>Wahl</t>
  </si>
  <si>
    <t>GVNF5TSJSCF</t>
  </si>
  <si>
    <t>97N56JZXBLD</t>
  </si>
  <si>
    <t>Katelyn</t>
  </si>
  <si>
    <t>Stanley</t>
  </si>
  <si>
    <t>RFNYKBRZPLL</t>
  </si>
  <si>
    <t>Luong Thai</t>
  </si>
  <si>
    <t>Trieu</t>
  </si>
  <si>
    <t>82NMN4WV62N</t>
  </si>
  <si>
    <t>Khanh Trong</t>
  </si>
  <si>
    <t>CCNLP9LX2SW</t>
  </si>
  <si>
    <t>Thi Hoang Yen</t>
  </si>
  <si>
    <t>VMNS4D58TCQ</t>
  </si>
  <si>
    <t>Chung Sze</t>
  </si>
  <si>
    <t>TWNVRT8NX3M</t>
  </si>
  <si>
    <t>Aston James</t>
  </si>
  <si>
    <t>JYN3M2DC22W</t>
  </si>
  <si>
    <t>Thi Kim Yen</t>
  </si>
  <si>
    <t>GJNCD2JWXT5</t>
  </si>
  <si>
    <t>Hannah Kim Tuyen</t>
  </si>
  <si>
    <t>Sherman</t>
  </si>
  <si>
    <t>GRNTVX5ZNGN</t>
  </si>
  <si>
    <t>Giai Van</t>
  </si>
  <si>
    <t>LGNWWKK6HGS</t>
  </si>
  <si>
    <t>Nga Thi</t>
  </si>
  <si>
    <t>VTN7Z2BK4RJ</t>
  </si>
  <si>
    <t>Mai Thi</t>
  </si>
  <si>
    <t>8HNYJDT4QH2</t>
  </si>
  <si>
    <t>Dennis Alvin</t>
  </si>
  <si>
    <t>Carter</t>
  </si>
  <si>
    <t>X6N2B6CDBNL</t>
  </si>
  <si>
    <t>Thi Thu</t>
  </si>
  <si>
    <t>CRNLT5QX8HK</t>
  </si>
  <si>
    <t>Xuong Du</t>
  </si>
  <si>
    <t>M7N5S4QRX4G</t>
  </si>
  <si>
    <t>My Phuong</t>
  </si>
  <si>
    <t>ZRN62P424K9</t>
  </si>
  <si>
    <t>Thi Nga</t>
  </si>
  <si>
    <t>2BNS2Y7QWHL</t>
  </si>
  <si>
    <t>William Van</t>
  </si>
  <si>
    <t>B8NDFNGV8D4</t>
  </si>
  <si>
    <t>Claudia Qi Wei</t>
  </si>
  <si>
    <t>TYNS6MJF2X8</t>
  </si>
  <si>
    <t>Hannah</t>
  </si>
  <si>
    <t>JHN99MR3PXX</t>
  </si>
  <si>
    <t>Jackson Ho Lum</t>
  </si>
  <si>
    <t>FHNV7C4HBKN</t>
  </si>
  <si>
    <t>Cande Mun See</t>
  </si>
  <si>
    <t>6MN4XT9R6QR</t>
  </si>
  <si>
    <t>Tak Kei</t>
  </si>
  <si>
    <t>TSNYJH65D2H</t>
  </si>
  <si>
    <t>May Wan</t>
  </si>
  <si>
    <t>49N2JVCZGK4</t>
  </si>
  <si>
    <t>Vanessa Chi-U</t>
  </si>
  <si>
    <t>J5N55ZBJX5V</t>
  </si>
  <si>
    <t>Christopher John</t>
  </si>
  <si>
    <t>Tsang</t>
  </si>
  <si>
    <t>2SNTPYQGH8B</t>
  </si>
  <si>
    <t>Winston Yun Sen</t>
  </si>
  <si>
    <t>Shim</t>
  </si>
  <si>
    <t>WPNZSLFMBVH</t>
  </si>
  <si>
    <t>Ryan Toan Viet</t>
  </si>
  <si>
    <t>ZLNHKLSMBHX</t>
  </si>
  <si>
    <t>Geat Ming</t>
  </si>
  <si>
    <t>LWNYL8FKQQB</t>
  </si>
  <si>
    <t>Yee Kim</t>
  </si>
  <si>
    <t>WGN9FMRHRKG</t>
  </si>
  <si>
    <t>Gina Isabel</t>
  </si>
  <si>
    <t>Pena De Franco</t>
  </si>
  <si>
    <t>MNNC9J8NVDZ</t>
  </si>
  <si>
    <t>Isaias Martin</t>
  </si>
  <si>
    <t>Franco Santana</t>
  </si>
  <si>
    <t>KSNVK2CBYGD</t>
  </si>
  <si>
    <t>Ifeoma Anne</t>
  </si>
  <si>
    <t>Ngwudike</t>
  </si>
  <si>
    <t>VJNNTTWY4H2</t>
  </si>
  <si>
    <t>Ugochukwu Emmanuel</t>
  </si>
  <si>
    <t>C5NG7YQGGW2</t>
  </si>
  <si>
    <t>Yamila Michelle</t>
  </si>
  <si>
    <t>Franco Pena</t>
  </si>
  <si>
    <t>DBNVLRPG6WC</t>
  </si>
  <si>
    <t>Angela</t>
  </si>
  <si>
    <t>Mendez</t>
  </si>
  <si>
    <t>JWN5L2B3YCL</t>
  </si>
  <si>
    <t>Chitinthi</t>
  </si>
  <si>
    <t>Tembo</t>
  </si>
  <si>
    <t>VBNNFPM4QF9</t>
  </si>
  <si>
    <t>Zimbabwe</t>
  </si>
  <si>
    <t>Z8NCQJJ7485</t>
  </si>
  <si>
    <t>Ebube Ferdinand</t>
  </si>
  <si>
    <t>Osemene</t>
  </si>
  <si>
    <t>34NTHVGHTLR</t>
  </si>
  <si>
    <t>Mi-Abiye Wisdom Toku</t>
  </si>
  <si>
    <t>Obianime</t>
  </si>
  <si>
    <t>V9N4PH2VN6T</t>
  </si>
  <si>
    <t>Julien</t>
  </si>
  <si>
    <t>2GNVNH8KBZL</t>
  </si>
  <si>
    <t>Nathan</t>
  </si>
  <si>
    <t>Y6NLJQ9C35S</t>
  </si>
  <si>
    <t>Kecia Celeste</t>
  </si>
  <si>
    <t>Hosein</t>
  </si>
  <si>
    <t>7WNT84MRWC6</t>
  </si>
  <si>
    <t>Kabir</t>
  </si>
  <si>
    <t>X4NHJY87W8S</t>
  </si>
  <si>
    <t>LGN7N3ZDMJY</t>
  </si>
  <si>
    <t>Alma Gloria</t>
  </si>
  <si>
    <t>De-Silva</t>
  </si>
  <si>
    <t>T7N8RJ9H8Q9</t>
  </si>
  <si>
    <t>Shauyagaye</t>
  </si>
  <si>
    <t>Panton</t>
  </si>
  <si>
    <t>6TNCRMM8GS4</t>
  </si>
  <si>
    <t>Onyinye Blessing</t>
  </si>
  <si>
    <t>Nwankwo</t>
  </si>
  <si>
    <t>C9NH7L99N7R</t>
  </si>
  <si>
    <t>Elvie Rizza Hurgo</t>
  </si>
  <si>
    <t>Abadilla</t>
  </si>
  <si>
    <t>J6NDRPLSNQR</t>
  </si>
  <si>
    <t>Joel Rey</t>
  </si>
  <si>
    <t>Hurgo</t>
  </si>
  <si>
    <t>DCNPYMV2S29</t>
  </si>
  <si>
    <t>Talento</t>
  </si>
  <si>
    <t>DRNWJCCXD7X</t>
  </si>
  <si>
    <t>Teodora L</t>
  </si>
  <si>
    <t>4TNSP2BWQC8</t>
  </si>
  <si>
    <t>Bao Van</t>
  </si>
  <si>
    <t>4HNQQMQJGWD</t>
  </si>
  <si>
    <t>In Young</t>
  </si>
  <si>
    <t>8LNT5WWDDWM</t>
  </si>
  <si>
    <t>Jessica Amanda</t>
  </si>
  <si>
    <t>Finateri</t>
  </si>
  <si>
    <t>S7NRVGXYP5P</t>
  </si>
  <si>
    <t>Richerd</t>
  </si>
  <si>
    <t>6NNXSFYLJDW</t>
  </si>
  <si>
    <t>Pedro</t>
  </si>
  <si>
    <t>T3NVMY5PSCM</t>
  </si>
  <si>
    <t>Maria Theresa Dacumos</t>
  </si>
  <si>
    <t>Tabones</t>
  </si>
  <si>
    <t>BGNN5CTMX8N</t>
  </si>
  <si>
    <t>SXNJZ9CLDVV</t>
  </si>
  <si>
    <t>1 photo book for guest - Alice Wu</t>
  </si>
  <si>
    <t>Z2NJN7ML44K</t>
  </si>
  <si>
    <t>Tony</t>
  </si>
  <si>
    <t>Q9N79JG7SCM</t>
  </si>
  <si>
    <t>Camila</t>
  </si>
  <si>
    <t>Pereira Lima</t>
  </si>
  <si>
    <t>Brazil</t>
  </si>
  <si>
    <t>5DNQK2SKMGQ</t>
  </si>
  <si>
    <t>Zenla</t>
  </si>
  <si>
    <t>62N47CSBJ7J</t>
  </si>
  <si>
    <t>William</t>
  </si>
  <si>
    <t>C7NNF5P48N4</t>
  </si>
  <si>
    <t>4BNL4RTWK2Z</t>
  </si>
  <si>
    <t>Jun Cheng</t>
  </si>
  <si>
    <t>VRNBFFZG7D9</t>
  </si>
  <si>
    <t>Xiuna</t>
  </si>
  <si>
    <t>87NZ5SBSDWG</t>
  </si>
  <si>
    <t>K4N2QXR7CCB</t>
  </si>
  <si>
    <t>Lanzhen</t>
  </si>
  <si>
    <t>Zhuang</t>
  </si>
  <si>
    <t>1/ Upgrade - Club Junior Suite
2/ aka: Jan Zhuang</t>
  </si>
  <si>
    <t>DJNWLYFT8TB</t>
  </si>
  <si>
    <t>Jianping</t>
  </si>
  <si>
    <t>Lou</t>
  </si>
  <si>
    <t>ZLNH3CZSCN4</t>
  </si>
  <si>
    <t>Ellen Lou</t>
  </si>
  <si>
    <t>Pavlovsky</t>
  </si>
  <si>
    <t>X8N96N5CPC4</t>
  </si>
  <si>
    <t>Kyrylo</t>
  </si>
  <si>
    <t>85NQXB8KZ8N</t>
  </si>
  <si>
    <t>Kohl</t>
  </si>
  <si>
    <t>LBNZ5CWRFVY</t>
  </si>
  <si>
    <t>Chengchen</t>
  </si>
  <si>
    <t>1/ Upgrade - Junior Suite
2/ aka: Michelle Li</t>
  </si>
  <si>
    <t>ZMNXQQNDZBB</t>
  </si>
  <si>
    <t>Laihua</t>
  </si>
  <si>
    <t>XLN73T22GDL</t>
  </si>
  <si>
    <t>Myunghee</t>
  </si>
  <si>
    <t>Byun</t>
  </si>
  <si>
    <t>R4NVTKZ89TB</t>
  </si>
  <si>
    <t>Julia Lin</t>
  </si>
  <si>
    <t>SJNJ4T7RKJJ</t>
  </si>
  <si>
    <t>Yingchun</t>
  </si>
  <si>
    <t>XPNWZ99PKTX</t>
  </si>
  <si>
    <t>W3NX6PKTLK3</t>
  </si>
  <si>
    <t>Xiulian</t>
  </si>
  <si>
    <t>3QNZM92MGJB</t>
  </si>
  <si>
    <t>M7NSTFX6N4H</t>
  </si>
  <si>
    <t>Jiahui</t>
  </si>
  <si>
    <t>RZN4YYS39S9</t>
  </si>
  <si>
    <t>Jennifer Marilyn</t>
  </si>
  <si>
    <t>QLN8TKYKN7F</t>
  </si>
  <si>
    <t>Esther Marie</t>
  </si>
  <si>
    <t>29N45Q2DFG4</t>
  </si>
  <si>
    <t>W8NNTXCX49T</t>
  </si>
  <si>
    <t>Masayuki</t>
  </si>
  <si>
    <t>Nakayama</t>
  </si>
  <si>
    <t>BWNNFMNHP6H</t>
  </si>
  <si>
    <t>7KN9BJDQ9WS</t>
  </si>
  <si>
    <t>Min</t>
  </si>
  <si>
    <t>P6NLTHNYDNK</t>
  </si>
  <si>
    <t>Yian</t>
  </si>
  <si>
    <t>72NXZBKPF7B</t>
  </si>
  <si>
    <t>Qindan</t>
  </si>
  <si>
    <t>V8NDXMXVMQF</t>
  </si>
  <si>
    <t>Gaojin</t>
  </si>
  <si>
    <t>9WNZW2H9VQQ</t>
  </si>
  <si>
    <t>Darren Z</t>
  </si>
  <si>
    <t>K8NHMQYBY7G</t>
  </si>
  <si>
    <t>Weile</t>
  </si>
  <si>
    <t>7PNV9K44TJ6</t>
  </si>
  <si>
    <t>Meixiu</t>
  </si>
  <si>
    <t>CCNGC5N8BCH</t>
  </si>
  <si>
    <t>Tinghong</t>
  </si>
  <si>
    <t>Y5N3M582D4M</t>
  </si>
  <si>
    <t>Kelly Kaihong</t>
  </si>
  <si>
    <t>ZMN42N63PNQ</t>
  </si>
  <si>
    <t>Xiaoping</t>
  </si>
  <si>
    <t>BGNP9MMWT96</t>
  </si>
  <si>
    <t>Jack Nanjie</t>
  </si>
  <si>
    <t>Wen</t>
  </si>
  <si>
    <t>LMNQSD2BTTS</t>
  </si>
  <si>
    <t>Mayra Alcaraz</t>
  </si>
  <si>
    <t>Angel</t>
  </si>
  <si>
    <t>XQNFZXZD7TT</t>
  </si>
  <si>
    <t>Edgar</t>
  </si>
  <si>
    <t>Ruelas</t>
  </si>
  <si>
    <t>HFNPD7JX9YG</t>
  </si>
  <si>
    <t>Yamile Cristela</t>
  </si>
  <si>
    <t>Arias Castiblanco</t>
  </si>
  <si>
    <t>Colombia</t>
  </si>
  <si>
    <t>2CNCKL4VSQ4</t>
  </si>
  <si>
    <t>Leyri Rosa</t>
  </si>
  <si>
    <t>Badillo</t>
  </si>
  <si>
    <t>2ZNM8MXCB9J</t>
  </si>
  <si>
    <t>John Alejandro</t>
  </si>
  <si>
    <t>Ortiz Arias</t>
  </si>
  <si>
    <t>KNNCN473HDQ</t>
  </si>
  <si>
    <t>Carmen Guadalupe</t>
  </si>
  <si>
    <t>MWNYZXL2533</t>
  </si>
  <si>
    <t>D7NPXGYG6XM</t>
  </si>
  <si>
    <t>Julio Alejandro</t>
  </si>
  <si>
    <t>Jimenezrodriguez</t>
  </si>
  <si>
    <t>JYN5JRXY7D6</t>
  </si>
  <si>
    <t>Erika Jineeth</t>
  </si>
  <si>
    <t>Contreras Arias</t>
  </si>
  <si>
    <t>3QNZXGBVQJG</t>
  </si>
  <si>
    <t>William Fernando</t>
  </si>
  <si>
    <t>Quiceno Waltero</t>
  </si>
  <si>
    <t>GCNW53DTDCT</t>
  </si>
  <si>
    <t>Armando</t>
  </si>
  <si>
    <t>Perez Chavez</t>
  </si>
  <si>
    <t>78NV7P4WG7P</t>
  </si>
  <si>
    <t>Yolanda</t>
  </si>
  <si>
    <t>MRN2XK6KJZF</t>
  </si>
  <si>
    <t>Joseluis</t>
  </si>
  <si>
    <t>98NWHG88KC8</t>
  </si>
  <si>
    <t>P5N7HNLS2DD</t>
  </si>
  <si>
    <t>Rosalba</t>
  </si>
  <si>
    <t>Ramsey</t>
  </si>
  <si>
    <t>Z6NS5MVWJGL</t>
  </si>
  <si>
    <t>Guadalupe</t>
  </si>
  <si>
    <t>Segura</t>
  </si>
  <si>
    <t>75NKHN3BRZW</t>
  </si>
  <si>
    <t>Baljinder</t>
  </si>
  <si>
    <t>Singh</t>
  </si>
  <si>
    <t>9QNMBZV84JM</t>
  </si>
  <si>
    <t>Navreet</t>
  </si>
  <si>
    <t>Kaur</t>
  </si>
  <si>
    <t>S2NCDPPBXP8</t>
  </si>
  <si>
    <t>Japnaam Singh</t>
  </si>
  <si>
    <t>Kular</t>
  </si>
  <si>
    <t>YYN6RBNPMSB</t>
  </si>
  <si>
    <t>Anahat</t>
  </si>
  <si>
    <t>ZYN24D5SPC9</t>
  </si>
  <si>
    <t>Daljit Kaur</t>
  </si>
  <si>
    <t>BWNC2JGXSF5</t>
  </si>
  <si>
    <t>Harsahib</t>
  </si>
  <si>
    <t>Deol</t>
  </si>
  <si>
    <t>ZJNMFR3T5CZ</t>
  </si>
  <si>
    <t>Rajinder</t>
  </si>
  <si>
    <t>Mohaar</t>
  </si>
  <si>
    <t>HYN2Q2RRXS4</t>
  </si>
  <si>
    <t>Hergunn S</t>
  </si>
  <si>
    <t>58NZXYB97PH</t>
  </si>
  <si>
    <t>Randeep Singh</t>
  </si>
  <si>
    <t>Dietary: allergic to wheat , all tree nuts and egg</t>
  </si>
  <si>
    <t>T6N8M7D63LY</t>
  </si>
  <si>
    <t>Kulwinder</t>
  </si>
  <si>
    <t>Kaloty</t>
  </si>
  <si>
    <t>VJN498YF3DB</t>
  </si>
  <si>
    <t>Gurneet Kaur</t>
  </si>
  <si>
    <t>VTNP3LTCQN2</t>
  </si>
  <si>
    <t>Karamjeet</t>
  </si>
  <si>
    <t>WJNZ6XNYPB9</t>
  </si>
  <si>
    <t>Tarlochan</t>
  </si>
  <si>
    <t>2BNKB9BJJJF</t>
  </si>
  <si>
    <t>Taranjot</t>
  </si>
  <si>
    <t>Bhari</t>
  </si>
  <si>
    <t>3DNQF54SVQH</t>
  </si>
  <si>
    <t>Prabhjot Gurkaram</t>
  </si>
  <si>
    <t>R2NKMM9C6YD</t>
  </si>
  <si>
    <t>Harjot Kaur</t>
  </si>
  <si>
    <t>MSN7BQQBVJ3</t>
  </si>
  <si>
    <t>Sidhdeep Singh</t>
  </si>
  <si>
    <t>95NLDDHZ36J</t>
  </si>
  <si>
    <t>Roberts</t>
  </si>
  <si>
    <t>K3NVYQBGT3M</t>
  </si>
  <si>
    <t>Markeesha</t>
  </si>
  <si>
    <t>Rasheed</t>
  </si>
  <si>
    <t>5FN8MPVQYG7</t>
  </si>
  <si>
    <t>Leslie Lena</t>
  </si>
  <si>
    <t>G5NWRFGRSQV</t>
  </si>
  <si>
    <t>Vansh</t>
  </si>
  <si>
    <t>Rajput</t>
  </si>
  <si>
    <t>XYN7CLG5MD8</t>
  </si>
  <si>
    <t>Torres Cabrera</t>
  </si>
  <si>
    <t>5MNBNV9RKRD</t>
  </si>
  <si>
    <t>Jayden</t>
  </si>
  <si>
    <t>Torres</t>
  </si>
  <si>
    <t>3BNMHNBP725</t>
  </si>
  <si>
    <t>Maria Guadalupe</t>
  </si>
  <si>
    <t>7BNHC59PHCD</t>
  </si>
  <si>
    <t>Lexi</t>
  </si>
  <si>
    <t>Garcia Torres</t>
  </si>
  <si>
    <t>P9NJPB8G8QX</t>
  </si>
  <si>
    <t>Chau Giang</t>
  </si>
  <si>
    <t>WFNCXT5MWZ4</t>
  </si>
  <si>
    <t>Tu Van</t>
  </si>
  <si>
    <t>HRNGLQP67CL</t>
  </si>
  <si>
    <t>Firmen Ligaspo</t>
  </si>
  <si>
    <t>Zarco</t>
  </si>
  <si>
    <t>6VN5G7CH8ZX</t>
  </si>
  <si>
    <t>Mohinder</t>
  </si>
  <si>
    <t>Kumar</t>
  </si>
  <si>
    <t>4GN7GX4MZH4</t>
  </si>
  <si>
    <t>Kevin Kuan Chang</t>
  </si>
  <si>
    <t>RDNR7VCM789</t>
  </si>
  <si>
    <t>Nancy Tai-Yu</t>
  </si>
  <si>
    <t>D6N86CXPCGL</t>
  </si>
  <si>
    <t>Ramesh</t>
  </si>
  <si>
    <t>Srinivasan</t>
  </si>
  <si>
    <t>WRNX3RQ22VG</t>
  </si>
  <si>
    <t>Srividya</t>
  </si>
  <si>
    <t>JNNP4Z7JPR3</t>
  </si>
  <si>
    <t>Amandeep Kaur</t>
  </si>
  <si>
    <t>JWNKCGCY23Y</t>
  </si>
  <si>
    <t>Vincent Abram</t>
  </si>
  <si>
    <t>9XNM7MTWG7V</t>
  </si>
  <si>
    <t>Dalbir</t>
  </si>
  <si>
    <t>K4NFNH2M8P7</t>
  </si>
  <si>
    <t>Ranjit Kaur</t>
  </si>
  <si>
    <t>Pannu</t>
  </si>
  <si>
    <t>ZFNTM5BLR2S</t>
  </si>
  <si>
    <t>Lovepreet</t>
  </si>
  <si>
    <t>MCNJWSRXYP6</t>
  </si>
  <si>
    <t>Tarandeep</t>
  </si>
  <si>
    <t>MMNVDTZR2L8</t>
  </si>
  <si>
    <t>Fateh Singh</t>
  </si>
  <si>
    <t>BVNYYJKZ37Z</t>
  </si>
  <si>
    <t>Surendra Prakash</t>
  </si>
  <si>
    <t>Malla</t>
  </si>
  <si>
    <t>JNN38Q82YPZ</t>
  </si>
  <si>
    <t>Lata</t>
  </si>
  <si>
    <t>Marsani Malla</t>
  </si>
  <si>
    <t>Nepal</t>
  </si>
  <si>
    <t>FRNLN6G6F9W</t>
  </si>
  <si>
    <t>Austin Walker</t>
  </si>
  <si>
    <t>D2NHKN57YL5</t>
  </si>
  <si>
    <t>Jacky Yen Chuan</t>
  </si>
  <si>
    <t>6LNCZ3WQ38X</t>
  </si>
  <si>
    <t>L8NZBL95ZGY</t>
  </si>
  <si>
    <t>Yung-Huei Liu</t>
  </si>
  <si>
    <t>WNNWRXTFLGC</t>
  </si>
  <si>
    <t>F4NQBQ5Y6TF</t>
  </si>
  <si>
    <t>Satinderjit</t>
  </si>
  <si>
    <t>35NK3HLNPPZ</t>
  </si>
  <si>
    <t>Prabhjot</t>
  </si>
  <si>
    <t>Sidhu</t>
  </si>
  <si>
    <t>DCN9HHBFVQY</t>
  </si>
  <si>
    <t>Mandeep</t>
  </si>
  <si>
    <t>Chahal</t>
  </si>
  <si>
    <t>4YNK2XRM3GH</t>
  </si>
  <si>
    <t>Anantha Lakshmi</t>
  </si>
  <si>
    <t>Tayyebi</t>
  </si>
  <si>
    <t>XMN9W975NQY</t>
  </si>
  <si>
    <t>Lina Nikolova</t>
  </si>
  <si>
    <t>Baharova</t>
  </si>
  <si>
    <t>LHN3W3C4CZG</t>
  </si>
  <si>
    <t>Duy</t>
  </si>
  <si>
    <t>5BNFRLFGV88</t>
  </si>
  <si>
    <t>DHNTM6SMZXZ</t>
  </si>
  <si>
    <t>Thu-Hang Kelly Thi</t>
  </si>
  <si>
    <t>3ZN2BT5J3TP</t>
  </si>
  <si>
    <t>Hai Van</t>
  </si>
  <si>
    <t>ZCNY8C3L2JR</t>
  </si>
  <si>
    <t>Kevin Thanh</t>
  </si>
  <si>
    <t>SDNTF47RZPR</t>
  </si>
  <si>
    <t>MSNMBV7D7KG</t>
  </si>
  <si>
    <t>Lennox</t>
  </si>
  <si>
    <t>C6N2SF98RFY</t>
  </si>
  <si>
    <t>Leon Vinh</t>
  </si>
  <si>
    <t>3GNMG4QVRPJ</t>
  </si>
  <si>
    <t>Khanh Huu</t>
  </si>
  <si>
    <t>43NHYJN9CTT</t>
  </si>
  <si>
    <t>Hue Khiet</t>
  </si>
  <si>
    <t>XSNYN74VGRF</t>
  </si>
  <si>
    <t>Kim-Duyen Thi</t>
  </si>
  <si>
    <t>PRNXRSPK6JX</t>
  </si>
  <si>
    <t>Brenda Le</t>
  </si>
  <si>
    <t>HGNRD6ZM55V</t>
  </si>
  <si>
    <t>Abiola Omolara</t>
  </si>
  <si>
    <t>Oguntunmibi</t>
  </si>
  <si>
    <t>CGNW5CXKNGH</t>
  </si>
  <si>
    <t>Adewumi Olusegun</t>
  </si>
  <si>
    <t>LDN9N6HFH6X</t>
  </si>
  <si>
    <t>Fresa</t>
  </si>
  <si>
    <t>DNNBHJ96LWX</t>
  </si>
  <si>
    <t>Lacameo</t>
  </si>
  <si>
    <t>Miller</t>
  </si>
  <si>
    <t>J8NLSFDQPTT</t>
  </si>
  <si>
    <t>Virginia Ann</t>
  </si>
  <si>
    <t>LKNM33F6Q7T</t>
  </si>
  <si>
    <t>Margo Leavin</t>
  </si>
  <si>
    <t>Gentry</t>
  </si>
  <si>
    <t>NYNGZSMNB8R</t>
  </si>
  <si>
    <t>Stephen Wayne</t>
  </si>
  <si>
    <t>NLNB74RWVTP</t>
  </si>
  <si>
    <t>Pamela Amor Rocio</t>
  </si>
  <si>
    <t>6XN85BVZRNC</t>
  </si>
  <si>
    <t>Khiem Tuan</t>
  </si>
  <si>
    <t>JGN75TW22XF</t>
  </si>
  <si>
    <t>Stacie</t>
  </si>
  <si>
    <t>J9NTDMRFXN8</t>
  </si>
  <si>
    <t>Nwaka Ozumba</t>
  </si>
  <si>
    <t>8GNBBD8TPXW</t>
  </si>
  <si>
    <t>Charles Chidozie</t>
  </si>
  <si>
    <t>Odo</t>
  </si>
  <si>
    <t>5GNGLJW982T</t>
  </si>
  <si>
    <t>Victor Olufemi</t>
  </si>
  <si>
    <t>Akeredolu</t>
  </si>
  <si>
    <t>BRNMPQPLZLF</t>
  </si>
  <si>
    <t>Mojisola Mary</t>
  </si>
  <si>
    <t>8LNM297LK86</t>
  </si>
  <si>
    <t>Elizabeth Chi</t>
  </si>
  <si>
    <t>C5NCTXYQSBW</t>
  </si>
  <si>
    <t>La</t>
  </si>
  <si>
    <t>4FN6SM9TBVH</t>
  </si>
  <si>
    <t>Funmi</t>
  </si>
  <si>
    <t>Madojutimi</t>
  </si>
  <si>
    <t>S4N8R5PZ6WK</t>
  </si>
  <si>
    <t>Bernadette</t>
  </si>
  <si>
    <t>Ford</t>
  </si>
  <si>
    <t>SCNW27CHB97</t>
  </si>
  <si>
    <t>Oyokonmino Roli</t>
  </si>
  <si>
    <t>Okunowo</t>
  </si>
  <si>
    <t>CVN9QMMM339</t>
  </si>
  <si>
    <t>Oluwabukola Adejoke</t>
  </si>
  <si>
    <t>Aremo</t>
  </si>
  <si>
    <t>67NC3VMKCR9</t>
  </si>
  <si>
    <t>Dannae</t>
  </si>
  <si>
    <t>Alonso</t>
  </si>
  <si>
    <t>Rooming: family with 96NTJ726Z6Z Libni Borras &amp; Xavier Alonso</t>
  </si>
  <si>
    <t>VMN6CM7Q5YG</t>
  </si>
  <si>
    <t>Leonardo</t>
  </si>
  <si>
    <t>96NTJ726Z6Z</t>
  </si>
  <si>
    <t>Libni</t>
  </si>
  <si>
    <t>Borras Mendoza</t>
  </si>
  <si>
    <t>Rooming: family with 67NC3VMKCR9 - Dannae Alonso &amp; Leonardo Alonso</t>
  </si>
  <si>
    <t>7WNFNKD2HVP</t>
  </si>
  <si>
    <t>Xavier Sigfrido</t>
  </si>
  <si>
    <t>Alonso Rosales</t>
  </si>
  <si>
    <t>X3NNVBNXV68</t>
  </si>
  <si>
    <t>Kimmy</t>
  </si>
  <si>
    <t>MWNLGL64XHK</t>
  </si>
  <si>
    <t>Thuy</t>
  </si>
  <si>
    <t>JBNVWVYJ65Q</t>
  </si>
  <si>
    <t>Thao T</t>
  </si>
  <si>
    <t>Lai</t>
  </si>
  <si>
    <t>NPNSXZJFJYS</t>
  </si>
  <si>
    <t>Steve H</t>
  </si>
  <si>
    <t>JFNTFJB59PM</t>
  </si>
  <si>
    <t>Theresa Thanh Thuy</t>
  </si>
  <si>
    <t>Ta</t>
  </si>
  <si>
    <t>5LNT77YRVNM</t>
  </si>
  <si>
    <t>Carmelydia Dumaua</t>
  </si>
  <si>
    <t>Sinon</t>
  </si>
  <si>
    <t>MLN9RS5PLLD</t>
  </si>
  <si>
    <t>Mary Murengi</t>
  </si>
  <si>
    <t>Foston</t>
  </si>
  <si>
    <t>V7NB7WK4QSP</t>
  </si>
  <si>
    <t>Wesley Floyd</t>
  </si>
  <si>
    <t>72NJD4NP2MZ</t>
  </si>
  <si>
    <t>Amy Wambui</t>
  </si>
  <si>
    <t>GYNLWT2R6NB</t>
  </si>
  <si>
    <t>Ruth Kaitesi</t>
  </si>
  <si>
    <t>Katto</t>
  </si>
  <si>
    <t>43N54K2ZGN3</t>
  </si>
  <si>
    <t>2QNHSSHPTKT</t>
  </si>
  <si>
    <t>Brian</t>
  </si>
  <si>
    <t>6KNDN5N44TC</t>
  </si>
  <si>
    <t>Mary Bong</t>
  </si>
  <si>
    <t>HSNQK5F9PWL</t>
  </si>
  <si>
    <t>PYNRDD37X63</t>
  </si>
  <si>
    <t>Nicolette Y Nhi</t>
  </si>
  <si>
    <t>HLNJ4SLH3KP</t>
  </si>
  <si>
    <t>Phi Anh</t>
  </si>
  <si>
    <t>GKNY5MXCZHV</t>
  </si>
  <si>
    <t>Pauline Hieu</t>
  </si>
  <si>
    <t>Bui</t>
  </si>
  <si>
    <t>B5NPD5TR8LJ</t>
  </si>
  <si>
    <t>Kim Dinh</t>
  </si>
  <si>
    <t>LJNV95NHDX2</t>
  </si>
  <si>
    <t>Tin Khac</t>
  </si>
  <si>
    <t>9KNSKPWKWHC</t>
  </si>
  <si>
    <t>Ngoc Chinh Trinh</t>
  </si>
  <si>
    <t>XCN5BT4RDTB</t>
  </si>
  <si>
    <t>Chinekwu</t>
  </si>
  <si>
    <t>Ibeabuchi</t>
  </si>
  <si>
    <t>68NNTRN2PHM</t>
  </si>
  <si>
    <t>Clementina</t>
  </si>
  <si>
    <t>Igboegwu</t>
  </si>
  <si>
    <t>8HNTZWDPR8V</t>
  </si>
  <si>
    <t>Arthur-Brown</t>
  </si>
  <si>
    <t>BPNTDRT8C24</t>
  </si>
  <si>
    <t>Chilagbara</t>
  </si>
  <si>
    <t>M4NLQDX65L2</t>
  </si>
  <si>
    <t>Debbie Lynn</t>
  </si>
  <si>
    <t>Jackman</t>
  </si>
  <si>
    <t>L5NBP969H4B</t>
  </si>
  <si>
    <t>Cynthia Tochi Stella</t>
  </si>
  <si>
    <t>Okafor</t>
  </si>
  <si>
    <t>8PNZ5FXH44V</t>
  </si>
  <si>
    <t>Joan Joy</t>
  </si>
  <si>
    <t>B7N8QG7RTJZ</t>
  </si>
  <si>
    <t>Oral Roy</t>
  </si>
  <si>
    <t>BFNCSWXXX3G</t>
  </si>
  <si>
    <t>Robert Anayo</t>
  </si>
  <si>
    <t>Dikeukwu</t>
  </si>
  <si>
    <t>J4N3T5DZBTZ</t>
  </si>
  <si>
    <t>Chinelo Ivory</t>
  </si>
  <si>
    <t>L4N8VFFDP6R</t>
  </si>
  <si>
    <t>Mcewen</t>
  </si>
  <si>
    <t>SLNZ5GK5X82</t>
  </si>
  <si>
    <t>Landon Darian</t>
  </si>
  <si>
    <t>M5NMJKJWCF4</t>
  </si>
  <si>
    <t>Alexander Kensington</t>
  </si>
  <si>
    <t>kids as adult service</t>
  </si>
  <si>
    <t>X8NVX2Z6SPZ</t>
  </si>
  <si>
    <t>Illiana Rocio</t>
  </si>
  <si>
    <t>Alcantara Cabral</t>
  </si>
  <si>
    <t>Q6NCTL5ZVFM</t>
  </si>
  <si>
    <t>Eva Margarita</t>
  </si>
  <si>
    <t>L9N9S5DHDHC</t>
  </si>
  <si>
    <t>Uchechukwuka Helen</t>
  </si>
  <si>
    <t>Adetunji</t>
  </si>
  <si>
    <t>QNNSS76KH6Q</t>
  </si>
  <si>
    <t>Adedapo Olusanjo</t>
  </si>
  <si>
    <t>K8NNWBZ6X7M</t>
  </si>
  <si>
    <t>Mahsa</t>
  </si>
  <si>
    <t>Gholami</t>
  </si>
  <si>
    <t>58NTCFDBWFN</t>
  </si>
  <si>
    <t>Mehrdad</t>
  </si>
  <si>
    <t>Heidarnejad Zabihi</t>
  </si>
  <si>
    <t>Y8NY7LMG4SN</t>
  </si>
  <si>
    <t>Tanya</t>
  </si>
  <si>
    <t>Gilroy</t>
  </si>
  <si>
    <t>Pre night for 1 SGL (Sept 15,16 &amp; 17)</t>
  </si>
  <si>
    <t>24NM9G3YJTL</t>
  </si>
  <si>
    <t>Taiwo</t>
  </si>
  <si>
    <t>Kasali</t>
  </si>
  <si>
    <t>CHNS2X4JQM7</t>
  </si>
  <si>
    <t>Temitope</t>
  </si>
  <si>
    <t>HBNZLCMPQPW</t>
  </si>
  <si>
    <t>Babafemi Oluyemi</t>
  </si>
  <si>
    <t>Ajayi</t>
  </si>
  <si>
    <t>KHN7KSYF2Q8</t>
  </si>
  <si>
    <t>Olunike Olamide</t>
  </si>
  <si>
    <t>PPNHLDP4TVN</t>
  </si>
  <si>
    <t>Unokhaso</t>
  </si>
  <si>
    <t>Monofi</t>
  </si>
  <si>
    <t>Rooming: next door with her chids - S7NW29CLWJC</t>
  </si>
  <si>
    <t>W8NTQJJ9ZQG</t>
  </si>
  <si>
    <t>Ayodele</t>
  </si>
  <si>
    <t>S7NW29CLWJC</t>
  </si>
  <si>
    <t>Ozemoya</t>
  </si>
  <si>
    <t>Rooming: next door with their mother- PPNHLDP4TVN</t>
  </si>
  <si>
    <t>Z7NY226CW2D</t>
  </si>
  <si>
    <t>ZSNGKHC84NZ</t>
  </si>
  <si>
    <t>Ananosi Daniel</t>
  </si>
  <si>
    <t>FQN77NCRX8Y</t>
  </si>
  <si>
    <t>Emmanuel Carlo Marcos</t>
  </si>
  <si>
    <t>Remigio</t>
  </si>
  <si>
    <t>KXN2ZXXLTWR</t>
  </si>
  <si>
    <t>Estelita Lea Dioquino</t>
  </si>
  <si>
    <t>YQN8HD5J9Q8</t>
  </si>
  <si>
    <t>Gabriel Clark Dioquino</t>
  </si>
  <si>
    <t>ZJN3LB2CQJJ</t>
  </si>
  <si>
    <t>Alisha Salazar</t>
  </si>
  <si>
    <t>Manongdo</t>
  </si>
  <si>
    <t>L4NWDJPXDQL</t>
  </si>
  <si>
    <t>Antonette Salazar</t>
  </si>
  <si>
    <t>WSNSLY8TK6F</t>
  </si>
  <si>
    <t>Alona</t>
  </si>
  <si>
    <t>Dadiz</t>
  </si>
  <si>
    <t>7GNHCWVY3C8</t>
  </si>
  <si>
    <t>Mary Claire</t>
  </si>
  <si>
    <t>Constantino</t>
  </si>
  <si>
    <t>Q7N4ZM5BKBQ</t>
  </si>
  <si>
    <t>Joy Akiko</t>
  </si>
  <si>
    <t>Wada</t>
  </si>
  <si>
    <t>arrive 17Sep HA 459, pick-up on 18Sep @ 13:30, ICN-T1</t>
  </si>
  <si>
    <t>GQN2JBCVSWJ</t>
  </si>
  <si>
    <t>Eric Sajiro</t>
  </si>
  <si>
    <t>8GNTHQFSKRH</t>
  </si>
  <si>
    <t>Rochelle</t>
  </si>
  <si>
    <t>Lorezco</t>
  </si>
  <si>
    <t>V3NL2VQ6VZ5</t>
  </si>
  <si>
    <t>VTNK5DX6TN3</t>
  </si>
  <si>
    <t>Rodney</t>
  </si>
  <si>
    <t>Gallant</t>
  </si>
  <si>
    <t>T8NG7XT5LD2</t>
  </si>
  <si>
    <t>Ai</t>
  </si>
  <si>
    <t>YZN2WF7Q93F</t>
  </si>
  <si>
    <t>Lori</t>
  </si>
  <si>
    <t>Sartison</t>
  </si>
  <si>
    <t>Pre: 1 night for 1 TWN (Sept 23)</t>
  </si>
  <si>
    <t>25NRC3X9QQC</t>
  </si>
  <si>
    <t>Luke Bennett</t>
  </si>
  <si>
    <t>88NHN4R5CZD</t>
  </si>
  <si>
    <t>Michael Kelly</t>
  </si>
  <si>
    <t>Weaver</t>
  </si>
  <si>
    <t>R9N3DKC6RBJ</t>
  </si>
  <si>
    <t>Krista Lee</t>
  </si>
  <si>
    <t>8RNNRLGNCX2</t>
  </si>
  <si>
    <t>Monica Rose Marie</t>
  </si>
  <si>
    <t>Turuk</t>
  </si>
  <si>
    <t>Pre &amp; Post: 1 pre night on Sept 17 &amp; 1 post night on Sept 23 for SGL</t>
  </si>
  <si>
    <t>T6NJZN7K6H9</t>
  </si>
  <si>
    <t>Idalia</t>
  </si>
  <si>
    <t>CHNF29ZZJJK</t>
  </si>
  <si>
    <t>Ante</t>
  </si>
  <si>
    <t>Moric</t>
  </si>
  <si>
    <t>Namibia</t>
  </si>
  <si>
    <t>2NNSPRV9QHM</t>
  </si>
  <si>
    <t>Mark Thanh</t>
  </si>
  <si>
    <t>LQNMYPWNK6D</t>
  </si>
  <si>
    <t>Ny Thi Hang</t>
  </si>
  <si>
    <t>DSNDB3WTNDY</t>
  </si>
  <si>
    <t>Francis Salcedo</t>
  </si>
  <si>
    <t>8SNZLBSNNT4</t>
  </si>
  <si>
    <t>Susan Ramos</t>
  </si>
  <si>
    <t>ZVNJCVC2Y96</t>
  </si>
  <si>
    <t>Rhodalyn Badua</t>
  </si>
  <si>
    <t>Z3N76VXYBVV</t>
  </si>
  <si>
    <t>Elsa Ventura</t>
  </si>
  <si>
    <t>Balanay</t>
  </si>
  <si>
    <t>TPN4SC3W3DD</t>
  </si>
  <si>
    <t>Thanh Vinh</t>
  </si>
  <si>
    <t>4DNF6GHBBYK</t>
  </si>
  <si>
    <t>Ines Sadrudine</t>
  </si>
  <si>
    <t>Fernandes</t>
  </si>
  <si>
    <t>8PN99Q568YC</t>
  </si>
  <si>
    <t>Keith</t>
  </si>
  <si>
    <t>53NBMYN9MCT</t>
  </si>
  <si>
    <t>Bang</t>
  </si>
  <si>
    <t>Z7NBXKRLHYC</t>
  </si>
  <si>
    <t>Thompson Wai</t>
  </si>
  <si>
    <t>76NCVR4876M</t>
  </si>
  <si>
    <t>Newton Vinh</t>
  </si>
  <si>
    <t>G3NJ4262VM5</t>
  </si>
  <si>
    <t>Elmar</t>
  </si>
  <si>
    <t>Maghanoy</t>
  </si>
  <si>
    <t>KDNP5B9L99Q</t>
  </si>
  <si>
    <t>Mary Grace</t>
  </si>
  <si>
    <t>Undag</t>
  </si>
  <si>
    <t>49NMTRVCRZB</t>
  </si>
  <si>
    <t>Shun Nong</t>
  </si>
  <si>
    <t>PWN2J93DLVW</t>
  </si>
  <si>
    <t>Kam Fee</t>
  </si>
  <si>
    <t>Chun</t>
  </si>
  <si>
    <t>DZNGH4VWQ3V</t>
  </si>
  <si>
    <t>Addison Gey Kwen</t>
  </si>
  <si>
    <t>5YNVZBZW93S</t>
  </si>
  <si>
    <t>Ayla Ya Yi</t>
  </si>
  <si>
    <t>4FN998BMRCW</t>
  </si>
  <si>
    <t>Ya Mei</t>
  </si>
  <si>
    <t>Feng</t>
  </si>
  <si>
    <t>3PNXRQYGPWS</t>
  </si>
  <si>
    <t>Ya Ji</t>
  </si>
  <si>
    <t>QYNH3GCTXSR</t>
  </si>
  <si>
    <t>Xing</t>
  </si>
  <si>
    <t>6TNLSTLBCR6</t>
  </si>
  <si>
    <t>Jency</t>
  </si>
  <si>
    <t>YJN4T5BTDWY</t>
  </si>
  <si>
    <t>Hum</t>
  </si>
  <si>
    <t>8CN9VHCNZYD</t>
  </si>
  <si>
    <t>Lilyana Latrice</t>
  </si>
  <si>
    <t>Samad</t>
  </si>
  <si>
    <t>NWNTVY9DW7J</t>
  </si>
  <si>
    <t>Gleisys Melba</t>
  </si>
  <si>
    <t>Johnson Rojas</t>
  </si>
  <si>
    <t>GDNMJR88RBC</t>
  </si>
  <si>
    <t>Carlos Enrique</t>
  </si>
  <si>
    <t>Garcia Serrano</t>
  </si>
  <si>
    <t>69NB6NHTQNZ</t>
  </si>
  <si>
    <t>Massiel</t>
  </si>
  <si>
    <t>Fleitas Morales</t>
  </si>
  <si>
    <t>Spain</t>
  </si>
  <si>
    <t>V2NB4SPPKQ9</t>
  </si>
  <si>
    <t>Nailen</t>
  </si>
  <si>
    <t>Alcaina Castro</t>
  </si>
  <si>
    <t>4FN2KBZBDGM</t>
  </si>
  <si>
    <t>Marlene</t>
  </si>
  <si>
    <t>Castro Diaz</t>
  </si>
  <si>
    <t>L9NCTSNYGTJ</t>
  </si>
  <si>
    <t>Alcaina Morales</t>
  </si>
  <si>
    <t>MPNZQF8FXVB</t>
  </si>
  <si>
    <t>Catherine Bautista</t>
  </si>
  <si>
    <t>85N2PG4WLFG</t>
  </si>
  <si>
    <t>Christian Cotley</t>
  </si>
  <si>
    <t>LJNJCFQ97RV</t>
  </si>
  <si>
    <t>Editha Ayala</t>
  </si>
  <si>
    <t>Armamento</t>
  </si>
  <si>
    <t>3KN3Q6RGGRR</t>
  </si>
  <si>
    <t>Mistrale Noelle</t>
  </si>
  <si>
    <t>Yonpam Nacteta</t>
  </si>
  <si>
    <t>59N3DVTHY89</t>
  </si>
  <si>
    <t>Anita Alacrito</t>
  </si>
  <si>
    <t>Dioquino</t>
  </si>
  <si>
    <t>DJNHYMR46W9</t>
  </si>
  <si>
    <t>Alvin Maiquez</t>
  </si>
  <si>
    <t>M8N67TPW5D2</t>
  </si>
  <si>
    <t>Erika Juillet Reyes</t>
  </si>
  <si>
    <t>S5NCHS9RRJT</t>
  </si>
  <si>
    <t>Didier Mathiuss Reyes</t>
  </si>
  <si>
    <t>TLN8DBD53WF</t>
  </si>
  <si>
    <t>Laarnie Ortega</t>
  </si>
  <si>
    <t>Henderson</t>
  </si>
  <si>
    <t>8TNJ2CYJCDM</t>
  </si>
  <si>
    <t>Rosalie Natural</t>
  </si>
  <si>
    <t>Bruce</t>
  </si>
  <si>
    <t>66NN2483Y5D</t>
  </si>
  <si>
    <t>Barry Beltran</t>
  </si>
  <si>
    <t>Lazaro</t>
  </si>
  <si>
    <t>Triple room (King bed + extra bed)</t>
  </si>
  <si>
    <t>Z4N2ZN5MB9B</t>
  </si>
  <si>
    <t>Maria Corazon De Jesus</t>
  </si>
  <si>
    <t>6RNP7ZYT82F</t>
  </si>
  <si>
    <t>Lorenzo Rafael De Jesus</t>
  </si>
  <si>
    <t>Triple room, Invitee's son</t>
  </si>
  <si>
    <t>TZNQP5JF3QY</t>
  </si>
  <si>
    <t>Sonia Florig</t>
  </si>
  <si>
    <t>Alagaban</t>
  </si>
  <si>
    <t>WHNJTC227XM</t>
  </si>
  <si>
    <t>Rosalina A</t>
  </si>
  <si>
    <t>Ederadan</t>
  </si>
  <si>
    <t>3MNPZ66B3VL</t>
  </si>
  <si>
    <t>Mailanie</t>
  </si>
  <si>
    <t>Meyer</t>
  </si>
  <si>
    <t>HLNPRFDCY88</t>
  </si>
  <si>
    <t>John Douglas</t>
  </si>
  <si>
    <t>JTNTST5B9MK</t>
  </si>
  <si>
    <t>Rachelle Yap</t>
  </si>
  <si>
    <t>D7NFHNJR6D6</t>
  </si>
  <si>
    <t>Eileen</t>
  </si>
  <si>
    <t>Bucayan</t>
  </si>
  <si>
    <t>74NY2YH84NH</t>
  </si>
  <si>
    <t>Richel Ann Pandongan</t>
  </si>
  <si>
    <t>Bito-On</t>
  </si>
  <si>
    <t>6BNX4HHXR53</t>
  </si>
  <si>
    <t>Frank Samuel</t>
  </si>
  <si>
    <t>Montalvo</t>
  </si>
  <si>
    <t>RZNYM6HF68Z</t>
  </si>
  <si>
    <t>Marciano Funtila</t>
  </si>
  <si>
    <t>Mondala</t>
  </si>
  <si>
    <t>5XNMTPV3TRP</t>
  </si>
  <si>
    <t>Marianne Caparas</t>
  </si>
  <si>
    <t>ZZNMP4JSQHF</t>
  </si>
  <si>
    <t>Joyce Ann Porquerino</t>
  </si>
  <si>
    <t>Airport transfer: No need airport transfer for Invitee</t>
  </si>
  <si>
    <t>47NLSW3TQKN</t>
  </si>
  <si>
    <t>Rosibeth Flores</t>
  </si>
  <si>
    <t>KCNCMZ9X6MM</t>
  </si>
  <si>
    <t>Mary Angeline Almiranez</t>
  </si>
  <si>
    <t>Cantos</t>
  </si>
  <si>
    <t>PPN74H6S78Q</t>
  </si>
  <si>
    <t>Brendalyn Lagamon</t>
  </si>
  <si>
    <t>Dayrit</t>
  </si>
  <si>
    <t>NRNK2TRW7VV</t>
  </si>
  <si>
    <t>Caleb Dayrit</t>
  </si>
  <si>
    <t>NPN9Q5N7ZDF</t>
  </si>
  <si>
    <t>Mia Tagum</t>
  </si>
  <si>
    <t>Rosal</t>
  </si>
  <si>
    <t>D8NTWX6GHBW</t>
  </si>
  <si>
    <t>Carl Anthony Ramos</t>
  </si>
  <si>
    <t>7QNTGV33VYT</t>
  </si>
  <si>
    <t>Althea Jill</t>
  </si>
  <si>
    <t>F4NDTH3XLZP</t>
  </si>
  <si>
    <t>Ava Cassandra Tagum</t>
  </si>
  <si>
    <t>NJNQ7JQLHY5</t>
  </si>
  <si>
    <t>Minerva</t>
  </si>
  <si>
    <t>Sapitula</t>
  </si>
  <si>
    <t>GFNNYC7CT43</t>
  </si>
  <si>
    <t>Marites Dimalaluan</t>
  </si>
  <si>
    <t>De Claro</t>
  </si>
  <si>
    <t>C5N6LC6ZBTP</t>
  </si>
  <si>
    <t>Ptolomea Comapon</t>
  </si>
  <si>
    <t>Hanna-Whitwer</t>
  </si>
  <si>
    <t>MZN5MXG6GVJ</t>
  </si>
  <si>
    <t>Madison Lynn</t>
  </si>
  <si>
    <t>Hanna</t>
  </si>
  <si>
    <t>SLN3X6CF4K9</t>
  </si>
  <si>
    <t>Rizalyn</t>
  </si>
  <si>
    <t>Corpuz</t>
  </si>
  <si>
    <t>K7NHJGD5Q4N</t>
  </si>
  <si>
    <t>QTNWRSLLKK8</t>
  </si>
  <si>
    <t>Siony Normita Clarianes</t>
  </si>
  <si>
    <t>Farmer</t>
  </si>
  <si>
    <t>GCN9PQTF6PX</t>
  </si>
  <si>
    <t>Asunción Edna</t>
  </si>
  <si>
    <t>Calvo</t>
  </si>
  <si>
    <t>L7NJ5PXL2VW</t>
  </si>
  <si>
    <t>Sabu</t>
  </si>
  <si>
    <t>K8NGPBM4PHK</t>
  </si>
  <si>
    <t>Catherine Sabu</t>
  </si>
  <si>
    <t>RXN2JYXZ3GF</t>
  </si>
  <si>
    <t>Angel Pasalo</t>
  </si>
  <si>
    <t>Layugan</t>
  </si>
  <si>
    <t>T5NCZ2ZGYYW</t>
  </si>
  <si>
    <t>Medrano-Layugan</t>
  </si>
  <si>
    <t>4GNHF43P5KJ</t>
  </si>
  <si>
    <t>Cecilia Puzon</t>
  </si>
  <si>
    <t>Cosca</t>
  </si>
  <si>
    <t>1/ PRE TOUR: Osaka for invitee Cecilia (go with Mary &amp; Rene in # M6NKNXTTJDM)
2/ OT: K-Nature + book for invitee Cecilia</t>
  </si>
  <si>
    <t>SBNJTXK3L6S</t>
  </si>
  <si>
    <t>Stella B</t>
  </si>
  <si>
    <t>Abaricia</t>
  </si>
  <si>
    <t>5LNG4FSK22L</t>
  </si>
  <si>
    <t>Lilia Castulo</t>
  </si>
  <si>
    <t>Ferreria</t>
  </si>
  <si>
    <t>WGN7BHCXHVT</t>
  </si>
  <si>
    <t>Shirley Castulo</t>
  </si>
  <si>
    <t>Victorio</t>
  </si>
  <si>
    <t>M6NKNXTTJDM</t>
  </si>
  <si>
    <t>Mary Joyce</t>
  </si>
  <si>
    <t>PRE TOUR: Osaka for all invitee Mary &amp; guest Rene, go with invitee Cecilia (in #4GNHF43P5KJ)</t>
  </si>
  <si>
    <t>4TNT6S95J25</t>
  </si>
  <si>
    <t>Rene Soan</t>
  </si>
  <si>
    <t>6PNZS5HPXGR</t>
  </si>
  <si>
    <t>Veena</t>
  </si>
  <si>
    <t>Gandhi</t>
  </si>
  <si>
    <t>VFNZ9K88FLS</t>
  </si>
  <si>
    <t>Smriti Gandhi</t>
  </si>
  <si>
    <t>Acevedo</t>
  </si>
  <si>
    <t>T3NV6FMJZPQ</t>
  </si>
  <si>
    <t>Koren</t>
  </si>
  <si>
    <t>Mcbean</t>
  </si>
  <si>
    <t>4RNWXCF2ZYQ</t>
  </si>
  <si>
    <t>Q3NRRG3RHNW</t>
  </si>
  <si>
    <t>Aung Myo</t>
  </si>
  <si>
    <t>Myat</t>
  </si>
  <si>
    <t>Myanmar</t>
  </si>
  <si>
    <t>Passport: Aung, Myo Myat</t>
  </si>
  <si>
    <t>NQNTQZTYT8G</t>
  </si>
  <si>
    <t>Zun Hlaing</t>
  </si>
  <si>
    <t>6FN9PRYGK9Z</t>
  </si>
  <si>
    <t>Khin Aye</t>
  </si>
  <si>
    <t>Win</t>
  </si>
  <si>
    <t>Z4N5QSZJ8W6</t>
  </si>
  <si>
    <t>Li Kwan</t>
  </si>
  <si>
    <t>Saw</t>
  </si>
  <si>
    <t>HQNQW4PC3VJ</t>
  </si>
  <si>
    <t>Khin Nan</t>
  </si>
  <si>
    <t>Satt</t>
  </si>
  <si>
    <t>QTNXY255C8G</t>
  </si>
  <si>
    <t>Sai Pan</t>
  </si>
  <si>
    <t>Hseng</t>
  </si>
  <si>
    <t>X5NV882ZWSS</t>
  </si>
  <si>
    <t>YMNRXJD9DVG</t>
  </si>
  <si>
    <t>Jaslin</t>
  </si>
  <si>
    <t>GQNMWV63PX7</t>
  </si>
  <si>
    <t>Sarevjit</t>
  </si>
  <si>
    <t>XYNXHZCHQR4</t>
  </si>
  <si>
    <t>Rosalin</t>
  </si>
  <si>
    <t>F8NV9GZV67S</t>
  </si>
  <si>
    <t>Daliborka</t>
  </si>
  <si>
    <t>Josipovic</t>
  </si>
  <si>
    <t>28NDJT27HG9</t>
  </si>
  <si>
    <t>Zlatko</t>
  </si>
  <si>
    <t>G7N9545MT8F</t>
  </si>
  <si>
    <t>Manker</t>
  </si>
  <si>
    <t>Biah</t>
  </si>
  <si>
    <t>OT: K-WELLNESS for Biah, Manker</t>
  </si>
  <si>
    <t>XCNKG599VSG</t>
  </si>
  <si>
    <t>Sebastien Moise</t>
  </si>
  <si>
    <t>Balan</t>
  </si>
  <si>
    <t>FWN2JV28FV4</t>
  </si>
  <si>
    <t>Emmanuel Musongo</t>
  </si>
  <si>
    <t>Nanje</t>
  </si>
  <si>
    <t>MTNSGQGWPHC</t>
  </si>
  <si>
    <t>Kristy Njaba</t>
  </si>
  <si>
    <t>F4N6PVWB5ZN</t>
  </si>
  <si>
    <t>Gaetan</t>
  </si>
  <si>
    <t>Semanou</t>
  </si>
  <si>
    <t>R8NSVDN63F4</t>
  </si>
  <si>
    <t>Aimee</t>
  </si>
  <si>
    <t>C8N9ZGRCTJN</t>
  </si>
  <si>
    <t>Deepa</t>
  </si>
  <si>
    <t>Madadi</t>
  </si>
  <si>
    <t>9HN694QTPWV</t>
  </si>
  <si>
    <t>Bharath</t>
  </si>
  <si>
    <t>B2NSKV26JCQ</t>
  </si>
  <si>
    <t>Amritpal</t>
  </si>
  <si>
    <t>85NV3FYYPHH</t>
  </si>
  <si>
    <t>Sarvjit</t>
  </si>
  <si>
    <t>PBNYSW9CCTN</t>
  </si>
  <si>
    <t>Kevatkumar Ramanbhai</t>
  </si>
  <si>
    <t>Patel</t>
  </si>
  <si>
    <t>HKNK3M6KFGT</t>
  </si>
  <si>
    <t>Kishore Rasiklal</t>
  </si>
  <si>
    <t>Shah</t>
  </si>
  <si>
    <t>2TNCTZ67VLZ</t>
  </si>
  <si>
    <t>Nandini Kishore</t>
  </si>
  <si>
    <t>TBN5FK9H6LG</t>
  </si>
  <si>
    <t>Kunal Anilkumar</t>
  </si>
  <si>
    <t>2TN2S2Y7HMS</t>
  </si>
  <si>
    <t>Himali Kunal</t>
  </si>
  <si>
    <t>2WNSCKK2MQ6</t>
  </si>
  <si>
    <t>Shivansh Kunal</t>
  </si>
  <si>
    <t>GYNT4P98RMY</t>
  </si>
  <si>
    <t>Mohit</t>
  </si>
  <si>
    <t>4XNMPZDX2J6</t>
  </si>
  <si>
    <t>Preeti</t>
  </si>
  <si>
    <t>Verma</t>
  </si>
  <si>
    <t>3HN6B2DT4VR</t>
  </si>
  <si>
    <t>Sanmati Ronak</t>
  </si>
  <si>
    <t>DYNL3SPJ9CN</t>
  </si>
  <si>
    <t>Lakshmi Narayana</t>
  </si>
  <si>
    <t>Charugundla</t>
  </si>
  <si>
    <t>5NN4ZVNKY8N</t>
  </si>
  <si>
    <t>Guru Lakshmi</t>
  </si>
  <si>
    <t>Pattem</t>
  </si>
  <si>
    <t>9PNGDMZHQCM</t>
  </si>
  <si>
    <t>Ronith</t>
  </si>
  <si>
    <t>3WNTF2GG9HW</t>
  </si>
  <si>
    <t>Vineeth</t>
  </si>
  <si>
    <t>4XN5N69VN45</t>
  </si>
  <si>
    <t>Aman</t>
  </si>
  <si>
    <t>Yadav</t>
  </si>
  <si>
    <t>H5NV7TNJGQ6</t>
  </si>
  <si>
    <t>Nishi</t>
  </si>
  <si>
    <t>HYNCM38MHQ2</t>
  </si>
  <si>
    <t>Nita Rajendra</t>
  </si>
  <si>
    <t>Dalal</t>
  </si>
  <si>
    <t>VPN3B3LMVF7</t>
  </si>
  <si>
    <t>Rajendra Manharlal</t>
  </si>
  <si>
    <t>Q6N2T8YVB96</t>
  </si>
  <si>
    <t>Rohan Rajendra</t>
  </si>
  <si>
    <t>RTN47GXLN9R</t>
  </si>
  <si>
    <t>Teena Bianca</t>
  </si>
  <si>
    <t>7PNXRWNWLBM</t>
  </si>
  <si>
    <t>Vinay Rajendra</t>
  </si>
  <si>
    <t>DKN9YFZRZ4L</t>
  </si>
  <si>
    <t>Yash</t>
  </si>
  <si>
    <t>BHNTSS5MZ38</t>
  </si>
  <si>
    <t>Ma Joannalyn</t>
  </si>
  <si>
    <t>Group B: arrive 16Sep WS 86, NO NEED pick-up</t>
  </si>
  <si>
    <t>TJN7G63C73Y</t>
  </si>
  <si>
    <t>Johanna Farrah</t>
  </si>
  <si>
    <t>QBNQKMP3TGK</t>
  </si>
  <si>
    <t>Ruby</t>
  </si>
  <si>
    <t>Sanoy</t>
  </si>
  <si>
    <t>NZN7H9S4T2T</t>
  </si>
  <si>
    <t>Gula</t>
  </si>
  <si>
    <t>C5N7F95PX95</t>
  </si>
  <si>
    <t>Nena Rose</t>
  </si>
  <si>
    <t>Besen</t>
  </si>
  <si>
    <t>TSN7S3Q82KS</t>
  </si>
  <si>
    <t>Emelie</t>
  </si>
  <si>
    <t>Simpao</t>
  </si>
  <si>
    <t>D6N3HB25W5C</t>
  </si>
  <si>
    <t>Queenie Montano</t>
  </si>
  <si>
    <t>Badelles</t>
  </si>
  <si>
    <t>Rooming: 7RNCGGRNFJ7 - Franz Willor Custodio Chavez requests stay next door with this room</t>
  </si>
  <si>
    <t>KCN256GZKK7</t>
  </si>
  <si>
    <t>Dennis</t>
  </si>
  <si>
    <t>7RNCGGRNFJ7</t>
  </si>
  <si>
    <t>Franz Willor Custodio</t>
  </si>
  <si>
    <t>Chavez</t>
  </si>
  <si>
    <t>Rooming: request next door with Queenie Badelles - D6N3HB25W5C</t>
  </si>
  <si>
    <t>T4N5MCFBBNM</t>
  </si>
  <si>
    <t>Den Joy Montano</t>
  </si>
  <si>
    <t>FSNRG567SBB</t>
  </si>
  <si>
    <t>Eden Melody Badelles</t>
  </si>
  <si>
    <t>75NFKVG5GDM</t>
  </si>
  <si>
    <t>Ian Arvin</t>
  </si>
  <si>
    <t>Pitpit</t>
  </si>
  <si>
    <t>1/ Rooming: his child, WILLIAN ANTOINE PITPIT - R4NL26NWQZ6 stays at Mildred Dale - 5QNCQ3SQZH5
2/ arrive 17Sep, WS 86; NO NEED pick-up</t>
  </si>
  <si>
    <t>GRNQVKNQXWS</t>
  </si>
  <si>
    <t>Arvi Joyce</t>
  </si>
  <si>
    <t>arrive 17Sep, WS 86; NO NEED pick-up</t>
  </si>
  <si>
    <t>Z4NFB9YWZZ4</t>
  </si>
  <si>
    <t>Lance Arjo</t>
  </si>
  <si>
    <t>5QNCQ3SQZH5</t>
  </si>
  <si>
    <t>Mildred</t>
  </si>
  <si>
    <t>Dale</t>
  </si>
  <si>
    <t>YRNDCCJ43TF</t>
  </si>
  <si>
    <t>Cecilia</t>
  </si>
  <si>
    <t>Idoko</t>
  </si>
  <si>
    <t>R4NL26NWQZ6</t>
  </si>
  <si>
    <t>Willian Antoine Corpuz</t>
  </si>
  <si>
    <t>child of Pitpit, Ian Arvin - 75NFKVG5GDM (same flight with his parent)</t>
  </si>
  <si>
    <t>4MNM3HZZHW4</t>
  </si>
  <si>
    <t>Jason</t>
  </si>
  <si>
    <t>Tremel</t>
  </si>
  <si>
    <t>VZN9N4FCJ2B</t>
  </si>
  <si>
    <t>Romelyn Manuel</t>
  </si>
  <si>
    <t>Cabanero</t>
  </si>
  <si>
    <t>4HNJCCNMX3N</t>
  </si>
  <si>
    <t>Lucy</t>
  </si>
  <si>
    <t>Maina</t>
  </si>
  <si>
    <t>ZVNZXZ6VQ47</t>
  </si>
  <si>
    <t>Wamwea</t>
  </si>
  <si>
    <t>3NN7B5D378C</t>
  </si>
  <si>
    <t>Lizette</t>
  </si>
  <si>
    <t>GDNM9GSVMDC</t>
  </si>
  <si>
    <t>Hilario</t>
  </si>
  <si>
    <t>CJN6MSP6JQX</t>
  </si>
  <si>
    <t>Ashif</t>
  </si>
  <si>
    <t>Kotadia</t>
  </si>
  <si>
    <t>W6N9Z55VW4B</t>
  </si>
  <si>
    <t>Zeenat</t>
  </si>
  <si>
    <t>Kurji</t>
  </si>
  <si>
    <t>P4N3K8PRKT7</t>
  </si>
  <si>
    <t>Fe</t>
  </si>
  <si>
    <t>YDN47NGFSR2</t>
  </si>
  <si>
    <t>Christian James</t>
  </si>
  <si>
    <t>5JNZGM85H27</t>
  </si>
  <si>
    <t>Ike Anthony</t>
  </si>
  <si>
    <t>Seballos</t>
  </si>
  <si>
    <t>XDNX6ZT3PR6</t>
  </si>
  <si>
    <t>Mylene</t>
  </si>
  <si>
    <t>KQN2FYSD4LS</t>
  </si>
  <si>
    <t>Jayaman</t>
  </si>
  <si>
    <t>Lama</t>
  </si>
  <si>
    <t>BZN3LCND762</t>
  </si>
  <si>
    <t>RXN3XQDJP75</t>
  </si>
  <si>
    <t>Aziz</t>
  </si>
  <si>
    <t>29NVCXBB6VP</t>
  </si>
  <si>
    <t>Naushin</t>
  </si>
  <si>
    <t>Lalani</t>
  </si>
  <si>
    <t>H8NZQ6N7T57</t>
  </si>
  <si>
    <t>Norman Genilan</t>
  </si>
  <si>
    <t>Galanto</t>
  </si>
  <si>
    <t>GCN2S2CFWTQ</t>
  </si>
  <si>
    <t>Pinky Rose</t>
  </si>
  <si>
    <t>XSNNQJLRJZD</t>
  </si>
  <si>
    <t>Luke Evans</t>
  </si>
  <si>
    <t>Q6NJJ9QDVK4</t>
  </si>
  <si>
    <t>Yman Gabriel</t>
  </si>
  <si>
    <t>XCN7WJYQVN2</t>
  </si>
  <si>
    <t>Nate Yvan Gapoy</t>
  </si>
  <si>
    <t>29N37B9DLHR</t>
  </si>
  <si>
    <t>Rojas</t>
  </si>
  <si>
    <t>6XN9Q5LGWDC</t>
  </si>
  <si>
    <t>Socrates</t>
  </si>
  <si>
    <t>Mabanta</t>
  </si>
  <si>
    <t>9WNQL55TTP9</t>
  </si>
  <si>
    <t>Geraldine</t>
  </si>
  <si>
    <t>DGNRFG23D3V</t>
  </si>
  <si>
    <t>Andanze</t>
  </si>
  <si>
    <t>4ZNYCGMS5F7</t>
  </si>
  <si>
    <t>Agatha</t>
  </si>
  <si>
    <t>Asonganyi</t>
  </si>
  <si>
    <t>PCNDN8SSPY7</t>
  </si>
  <si>
    <t>Erica Coco</t>
  </si>
  <si>
    <t>Embola</t>
  </si>
  <si>
    <t>PP name: Embola, Erica Coco</t>
  </si>
  <si>
    <t>Y9NV3PSFD74</t>
  </si>
  <si>
    <t>Ahone Senze</t>
  </si>
  <si>
    <t>Musong</t>
  </si>
  <si>
    <t>9LNG5DMGJN2</t>
  </si>
  <si>
    <t>Rume</t>
  </si>
  <si>
    <t>Oputu</t>
  </si>
  <si>
    <t>HMNWPL87P5K</t>
  </si>
  <si>
    <t>Roder</t>
  </si>
  <si>
    <t>Afabor</t>
  </si>
  <si>
    <t>D5N4BWQW23H</t>
  </si>
  <si>
    <t>Charles Edwin</t>
  </si>
  <si>
    <t>Rice</t>
  </si>
  <si>
    <t>M8NBYZ2HTFG</t>
  </si>
  <si>
    <t>Thu Anh</t>
  </si>
  <si>
    <t>Drive car from Busan to GMP-I @ 14:00 for airport pick-up/ Ms. Trinh Whatsapp: +1 (281) 898-8964</t>
  </si>
  <si>
    <t>RVNRPJLXHVY</t>
  </si>
  <si>
    <t>Anh Thi My</t>
  </si>
  <si>
    <t>JTN5GB4D2K5</t>
  </si>
  <si>
    <t>Caroline</t>
  </si>
  <si>
    <t>Oyedeji</t>
  </si>
  <si>
    <t>R9NV7DNG5PJ</t>
  </si>
  <si>
    <t>Comfort Nahbila</t>
  </si>
  <si>
    <t>Sema</t>
  </si>
  <si>
    <t>66N86LCKYWY</t>
  </si>
  <si>
    <t>Olayinka</t>
  </si>
  <si>
    <t>Joseph</t>
  </si>
  <si>
    <t>QFNR76SN9JQ</t>
  </si>
  <si>
    <t>Rabindran George Benjamin</t>
  </si>
  <si>
    <t>Pandiaraj</t>
  </si>
  <si>
    <t>R7N4LYC2VGY</t>
  </si>
  <si>
    <t>Ngozi</t>
  </si>
  <si>
    <t>Nnaji</t>
  </si>
  <si>
    <t>7VNKCZSJH2R</t>
  </si>
  <si>
    <t>Eleazer</t>
  </si>
  <si>
    <t>ZRNQPZVKR2R</t>
  </si>
  <si>
    <t>Patrick Ikeji</t>
  </si>
  <si>
    <t>Egbe</t>
  </si>
  <si>
    <t>PP name: Egbe, Patrick Ikeji</t>
  </si>
  <si>
    <t>PJNHKV2DKNK</t>
  </si>
  <si>
    <t>Edwinpatrick Onyema</t>
  </si>
  <si>
    <t>CHNYPTVJ5B7</t>
  </si>
  <si>
    <t>Gabrielle Titi</t>
  </si>
  <si>
    <t>8JN587WCSN3</t>
  </si>
  <si>
    <t>Danielle</t>
  </si>
  <si>
    <t>KSNJQM7LYPG</t>
  </si>
  <si>
    <t>Agatha S</t>
  </si>
  <si>
    <t>Munu</t>
  </si>
  <si>
    <t>H7N5VCWS4PY</t>
  </si>
  <si>
    <t>Tracey Ann</t>
  </si>
  <si>
    <t>Andrews</t>
  </si>
  <si>
    <t>PRNH4CDK3F5</t>
  </si>
  <si>
    <t>Delphine Nforbi</t>
  </si>
  <si>
    <t>Gamnje</t>
  </si>
  <si>
    <t>X2NF2DFJS53</t>
  </si>
  <si>
    <t>Marjorie Ngum Wara</t>
  </si>
  <si>
    <t>Riegel</t>
  </si>
  <si>
    <t>PPNYNSTZ4HL</t>
  </si>
  <si>
    <t>Liliane Nah</t>
  </si>
  <si>
    <t>Mofor</t>
  </si>
  <si>
    <t>ZCNYJVVDF7P</t>
  </si>
  <si>
    <t>Golda Ngetcha</t>
  </si>
  <si>
    <t>5RNP6CJK3K5</t>
  </si>
  <si>
    <t>Prisca</t>
  </si>
  <si>
    <t>Akene</t>
  </si>
  <si>
    <t>59NZV5L527S</t>
  </si>
  <si>
    <t>Rosaline</t>
  </si>
  <si>
    <t>Ndenecho</t>
  </si>
  <si>
    <t>R7N3V5BBDRM</t>
  </si>
  <si>
    <t>Deepak</t>
  </si>
  <si>
    <t>Bhatti</t>
  </si>
  <si>
    <t>PPNDGQB8WMV</t>
  </si>
  <si>
    <t>Uma Shashi</t>
  </si>
  <si>
    <t>TCN63SRPMRM</t>
  </si>
  <si>
    <t>Gildardo</t>
  </si>
  <si>
    <t>Leon</t>
  </si>
  <si>
    <t>8NNLQKVGWFQ</t>
  </si>
  <si>
    <t>MQNX8R269FG</t>
  </si>
  <si>
    <t>Quy Kim</t>
  </si>
  <si>
    <t>DZN69N9Q5L4</t>
  </si>
  <si>
    <t>Nguyet Minh</t>
  </si>
  <si>
    <t>67NK5MRH488</t>
  </si>
  <si>
    <t>Vinh Huong</t>
  </si>
  <si>
    <t>PQN79N8PLCL</t>
  </si>
  <si>
    <t>Vivian</t>
  </si>
  <si>
    <t>27NKWD3JKZM</t>
  </si>
  <si>
    <t>Sunil</t>
  </si>
  <si>
    <t>TRNXP34LX3R</t>
  </si>
  <si>
    <t>Hellen P</t>
  </si>
  <si>
    <t>BBNZJ4ZYCDP</t>
  </si>
  <si>
    <t>94NDBWKFGBL</t>
  </si>
  <si>
    <t>Ivan Chi</t>
  </si>
  <si>
    <t>Yung</t>
  </si>
  <si>
    <t>Flight same as Quy Hoang - MQNX8R269FG (by Tommy)</t>
  </si>
  <si>
    <t>LDNGKPKMCJT</t>
  </si>
  <si>
    <t>Thinh Bao</t>
  </si>
  <si>
    <t>W5NQ73MRZJD</t>
  </si>
  <si>
    <t>Cheryl Lynn</t>
  </si>
  <si>
    <t>Butzloff</t>
  </si>
  <si>
    <t>5VNYLJRDSM8</t>
  </si>
  <si>
    <t>KKNJ2VG3GFG</t>
  </si>
  <si>
    <t>Dzien</t>
  </si>
  <si>
    <t>7BN9XTX2DDP</t>
  </si>
  <si>
    <t>Johnson Bao</t>
  </si>
  <si>
    <t>SQNNJ7K743W</t>
  </si>
  <si>
    <t>Alexander Minh</t>
  </si>
  <si>
    <t>SVNTQW3HBM2</t>
  </si>
  <si>
    <t>Thien Duc</t>
  </si>
  <si>
    <t>29NVNC2TWRS</t>
  </si>
  <si>
    <t>Nguyet</t>
  </si>
  <si>
    <t>QBN62QMV9QT</t>
  </si>
  <si>
    <t>Tho Phu</t>
  </si>
  <si>
    <t>63NDX4KY4ZB</t>
  </si>
  <si>
    <t>Kim Anh Thi</t>
  </si>
  <si>
    <t>S5NY5GN7WNJ</t>
  </si>
  <si>
    <t>Vykim Nguyen</t>
  </si>
  <si>
    <t>KQN8CPZ5SDX</t>
  </si>
  <si>
    <t>Gregory Michael</t>
  </si>
  <si>
    <t>Petersen</t>
  </si>
  <si>
    <t>YYNFS7RJS4D</t>
  </si>
  <si>
    <t>Valeria Nahjella</t>
  </si>
  <si>
    <t>Awah Ngafor</t>
  </si>
  <si>
    <t>TRNR87FSHGN</t>
  </si>
  <si>
    <t>Vera Nchangwi</t>
  </si>
  <si>
    <t>Awah Mwaka</t>
  </si>
  <si>
    <t>V3NPF4ZMN4M</t>
  </si>
  <si>
    <t>Maria Teresa</t>
  </si>
  <si>
    <t>Mabito</t>
  </si>
  <si>
    <t>ZBN85Z7BFMG</t>
  </si>
  <si>
    <t>Megan Allison Cruz</t>
  </si>
  <si>
    <t>T5N9YYTQ68C</t>
  </si>
  <si>
    <t>Nelyn Sanchez</t>
  </si>
  <si>
    <t>Tinglim</t>
  </si>
  <si>
    <t>ZWNWQK9FD24</t>
  </si>
  <si>
    <t>Roy Orlain</t>
  </si>
  <si>
    <t>R9N639KBG3N</t>
  </si>
  <si>
    <t>Fishburn</t>
  </si>
  <si>
    <t>YSNF3TR3CW4</t>
  </si>
  <si>
    <t>Karissa Soriano</t>
  </si>
  <si>
    <t>CXN7Z5HY9XY</t>
  </si>
  <si>
    <t>Avery Kyle</t>
  </si>
  <si>
    <t>Altamirano</t>
  </si>
  <si>
    <t>44ND72RLPQ3</t>
  </si>
  <si>
    <t>Maria Florian</t>
  </si>
  <si>
    <t>Ruiz</t>
  </si>
  <si>
    <t>DNNQLFKXZV3</t>
  </si>
  <si>
    <t>Vivienly</t>
  </si>
  <si>
    <t>Capileno</t>
  </si>
  <si>
    <t>ZGN5V6BLXPJ</t>
  </si>
  <si>
    <t>Lian Jiao</t>
  </si>
  <si>
    <t>Gao</t>
  </si>
  <si>
    <t>T7NDLN54KN6</t>
  </si>
  <si>
    <t>Guo Phan</t>
  </si>
  <si>
    <t>4GNV4TM97FM</t>
  </si>
  <si>
    <t>Xinquan</t>
  </si>
  <si>
    <t>5VNHBZSNRHM</t>
  </si>
  <si>
    <t>Zhuo Jin</t>
  </si>
  <si>
    <t>MGN5N4VJTKT</t>
  </si>
  <si>
    <t>Yun Mei</t>
  </si>
  <si>
    <t>Shi</t>
  </si>
  <si>
    <t>W5NKZYG3HZ5</t>
  </si>
  <si>
    <t>Jin Yun</t>
  </si>
  <si>
    <t>L9NKFK3X3XC</t>
  </si>
  <si>
    <t>Jiefeng</t>
  </si>
  <si>
    <t>6PNDDW2XJGD</t>
  </si>
  <si>
    <t>Yuemiao</t>
  </si>
  <si>
    <t>GBNG7BJFD9D</t>
  </si>
  <si>
    <t>Lai Mui</t>
  </si>
  <si>
    <t>28NTVH2Y3VJ</t>
  </si>
  <si>
    <t>Shun Kam</t>
  </si>
  <si>
    <t>ZRNSQWJLS48</t>
  </si>
  <si>
    <t>Peggy</t>
  </si>
  <si>
    <t>La-Tat</t>
  </si>
  <si>
    <t>M3N7G8WVNLS</t>
  </si>
  <si>
    <t>Le Quyen</t>
  </si>
  <si>
    <t>WTNHGQF6ZDZ</t>
  </si>
  <si>
    <t>Raymond Hao</t>
  </si>
  <si>
    <t>5HNFJYX4K93</t>
  </si>
  <si>
    <t>Lai Hung</t>
  </si>
  <si>
    <t>4FNPG5DQTC5</t>
  </si>
  <si>
    <t>Lily</t>
  </si>
  <si>
    <t>KNNNHR5GDS3</t>
  </si>
  <si>
    <t>Janet</t>
  </si>
  <si>
    <t>MZNMZXBDJNJ</t>
  </si>
  <si>
    <t>Hellen Wei</t>
  </si>
  <si>
    <t>Rooming: request to be close to my CEO's room, we are the same family.</t>
  </si>
  <si>
    <t>CWNKJZKJ9JQ</t>
  </si>
  <si>
    <t>Lilianna Shirley</t>
  </si>
  <si>
    <t>ZZN73Y24WCN</t>
  </si>
  <si>
    <t>Shirley Si</t>
  </si>
  <si>
    <t>5RNP9TJMJTK</t>
  </si>
  <si>
    <t>David Chung</t>
  </si>
  <si>
    <t>76N9SSZXT3H</t>
  </si>
  <si>
    <t>Dylan David</t>
  </si>
  <si>
    <t>XMNDW4KN3FM</t>
  </si>
  <si>
    <t>Gui Zhen</t>
  </si>
  <si>
    <t>XXN958DHPGL</t>
  </si>
  <si>
    <t>Tianqi</t>
  </si>
  <si>
    <t>7MND7D794WQ</t>
  </si>
  <si>
    <t>Justen David</t>
  </si>
  <si>
    <t>CDNKCSP8VPN</t>
  </si>
  <si>
    <t>Minny Moy</t>
  </si>
  <si>
    <t>Hunt</t>
  </si>
  <si>
    <t>GRNCN8PKV58</t>
  </si>
  <si>
    <t>Rachelle Lauren</t>
  </si>
  <si>
    <t>JXNJDDPVQDP</t>
  </si>
  <si>
    <t>Lina</t>
  </si>
  <si>
    <t>Kuang-Chan</t>
  </si>
  <si>
    <t>DKNGXSS3QZQ</t>
  </si>
  <si>
    <t>Xingyuan</t>
  </si>
  <si>
    <t>GDNLTM5CR4Z</t>
  </si>
  <si>
    <t>Zofia Zhixi</t>
  </si>
  <si>
    <t>ZRN64S7P7KK</t>
  </si>
  <si>
    <t>Josi Grace</t>
  </si>
  <si>
    <t>Dwamena</t>
  </si>
  <si>
    <t>HBN54QTBCJT</t>
  </si>
  <si>
    <t>Carl</t>
  </si>
  <si>
    <t>Passport: Logan, Carl Frazier</t>
  </si>
  <si>
    <t>39NMNKL2NCP</t>
  </si>
  <si>
    <t>Yen-Linh Thi</t>
  </si>
  <si>
    <t>45NJMVXF52B</t>
  </si>
  <si>
    <t>Baladad</t>
  </si>
  <si>
    <t>GSN88F7DPM7</t>
  </si>
  <si>
    <t>Jasmine Moriah</t>
  </si>
  <si>
    <t>Baladad-Nalder</t>
  </si>
  <si>
    <t>H4N5RHX4JSW</t>
  </si>
  <si>
    <t>Lauro Amorin</t>
  </si>
  <si>
    <t>Baladad Jr</t>
  </si>
  <si>
    <t>C7NB38PL96B</t>
  </si>
  <si>
    <t>Maria Espiritu</t>
  </si>
  <si>
    <t>PYNVGJBCFCL</t>
  </si>
  <si>
    <t>Aleli Velvette</t>
  </si>
  <si>
    <t>Karras</t>
  </si>
  <si>
    <t>37N2QBQ7JD3</t>
  </si>
  <si>
    <t>Rose</t>
  </si>
  <si>
    <t>Frimpong</t>
  </si>
  <si>
    <t>V5NC5QYPRGR</t>
  </si>
  <si>
    <t>Amabilis Vigaah</t>
  </si>
  <si>
    <t>Ngwa</t>
  </si>
  <si>
    <t>5YNM9TD4MMT</t>
  </si>
  <si>
    <t>Phoebe Vuwansi</t>
  </si>
  <si>
    <t>Tsongwain</t>
  </si>
  <si>
    <t>7PNX82HXBLS</t>
  </si>
  <si>
    <t>Kim Hien</t>
  </si>
  <si>
    <t>5BN7KLKYP6F</t>
  </si>
  <si>
    <t>JLNTVYTJ5KD</t>
  </si>
  <si>
    <t>Cosette</t>
  </si>
  <si>
    <t>Oliver</t>
  </si>
  <si>
    <t>2KNJNBKDD27</t>
  </si>
  <si>
    <t>Yeboah Dattey</t>
  </si>
  <si>
    <t>Gottfried</t>
  </si>
  <si>
    <t>5JNZ3RC5CYN</t>
  </si>
  <si>
    <t>Omar</t>
  </si>
  <si>
    <t>Cervantes</t>
  </si>
  <si>
    <t>2ZNM3TNZQQX</t>
  </si>
  <si>
    <t>X7NJYXK2WGB</t>
  </si>
  <si>
    <t>Phuong Diem</t>
  </si>
  <si>
    <t>M8NJDG3C9YL</t>
  </si>
  <si>
    <t>Hong Thi</t>
  </si>
  <si>
    <t>6SN7M7HWNL7</t>
  </si>
  <si>
    <t>Crystal</t>
  </si>
  <si>
    <t>Nachampassack</t>
  </si>
  <si>
    <t>6QN2TPQ2BCX</t>
  </si>
  <si>
    <t>David Cortez</t>
  </si>
  <si>
    <t>KCN6YPH95FL</t>
  </si>
  <si>
    <t>Eetah</t>
  </si>
  <si>
    <t>WMNQXC62RMX</t>
  </si>
  <si>
    <t>Monica Hesa</t>
  </si>
  <si>
    <t>Kong</t>
  </si>
  <si>
    <t>WQN97CWZCSG</t>
  </si>
  <si>
    <t>Steve</t>
  </si>
  <si>
    <t>Cao</t>
  </si>
  <si>
    <t>PCNTWDSG33G</t>
  </si>
  <si>
    <t>Tina Hongthuy</t>
  </si>
  <si>
    <t>TCNTQX8T338</t>
  </si>
  <si>
    <t>Okwudili Maurice</t>
  </si>
  <si>
    <t>Mba</t>
  </si>
  <si>
    <t>2YN8MJG3P6H</t>
  </si>
  <si>
    <t>Thu Quang</t>
  </si>
  <si>
    <t>KJNLM66RQN4</t>
  </si>
  <si>
    <t>Nhan Hieu</t>
  </si>
  <si>
    <t>56NDXKGRL34</t>
  </si>
  <si>
    <t>Tuyet Thi</t>
  </si>
  <si>
    <t>FZNJHM9TXRT</t>
  </si>
  <si>
    <t>Huan Huu</t>
  </si>
  <si>
    <t>7CNRFQ5SLY6</t>
  </si>
  <si>
    <t>98N3SHRWDNK</t>
  </si>
  <si>
    <t>Su-Hwi</t>
  </si>
  <si>
    <t>Hung-Cunliffe</t>
  </si>
  <si>
    <t>TFNK23YJKQ5</t>
  </si>
  <si>
    <t>Su</t>
  </si>
  <si>
    <t>DZN9WYD2XK8</t>
  </si>
  <si>
    <t>Laurent</t>
  </si>
  <si>
    <t>Lheritier</t>
  </si>
  <si>
    <t>ZRNLJXQZ24F</t>
  </si>
  <si>
    <t>Teresa Shawping</t>
  </si>
  <si>
    <t>T7N5V79DML3</t>
  </si>
  <si>
    <t>David Tzouh-Wei</t>
  </si>
  <si>
    <t>3MN3ML2WQ2W</t>
  </si>
  <si>
    <t>Thanh Xuan</t>
  </si>
  <si>
    <t>9TNC6K7K4B3</t>
  </si>
  <si>
    <t>Phuong Dong</t>
  </si>
  <si>
    <t>QSN5SH5Y9SS</t>
  </si>
  <si>
    <t>Yuanyuan</t>
  </si>
  <si>
    <t>25N2P9VJXCW</t>
  </si>
  <si>
    <t>Meijuan</t>
  </si>
  <si>
    <t>9NNW9588CQW</t>
  </si>
  <si>
    <t>Ying C</t>
  </si>
  <si>
    <t>Lay</t>
  </si>
  <si>
    <t>XKNCVL7SSL4</t>
  </si>
  <si>
    <t>Qiang</t>
  </si>
  <si>
    <t>LJN7KBNGRCB</t>
  </si>
  <si>
    <t>Jing Jing</t>
  </si>
  <si>
    <t>LPNZT2Q4ZP6</t>
  </si>
  <si>
    <t>Cifang</t>
  </si>
  <si>
    <t>53NVFWTSVK3</t>
  </si>
  <si>
    <t>Mei Fang</t>
  </si>
  <si>
    <t>XGN8QZ697X3</t>
  </si>
  <si>
    <t>FXNK6MY7HQR</t>
  </si>
  <si>
    <t>Jayan</t>
  </si>
  <si>
    <t>Liang</t>
  </si>
  <si>
    <t>Q8NHP4J848S</t>
  </si>
  <si>
    <t>Q2N3HLCN8Z4</t>
  </si>
  <si>
    <t>PPN8RJKJ6PT</t>
  </si>
  <si>
    <t>Elena</t>
  </si>
  <si>
    <t>N8NXDS8HFYL</t>
  </si>
  <si>
    <t>Kyle Matthew</t>
  </si>
  <si>
    <t>Chontos</t>
  </si>
  <si>
    <t>GWNSM4GR2ZG</t>
  </si>
  <si>
    <t>En Lin</t>
  </si>
  <si>
    <t>S7NF2LKM5K3</t>
  </si>
  <si>
    <t>Bingyun</t>
  </si>
  <si>
    <t>7KN84LWFQ9X</t>
  </si>
  <si>
    <t>Yunqin</t>
  </si>
  <si>
    <t>Ke</t>
  </si>
  <si>
    <t>R3NS25C4M3G</t>
  </si>
  <si>
    <t>Qingming</t>
  </si>
  <si>
    <t>FRND6GK8SRJ</t>
  </si>
  <si>
    <t>Wanyin</t>
  </si>
  <si>
    <t>6JNQ9TPQ4J5</t>
  </si>
  <si>
    <t>L7NRM4THWQP</t>
  </si>
  <si>
    <t>Wayne Patrick</t>
  </si>
  <si>
    <t>Pre: 1 night for 1 DBL (Sept 17)</t>
  </si>
  <si>
    <t>92N749GSNHD</t>
  </si>
  <si>
    <t>Susan Bolick</t>
  </si>
  <si>
    <t>ZLNKGWFZ8HQ</t>
  </si>
  <si>
    <t>Allison Roxanne</t>
  </si>
  <si>
    <t>XPNWV4YMSWK</t>
  </si>
  <si>
    <t>Russell Thomas</t>
  </si>
  <si>
    <t>T4NXRS5D6GF</t>
  </si>
  <si>
    <t>Gary</t>
  </si>
  <si>
    <t>Yip</t>
  </si>
  <si>
    <t>RCN2PM9GD6F</t>
  </si>
  <si>
    <t>Hsiao Hui</t>
  </si>
  <si>
    <t>X3NKWRQTD2T</t>
  </si>
  <si>
    <t>Julia Pham</t>
  </si>
  <si>
    <t>PP name: Nguyen, Julia Pham</t>
  </si>
  <si>
    <t>9ZNG8CY7RKG</t>
  </si>
  <si>
    <t>Quoi Trong</t>
  </si>
  <si>
    <t>GRNTV74RBXZ</t>
  </si>
  <si>
    <t>TPNPGL56HLS</t>
  </si>
  <si>
    <t>GZNQ78G3F2B</t>
  </si>
  <si>
    <t>Lissa Marie</t>
  </si>
  <si>
    <t>Jeanty-Claude</t>
  </si>
  <si>
    <t>Z9NT3VWYTDF</t>
  </si>
  <si>
    <t>Gerald Durkeim</t>
  </si>
  <si>
    <t>Claude</t>
  </si>
  <si>
    <t>GPNHCB94L7Q</t>
  </si>
  <si>
    <t>Nadia</t>
  </si>
  <si>
    <t>Deslhommes</t>
  </si>
  <si>
    <t>HLNN9QFB77S</t>
  </si>
  <si>
    <t>Fitzgerald Samuel</t>
  </si>
  <si>
    <t>QPN6WM3PPC4</t>
  </si>
  <si>
    <t>Jinghong</t>
  </si>
  <si>
    <t>8SNSLVCJVYF</t>
  </si>
  <si>
    <t>Mayumi Marlene</t>
  </si>
  <si>
    <t>Cole</t>
  </si>
  <si>
    <t>XBNYKRF7N7Z</t>
  </si>
  <si>
    <t>Ana Felicia</t>
  </si>
  <si>
    <t>Sequera-Heyn</t>
  </si>
  <si>
    <t>QGNQRVWJJPT</t>
  </si>
  <si>
    <t>Omar Alfredo</t>
  </si>
  <si>
    <t>Sequera Oliveros</t>
  </si>
  <si>
    <t>X5NN4SCLS8Q</t>
  </si>
  <si>
    <t>Sarah Dang</t>
  </si>
  <si>
    <t>XKN8NCG4F8N</t>
  </si>
  <si>
    <t>Samantha</t>
  </si>
  <si>
    <t>K8N8Y3R7R5S</t>
  </si>
  <si>
    <t>Yan Wah</t>
  </si>
  <si>
    <t>Chong</t>
  </si>
  <si>
    <t>75NNNMB3LPW</t>
  </si>
  <si>
    <t>Villareal</t>
  </si>
  <si>
    <t>8ZNBMZTBM3J</t>
  </si>
  <si>
    <t>Lavern</t>
  </si>
  <si>
    <t>MFN7SBQ7PKN</t>
  </si>
  <si>
    <t>Georgia</t>
  </si>
  <si>
    <t>P4NDKCXYN2Y</t>
  </si>
  <si>
    <t>BWNKZ59M5N9</t>
  </si>
  <si>
    <t>Stephen Selwyn</t>
  </si>
  <si>
    <t>LZNQ9SX3FJM</t>
  </si>
  <si>
    <t>Marithes</t>
  </si>
  <si>
    <t>Peters</t>
  </si>
  <si>
    <t>Passport: Peters, Marithes Talili</t>
  </si>
  <si>
    <t>58NGVCLBZ4Y</t>
  </si>
  <si>
    <t>Susan Talili</t>
  </si>
  <si>
    <t>Stringer</t>
  </si>
  <si>
    <t>53NGRQPZL2L</t>
  </si>
  <si>
    <t>Purita Magpatoc</t>
  </si>
  <si>
    <t>Lakes</t>
  </si>
  <si>
    <t>99NVMJ644V2</t>
  </si>
  <si>
    <t>Marilou Concillo</t>
  </si>
  <si>
    <t>GRNJH75ML4M</t>
  </si>
  <si>
    <t>Frederick John</t>
  </si>
  <si>
    <t>LPN7GFZ4J95</t>
  </si>
  <si>
    <t>Kay Chiung Hwei</t>
  </si>
  <si>
    <t>Matsui</t>
  </si>
  <si>
    <t>SHNCXW4FTJD</t>
  </si>
  <si>
    <t>Ting-Lan</t>
  </si>
  <si>
    <t>BGNR6TT77FD</t>
  </si>
  <si>
    <t>Cheng-Feng</t>
  </si>
  <si>
    <t>WWN5NJV4KH9</t>
  </si>
  <si>
    <t>Christina Panda</t>
  </si>
  <si>
    <t>Vongpradith</t>
  </si>
  <si>
    <t>PZNNT55BBFH</t>
  </si>
  <si>
    <t>Chanthasone</t>
  </si>
  <si>
    <t>CCN3RBHZQNK</t>
  </si>
  <si>
    <t>Vikki</t>
  </si>
  <si>
    <t>Taysavang</t>
  </si>
  <si>
    <t>63NGJWC97BK</t>
  </si>
  <si>
    <t>Edna Balido</t>
  </si>
  <si>
    <t>B8NVWJKM6LY</t>
  </si>
  <si>
    <t>Renato Singson</t>
  </si>
  <si>
    <t>Y7NMWK9FRSM</t>
  </si>
  <si>
    <t>Leathrese Montanano</t>
  </si>
  <si>
    <t>Chappell</t>
  </si>
  <si>
    <t>arrive 17Sep, pick-up on 18Sep @ 9:30, ICN-T1</t>
  </si>
  <si>
    <t>M6NLWFFNTZM</t>
  </si>
  <si>
    <t>Gary William</t>
  </si>
  <si>
    <t>9FNGZJ239XJ</t>
  </si>
  <si>
    <t>Lysander Rivera</t>
  </si>
  <si>
    <t>GMNJS3ZTP6P</t>
  </si>
  <si>
    <t>Teresita Garcia</t>
  </si>
  <si>
    <t>Collo</t>
  </si>
  <si>
    <t>C5NBM5CSQSN</t>
  </si>
  <si>
    <t>Hao Hsuan</t>
  </si>
  <si>
    <t>4FN73PHMLLW</t>
  </si>
  <si>
    <t>Mary Gay</t>
  </si>
  <si>
    <t>4ZNJMKLSJN6</t>
  </si>
  <si>
    <t>RFNVYLVBGPR</t>
  </si>
  <si>
    <t>Lucia</t>
  </si>
  <si>
    <t>Rodriguez Meza</t>
  </si>
  <si>
    <t>ZTN6QL2P8YD</t>
  </si>
  <si>
    <t>Carmen</t>
  </si>
  <si>
    <t>Arballo Ramirez</t>
  </si>
  <si>
    <t>GFN4SN2SHND</t>
  </si>
  <si>
    <t>Dominguez</t>
  </si>
  <si>
    <t>DBND848RD79</t>
  </si>
  <si>
    <t>Elmer</t>
  </si>
  <si>
    <t>Pimentel</t>
  </si>
  <si>
    <t>MWN6XH26N3W</t>
  </si>
  <si>
    <t>Sheng</t>
  </si>
  <si>
    <t>JNNLYC4C6BJ</t>
  </si>
  <si>
    <t>Minling</t>
  </si>
  <si>
    <t>Chuang</t>
  </si>
  <si>
    <t>B8N48BWF5KY</t>
  </si>
  <si>
    <t>Baron</t>
  </si>
  <si>
    <t>GWNCCJW64W7</t>
  </si>
  <si>
    <t>Kelisita</t>
  </si>
  <si>
    <t>Y9NV44V97TF</t>
  </si>
  <si>
    <t>Ken Walter Bayona</t>
  </si>
  <si>
    <t>Tallador</t>
  </si>
  <si>
    <t>87NPSPCNF3Z</t>
  </si>
  <si>
    <t>Lawrence</t>
  </si>
  <si>
    <t>9JN5Z7P6WBZ</t>
  </si>
  <si>
    <t>Albert Jacob Corpuz</t>
  </si>
  <si>
    <t>7HNRDNZXT8P</t>
  </si>
  <si>
    <t>Shaojiang</t>
  </si>
  <si>
    <t>VKNKJ7B29CJ</t>
  </si>
  <si>
    <t>Weiyi</t>
  </si>
  <si>
    <t>Her son - George Liao stays at booking Z8NGBR385ZD</t>
  </si>
  <si>
    <t>NRNDL8GNSHZ</t>
  </si>
  <si>
    <t>Elizabeth Yanti</t>
  </si>
  <si>
    <t>9WNBJVXC8J2</t>
  </si>
  <si>
    <t>Shaoling</t>
  </si>
  <si>
    <t>Meng</t>
  </si>
  <si>
    <t>NFNSFP6N2X3</t>
  </si>
  <si>
    <t>Shaoqiang</t>
  </si>
  <si>
    <t>NHN5ZX775LV</t>
  </si>
  <si>
    <t>Reiyu</t>
  </si>
  <si>
    <t>QTN9P6NBBD3</t>
  </si>
  <si>
    <t>Chao-Hsin</t>
  </si>
  <si>
    <t>87NLFR5QPCW</t>
  </si>
  <si>
    <t>Hsu-Chu</t>
  </si>
  <si>
    <t>Liao Sung</t>
  </si>
  <si>
    <t>WSN3N542L4R</t>
  </si>
  <si>
    <t>Cruz</t>
  </si>
  <si>
    <t>MYN7BF3LKX6</t>
  </si>
  <si>
    <t>Mark</t>
  </si>
  <si>
    <t>BZNFWVYTS98</t>
  </si>
  <si>
    <t>Alvaro Cesar</t>
  </si>
  <si>
    <t>Jimenez Beltran</t>
  </si>
  <si>
    <t>RDNSN42HDP6</t>
  </si>
  <si>
    <t>Maria Irene</t>
  </si>
  <si>
    <t>B8NKFXKNMMZ</t>
  </si>
  <si>
    <t>Annie Rose Maghinay</t>
  </si>
  <si>
    <t>Bentulan</t>
  </si>
  <si>
    <t>depart 24Sep, see-off on 23Sep @ 19:00, ICN-T2</t>
  </si>
  <si>
    <t>QLNHK2RZBJV</t>
  </si>
  <si>
    <t>Melissa Capuz</t>
  </si>
  <si>
    <t>Gabriana</t>
  </si>
  <si>
    <t>VDN7HGQWMKR</t>
  </si>
  <si>
    <t>Jillian Pallera</t>
  </si>
  <si>
    <t>Payuran</t>
  </si>
  <si>
    <t>95NVMW397TS</t>
  </si>
  <si>
    <t>Jeremiah Roman Payuran</t>
  </si>
  <si>
    <t>HYNLW82S4G4</t>
  </si>
  <si>
    <t>Maria Teresa Celestino</t>
  </si>
  <si>
    <t>M5NL77WLLHD</t>
  </si>
  <si>
    <t>Sukhwinder</t>
  </si>
  <si>
    <t>M4NBG2NNVWB</t>
  </si>
  <si>
    <t>Marites</t>
  </si>
  <si>
    <t>Pamintuan</t>
  </si>
  <si>
    <t>Rooming: request connecting rooms 1 DBL + 1 SGL</t>
  </si>
  <si>
    <t>F6NCHFSWRCX</t>
  </si>
  <si>
    <t>Wesley</t>
  </si>
  <si>
    <t>Alamo</t>
  </si>
  <si>
    <t>SYNM54YLTVY</t>
  </si>
  <si>
    <t>Samantha Marie</t>
  </si>
  <si>
    <t>KFND6KJXHNZ</t>
  </si>
  <si>
    <t>Sofia Kristine Pamintuan</t>
  </si>
  <si>
    <t>6TN3QF55R3Z</t>
  </si>
  <si>
    <t>Zulema Jaqueline</t>
  </si>
  <si>
    <t>HYNQW4QTR7Q</t>
  </si>
  <si>
    <t>Jennifer Lynn</t>
  </si>
  <si>
    <t>M8N2RBJ4YCJ</t>
  </si>
  <si>
    <t>Parreno</t>
  </si>
  <si>
    <t>SMNJ5LCKZGY</t>
  </si>
  <si>
    <t>LCNBV23K67S</t>
  </si>
  <si>
    <t>Hadriani Vincinti</t>
  </si>
  <si>
    <t>Uy</t>
  </si>
  <si>
    <t>GMNCDZQRMFY</t>
  </si>
  <si>
    <t>Dara Joy</t>
  </si>
  <si>
    <t>Garzon</t>
  </si>
  <si>
    <t>B7NZ333MQZT</t>
  </si>
  <si>
    <t>Garzon-Uy</t>
  </si>
  <si>
    <t>N2NJQNJ84RL</t>
  </si>
  <si>
    <t>Anna Gay</t>
  </si>
  <si>
    <t>WRNTPB6QYK4</t>
  </si>
  <si>
    <t>Gabriel</t>
  </si>
  <si>
    <t>QDNN3PGBXGR</t>
  </si>
  <si>
    <t>Mikael</t>
  </si>
  <si>
    <t>CKN8YBV7TVZ</t>
  </si>
  <si>
    <t>Susan Philip</t>
  </si>
  <si>
    <t>Mathew</t>
  </si>
  <si>
    <t>Dietary requirement: "No Pork" for Susan Philip Mathew, Sarah Philip Mathew, Sherin Philip Mathew, and Khairiya Abdul Rahman Juma Al Bulushi.</t>
  </si>
  <si>
    <t>X4NNJ2LS42W</t>
  </si>
  <si>
    <t>Sarah Philip</t>
  </si>
  <si>
    <t>Dietary: "No Pork"</t>
  </si>
  <si>
    <t>FZNMKDHM2JM</t>
  </si>
  <si>
    <t>Sherin Philip</t>
  </si>
  <si>
    <t>VMNN5MQQ6VP</t>
  </si>
  <si>
    <t>Khairiya Abdul Rahman Juma</t>
  </si>
  <si>
    <t>Al Bulushi</t>
  </si>
  <si>
    <t>Oman</t>
  </si>
  <si>
    <t>W7NMFN2QBLW</t>
  </si>
  <si>
    <t>Divine Grace</t>
  </si>
  <si>
    <t>Due</t>
  </si>
  <si>
    <t>Q6NFFS7JGJ7</t>
  </si>
  <si>
    <t>Cecilia Chua</t>
  </si>
  <si>
    <t>Mincheski</t>
  </si>
  <si>
    <t>3SNFCPQ3TBN</t>
  </si>
  <si>
    <t>Ladu Jada</t>
  </si>
  <si>
    <t>Gubek</t>
  </si>
  <si>
    <t>GBNSDSVY6GP</t>
  </si>
  <si>
    <t>F2NXJ339545</t>
  </si>
  <si>
    <t>Guest Child 1</t>
  </si>
  <si>
    <t>6MNW48MJLRC</t>
  </si>
  <si>
    <t>3CNL227VLFC</t>
  </si>
  <si>
    <t>46NQMLG4X9B</t>
  </si>
  <si>
    <t>Guest Child 2</t>
  </si>
  <si>
    <t>QGN4WQRFYDZ</t>
  </si>
  <si>
    <t>Victoria Ben</t>
  </si>
  <si>
    <t>Ding</t>
  </si>
  <si>
    <t>8XNXWYF57TN</t>
  </si>
  <si>
    <t>Nada Hassan</t>
  </si>
  <si>
    <t>Gism Elsied</t>
  </si>
  <si>
    <t>HQNB6SJQ7B5</t>
  </si>
  <si>
    <t>Frederick Narcelles</t>
  </si>
  <si>
    <t>Mungcal</t>
  </si>
  <si>
    <t>LBNL8ZN6463</t>
  </si>
  <si>
    <t>Matilde Angga</t>
  </si>
  <si>
    <t>Z4N5XVRKKHT</t>
  </si>
  <si>
    <t>Eric Anthony Palatan</t>
  </si>
  <si>
    <t>Taguinod</t>
  </si>
  <si>
    <t>PP name: Taguinod, Eric Anthony Palatan</t>
  </si>
  <si>
    <t>VCNC6F33W62</t>
  </si>
  <si>
    <t>Mila Licudan</t>
  </si>
  <si>
    <t>Quia-Taguinod</t>
  </si>
  <si>
    <t>3HNV6XKQ475</t>
  </si>
  <si>
    <t>Jeramiah Anthony Quia</t>
  </si>
  <si>
    <t>VRN3L4NKRCF</t>
  </si>
  <si>
    <t>Joel Blasco</t>
  </si>
  <si>
    <t>Tenebro</t>
  </si>
  <si>
    <t>94NFRXBP8QY</t>
  </si>
  <si>
    <t>Geoffrey</t>
  </si>
  <si>
    <t>Villarasa</t>
  </si>
  <si>
    <t>GQNQ4SR3CR3</t>
  </si>
  <si>
    <t>KJN5CK52KM4</t>
  </si>
  <si>
    <t>Katie</t>
  </si>
  <si>
    <t>3MN7SS7MMPG</t>
  </si>
  <si>
    <t>Masciopinto</t>
  </si>
  <si>
    <t>D3NSHF2QF9S</t>
  </si>
  <si>
    <t>Constancia Corpuz</t>
  </si>
  <si>
    <t>4WNP68TG6B9</t>
  </si>
  <si>
    <t>Alex Cayetano</t>
  </si>
  <si>
    <t>Y9NZL5HZ4F8</t>
  </si>
  <si>
    <t>Cannilla</t>
  </si>
  <si>
    <t>F8NQHBMF7XW</t>
  </si>
  <si>
    <t>Raquel Garcia</t>
  </si>
  <si>
    <t>Agapito</t>
  </si>
  <si>
    <t>VLNWL67NQ95</t>
  </si>
  <si>
    <t>Coffman</t>
  </si>
  <si>
    <t>Rooming: next door with Iurie Marcenco - 89N3DZ4VDJ5</t>
  </si>
  <si>
    <t>RRNBJPD9NZT</t>
  </si>
  <si>
    <t>Marcenco</t>
  </si>
  <si>
    <t>assigned Heritage + Wellness, go with family 89N3DZ4VDJ5</t>
  </si>
  <si>
    <t>LYNJRF7ZBV6</t>
  </si>
  <si>
    <t>Krystle Nonette Banzuela</t>
  </si>
  <si>
    <t>Alejos</t>
  </si>
  <si>
    <t>8PNTZZLT98X</t>
  </si>
  <si>
    <t>Darren Masibay</t>
  </si>
  <si>
    <t>BTN3Y5DBYJC</t>
  </si>
  <si>
    <t>Marieta Sanchez</t>
  </si>
  <si>
    <t>Bueno</t>
  </si>
  <si>
    <t>P5NW3HJ67M6</t>
  </si>
  <si>
    <t>Annabeth Osio</t>
  </si>
  <si>
    <t>Azuma</t>
  </si>
  <si>
    <t>9XN8SN2LNWC</t>
  </si>
  <si>
    <t>Steven Allen</t>
  </si>
  <si>
    <t>Morris</t>
  </si>
  <si>
    <t>3LNM928NKRD</t>
  </si>
  <si>
    <t>Mary Frances</t>
  </si>
  <si>
    <t>Brion</t>
  </si>
  <si>
    <t>N2N58Z8RXG7</t>
  </si>
  <si>
    <t>Cymon Noel</t>
  </si>
  <si>
    <t>CJNS2WC9DQQ</t>
  </si>
  <si>
    <t>Richmond Laurence Ortega</t>
  </si>
  <si>
    <t>Berena</t>
  </si>
  <si>
    <t>4BNHNG3YZ5R</t>
  </si>
  <si>
    <t>Art Montejo</t>
  </si>
  <si>
    <t>Arcaya</t>
  </si>
  <si>
    <t>M5NQMSP484L</t>
  </si>
  <si>
    <t>Gladys Cruz</t>
  </si>
  <si>
    <t>Self chosen company: Transamerica</t>
  </si>
  <si>
    <t>SKN72SRGHGJ</t>
  </si>
  <si>
    <t>Marlene Gonzales</t>
  </si>
  <si>
    <t>Bratten</t>
  </si>
  <si>
    <t>TSN396CLMS6</t>
  </si>
  <si>
    <t>Alexandrya Daenerys</t>
  </si>
  <si>
    <t>SRNMCGLDFV6</t>
  </si>
  <si>
    <t>Gabriel Antonio</t>
  </si>
  <si>
    <t>QZNZSPLBYGF</t>
  </si>
  <si>
    <t>Diolola</t>
  </si>
  <si>
    <t>QBNZ5H57CTC</t>
  </si>
  <si>
    <t>Sammy</t>
  </si>
  <si>
    <t>MPNVWRQ96J2</t>
  </si>
  <si>
    <t>Johven Mike Salang</t>
  </si>
  <si>
    <t>Barga</t>
  </si>
  <si>
    <t>HDNNLB6XTGC</t>
  </si>
  <si>
    <t>Rachel Bono</t>
  </si>
  <si>
    <t>L3N83QDNHL3</t>
  </si>
  <si>
    <t>Aleta Soriano</t>
  </si>
  <si>
    <t>DBN3ZN9MCYK</t>
  </si>
  <si>
    <t>David Modesto</t>
  </si>
  <si>
    <t>K7NCPTLJV3W</t>
  </si>
  <si>
    <t>Beltran</t>
  </si>
  <si>
    <t>3PN6N8XRTWL</t>
  </si>
  <si>
    <t>BBNQV65F8Y5</t>
  </si>
  <si>
    <t>Donna Faye Mangila</t>
  </si>
  <si>
    <t>T7NKJRYYM7N</t>
  </si>
  <si>
    <t>Robert Francis</t>
  </si>
  <si>
    <t>KXN5TYGGSYL</t>
  </si>
  <si>
    <t>Emily</t>
  </si>
  <si>
    <t>3JNBXCP5S3Z</t>
  </si>
  <si>
    <t>Carlotta</t>
  </si>
  <si>
    <t>Goldstein</t>
  </si>
  <si>
    <t>4LNYJLGRVMZ</t>
  </si>
  <si>
    <t>Nimfa Nazareno</t>
  </si>
  <si>
    <t>V9NGH4RTYL7</t>
  </si>
  <si>
    <t>Jennifer Ann Abubo</t>
  </si>
  <si>
    <t>Padilla</t>
  </si>
  <si>
    <t>34NGHX6GFKX</t>
  </si>
  <si>
    <t>Elias Dela Cruz</t>
  </si>
  <si>
    <t>Padilla Iii</t>
  </si>
  <si>
    <t>Q6N78M46YRT</t>
  </si>
  <si>
    <t>Ma Gerlie Ann Viloria</t>
  </si>
  <si>
    <t>Nuevo</t>
  </si>
  <si>
    <t>KDNY2VWRFTD</t>
  </si>
  <si>
    <t>Asia Elizabeth Guzman</t>
  </si>
  <si>
    <t>De Alba</t>
  </si>
  <si>
    <t>Q4NLL724VMJ</t>
  </si>
  <si>
    <t>David Michael</t>
  </si>
  <si>
    <t>Mahoney</t>
  </si>
  <si>
    <t>YVN8G67PCLY</t>
  </si>
  <si>
    <t>Paul Jeffrey Dote</t>
  </si>
  <si>
    <t>Lagahid</t>
  </si>
  <si>
    <t>YPN23TRHPFY</t>
  </si>
  <si>
    <t>Amelita Balino</t>
  </si>
  <si>
    <t>Marzan</t>
  </si>
  <si>
    <t>XFNBMMWFHNY</t>
  </si>
  <si>
    <t>Aileen Kate</t>
  </si>
  <si>
    <t>D7N9DRNQMGC</t>
  </si>
  <si>
    <t>Aaron Zachary</t>
  </si>
  <si>
    <t>GQNV8S63KYW</t>
  </si>
  <si>
    <t>Jonathan Lorenzo Balino</t>
  </si>
  <si>
    <t>4TNNKSNX82J</t>
  </si>
  <si>
    <t>Erwin Queja</t>
  </si>
  <si>
    <t>Q5N65YGBM7J</t>
  </si>
  <si>
    <t>Rosalie Agonias</t>
  </si>
  <si>
    <t>Balino</t>
  </si>
  <si>
    <t>6JN3F3T45PW</t>
  </si>
  <si>
    <t>Jericho Ethan Balino</t>
  </si>
  <si>
    <t>QHNM6WZMJB6</t>
  </si>
  <si>
    <t>George William</t>
  </si>
  <si>
    <t>Klatt</t>
  </si>
  <si>
    <t>4ZNJCGBZ9QC</t>
  </si>
  <si>
    <t>Marissa Salonga</t>
  </si>
  <si>
    <t>GXNK5D8NCPX</t>
  </si>
  <si>
    <t>Kristine Carol</t>
  </si>
  <si>
    <t>Salonga</t>
  </si>
  <si>
    <t>29NRBW3Z4QQ</t>
  </si>
  <si>
    <t>Liberty Pauline</t>
  </si>
  <si>
    <t>9RNZGKD5NY6</t>
  </si>
  <si>
    <t>Mayla Ferrer</t>
  </si>
  <si>
    <t>G8NRLYKHMM9</t>
  </si>
  <si>
    <t>Bernard Centeno</t>
  </si>
  <si>
    <t>7YN6G633XS8</t>
  </si>
  <si>
    <t>Zenaida Lomocso</t>
  </si>
  <si>
    <t>Dano</t>
  </si>
  <si>
    <t>CVNTF8GF6CZ</t>
  </si>
  <si>
    <t>Edwin Zamora</t>
  </si>
  <si>
    <t>36NWRCQS8F7</t>
  </si>
  <si>
    <t>Luis Angel</t>
  </si>
  <si>
    <t>Camacho</t>
  </si>
  <si>
    <t>2HNT3TBM67L</t>
  </si>
  <si>
    <t>Gina Louisa</t>
  </si>
  <si>
    <t>XYNK529KTGJ</t>
  </si>
  <si>
    <t>Oscar Victor</t>
  </si>
  <si>
    <t>TYNHG84P6KR</t>
  </si>
  <si>
    <t>Noah Luis</t>
  </si>
  <si>
    <t>KFNX5KWHXMC</t>
  </si>
  <si>
    <t>Isaac Alexander</t>
  </si>
  <si>
    <t>G9NWD9M29SP</t>
  </si>
  <si>
    <t>Oliver Josiah</t>
  </si>
  <si>
    <t>73NSXVG9J8L</t>
  </si>
  <si>
    <t>Jenae Akiya</t>
  </si>
  <si>
    <t>Dareing</t>
  </si>
  <si>
    <t>95N676HHLKR</t>
  </si>
  <si>
    <t>Jeremy Alexander</t>
  </si>
  <si>
    <t>Pineda</t>
  </si>
  <si>
    <t>89N3DZ4VDJ5</t>
  </si>
  <si>
    <t>Iurie</t>
  </si>
  <si>
    <t>Rooming: next door with Coffman, Helen - VLNWL67NQ95 (Iurie Marcenco is Marcenco, Diana's husband)</t>
  </si>
  <si>
    <t>KPNGMMCMTBL</t>
  </si>
  <si>
    <t>Nathaniel Michael</t>
  </si>
  <si>
    <t>65NCVVVRQ83</t>
  </si>
  <si>
    <t>Emma Maria</t>
  </si>
  <si>
    <t>YPN54TC4NJ4</t>
  </si>
  <si>
    <t>Natalia</t>
  </si>
  <si>
    <t>Ceban</t>
  </si>
  <si>
    <t>BSN7N5ZPBQT</t>
  </si>
  <si>
    <t>Bianca</t>
  </si>
  <si>
    <t>Ababii</t>
  </si>
  <si>
    <t>Z5NG48T6Y7Z</t>
  </si>
  <si>
    <t>Alexandru</t>
  </si>
  <si>
    <t>5VNZ9LX4JRH</t>
  </si>
  <si>
    <t>Bogdan</t>
  </si>
  <si>
    <t>6CNPHHKKZJJ</t>
  </si>
  <si>
    <t>Alin</t>
  </si>
  <si>
    <t>8ZNN38J7NB4</t>
  </si>
  <si>
    <t>Nina</t>
  </si>
  <si>
    <t>Cerescu</t>
  </si>
  <si>
    <t>GPNY5L6VCJF</t>
  </si>
  <si>
    <t>Constantin</t>
  </si>
  <si>
    <t>RBN6G5Z4PL8</t>
  </si>
  <si>
    <t>Olesea</t>
  </si>
  <si>
    <t>Gutan</t>
  </si>
  <si>
    <t>RLNX67S99LB</t>
  </si>
  <si>
    <t>Gheorghe</t>
  </si>
  <si>
    <t>KLNN366PKYC</t>
  </si>
  <si>
    <t>Georgiana</t>
  </si>
  <si>
    <t>ZNNR9X5THT9</t>
  </si>
  <si>
    <t>Nathaniel Macapagal</t>
  </si>
  <si>
    <t>Re-check: 1 room has 2 adults + 1 kid + 1 infant</t>
  </si>
  <si>
    <t>9GN5RP4ZNDK</t>
  </si>
  <si>
    <t>Mae Angelique Madrid Tan</t>
  </si>
  <si>
    <t>SSN76BCJF3B</t>
  </si>
  <si>
    <t>Ares Levi Tan</t>
  </si>
  <si>
    <t>XXNCKDTGXZ9</t>
  </si>
  <si>
    <t>Athena Faye Tan</t>
  </si>
  <si>
    <t>73NCDW74DTM</t>
  </si>
  <si>
    <t>Sabrina Macapagal</t>
  </si>
  <si>
    <t>THNWBWCFVPX</t>
  </si>
  <si>
    <t>Phuoc-An Tran</t>
  </si>
  <si>
    <t>6VN7BWGN4LV</t>
  </si>
  <si>
    <t>Ray Benedict Dote</t>
  </si>
  <si>
    <t>8KNKQWHY8C6</t>
  </si>
  <si>
    <t>Joseph Ray Dote</t>
  </si>
  <si>
    <t>BQNGKLT7N7W</t>
  </si>
  <si>
    <t>Sheila Dognidon</t>
  </si>
  <si>
    <t>Burgos</t>
  </si>
  <si>
    <t>4WNRD2XQ6F4</t>
  </si>
  <si>
    <t>Viorica Vasile</t>
  </si>
  <si>
    <t>Bordei</t>
  </si>
  <si>
    <t>OT: HERITAGE (taken from Joevelyn - CYNZVSHHKTR)</t>
  </si>
  <si>
    <t>HDN5K8LSNWX</t>
  </si>
  <si>
    <t>Jose Romer D</t>
  </si>
  <si>
    <t>9ZNKQ3BTX6X</t>
  </si>
  <si>
    <t>Jomari Bernardo</t>
  </si>
  <si>
    <t>9SNLBC9SD6R</t>
  </si>
  <si>
    <t>Fuerte</t>
  </si>
  <si>
    <t>7SNQWZR6Q8V</t>
  </si>
  <si>
    <t>Saceda</t>
  </si>
  <si>
    <t>Q4NYKWG9WLG</t>
  </si>
  <si>
    <t>Sherelyn</t>
  </si>
  <si>
    <t>2MNKW43XVZ7</t>
  </si>
  <si>
    <t>Francis Edward Cusi</t>
  </si>
  <si>
    <t>6TNFTMSZMGS</t>
  </si>
  <si>
    <t>Joyce Ann Enmacino</t>
  </si>
  <si>
    <t>TDNNMBGMXGN</t>
  </si>
  <si>
    <t>Maria Melecia Azares</t>
  </si>
  <si>
    <t>MWNHXH729QR</t>
  </si>
  <si>
    <t>Michael Lovino</t>
  </si>
  <si>
    <t>43N9V8GJ5NS</t>
  </si>
  <si>
    <t>Florcita Bunagan</t>
  </si>
  <si>
    <t>Guzman</t>
  </si>
  <si>
    <t>HLNPS7XPWLV</t>
  </si>
  <si>
    <t>Victor Torres</t>
  </si>
  <si>
    <t>33NWFN3NQXZ</t>
  </si>
  <si>
    <t>Joyce Macapagal</t>
  </si>
  <si>
    <t>XBNJGSY85J7</t>
  </si>
  <si>
    <t>Marina</t>
  </si>
  <si>
    <t>Mescoi</t>
  </si>
  <si>
    <t>MNN75PQFJT8</t>
  </si>
  <si>
    <t>Artur</t>
  </si>
  <si>
    <t>WLNQP5HXDGY</t>
  </si>
  <si>
    <t>Angelita Lalisan</t>
  </si>
  <si>
    <t>Comiso</t>
  </si>
  <si>
    <t>86NV8T4HVCP</t>
  </si>
  <si>
    <t>Roshawnda</t>
  </si>
  <si>
    <t>L3NMGLDTWBL</t>
  </si>
  <si>
    <t>Ma Chona</t>
  </si>
  <si>
    <t>Dalac</t>
  </si>
  <si>
    <t>QLN2PRHB8P7</t>
  </si>
  <si>
    <t>Carlito Mendoza Jr</t>
  </si>
  <si>
    <t>YFN89QPWV98</t>
  </si>
  <si>
    <t>Murita</t>
  </si>
  <si>
    <t>Vargas</t>
  </si>
  <si>
    <t>7KNMCW5RW9G</t>
  </si>
  <si>
    <t>Salvacion</t>
  </si>
  <si>
    <t>NMN9FGRKMD4</t>
  </si>
  <si>
    <t>Virginia Simogan</t>
  </si>
  <si>
    <t>Silmaro</t>
  </si>
  <si>
    <t>S5NLHHKDNS7</t>
  </si>
  <si>
    <t>Antonio Madrona</t>
  </si>
  <si>
    <t>T8NX2Q8V3KY</t>
  </si>
  <si>
    <t>Wilfredo Morales</t>
  </si>
  <si>
    <t>Magdoza</t>
  </si>
  <si>
    <t>22NYXKTCD7B</t>
  </si>
  <si>
    <t>Lurline P</t>
  </si>
  <si>
    <t>MNNK96RQ2D3</t>
  </si>
  <si>
    <t>Nick Ryan Ponte</t>
  </si>
  <si>
    <t>Group B, arrive 13 Sep, stay at voco Seoul Gangnam by IHG (13–18 Sep), depart 23 Sep</t>
  </si>
  <si>
    <t>HNNVXDS2GV9</t>
  </si>
  <si>
    <t>Keith Wilfred Ponte</t>
  </si>
  <si>
    <t>Keith Magdoza will depart Seoul earlier on Sep 22 (by the Invitee)</t>
  </si>
  <si>
    <t>VCNTPPW2BWF</t>
  </si>
  <si>
    <t>Danyan</t>
  </si>
  <si>
    <t>F8N3MZC57FT</t>
  </si>
  <si>
    <t>Xiao</t>
  </si>
  <si>
    <t>FCN534PG3C6</t>
  </si>
  <si>
    <t>Tav Harleen Kaur</t>
  </si>
  <si>
    <t>Dhillon</t>
  </si>
  <si>
    <t>SFNZ8YWF4WH</t>
  </si>
  <si>
    <t>Tajinder Kaur</t>
  </si>
  <si>
    <t>Athwal</t>
  </si>
  <si>
    <t>GQNSGTBL5N6</t>
  </si>
  <si>
    <t>Deja Nya</t>
  </si>
  <si>
    <t>Wahid</t>
  </si>
  <si>
    <t>V2NGVXX9LSL</t>
  </si>
  <si>
    <t>D7NC5SQ6SZZ</t>
  </si>
  <si>
    <t>Mcnear</t>
  </si>
  <si>
    <t>WMNP88CNTHQ</t>
  </si>
  <si>
    <t>Shirlina</t>
  </si>
  <si>
    <t>Knapp</t>
  </si>
  <si>
    <t>28NBG8842JC</t>
  </si>
  <si>
    <t>Erik</t>
  </si>
  <si>
    <t>JGN6LSJSC9K</t>
  </si>
  <si>
    <t>Nancy Norzin Dorjee</t>
  </si>
  <si>
    <t>Klein</t>
  </si>
  <si>
    <t>JFNPNWQDKSX</t>
  </si>
  <si>
    <t>William Michael</t>
  </si>
  <si>
    <t>RRNQ5ZVTVS3</t>
  </si>
  <si>
    <t>Ngawang Tsering</t>
  </si>
  <si>
    <t>Yawagyentsang</t>
  </si>
  <si>
    <t>X8N4CTC8BYP</t>
  </si>
  <si>
    <t>Tensing D</t>
  </si>
  <si>
    <t>GLNBKQVW97B</t>
  </si>
  <si>
    <t>Isaac Dorjee</t>
  </si>
  <si>
    <t>QMNLWL8G838</t>
  </si>
  <si>
    <t>Tenzin Norgay</t>
  </si>
  <si>
    <t>Bajracharya</t>
  </si>
  <si>
    <t>M6NK7P537S6</t>
  </si>
  <si>
    <t>Balan Kumari</t>
  </si>
  <si>
    <t>5WN7CH7BS4J</t>
  </si>
  <si>
    <t>Nima</t>
  </si>
  <si>
    <t>Sherpini</t>
  </si>
  <si>
    <t>V8NS9TTLNHJ</t>
  </si>
  <si>
    <t>Sang</t>
  </si>
  <si>
    <t>Mota</t>
  </si>
  <si>
    <t>K7N53PZT6NF</t>
  </si>
  <si>
    <t>Jaida Lhamo</t>
  </si>
  <si>
    <t>Kyi</t>
  </si>
  <si>
    <t>BFNT4Y8B278</t>
  </si>
  <si>
    <t>Xue Wei</t>
  </si>
  <si>
    <t>1/ Upgrade - Junior Suite
2/ Rooming: Require a disabled room for  Xue Wei Gao + Min Ying Xu</t>
  </si>
  <si>
    <t>HFNBPY5TN3V</t>
  </si>
  <si>
    <t>Minying</t>
  </si>
  <si>
    <t>Rooming: Require a disabled room</t>
  </si>
  <si>
    <t>SLNWFJ3W3MX</t>
  </si>
  <si>
    <t>You Li</t>
  </si>
  <si>
    <t>8ZNZ8MJZQ9V</t>
  </si>
  <si>
    <t>You Ming</t>
  </si>
  <si>
    <t>6ZN7M74TZH9</t>
  </si>
  <si>
    <t>Tenzin</t>
  </si>
  <si>
    <t>Nangsa</t>
  </si>
  <si>
    <t>L7NWXD3FL9M</t>
  </si>
  <si>
    <t>Namdol</t>
  </si>
  <si>
    <t>J3NTYP7X7MC</t>
  </si>
  <si>
    <t>Sonam</t>
  </si>
  <si>
    <t>Phuntsok</t>
  </si>
  <si>
    <t>W3NZYMPX2XC</t>
  </si>
  <si>
    <t>Brianda</t>
  </si>
  <si>
    <t>Bautista Macdonald</t>
  </si>
  <si>
    <t>HRNNLZ5P5KW</t>
  </si>
  <si>
    <t>Hector Alejandro</t>
  </si>
  <si>
    <t>Meza</t>
  </si>
  <si>
    <t>CMN2F8JFRN6</t>
  </si>
  <si>
    <t>Duy Minh</t>
  </si>
  <si>
    <t>1/ Upgrade - Club Junior Suite
2/ Sep 29, depart from Tokyo to Dallas, AA 176</t>
  </si>
  <si>
    <t>92NMCNHNFLF</t>
  </si>
  <si>
    <t>Phet</t>
  </si>
  <si>
    <t>Sayachack</t>
  </si>
  <si>
    <t>X9NC2MQDQ2Q</t>
  </si>
  <si>
    <t>Hancheng</t>
  </si>
  <si>
    <t>QXNRDBCCKFG</t>
  </si>
  <si>
    <t>Hsiu-Yuan</t>
  </si>
  <si>
    <t>QVNLGFX5PY7</t>
  </si>
  <si>
    <t>Helen Ying</t>
  </si>
  <si>
    <t>Z6NTN9SFFCG</t>
  </si>
  <si>
    <t>Jinan</t>
  </si>
  <si>
    <t>T7NGGGRZ4XS</t>
  </si>
  <si>
    <t>Hsiao-Zu Joyce</t>
  </si>
  <si>
    <t>Dietary: has allergies to wheat, gluten, nuts - the daughter Hagad, Celina Josephine - ZYNP7W2W6VQ</t>
  </si>
  <si>
    <t>ZJN6XBWFCJ8</t>
  </si>
  <si>
    <t>Hagad</t>
  </si>
  <si>
    <t>ZYNP7W2W6VQ</t>
  </si>
  <si>
    <t>Celina Josephine</t>
  </si>
  <si>
    <t>Dietary: has allergies to wheat, gluten, nuts</t>
  </si>
  <si>
    <t>PTN4KRYNSFW</t>
  </si>
  <si>
    <t>Kanya</t>
  </si>
  <si>
    <t>Iamaromana</t>
  </si>
  <si>
    <t>SSNNLGKXYXW</t>
  </si>
  <si>
    <t>Dolores F</t>
  </si>
  <si>
    <t>ZQNK466Q5MF</t>
  </si>
  <si>
    <t>Jimmy</t>
  </si>
  <si>
    <t>DLNX5XQXVY8</t>
  </si>
  <si>
    <t>Frank Loc</t>
  </si>
  <si>
    <t>BNNRBCN6CHK</t>
  </si>
  <si>
    <t>Crispin</t>
  </si>
  <si>
    <t>Y2NLDG2NV54</t>
  </si>
  <si>
    <t>Mardy</t>
  </si>
  <si>
    <t>Tes</t>
  </si>
  <si>
    <t>M9NND8CXTNR</t>
  </si>
  <si>
    <t>Channdarah</t>
  </si>
  <si>
    <t>7NNBRPQX5FD</t>
  </si>
  <si>
    <t>Som</t>
  </si>
  <si>
    <t>KXNT8YZMQ62</t>
  </si>
  <si>
    <t>Sary</t>
  </si>
  <si>
    <t>Taing</t>
  </si>
  <si>
    <t>8YN8DXKN7RX</t>
  </si>
  <si>
    <t>Soleak</t>
  </si>
  <si>
    <t>QBNT2Y8RDGC</t>
  </si>
  <si>
    <t>Sotheavy</t>
  </si>
  <si>
    <t>Tey</t>
  </si>
  <si>
    <t>2WNZPQP3TGV</t>
  </si>
  <si>
    <t>Theresa</t>
  </si>
  <si>
    <t>So</t>
  </si>
  <si>
    <t>MVNP2B32PQN</t>
  </si>
  <si>
    <t>Polly</t>
  </si>
  <si>
    <t>Danh</t>
  </si>
  <si>
    <t>6QNQ9J83PXG</t>
  </si>
  <si>
    <t>Koeun Nhan</t>
  </si>
  <si>
    <t>Tri</t>
  </si>
  <si>
    <t>ZSN987B4XX6</t>
  </si>
  <si>
    <t>Tu Huynh</t>
  </si>
  <si>
    <t>RCN67698SCD</t>
  </si>
  <si>
    <t>Kalani Hanh</t>
  </si>
  <si>
    <t>RWNMNFWMFYG</t>
  </si>
  <si>
    <t>Ayden Long</t>
  </si>
  <si>
    <t>6BNBBQ3VXY3</t>
  </si>
  <si>
    <t>Kossette Kalila</t>
  </si>
  <si>
    <t>KDNJKK47TCL</t>
  </si>
  <si>
    <t>Chanthy</t>
  </si>
  <si>
    <t>Khuon</t>
  </si>
  <si>
    <t>PQNKCT2YB3N</t>
  </si>
  <si>
    <t>Sarina</t>
  </si>
  <si>
    <t>Poy</t>
  </si>
  <si>
    <t>B4NGVMWWJS8</t>
  </si>
  <si>
    <t>Navy</t>
  </si>
  <si>
    <t>Nhiv</t>
  </si>
  <si>
    <t>8YNZWTDXNTY</t>
  </si>
  <si>
    <t>Marc A</t>
  </si>
  <si>
    <t>Booz</t>
  </si>
  <si>
    <t>V5NM7292G6K</t>
  </si>
  <si>
    <t>Sopheap</t>
  </si>
  <si>
    <t>Reach</t>
  </si>
  <si>
    <t>SPN33FPFNP3</t>
  </si>
  <si>
    <t>Borin</t>
  </si>
  <si>
    <t>Hing</t>
  </si>
  <si>
    <t>BRNBVDHBT6B</t>
  </si>
  <si>
    <t>Brendan</t>
  </si>
  <si>
    <t>XXN5G82VJ3B</t>
  </si>
  <si>
    <t>Sophal</t>
  </si>
  <si>
    <t>Ok</t>
  </si>
  <si>
    <t>VGNRD5Y4H5T</t>
  </si>
  <si>
    <t>Heather</t>
  </si>
  <si>
    <t>GYNM4VB69WF</t>
  </si>
  <si>
    <t>Liebermann</t>
  </si>
  <si>
    <t>BCN4R9FHSXX</t>
  </si>
  <si>
    <t>Huan Duc</t>
  </si>
  <si>
    <t>K3NFCTN56R3</t>
  </si>
  <si>
    <t>Tammi Mong</t>
  </si>
  <si>
    <t>23N4N34L487</t>
  </si>
  <si>
    <t>Kim Vy</t>
  </si>
  <si>
    <t>4ZNNST4GJDY</t>
  </si>
  <si>
    <t>CHNH3P25JL2</t>
  </si>
  <si>
    <t>Mai-Lan</t>
  </si>
  <si>
    <t>Richards</t>
  </si>
  <si>
    <t>FMNZ3WRK3T8</t>
  </si>
  <si>
    <t>8TN8W53WGJS</t>
  </si>
  <si>
    <t>Tram</t>
  </si>
  <si>
    <t>57NMXDLNLM7</t>
  </si>
  <si>
    <t>Lynnetta</t>
  </si>
  <si>
    <t>Hopper</t>
  </si>
  <si>
    <t>KWNV994D2SV</t>
  </si>
  <si>
    <t>Danny</t>
  </si>
  <si>
    <t>Herbert</t>
  </si>
  <si>
    <t>W2NXXV5SN42</t>
  </si>
  <si>
    <t>Bethlehem</t>
  </si>
  <si>
    <t>Tesfaye</t>
  </si>
  <si>
    <t>PDNF4C847CP</t>
  </si>
  <si>
    <t>Aaron</t>
  </si>
  <si>
    <t>Alemayehu</t>
  </si>
  <si>
    <t>BSNLLB8ZGGM</t>
  </si>
  <si>
    <t>Shitta Bizuye</t>
  </si>
  <si>
    <t>7RNPRZY69Q6</t>
  </si>
  <si>
    <t>Meseret Assefa</t>
  </si>
  <si>
    <t>Zewdie</t>
  </si>
  <si>
    <t>52NDGLQQBQJ</t>
  </si>
  <si>
    <t>Desalegn Abebe</t>
  </si>
  <si>
    <t>Wondimagegnhu</t>
  </si>
  <si>
    <t>ZXNVSR8SWCV</t>
  </si>
  <si>
    <t>Aregawi Gebremicael</t>
  </si>
  <si>
    <t>Kidane</t>
  </si>
  <si>
    <t>4VN9Q2G6RDW</t>
  </si>
  <si>
    <t>Aynalem</t>
  </si>
  <si>
    <t>Dange</t>
  </si>
  <si>
    <t>TJND2HCRVHN</t>
  </si>
  <si>
    <t>Melaku</t>
  </si>
  <si>
    <t>Abera</t>
  </si>
  <si>
    <t>2QNY3MB65VK</t>
  </si>
  <si>
    <t>Yacob</t>
  </si>
  <si>
    <t>7YNWGZPN278</t>
  </si>
  <si>
    <t>Yared</t>
  </si>
  <si>
    <t>M7NVKLRPTTX</t>
  </si>
  <si>
    <t>Biruk</t>
  </si>
  <si>
    <t>Tilahun</t>
  </si>
  <si>
    <t>NHNKV48WDC9</t>
  </si>
  <si>
    <t>Sophia</t>
  </si>
  <si>
    <t>Zerihun Tilahun</t>
  </si>
  <si>
    <t>VRNFWX3Q3W6</t>
  </si>
  <si>
    <t>Desta Ishete</t>
  </si>
  <si>
    <t>Ferede</t>
  </si>
  <si>
    <t>JWNLPJRHKKM</t>
  </si>
  <si>
    <t>Konjit Takele</t>
  </si>
  <si>
    <t>Asfaw</t>
  </si>
  <si>
    <t>W3NCRHQ3CJ2</t>
  </si>
  <si>
    <t>Missalie</t>
  </si>
  <si>
    <t>Assefa</t>
  </si>
  <si>
    <t>TSNSXVCLBWV</t>
  </si>
  <si>
    <t>Belaine</t>
  </si>
  <si>
    <t>Meshesha</t>
  </si>
  <si>
    <t>SBNXPLH2NXY</t>
  </si>
  <si>
    <t>Meseker</t>
  </si>
  <si>
    <t>Takele</t>
  </si>
  <si>
    <t>7VN4VLDKBY5</t>
  </si>
  <si>
    <t>Ballard</t>
  </si>
  <si>
    <t>V8NV3LZ33ZL</t>
  </si>
  <si>
    <t>BYNL75G3HMV</t>
  </si>
  <si>
    <t>Kiya</t>
  </si>
  <si>
    <t>Q9N32MCQBNW</t>
  </si>
  <si>
    <t>Seble</t>
  </si>
  <si>
    <t>Demisse</t>
  </si>
  <si>
    <t>FSNDRVZ8XYF</t>
  </si>
  <si>
    <t>Sara</t>
  </si>
  <si>
    <t>Teklie</t>
  </si>
  <si>
    <t>9MNYN5CVX9M</t>
  </si>
  <si>
    <t>Tesfu</t>
  </si>
  <si>
    <t>Zegeye</t>
  </si>
  <si>
    <t>7TN2TMQN6CW</t>
  </si>
  <si>
    <t>Mehert</t>
  </si>
  <si>
    <t>RVN48JCLG4S</t>
  </si>
  <si>
    <t>Lemlem</t>
  </si>
  <si>
    <t>Kassa</t>
  </si>
  <si>
    <t>CGN5T5G5NR8</t>
  </si>
  <si>
    <t>Alem</t>
  </si>
  <si>
    <t>Aske</t>
  </si>
  <si>
    <t>VXNY546SXGC</t>
  </si>
  <si>
    <t>Degefa</t>
  </si>
  <si>
    <t>Ejeta</t>
  </si>
  <si>
    <t>RFNH33CRD3Z</t>
  </si>
  <si>
    <t>Adisu</t>
  </si>
  <si>
    <t>Abdissa</t>
  </si>
  <si>
    <t>YDN5PS6F7Z7</t>
  </si>
  <si>
    <t>Mikias</t>
  </si>
  <si>
    <t>Alemu</t>
  </si>
  <si>
    <t>2SNN5B628ZM</t>
  </si>
  <si>
    <t>Fasika</t>
  </si>
  <si>
    <t>Mesfin</t>
  </si>
  <si>
    <t>WZNFDZFLBDR</t>
  </si>
  <si>
    <t>Yizeshwal</t>
  </si>
  <si>
    <t>Assfaw</t>
  </si>
  <si>
    <t>2QNHGVZR428</t>
  </si>
  <si>
    <t>Melese</t>
  </si>
  <si>
    <t>Abebe</t>
  </si>
  <si>
    <t>38NJTF86QYZ</t>
  </si>
  <si>
    <t>Biresaw Kassa</t>
  </si>
  <si>
    <t>Belay</t>
  </si>
  <si>
    <t>6WN2YHYLH5N</t>
  </si>
  <si>
    <t>Mesay Kerega</t>
  </si>
  <si>
    <t>Mewuleddegu</t>
  </si>
  <si>
    <t>3KN87JWV7TZ</t>
  </si>
  <si>
    <t>Kalkidan Lakew</t>
  </si>
  <si>
    <t>Yifru</t>
  </si>
  <si>
    <t>8NNZHHJKGLS</t>
  </si>
  <si>
    <t>Kassahun</t>
  </si>
  <si>
    <t>5NN4BMKWRW8</t>
  </si>
  <si>
    <t>Fanaye</t>
  </si>
  <si>
    <t>7GN7LPB3TL3</t>
  </si>
  <si>
    <t>Leltewein</t>
  </si>
  <si>
    <t>ZKNCXRLYF5H</t>
  </si>
  <si>
    <t>Weleta</t>
  </si>
  <si>
    <t>Haregewein</t>
  </si>
  <si>
    <t>P4N3XY964CZ</t>
  </si>
  <si>
    <t>Mekonnen</t>
  </si>
  <si>
    <t>KTN7MDSTMG4</t>
  </si>
  <si>
    <t>Adamu</t>
  </si>
  <si>
    <t>TGNK6QRFLRS</t>
  </si>
  <si>
    <t>Fasil</t>
  </si>
  <si>
    <t>Woldekiros</t>
  </si>
  <si>
    <t>9PN2LBQPC53</t>
  </si>
  <si>
    <t>Akele</t>
  </si>
  <si>
    <t>54NFXVH6K8V</t>
  </si>
  <si>
    <t>Judith</t>
  </si>
  <si>
    <t>Mandaza</t>
  </si>
  <si>
    <t>MRNB5N2K4V6</t>
  </si>
  <si>
    <t>Honorata</t>
  </si>
  <si>
    <t>Korfanty</t>
  </si>
  <si>
    <t>LVN3M5T7H6W</t>
  </si>
  <si>
    <t>Sewareg</t>
  </si>
  <si>
    <t>2MNGS3V7LQ8</t>
  </si>
  <si>
    <t>Yonas Eshetu</t>
  </si>
  <si>
    <t>Woldetsadik</t>
  </si>
  <si>
    <t>Ethiopia</t>
  </si>
  <si>
    <t>GLNTYG8RM9K</t>
  </si>
  <si>
    <t>Yaregal Derebe</t>
  </si>
  <si>
    <t>Tefferi</t>
  </si>
  <si>
    <t>QWNXVPJX88H</t>
  </si>
  <si>
    <t>Enani Aklog</t>
  </si>
  <si>
    <t>QJNBXP63GD9</t>
  </si>
  <si>
    <t>Yesigat</t>
  </si>
  <si>
    <t>Kebede</t>
  </si>
  <si>
    <t>ZCNYXXHY65Z</t>
  </si>
  <si>
    <t>Kidus Yesigat</t>
  </si>
  <si>
    <t>9GNLB28M6LH</t>
  </si>
  <si>
    <t>Ruihan</t>
  </si>
  <si>
    <t>JPNM7QJYBQQ</t>
  </si>
  <si>
    <t>On</t>
  </si>
  <si>
    <t>Z3N8MRRYX7H</t>
  </si>
  <si>
    <t>Kedi</t>
  </si>
  <si>
    <t>4ZNSQXQQHJ8</t>
  </si>
  <si>
    <t>Maria Lourdes</t>
  </si>
  <si>
    <t>Valderrama-Masilongan</t>
  </si>
  <si>
    <t>2CNF7BSW9JT</t>
  </si>
  <si>
    <t>Myra Luz</t>
  </si>
  <si>
    <t>Soto</t>
  </si>
  <si>
    <t>assign all OT for guest, Myra Soto.</t>
  </si>
  <si>
    <t>NFN7J6SMH9T</t>
  </si>
  <si>
    <t>Dequan Mikal</t>
  </si>
  <si>
    <t>BXNBM6C9P3X</t>
  </si>
  <si>
    <t>Shiara Angelena</t>
  </si>
  <si>
    <t>HXN2NFQX6DC</t>
  </si>
  <si>
    <t>Ednalyn Aquino</t>
  </si>
  <si>
    <t>YHN2PG5CS2Z</t>
  </si>
  <si>
    <t>Jesusa Haresco</t>
  </si>
  <si>
    <t>Kepler</t>
  </si>
  <si>
    <t>8MN7XHY8GDH</t>
  </si>
  <si>
    <t>Janette</t>
  </si>
  <si>
    <t>VJNN7SVNV5V</t>
  </si>
  <si>
    <t>Aaron Paul Maru</t>
  </si>
  <si>
    <t>5KN4BGK7DYN</t>
  </si>
  <si>
    <t>Jonathan</t>
  </si>
  <si>
    <t>Cueva</t>
  </si>
  <si>
    <t>KXNB88LGM66</t>
  </si>
  <si>
    <t>Ken Brian</t>
  </si>
  <si>
    <t>Velez Bonilla</t>
  </si>
  <si>
    <t>Puerto Rico</t>
  </si>
  <si>
    <t>NYNXX56YJQQ</t>
  </si>
  <si>
    <t>Latoya</t>
  </si>
  <si>
    <t>LKNC7ZR6TMD</t>
  </si>
  <si>
    <t>Lilibeth Tulang</t>
  </si>
  <si>
    <t>CGNTWJPVJ69</t>
  </si>
  <si>
    <t>Cynthia Oracion</t>
  </si>
  <si>
    <t>Alparan</t>
  </si>
  <si>
    <t>2DN57DR2Z9Q</t>
  </si>
  <si>
    <t>Loakhnauth</t>
  </si>
  <si>
    <t>Ramkishun</t>
  </si>
  <si>
    <t>5NNN2S3JDL4</t>
  </si>
  <si>
    <t>Joseph Anthony</t>
  </si>
  <si>
    <t>4BNRFWGYJY2</t>
  </si>
  <si>
    <t>Zenaida Loyola</t>
  </si>
  <si>
    <t>CYNRN93JZZY</t>
  </si>
  <si>
    <t>Joseph Meniano</t>
  </si>
  <si>
    <t>CBNK86TXDMZ</t>
  </si>
  <si>
    <t>Zeny</t>
  </si>
  <si>
    <t>BGNY8YVB43K</t>
  </si>
  <si>
    <t>Manaois</t>
  </si>
  <si>
    <t>LCNQRDLSGHB</t>
  </si>
  <si>
    <t>Andy Qing</t>
  </si>
  <si>
    <t>TMNLSS8HVLN</t>
  </si>
  <si>
    <t>Jacey</t>
  </si>
  <si>
    <t>2JNWG7342Z2</t>
  </si>
  <si>
    <t>HWNSPF968XT</t>
  </si>
  <si>
    <t>Chunlian</t>
  </si>
  <si>
    <t>BVN7CCWG9Y7</t>
  </si>
  <si>
    <t>Christine Choung</t>
  </si>
  <si>
    <t>GYNTG5VJRYX</t>
  </si>
  <si>
    <t>Jason Kin Chi</t>
  </si>
  <si>
    <t>YMNSY5VKLRX</t>
  </si>
  <si>
    <t>Izabella Yamin</t>
  </si>
  <si>
    <t>4CNGF7YHK3D</t>
  </si>
  <si>
    <t>Sally</t>
  </si>
  <si>
    <t>Jee</t>
  </si>
  <si>
    <t>FGNGYX69HS4</t>
  </si>
  <si>
    <t>Jeffrey</t>
  </si>
  <si>
    <t>SWN8FPPVC29</t>
  </si>
  <si>
    <t>Caroline Shuangmey</t>
  </si>
  <si>
    <t>Q5NTHRJTKMN</t>
  </si>
  <si>
    <t>74NQCYNSGKX</t>
  </si>
  <si>
    <t>Cecily</t>
  </si>
  <si>
    <t>RHNGBSGTX86</t>
  </si>
  <si>
    <t>Allison Fawn</t>
  </si>
  <si>
    <t>L6NJ9KG2BC4</t>
  </si>
  <si>
    <t>Fah Sean</t>
  </si>
  <si>
    <t>Leong</t>
  </si>
  <si>
    <t>4NNRT92FJHQ</t>
  </si>
  <si>
    <t>Lanyin</t>
  </si>
  <si>
    <t>Chwang</t>
  </si>
  <si>
    <t>KJNBKK6KQGK</t>
  </si>
  <si>
    <t>Mingyang</t>
  </si>
  <si>
    <t>6RNKSRJLBNZ</t>
  </si>
  <si>
    <t>Yitze</t>
  </si>
  <si>
    <t>TXNVY3S6P8L</t>
  </si>
  <si>
    <t>Feizi</t>
  </si>
  <si>
    <t>HWNRFS9VP39</t>
  </si>
  <si>
    <t>Aravind</t>
  </si>
  <si>
    <t>PFN6FZ8NLGZ</t>
  </si>
  <si>
    <t>Chitra</t>
  </si>
  <si>
    <t>Narayan</t>
  </si>
  <si>
    <t>L8NMS44Y8ZQ</t>
  </si>
  <si>
    <t>Jeyanthi Rani</t>
  </si>
  <si>
    <t>Govindan</t>
  </si>
  <si>
    <t>NSNFMHSXHL7</t>
  </si>
  <si>
    <t>Madhu</t>
  </si>
  <si>
    <t>Gowda</t>
  </si>
  <si>
    <t>GMN7VL5VYYN</t>
  </si>
  <si>
    <t>Rukmini</t>
  </si>
  <si>
    <t>Vemulakonda</t>
  </si>
  <si>
    <t>LDNX5V3ZV2P</t>
  </si>
  <si>
    <t>Pavan Kumar</t>
  </si>
  <si>
    <t>5GNV5MSQZZW</t>
  </si>
  <si>
    <t>Santhosh</t>
  </si>
  <si>
    <t>Raghunath</t>
  </si>
  <si>
    <t>arrive 17Sep, pick-up on 18Sep @ 13:30, ICN-T1</t>
  </si>
  <si>
    <t>W5NT3BF5N3P</t>
  </si>
  <si>
    <t>Amy Kar Wing</t>
  </si>
  <si>
    <t>Koo</t>
  </si>
  <si>
    <t>G4NQMJPS8PT</t>
  </si>
  <si>
    <t>Suji Im</t>
  </si>
  <si>
    <t>ZHNS8873WMR</t>
  </si>
  <si>
    <t>Mike Shih-Ming Sung</t>
  </si>
  <si>
    <t>F7N4BB9CB29</t>
  </si>
  <si>
    <t>Chuan-Yueh</t>
  </si>
  <si>
    <t>JFN9F4RC43M</t>
  </si>
  <si>
    <t>Pingping</t>
  </si>
  <si>
    <t>Medley</t>
  </si>
  <si>
    <t>75N9PW7RPHX</t>
  </si>
  <si>
    <t>Colin</t>
  </si>
  <si>
    <t>W2N3L674THP</t>
  </si>
  <si>
    <t>Leilani</t>
  </si>
  <si>
    <t>M7N84DQ3MT5</t>
  </si>
  <si>
    <t>Kincaid</t>
  </si>
  <si>
    <t>ZJNTN5BXF2M</t>
  </si>
  <si>
    <t>Angie</t>
  </si>
  <si>
    <t>Gillis</t>
  </si>
  <si>
    <t>D3NDPN3BC2T</t>
  </si>
  <si>
    <t>Katherine</t>
  </si>
  <si>
    <t>XLNNM8SLBFF</t>
  </si>
  <si>
    <t>Rachel Chen</t>
  </si>
  <si>
    <t>Dressel</t>
  </si>
  <si>
    <t>XBN2D9V8G6H</t>
  </si>
  <si>
    <t>Michael Gerard</t>
  </si>
  <si>
    <t>TXN8DX6YHBZ</t>
  </si>
  <si>
    <t>Jeffrey Scott</t>
  </si>
  <si>
    <t>Dahn</t>
  </si>
  <si>
    <t>JJN95BFKST8</t>
  </si>
  <si>
    <t>Malgorzata</t>
  </si>
  <si>
    <t>H7NL2VPYN6H</t>
  </si>
  <si>
    <t>He</t>
  </si>
  <si>
    <t>KJNRPYKGHZH</t>
  </si>
  <si>
    <t>Zhong</t>
  </si>
  <si>
    <t>6SNB282YRPJ</t>
  </si>
  <si>
    <t>W4N38KG4BRZ</t>
  </si>
  <si>
    <t>Farzin</t>
  </si>
  <si>
    <t>Yassini</t>
  </si>
  <si>
    <t>9TNPPMBLQQP</t>
  </si>
  <si>
    <t>Mengchun</t>
  </si>
  <si>
    <t>Xue</t>
  </si>
  <si>
    <t>3MNS9SNMG3C</t>
  </si>
  <si>
    <t>Xianghua</t>
  </si>
  <si>
    <t>DJN5LT7SFDR</t>
  </si>
  <si>
    <t>Pei</t>
  </si>
  <si>
    <t>Rooming: require next door with Dayin Lin - HKNHGWYR79K</t>
  </si>
  <si>
    <t>TDNR4QWLRXT</t>
  </si>
  <si>
    <t>Leezan</t>
  </si>
  <si>
    <t>Da</t>
  </si>
  <si>
    <t>S4NPN6D7TZ2</t>
  </si>
  <si>
    <t>Gabriela</t>
  </si>
  <si>
    <t>Americo</t>
  </si>
  <si>
    <t>VXNMCL58JWP</t>
  </si>
  <si>
    <t>Kody Andrew</t>
  </si>
  <si>
    <t>Pallen</t>
  </si>
  <si>
    <t>XZN2MPWMTDH</t>
  </si>
  <si>
    <t>Rabeah Shakhs</t>
  </si>
  <si>
    <t>Emampour</t>
  </si>
  <si>
    <t>B6NNKG8Y5LP</t>
  </si>
  <si>
    <t>Raheleh Sadat</t>
  </si>
  <si>
    <t>Shakhs Emampour</t>
  </si>
  <si>
    <t>C8NYNC94K4K</t>
  </si>
  <si>
    <t>Wei</t>
  </si>
  <si>
    <t>WCN8TCZ87SX</t>
  </si>
  <si>
    <t>Yumei Lynda</t>
  </si>
  <si>
    <t>NJN8WWHG7D6</t>
  </si>
  <si>
    <t>Yucheng</t>
  </si>
  <si>
    <t>HRNVGC96Q8W</t>
  </si>
  <si>
    <t>Naga Pallavi</t>
  </si>
  <si>
    <t>Sattiraju</t>
  </si>
  <si>
    <t>HKNHGWYR79K</t>
  </si>
  <si>
    <t>Dayin</t>
  </si>
  <si>
    <t>Rooming: require next door with Pei Yang (Patrick Yang) - DJN5LT7SFDR</t>
  </si>
  <si>
    <t>PGNXTJ94M33</t>
  </si>
  <si>
    <t>Shannon Qiancheng Kay</t>
  </si>
  <si>
    <t>Shannon Yang is child of Pei Yang (Patrick Yang) - DJN5LT7SFDR</t>
  </si>
  <si>
    <t>XVN7ND93YK3</t>
  </si>
  <si>
    <t>Karey</t>
  </si>
  <si>
    <t>FLN9WLT38CP</t>
  </si>
  <si>
    <t>Eric Tetsuo</t>
  </si>
  <si>
    <t>Matsumoto</t>
  </si>
  <si>
    <t>WRN8RTG8GKM</t>
  </si>
  <si>
    <t>Loan La</t>
  </si>
  <si>
    <t>J7NZQF27JXY</t>
  </si>
  <si>
    <t>Tuan-Chau Vu</t>
  </si>
  <si>
    <t>MVN73XL8NH6</t>
  </si>
  <si>
    <t>Q4NWXK8CQDM</t>
  </si>
  <si>
    <t>C</t>
  </si>
  <si>
    <t>YMNYBF72ZHK</t>
  </si>
  <si>
    <t>Andrew Anh-Tu</t>
  </si>
  <si>
    <t>Rooming: in 13 Sep, out 24 Sep</t>
  </si>
  <si>
    <t>M7N638PF43L</t>
  </si>
  <si>
    <t>Alicia Minh-Ha</t>
  </si>
  <si>
    <t>8TNLMQZ6CL9</t>
  </si>
  <si>
    <t>Alan Nguyen</t>
  </si>
  <si>
    <t>83NWZ2K89MB</t>
  </si>
  <si>
    <t>Xuan Thanh</t>
  </si>
  <si>
    <t>1/ Upgrade - Executive Suite
2/ Rooming: in 13 Sep, out 24 Sep</t>
  </si>
  <si>
    <t>VFN3MQ66SQ2</t>
  </si>
  <si>
    <t>Honghoa</t>
  </si>
  <si>
    <t>KDNVH636R5R</t>
  </si>
  <si>
    <t>Avery Nguyen</t>
  </si>
  <si>
    <t>1/ as adults' service
2/ Rooming: in 13 Sep, out 24 Sep</t>
  </si>
  <si>
    <t>C2NFBT6ZFP6</t>
  </si>
  <si>
    <t>9PN59GW7RNV</t>
  </si>
  <si>
    <t>Kim Lien Thi</t>
  </si>
  <si>
    <t>7NN7Z5TSDHY</t>
  </si>
  <si>
    <t>Michael Todd</t>
  </si>
  <si>
    <t>Buchanan</t>
  </si>
  <si>
    <t>1/ Upgrade - Deluxe River View
2/ VVIP, President of Transamerica
3/ Rooming: in 15 Sep, out 22 Sep
4/ Marriott #: 643921315</t>
  </si>
  <si>
    <t>MZN7STCRW6C</t>
  </si>
  <si>
    <t>Ann Ten Eyck</t>
  </si>
  <si>
    <t>HZNXKRWZY5N</t>
  </si>
  <si>
    <t>Mark William</t>
  </si>
  <si>
    <t>Duffey</t>
  </si>
  <si>
    <t>1/ Upgrade - Deluxe River View
2/ Rooming: in 16 Sep, out 21 Sep</t>
  </si>
  <si>
    <t>YQNBWRK8XJ6</t>
  </si>
  <si>
    <t>Alison Marie</t>
  </si>
  <si>
    <t>Merril</t>
  </si>
  <si>
    <t>HVNLRYRKNRZ</t>
  </si>
  <si>
    <t>Mitchell Earl</t>
  </si>
  <si>
    <t>Nutting</t>
  </si>
  <si>
    <t>Rooming: in 15 Sep, out 22 Sep</t>
  </si>
  <si>
    <t>GQN4D8JM6J7</t>
  </si>
  <si>
    <t>Michelle Dawn</t>
  </si>
  <si>
    <t>6NNPBJNW39G</t>
  </si>
  <si>
    <t>Susan Edwards</t>
  </si>
  <si>
    <t>Davies</t>
  </si>
  <si>
    <t>1/ Upgrade - Deluxe River View
2/ Rooming: in 13 Sep, out 22 Sep + same hotel with chi Alicia (2 groups: JW)</t>
  </si>
  <si>
    <t>KKNDNH3BNTG</t>
  </si>
  <si>
    <t>Jolly Andreus Carino</t>
  </si>
  <si>
    <t>Ugale</t>
  </si>
  <si>
    <t>MQNCQVFFLVS</t>
  </si>
  <si>
    <t>Krizza Faye</t>
  </si>
  <si>
    <t>SYNWDRFH6HV</t>
  </si>
  <si>
    <t>John Jeffrey</t>
  </si>
  <si>
    <t>CKN45ZPCL4X</t>
  </si>
  <si>
    <t>Jennifer Santillan</t>
  </si>
  <si>
    <t>H9NW2GLZFGH</t>
  </si>
  <si>
    <t>Thi Nguyet Thi</t>
  </si>
  <si>
    <t>Australia</t>
  </si>
  <si>
    <t>F8NMSMC9WJN</t>
  </si>
  <si>
    <t>Angelina Minh Thu</t>
  </si>
  <si>
    <t>NO.</t>
  </si>
  <si>
    <t>TOURING DATE</t>
  </si>
  <si>
    <t>d</t>
  </si>
  <si>
    <t>No.</t>
  </si>
  <si>
    <t>Railbike</t>
  </si>
  <si>
    <t>2 seats</t>
  </si>
  <si>
    <t>4 seats</t>
  </si>
  <si>
    <t>27Aug: new guest</t>
  </si>
  <si>
    <t>27Aug: New guest</t>
  </si>
  <si>
    <t>30 Aug: New guest</t>
  </si>
  <si>
    <t>A1 &amp; A2</t>
  </si>
  <si>
    <t>Dietary</t>
  </si>
  <si>
    <t>28Aug: update food dietary</t>
  </si>
  <si>
    <t>4SNNY9L7NN4</t>
  </si>
  <si>
    <t>27Aug: cancelled guest</t>
  </si>
  <si>
    <t>23Aug: change from K-Nature to K-wellness</t>
  </si>
  <si>
    <t>4Sep: New guest</t>
  </si>
  <si>
    <t>4Sep: New guest, infant 10 month old</t>
  </si>
  <si>
    <t>B1 &amp; B2</t>
  </si>
  <si>
    <t>DIETARY</t>
  </si>
  <si>
    <t>No Pork</t>
  </si>
  <si>
    <t>28Aug: Update food dietary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</si>
</sst>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[$-1000000]h:mm"/>
    <numFmt numFmtId="165" formatCode="dd\-mmm\-yyyy"/>
  </numFmts>
  <fonts count="35">
    <font>
      <sz val="12"/>
      <color theme="1"/>
      <name val="Calibri"/>
      <scheme val="minor"/>
    </font>
    <font>
      <i/>
      <sz val="10"/>
      <color rgb="FFFF0000"/>
      <name val="Cambria"/>
    </font>
    <font>
      <sz val="10"/>
      <color theme="1"/>
      <name val="Cambria"/>
    </font>
    <font>
      <sz val="10"/>
      <color theme="1"/>
      <name val="Arial"/>
    </font>
    <font>
      <b/>
      <sz val="9"/>
      <color rgb="FFFFFFFF"/>
      <name val="Verdana"/>
    </font>
    <font>
      <b/>
      <sz val="9"/>
      <color rgb="FFE10785"/>
      <name val="Verdana"/>
    </font>
    <font>
      <sz val="12"/>
      <name val="Calibri"/>
    </font>
    <font>
      <b/>
      <sz val="10"/>
      <color theme="1"/>
      <name val="Calibri"/>
    </font>
    <font>
      <b/>
      <sz val="10"/>
      <color rgb="FFFF0000"/>
      <name val="Calibri"/>
    </font>
    <font>
      <b/>
      <sz val="10"/>
      <color theme="1"/>
      <name val="Arial"/>
    </font>
    <font>
      <sz val="10"/>
      <color rgb="FFFF0000"/>
      <name val="Cambria"/>
    </font>
    <font>
      <sz val="9"/>
      <color rgb="FFFFFFFF"/>
      <name val="Verdana"/>
    </font>
    <font>
      <sz val="10"/>
      <color rgb="FFFF0000"/>
      <name val="Arial"/>
    </font>
    <font>
      <b/>
      <sz val="10"/>
      <color rgb="FFAE0A9A"/>
      <name val="Cambria"/>
    </font>
    <font>
      <b/>
      <sz val="9"/>
      <color rgb="FF0070C0"/>
      <name val="Verdana"/>
    </font>
    <font>
      <b/>
      <sz val="10"/>
      <color rgb="FF2F5496"/>
      <name val="Cambria"/>
    </font>
    <font>
      <sz val="9"/>
      <color theme="0"/>
      <name val="Verdana"/>
    </font>
    <font>
      <i/>
      <sz val="10"/>
      <color rgb="FFFF0000"/>
      <name val="Arial"/>
    </font>
    <font>
      <sz val="8"/>
      <color theme="1"/>
      <name val="Arial"/>
    </font>
    <font>
      <b/>
      <sz val="12"/>
      <color theme="1"/>
      <name val="Calibri"/>
      <scheme val="minor"/>
    </font>
    <font>
      <b/>
      <sz val="12"/>
      <color theme="1"/>
      <name val="Times New Roman"/>
    </font>
    <font>
      <sz val="12"/>
      <color theme="1"/>
      <name val="Times New Roman"/>
    </font>
    <font>
      <b/>
      <sz val="8"/>
      <color rgb="FF2F5496"/>
      <name val="Arial"/>
    </font>
    <font>
      <b/>
      <sz val="11"/>
      <color rgb="FFC00000"/>
      <name val="Arial"/>
    </font>
    <font>
      <sz val="12"/>
      <color theme="1"/>
      <name val="TimesNewRomanPSMT"/>
    </font>
    <font>
      <sz val="12"/>
      <color theme="1"/>
      <name val="Arial"/>
    </font>
    <font>
      <i/>
      <sz val="12"/>
      <color rgb="FFC00000"/>
      <name val="TimesNewRomanPSMT"/>
    </font>
    <font>
      <b/>
      <sz val="15"/>
      <color theme="1"/>
      <name val="Times New Roman"/>
    </font>
    <font>
      <b/>
      <sz val="12"/>
      <color rgb="FF2F5496"/>
      <name val="Times New Roman"/>
    </font>
    <font>
      <b/>
      <sz val="12"/>
      <color rgb="FFC00000"/>
      <name val="Times New Roman"/>
    </font>
    <font>
      <sz val="12"/>
      <color theme="1"/>
      <name val="Calibri"/>
      <scheme val="minor"/>
    </font>
    <font>
      <sz val="12"/>
      <color rgb="FFC55A11"/>
      <name val="Times New Roman"/>
    </font>
    <font>
      <sz val="12"/>
      <color rgb="FF548135"/>
      <name val="Times New Roman"/>
    </font>
    <font>
      <sz val="12"/>
      <color rgb="FFBF9000"/>
      <name val="Times New Roman"/>
    </font>
    <font>
      <strike/>
      <sz val="12"/>
      <color rgb="FFFF0000"/>
      <name val="Times New Roman"/>
    </font>
  </fonts>
  <fills count="13">
    <fill>
      <patternFill patternType="none"/>
    </fill>
    <fill>
      <patternFill patternType="gray125"/>
    </fill>
    <fill>
      <patternFill patternType="solid">
        <fgColor rgb="FFE10785"/>
        <bgColor rgb="FFE10785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rgb="FF0070C0"/>
      </patternFill>
    </fill>
    <fill>
      <patternFill patternType="solid">
        <fgColor rgb="FFB7B7B7"/>
        <bgColor rgb="FFB7B7B7"/>
      </patternFill>
    </fill>
    <fill>
      <patternFill patternType="solid">
        <fgColor rgb="FFD8D8D8"/>
        <bgColor rgb="FFD8D8D8"/>
      </patternFill>
    </fill>
    <fill>
      <patternFill patternType="solid">
        <fgColor rgb="FFDEEAF6"/>
        <bgColor rgb="FFDEEAF6"/>
      </patternFill>
    </fill>
    <fill>
      <patternFill patternType="solid">
        <fgColor rgb="FFE2EFD9"/>
        <bgColor rgb="FFE2EFD9"/>
      </patternFill>
    </fill>
    <fill>
      <patternFill patternType="solid">
        <fgColor rgb="FF00FFFF"/>
        <bgColor rgb="FF00FFFF"/>
      </patternFill>
    </fill>
  </fills>
  <borders count="1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</borders>
  <cellStyleXfs count="1">
    <xf numFmtId="0" fontId="0" fillId="0" borderId="0"/>
  </cellStyleXfs>
  <cellXfs count="146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17" fontId="7" fillId="4" borderId="3" xfId="0" applyNumberFormat="1" applyFont="1" applyFill="1" applyBorder="1" applyAlignment="1">
      <alignment horizontal="center"/>
    </xf>
    <xf numFmtId="17" fontId="7" fillId="5" borderId="3" xfId="0" applyNumberFormat="1" applyFont="1" applyFill="1" applyBorder="1" applyAlignment="1">
      <alignment horizontal="center"/>
    </xf>
    <xf numFmtId="164" fontId="7" fillId="5" borderId="3" xfId="0" applyNumberFormat="1" applyFont="1" applyFill="1" applyBorder="1" applyAlignment="1">
      <alignment horizontal="center"/>
    </xf>
    <xf numFmtId="17" fontId="8" fillId="4" borderId="4" xfId="0" applyNumberFormat="1" applyFont="1" applyFill="1" applyBorder="1" applyAlignment="1">
      <alignment horizontal="center"/>
    </xf>
    <xf numFmtId="17" fontId="8" fillId="0" borderId="5" xfId="0" applyNumberFormat="1" applyFont="1" applyBorder="1" applyAlignment="1">
      <alignment horizontal="center"/>
    </xf>
    <xf numFmtId="0" fontId="9" fillId="0" borderId="6" xfId="0" applyFont="1" applyBorder="1" applyAlignment="1">
      <alignment horizontal="left"/>
    </xf>
    <xf numFmtId="41" fontId="3" fillId="0" borderId="7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0" fillId="0" borderId="0" xfId="0" applyFont="1" applyAlignment="1">
      <alignment horizontal="left" vertical="center"/>
    </xf>
    <xf numFmtId="0" fontId="4" fillId="2" borderId="8" xfId="0" applyFont="1" applyFill="1" applyBorder="1" applyAlignment="1">
      <alignment vertical="center"/>
    </xf>
    <xf numFmtId="164" fontId="4" fillId="2" borderId="8" xfId="0" applyNumberFormat="1" applyFont="1" applyFill="1" applyBorder="1" applyAlignment="1">
      <alignment vertical="center"/>
    </xf>
    <xf numFmtId="41" fontId="4" fillId="2" borderId="8" xfId="0" applyNumberFormat="1" applyFont="1" applyFill="1" applyBorder="1" applyAlignment="1">
      <alignment vertical="center"/>
    </xf>
    <xf numFmtId="0" fontId="11" fillId="2" borderId="9" xfId="0" applyFont="1" applyFill="1" applyBorder="1" applyAlignment="1">
      <alignment vertical="center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17" fontId="7" fillId="4" borderId="10" xfId="0" applyNumberFormat="1" applyFont="1" applyFill="1" applyBorder="1" applyAlignment="1">
      <alignment horizontal="center"/>
    </xf>
    <xf numFmtId="0" fontId="2" fillId="0" borderId="0" xfId="0" applyFont="1" applyAlignment="1">
      <alignment vertical="center" wrapText="1"/>
    </xf>
    <xf numFmtId="164" fontId="2" fillId="0" borderId="0" xfId="0" applyNumberFormat="1" applyFont="1" applyAlignment="1">
      <alignment horizontal="center" vertical="center" wrapText="1"/>
    </xf>
    <xf numFmtId="0" fontId="9" fillId="6" borderId="6" xfId="0" applyFont="1" applyFill="1" applyBorder="1" applyAlignment="1">
      <alignment horizontal="center"/>
    </xf>
    <xf numFmtId="164" fontId="9" fillId="6" borderId="6" xfId="0" applyNumberFormat="1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1" fillId="2" borderId="8" xfId="0" applyFont="1" applyFill="1" applyBorder="1" applyAlignment="1">
      <alignment vertical="center"/>
    </xf>
    <xf numFmtId="0" fontId="10" fillId="0" borderId="0" xfId="0" applyFont="1" applyAlignment="1">
      <alignment horizontal="center" vertical="center" wrapText="1"/>
    </xf>
    <xf numFmtId="164" fontId="10" fillId="0" borderId="0" xfId="0" applyNumberFormat="1" applyFont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13" fillId="0" borderId="12" xfId="0" applyFont="1" applyBorder="1" applyAlignment="1">
      <alignment vertical="center" wrapText="1"/>
    </xf>
    <xf numFmtId="0" fontId="13" fillId="0" borderId="13" xfId="0" applyFont="1" applyBorder="1" applyAlignment="1">
      <alignment vertical="center" wrapText="1"/>
    </xf>
    <xf numFmtId="0" fontId="13" fillId="0" borderId="0" xfId="0" applyFont="1" applyAlignment="1">
      <alignment vertical="center" wrapText="1"/>
    </xf>
    <xf numFmtId="164" fontId="13" fillId="0" borderId="0" xfId="0" applyNumberFormat="1" applyFont="1" applyAlignment="1">
      <alignment vertical="center" wrapText="1"/>
    </xf>
    <xf numFmtId="20" fontId="4" fillId="2" borderId="8" xfId="0" applyNumberFormat="1" applyFont="1" applyFill="1" applyBorder="1" applyAlignment="1">
      <alignment vertical="center"/>
    </xf>
    <xf numFmtId="41" fontId="3" fillId="4" borderId="7" xfId="0" applyNumberFormat="1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/>
    </xf>
    <xf numFmtId="0" fontId="4" fillId="7" borderId="3" xfId="0" applyFont="1" applyFill="1" applyBorder="1" applyAlignment="1">
      <alignment vertical="center"/>
    </xf>
    <xf numFmtId="164" fontId="4" fillId="7" borderId="3" xfId="0" applyNumberFormat="1" applyFont="1" applyFill="1" applyBorder="1" applyAlignment="1">
      <alignment vertical="center"/>
    </xf>
    <xf numFmtId="41" fontId="4" fillId="7" borderId="3" xfId="0" applyNumberFormat="1" applyFont="1" applyFill="1" applyBorder="1" applyAlignment="1">
      <alignment vertical="center"/>
    </xf>
    <xf numFmtId="0" fontId="11" fillId="7" borderId="3" xfId="0" applyFont="1" applyFill="1" applyBorder="1" applyAlignment="1">
      <alignment vertical="center"/>
    </xf>
    <xf numFmtId="0" fontId="1" fillId="0" borderId="0" xfId="0" applyFont="1" applyAlignment="1">
      <alignment vertical="center" wrapText="1"/>
    </xf>
    <xf numFmtId="0" fontId="15" fillId="0" borderId="1" xfId="0" applyFont="1" applyBorder="1" applyAlignment="1">
      <alignment vertical="center" wrapText="1"/>
    </xf>
    <xf numFmtId="0" fontId="15" fillId="0" borderId="0" xfId="0" applyFont="1" applyAlignment="1">
      <alignment vertical="center" wrapText="1"/>
    </xf>
    <xf numFmtId="164" fontId="15" fillId="0" borderId="0" xfId="0" applyNumberFormat="1" applyFont="1" applyAlignment="1">
      <alignment vertical="center" wrapText="1"/>
    </xf>
    <xf numFmtId="0" fontId="15" fillId="0" borderId="12" xfId="0" applyFont="1" applyBorder="1" applyAlignment="1">
      <alignment vertical="center" wrapText="1"/>
    </xf>
    <xf numFmtId="0" fontId="9" fillId="0" borderId="6" xfId="0" applyFont="1" applyBorder="1" applyAlignment="1">
      <alignment horizontal="center"/>
    </xf>
    <xf numFmtId="164" fontId="9" fillId="0" borderId="6" xfId="0" applyNumberFormat="1" applyFont="1" applyBorder="1" applyAlignment="1">
      <alignment horizontal="center"/>
    </xf>
    <xf numFmtId="0" fontId="9" fillId="6" borderId="3" xfId="0" applyFont="1" applyFill="1" applyBorder="1" applyAlignment="1">
      <alignment horizontal="center"/>
    </xf>
    <xf numFmtId="164" fontId="9" fillId="6" borderId="3" xfId="0" applyNumberFormat="1" applyFont="1" applyFill="1" applyBorder="1" applyAlignment="1">
      <alignment horizontal="center"/>
    </xf>
    <xf numFmtId="41" fontId="3" fillId="0" borderId="3" xfId="0" applyNumberFormat="1" applyFont="1" applyBorder="1" applyAlignment="1">
      <alignment horizontal="center" vertical="center"/>
    </xf>
    <xf numFmtId="0" fontId="16" fillId="7" borderId="3" xfId="0" applyFont="1" applyFill="1" applyBorder="1" applyAlignment="1">
      <alignment vertical="center"/>
    </xf>
    <xf numFmtId="0" fontId="17" fillId="0" borderId="0" xfId="0" applyFont="1"/>
    <xf numFmtId="164" fontId="3" fillId="0" borderId="0" xfId="0" applyNumberFormat="1" applyFont="1"/>
    <xf numFmtId="41" fontId="3" fillId="0" borderId="0" xfId="0" applyNumberFormat="1" applyFont="1"/>
    <xf numFmtId="0" fontId="18" fillId="0" borderId="0" xfId="0" applyFont="1"/>
    <xf numFmtId="0" fontId="19" fillId="0" borderId="0" xfId="0" applyFont="1"/>
    <xf numFmtId="0" fontId="20" fillId="0" borderId="3" xfId="0" applyFont="1" applyBorder="1"/>
    <xf numFmtId="0" fontId="20" fillId="0" borderId="0" xfId="0" applyFont="1"/>
    <xf numFmtId="0" fontId="21" fillId="0" borderId="3" xfId="0" applyFont="1" applyBorder="1"/>
    <xf numFmtId="20" fontId="21" fillId="0" borderId="3" xfId="0" applyNumberFormat="1" applyFont="1" applyBorder="1"/>
    <xf numFmtId="20" fontId="21" fillId="4" borderId="3" xfId="0" applyNumberFormat="1" applyFont="1" applyFill="1" applyBorder="1"/>
    <xf numFmtId="0" fontId="21" fillId="4" borderId="3" xfId="0" applyFont="1" applyFill="1" applyBorder="1"/>
    <xf numFmtId="0" fontId="21" fillId="8" borderId="3" xfId="0" applyFont="1" applyFill="1" applyBorder="1"/>
    <xf numFmtId="165" fontId="22" fillId="9" borderId="3" xfId="0" applyNumberFormat="1" applyFont="1" applyFill="1" applyBorder="1" applyAlignment="1">
      <alignment horizontal="left" vertical="center"/>
    </xf>
    <xf numFmtId="165" fontId="23" fillId="5" borderId="3" xfId="0" applyNumberFormat="1" applyFont="1" applyFill="1" applyBorder="1" applyAlignment="1">
      <alignment horizontal="left" vertical="center" wrapText="1"/>
    </xf>
    <xf numFmtId="165" fontId="23" fillId="10" borderId="3" xfId="0" applyNumberFormat="1" applyFont="1" applyFill="1" applyBorder="1" applyAlignment="1">
      <alignment horizontal="left" vertical="center" wrapText="1"/>
    </xf>
    <xf numFmtId="0" fontId="23" fillId="10" borderId="0" xfId="0" applyFont="1" applyFill="1" applyAlignment="1">
      <alignment horizontal="left" vertical="center" wrapText="1"/>
    </xf>
    <xf numFmtId="0" fontId="24" fillId="0" borderId="0" xfId="0" applyFont="1"/>
    <xf numFmtId="49" fontId="24" fillId="0" borderId="0" xfId="0" applyNumberFormat="1" applyFont="1"/>
    <xf numFmtId="3" fontId="24" fillId="0" borderId="0" xfId="0" applyNumberFormat="1" applyFont="1" applyAlignment="1">
      <alignment horizontal="right"/>
    </xf>
    <xf numFmtId="0" fontId="21" fillId="0" borderId="0" xfId="0" applyFont="1"/>
    <xf numFmtId="3" fontId="21" fillId="0" borderId="0" xfId="0" applyNumberFormat="1" applyFont="1"/>
    <xf numFmtId="0" fontId="25" fillId="0" borderId="0" xfId="0" applyFont="1"/>
    <xf numFmtId="0" fontId="26" fillId="0" borderId="0" xfId="0" applyFont="1"/>
    <xf numFmtId="0" fontId="21" fillId="0" borderId="0" xfId="0" applyFont="1" applyAlignment="1">
      <alignment horizontal="center" vertical="center"/>
    </xf>
    <xf numFmtId="15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165" fontId="28" fillId="11" borderId="10" xfId="0" applyNumberFormat="1" applyFont="1" applyFill="1" applyBorder="1" applyAlignment="1">
      <alignment horizontal="center" vertical="center"/>
    </xf>
    <xf numFmtId="165" fontId="29" fillId="11" borderId="10" xfId="0" applyNumberFormat="1" applyFont="1" applyFill="1" applyBorder="1" applyAlignment="1">
      <alignment horizontal="center" vertical="center" wrapText="1"/>
    </xf>
    <xf numFmtId="165" fontId="28" fillId="4" borderId="10" xfId="0" applyNumberFormat="1" applyFont="1" applyFill="1" applyBorder="1" applyAlignment="1">
      <alignment horizontal="center" vertical="center"/>
    </xf>
    <xf numFmtId="0" fontId="30" fillId="0" borderId="0" xfId="0" applyFont="1"/>
    <xf numFmtId="0" fontId="21" fillId="0" borderId="15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/>
    </xf>
    <xf numFmtId="49" fontId="21" fillId="0" borderId="15" xfId="0" applyNumberFormat="1" applyFont="1" applyBorder="1" applyAlignment="1">
      <alignment horizontal="center"/>
    </xf>
    <xf numFmtId="3" fontId="21" fillId="0" borderId="15" xfId="0" applyNumberFormat="1" applyFont="1" applyBorder="1" applyAlignment="1">
      <alignment horizontal="center"/>
    </xf>
    <xf numFmtId="15" fontId="21" fillId="0" borderId="15" xfId="0" applyNumberFormat="1" applyFont="1" applyBorder="1" applyAlignment="1">
      <alignment horizontal="center"/>
    </xf>
    <xf numFmtId="0" fontId="21" fillId="0" borderId="0" xfId="0" applyFont="1" applyAlignment="1">
      <alignment horizontal="center"/>
    </xf>
    <xf numFmtId="15" fontId="27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4" borderId="10" xfId="0" applyFont="1" applyFill="1" applyBorder="1" applyAlignment="1">
      <alignment horizontal="center" vertical="center"/>
    </xf>
    <xf numFmtId="0" fontId="21" fillId="3" borderId="15" xfId="0" applyFont="1" applyFill="1" applyBorder="1" applyAlignment="1">
      <alignment horizontal="center" vertical="center"/>
    </xf>
    <xf numFmtId="49" fontId="31" fillId="3" borderId="15" xfId="0" applyNumberFormat="1" applyFont="1" applyFill="1" applyBorder="1" applyAlignment="1">
      <alignment horizontal="center" vertical="center"/>
    </xf>
    <xf numFmtId="0" fontId="31" fillId="3" borderId="15" xfId="0" applyFont="1" applyFill="1" applyBorder="1" applyAlignment="1">
      <alignment horizontal="center" vertical="center"/>
    </xf>
    <xf numFmtId="3" fontId="21" fillId="3" borderId="15" xfId="0" applyNumberFormat="1" applyFont="1" applyFill="1" applyBorder="1" applyAlignment="1">
      <alignment horizontal="center" vertical="center"/>
    </xf>
    <xf numFmtId="15" fontId="21" fillId="3" borderId="15" xfId="0" applyNumberFormat="1" applyFont="1" applyFill="1" applyBorder="1" applyAlignment="1">
      <alignment horizontal="center" vertical="center"/>
    </xf>
    <xf numFmtId="0" fontId="21" fillId="4" borderId="15" xfId="0" applyFont="1" applyFill="1" applyBorder="1" applyAlignment="1">
      <alignment horizontal="center" vertical="center"/>
    </xf>
    <xf numFmtId="49" fontId="32" fillId="4" borderId="15" xfId="0" applyNumberFormat="1" applyFont="1" applyFill="1" applyBorder="1" applyAlignment="1">
      <alignment horizontal="center" vertical="center"/>
    </xf>
    <xf numFmtId="0" fontId="32" fillId="4" borderId="15" xfId="0" applyFont="1" applyFill="1" applyBorder="1" applyAlignment="1">
      <alignment horizontal="center" vertical="center"/>
    </xf>
    <xf numFmtId="3" fontId="21" fillId="4" borderId="15" xfId="0" applyNumberFormat="1" applyFont="1" applyFill="1" applyBorder="1" applyAlignment="1">
      <alignment horizontal="center" vertical="center"/>
    </xf>
    <xf numFmtId="15" fontId="21" fillId="4" borderId="15" xfId="0" applyNumberFormat="1" applyFont="1" applyFill="1" applyBorder="1" applyAlignment="1">
      <alignment horizontal="center" vertical="center"/>
    </xf>
    <xf numFmtId="0" fontId="21" fillId="12" borderId="15" xfId="0" applyFont="1" applyFill="1" applyBorder="1" applyAlignment="1">
      <alignment horizontal="center" vertical="center"/>
    </xf>
    <xf numFmtId="49" fontId="21" fillId="12" borderId="15" xfId="0" applyNumberFormat="1" applyFont="1" applyFill="1" applyBorder="1" applyAlignment="1">
      <alignment horizontal="center" vertical="center"/>
    </xf>
    <xf numFmtId="3" fontId="21" fillId="12" borderId="15" xfId="0" applyNumberFormat="1" applyFont="1" applyFill="1" applyBorder="1" applyAlignment="1">
      <alignment horizontal="center" vertical="center"/>
    </xf>
    <xf numFmtId="15" fontId="21" fillId="12" borderId="15" xfId="0" applyNumberFormat="1" applyFont="1" applyFill="1" applyBorder="1" applyAlignment="1">
      <alignment horizontal="center" vertical="center"/>
    </xf>
    <xf numFmtId="49" fontId="32" fillId="3" borderId="15" xfId="0" applyNumberFormat="1" applyFont="1" applyFill="1" applyBorder="1" applyAlignment="1">
      <alignment horizontal="center" vertical="center"/>
    </xf>
    <xf numFmtId="0" fontId="32" fillId="3" borderId="15" xfId="0" applyFont="1" applyFill="1" applyBorder="1" applyAlignment="1">
      <alignment horizontal="center" vertical="center"/>
    </xf>
    <xf numFmtId="49" fontId="31" fillId="4" borderId="15" xfId="0" applyNumberFormat="1" applyFont="1" applyFill="1" applyBorder="1" applyAlignment="1">
      <alignment horizontal="center" vertical="center"/>
    </xf>
    <xf numFmtId="0" fontId="31" fillId="4" borderId="15" xfId="0" applyFont="1" applyFill="1" applyBorder="1" applyAlignment="1">
      <alignment horizontal="center" vertical="center"/>
    </xf>
    <xf numFmtId="49" fontId="31" fillId="12" borderId="15" xfId="0" applyNumberFormat="1" applyFont="1" applyFill="1" applyBorder="1" applyAlignment="1">
      <alignment horizontal="center" vertical="center"/>
    </xf>
    <xf numFmtId="0" fontId="31" fillId="12" borderId="15" xfId="0" applyFont="1" applyFill="1" applyBorder="1" applyAlignment="1">
      <alignment horizontal="center" vertical="center"/>
    </xf>
    <xf numFmtId="49" fontId="21" fillId="0" borderId="15" xfId="0" applyNumberFormat="1" applyFont="1" applyBorder="1" applyAlignment="1">
      <alignment horizontal="center" vertical="center"/>
    </xf>
    <xf numFmtId="3" fontId="21" fillId="0" borderId="15" xfId="0" applyNumberFormat="1" applyFont="1" applyBorder="1" applyAlignment="1">
      <alignment horizontal="center" vertical="center"/>
    </xf>
    <xf numFmtId="15" fontId="21" fillId="0" borderId="15" xfId="0" applyNumberFormat="1" applyFont="1" applyBorder="1" applyAlignment="1">
      <alignment horizontal="center" vertical="center"/>
    </xf>
    <xf numFmtId="0" fontId="24" fillId="4" borderId="0" xfId="0" applyFont="1" applyFill="1"/>
    <xf numFmtId="49" fontId="21" fillId="4" borderId="15" xfId="0" applyNumberFormat="1" applyFont="1" applyFill="1" applyBorder="1" applyAlignment="1">
      <alignment horizontal="center" vertical="center"/>
    </xf>
    <xf numFmtId="0" fontId="28" fillId="11" borderId="10" xfId="0" applyFont="1" applyFill="1" applyBorder="1" applyAlignment="1">
      <alignment horizontal="center" vertical="center"/>
    </xf>
    <xf numFmtId="49" fontId="33" fillId="3" borderId="15" xfId="0" applyNumberFormat="1" applyFont="1" applyFill="1" applyBorder="1" applyAlignment="1">
      <alignment horizontal="center" vertical="center"/>
    </xf>
    <xf numFmtId="0" fontId="33" fillId="3" borderId="15" xfId="0" applyFont="1" applyFill="1" applyBorder="1" applyAlignment="1">
      <alignment horizontal="center" vertical="center"/>
    </xf>
    <xf numFmtId="49" fontId="32" fillId="12" borderId="15" xfId="0" applyNumberFormat="1" applyFont="1" applyFill="1" applyBorder="1" applyAlignment="1">
      <alignment horizontal="center" vertical="center"/>
    </xf>
    <xf numFmtId="0" fontId="32" fillId="12" borderId="15" xfId="0" applyFont="1" applyFill="1" applyBorder="1" applyAlignment="1">
      <alignment horizontal="center" vertical="center"/>
    </xf>
    <xf numFmtId="49" fontId="33" fillId="12" borderId="15" xfId="0" applyNumberFormat="1" applyFont="1" applyFill="1" applyBorder="1" applyAlignment="1">
      <alignment horizontal="center" vertical="center"/>
    </xf>
    <xf numFmtId="0" fontId="33" fillId="12" borderId="15" xfId="0" applyFont="1" applyFill="1" applyBorder="1" applyAlignment="1">
      <alignment horizontal="center" vertical="center"/>
    </xf>
    <xf numFmtId="0" fontId="34" fillId="0" borderId="15" xfId="0" applyFont="1" applyBorder="1" applyAlignment="1">
      <alignment horizontal="center" vertical="center"/>
    </xf>
    <xf numFmtId="49" fontId="34" fillId="0" borderId="15" xfId="0" applyNumberFormat="1" applyFont="1" applyBorder="1" applyAlignment="1">
      <alignment horizontal="center" vertical="center"/>
    </xf>
    <xf numFmtId="3" fontId="34" fillId="0" borderId="15" xfId="0" applyNumberFormat="1" applyFont="1" applyBorder="1" applyAlignment="1">
      <alignment horizontal="center" vertical="center"/>
    </xf>
    <xf numFmtId="0" fontId="27" fillId="0" borderId="0" xfId="0" applyFont="1"/>
    <xf numFmtId="165" fontId="28" fillId="10" borderId="10" xfId="0" applyNumberFormat="1" applyFont="1" applyFill="1" applyBorder="1" applyAlignment="1">
      <alignment horizontal="center" vertical="center"/>
    </xf>
    <xf numFmtId="165" fontId="29" fillId="10" borderId="10" xfId="0" applyNumberFormat="1" applyFont="1" applyFill="1" applyBorder="1" applyAlignment="1">
      <alignment horizontal="center" vertical="center" wrapText="1"/>
    </xf>
    <xf numFmtId="0" fontId="30" fillId="4" borderId="0" xfId="0" applyFont="1" applyFill="1"/>
    <xf numFmtId="0" fontId="21" fillId="0" borderId="15" xfId="0" applyFont="1" applyBorder="1"/>
    <xf numFmtId="49" fontId="33" fillId="4" borderId="15" xfId="0" applyNumberFormat="1" applyFont="1" applyFill="1" applyBorder="1" applyAlignment="1">
      <alignment horizontal="center" vertical="center"/>
    </xf>
    <xf numFmtId="0" fontId="33" fillId="4" borderId="15" xfId="0" applyFont="1" applyFill="1" applyBorder="1" applyAlignment="1">
      <alignment horizontal="center" vertical="center"/>
    </xf>
    <xf numFmtId="0" fontId="9" fillId="6" borderId="7" xfId="0" applyFont="1" applyFill="1" applyBorder="1" applyAlignment="1">
      <alignment horizontal="center"/>
    </xf>
    <xf numFmtId="164" fontId="9" fillId="6" borderId="7" xfId="0" applyNumberFormat="1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6" fillId="0" borderId="2" xfId="0" applyFont="1" applyBorder="1" applyAlignment="1"/>
    <xf numFmtId="0" fontId="6" fillId="0" borderId="8" xfId="0" applyFont="1" applyBorder="1" applyAlignment="1"/>
    <xf numFmtId="0" fontId="6" fillId="0" borderId="14" xfId="0" applyFont="1" applyBorder="1" applyAlignment="1"/>
  </cellXfs>
  <cellStyles count="1">
    <cellStyle name="Normal" xfId="0" builtinId="0"/>
  </cellStyles>
  <dxfs count="23">
    <dxf>
      <font>
        <color rgb="FFFF0000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customschemas.google.com/relationships/workbookmetadata" Target="metadata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openxmlformats.org/officeDocument/2006/relationships/styles" Target="style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26</xdr:row>
      <xdr:rowOff>200025</xdr:rowOff>
    </xdr:from>
    <xdr:ext cx="8877300" cy="6019800"/>
    <xdr:pic>
      <xdr:nvPicPr>
        <xdr:cNvPr id="2" name="image2.png" title="Hình ảnh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276225</xdr:colOff>
      <xdr:row>27</xdr:row>
      <xdr:rowOff>76200</xdr:rowOff>
    </xdr:from>
    <xdr:ext cx="8515350" cy="5791200"/>
    <xdr:pic>
      <xdr:nvPicPr>
        <xdr:cNvPr id="3" name="image3.png" title="Hình ảnh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58</xdr:row>
      <xdr:rowOff>190500</xdr:rowOff>
    </xdr:from>
    <xdr:ext cx="8991600" cy="6200775"/>
    <xdr:pic>
      <xdr:nvPicPr>
        <xdr:cNvPr id="4" name="image4.png" title="Hình ảnh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533400</xdr:colOff>
      <xdr:row>58</xdr:row>
      <xdr:rowOff>190500</xdr:rowOff>
    </xdr:from>
    <xdr:ext cx="9610725" cy="6629400"/>
    <xdr:pic>
      <xdr:nvPicPr>
        <xdr:cNvPr id="5" name="image1.png" title="Hình ảnh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badmccom-my.sharepoint.com/personal/jasmine_thai_jba-dmc_com/Documents/WSB%20PROJECT/WSB%202023/Master%20List/Final%20Lists/Master%20List_new%20updated%20list/2023_MASTER%20LIST_29032023_AM_8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badmccom.sharepoint.com/Users/jasminethai/Library/CloudStorage/OneDrive-Co&#770;ngtyTNHHJBA/WSB%20PROJECT/WSB%202023/Master%20List/Final%20Lists/Master%20List_new%20updated%20list/2023_MASTER%20LIST_15052023_WIND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Tracking"/>
      <sheetName val="Sheet1"/>
      <sheetName val="Allocation"/>
      <sheetName val="General Assignment"/>
      <sheetName val="Details Breakdown"/>
      <sheetName val="Details Airticket"/>
      <sheetName val="Details Hotels &amp; Optional Tours"/>
      <sheetName val="Optional Tours"/>
      <sheetName val="Operations Plan"/>
      <sheetName val="OLD DATA"/>
      <sheetName val="JBA_COD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Tracking"/>
      <sheetName val="Allocation"/>
      <sheetName val="General Assignment"/>
      <sheetName val="Details Breakdown"/>
      <sheetName val="Details Airticket"/>
      <sheetName val="Details Hotels"/>
      <sheetName val="Optional tours_OP"/>
      <sheetName val="Operations Plan"/>
      <sheetName val="OLD 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tabSelected="1" workbookViewId="0">
      <selection activeCell="K16" sqref="K16"/>
    </sheetView>
  </sheetViews>
  <sheetFormatPr defaultColWidth="11.25" defaultRowHeight="15" customHeight="1"/>
  <cols>
    <col min="1" max="1" width="17.25" customWidth="1"/>
    <col min="2" max="2" width="10.625" customWidth="1"/>
    <col min="3" max="3" width="11.75" customWidth="1"/>
    <col min="4" max="4" width="9.375" customWidth="1"/>
    <col min="5" max="5" width="4.875" customWidth="1"/>
    <col min="6" max="6" width="3.5" customWidth="1"/>
    <col min="7" max="7" width="3.375" customWidth="1"/>
    <col min="8" max="8" width="5.375" customWidth="1"/>
    <col min="9" max="9" width="50.5" hidden="1" customWidth="1"/>
    <col min="10" max="10" width="22" customWidth="1"/>
    <col min="11" max="11" width="35.75" customWidth="1"/>
    <col min="12" max="12" width="11.125" customWidth="1"/>
    <col min="13" max="13" width="11.125" style="5" customWidth="1"/>
    <col min="14" max="14" width="22.375" customWidth="1"/>
    <col min="15" max="27" width="12.25" style="5" customWidth="1"/>
  </cols>
  <sheetData>
    <row r="1" spans="1:12" ht="12.75" customHeight="1">
      <c r="A1" s="1" t="s">
        <v>0</v>
      </c>
      <c r="B1" s="2"/>
      <c r="C1" s="2"/>
      <c r="D1" s="3"/>
      <c r="E1" s="2"/>
      <c r="F1" s="2"/>
      <c r="G1" s="2"/>
      <c r="H1" s="2"/>
      <c r="I1" s="2"/>
      <c r="J1" s="4"/>
      <c r="K1" s="4"/>
      <c r="L1" s="4"/>
    </row>
    <row r="2" spans="1:12" ht="12.75" customHeight="1">
      <c r="A2" s="139" t="s">
        <v>1</v>
      </c>
      <c r="B2" s="138" t="s">
        <v>2</v>
      </c>
      <c r="C2" s="143"/>
      <c r="D2" s="143"/>
      <c r="E2" s="143"/>
      <c r="F2" s="143"/>
      <c r="G2" s="143"/>
      <c r="H2" s="143"/>
      <c r="I2" s="143"/>
      <c r="J2" s="6" t="s">
        <v>3</v>
      </c>
      <c r="K2" s="4" t="s">
        <v>4</v>
      </c>
      <c r="L2" s="4"/>
    </row>
    <row r="3" spans="1:12" ht="12.75" customHeight="1">
      <c r="A3" s="144"/>
      <c r="B3" s="7" t="s">
        <v>5</v>
      </c>
      <c r="C3" s="7" t="s">
        <v>6</v>
      </c>
      <c r="D3" s="8" t="s">
        <v>7</v>
      </c>
      <c r="E3" s="7" t="s">
        <v>8</v>
      </c>
      <c r="F3" s="7" t="s">
        <v>9</v>
      </c>
      <c r="G3" s="7" t="s">
        <v>10</v>
      </c>
      <c r="H3" s="7" t="s">
        <v>11</v>
      </c>
      <c r="I3" s="9" t="s">
        <v>12</v>
      </c>
      <c r="J3" s="10"/>
      <c r="K3" s="4"/>
      <c r="L3" s="4"/>
    </row>
    <row r="4" spans="1:12" ht="12.75" customHeight="1">
      <c r="A4" s="11" t="s">
        <v>13</v>
      </c>
      <c r="B4" s="136" t="s">
        <v>14</v>
      </c>
      <c r="C4" s="136" t="s">
        <v>15</v>
      </c>
      <c r="D4" s="137">
        <v>0.3611111111111111</v>
      </c>
      <c r="E4" s="12">
        <v>9</v>
      </c>
      <c r="F4" s="12">
        <v>0</v>
      </c>
      <c r="G4" s="12">
        <v>0</v>
      </c>
      <c r="H4" s="12"/>
      <c r="I4" s="13"/>
      <c r="J4" s="4"/>
      <c r="K4" s="4"/>
      <c r="L4" s="4"/>
    </row>
    <row r="5" spans="1:12" ht="12.75" customHeight="1">
      <c r="A5" s="11" t="s">
        <v>16</v>
      </c>
      <c r="B5" s="136" t="s">
        <v>14</v>
      </c>
      <c r="C5" s="136" t="s">
        <v>15</v>
      </c>
      <c r="D5" s="137">
        <v>0.3611111111111111</v>
      </c>
      <c r="E5" s="12">
        <v>24</v>
      </c>
      <c r="F5" s="12">
        <v>0</v>
      </c>
      <c r="G5" s="12">
        <v>0</v>
      </c>
      <c r="H5" s="12"/>
      <c r="I5" s="13"/>
      <c r="J5" s="4"/>
      <c r="K5" s="4"/>
      <c r="L5" s="4"/>
    </row>
    <row r="6" spans="1:12" ht="12.75" customHeight="1">
      <c r="A6" s="11" t="s">
        <v>17</v>
      </c>
      <c r="B6" s="136" t="s">
        <v>14</v>
      </c>
      <c r="C6" s="136" t="s">
        <v>15</v>
      </c>
      <c r="D6" s="137">
        <v>0.29166666666666669</v>
      </c>
      <c r="E6" s="12">
        <v>2</v>
      </c>
      <c r="F6" s="12">
        <v>0</v>
      </c>
      <c r="G6" s="12">
        <v>0</v>
      </c>
      <c r="H6" s="12"/>
      <c r="I6" s="13"/>
      <c r="J6" s="14"/>
      <c r="K6" s="4"/>
      <c r="L6" s="4"/>
    </row>
    <row r="7" spans="1:12" ht="13.5" customHeight="1">
      <c r="A7" s="15" t="s">
        <v>18</v>
      </c>
      <c r="B7" s="15"/>
      <c r="C7" s="15"/>
      <c r="D7" s="16"/>
      <c r="E7" s="17">
        <f t="shared" ref="E7:G7" si="0">SUM(E4:E6)</f>
        <v>35</v>
      </c>
      <c r="F7" s="17">
        <f t="shared" si="0"/>
        <v>0</v>
      </c>
      <c r="G7" s="17">
        <f t="shared" si="0"/>
        <v>0</v>
      </c>
      <c r="H7" s="17"/>
      <c r="I7" s="18"/>
      <c r="J7" s="4"/>
      <c r="K7" s="4"/>
      <c r="L7" s="4"/>
    </row>
    <row r="8" spans="1:12" ht="12.75" customHeight="1">
      <c r="A8" s="19"/>
      <c r="B8" s="20"/>
      <c r="C8" s="20"/>
      <c r="D8" s="21"/>
      <c r="E8" s="20"/>
      <c r="F8" s="20"/>
      <c r="G8" s="20"/>
      <c r="H8" s="22"/>
      <c r="I8" s="22"/>
      <c r="J8" s="4"/>
      <c r="K8" s="4"/>
      <c r="L8" s="4"/>
    </row>
    <row r="9" spans="1:12" ht="12.75" customHeight="1">
      <c r="A9" s="139" t="s">
        <v>1</v>
      </c>
      <c r="B9" s="138" t="s">
        <v>19</v>
      </c>
      <c r="C9" s="143"/>
      <c r="D9" s="143"/>
      <c r="E9" s="143"/>
      <c r="F9" s="143"/>
      <c r="G9" s="143"/>
      <c r="H9" s="143"/>
      <c r="I9" s="143"/>
      <c r="J9" s="23" t="s">
        <v>3</v>
      </c>
      <c r="K9" s="4" t="s">
        <v>20</v>
      </c>
      <c r="L9" s="4"/>
    </row>
    <row r="10" spans="1:12" ht="12.75" customHeight="1">
      <c r="A10" s="144"/>
      <c r="B10" s="7" t="s">
        <v>5</v>
      </c>
      <c r="C10" s="7" t="s">
        <v>6</v>
      </c>
      <c r="D10" s="8" t="s">
        <v>7</v>
      </c>
      <c r="E10" s="7" t="s">
        <v>8</v>
      </c>
      <c r="F10" s="7" t="s">
        <v>9</v>
      </c>
      <c r="G10" s="7" t="s">
        <v>10</v>
      </c>
      <c r="H10" s="7" t="s">
        <v>11</v>
      </c>
      <c r="I10" s="9" t="s">
        <v>12</v>
      </c>
      <c r="J10" s="10"/>
      <c r="K10" s="4"/>
      <c r="L10" s="4"/>
    </row>
    <row r="11" spans="1:12" ht="12.75" customHeight="1">
      <c r="A11" s="11" t="s">
        <v>13</v>
      </c>
      <c r="B11" s="136" t="s">
        <v>14</v>
      </c>
      <c r="C11" s="136" t="s">
        <v>21</v>
      </c>
      <c r="D11" s="137">
        <v>0.34027777777777773</v>
      </c>
      <c r="E11" s="12">
        <v>14</v>
      </c>
      <c r="F11" s="12">
        <v>0</v>
      </c>
      <c r="G11" s="12">
        <v>0</v>
      </c>
      <c r="H11" s="12"/>
      <c r="I11" s="13" t="s">
        <v>22</v>
      </c>
      <c r="J11" s="4"/>
      <c r="K11" s="4"/>
      <c r="L11" s="4"/>
    </row>
    <row r="12" spans="1:12" ht="12.75" customHeight="1">
      <c r="A12" s="11" t="s">
        <v>16</v>
      </c>
      <c r="B12" s="136" t="s">
        <v>14</v>
      </c>
      <c r="C12" s="136" t="s">
        <v>21</v>
      </c>
      <c r="D12" s="137">
        <v>0.34027777777777773</v>
      </c>
      <c r="E12" s="12">
        <v>7</v>
      </c>
      <c r="F12" s="12">
        <v>0</v>
      </c>
      <c r="G12" s="12">
        <v>0</v>
      </c>
      <c r="H12" s="12"/>
      <c r="I12" s="13"/>
      <c r="J12" s="4"/>
      <c r="K12" s="4"/>
      <c r="L12" s="4"/>
    </row>
    <row r="13" spans="1:12" ht="12.75" customHeight="1">
      <c r="A13" s="11" t="s">
        <v>17</v>
      </c>
      <c r="B13" s="136" t="s">
        <v>14</v>
      </c>
      <c r="C13" s="136" t="s">
        <v>21</v>
      </c>
      <c r="D13" s="137">
        <v>0.29166666666666669</v>
      </c>
      <c r="E13" s="12">
        <v>2</v>
      </c>
      <c r="F13" s="12">
        <v>0</v>
      </c>
      <c r="G13" s="12">
        <v>0</v>
      </c>
      <c r="H13" s="12"/>
      <c r="I13" s="13"/>
      <c r="J13" s="14"/>
      <c r="K13" s="4"/>
      <c r="L13" s="4"/>
    </row>
    <row r="14" spans="1:12" ht="15" customHeight="1">
      <c r="A14" s="15" t="s">
        <v>23</v>
      </c>
      <c r="B14" s="15"/>
      <c r="C14" s="15"/>
      <c r="D14" s="16"/>
      <c r="E14" s="17">
        <f t="shared" ref="E14:G14" si="1">SUM(E11:E13)</f>
        <v>23</v>
      </c>
      <c r="F14" s="17">
        <f t="shared" si="1"/>
        <v>0</v>
      </c>
      <c r="G14" s="17">
        <f t="shared" si="1"/>
        <v>0</v>
      </c>
      <c r="H14" s="17"/>
      <c r="I14" s="18"/>
      <c r="J14" s="4"/>
      <c r="K14" s="4"/>
      <c r="L14" s="4"/>
    </row>
    <row r="15" spans="1:12" ht="12.75" customHeight="1">
      <c r="A15" s="24"/>
      <c r="B15" s="4"/>
      <c r="C15" s="4"/>
      <c r="D15" s="25"/>
      <c r="E15" s="4"/>
      <c r="F15" s="4"/>
      <c r="G15" s="4"/>
      <c r="H15" s="13"/>
      <c r="I15" s="13"/>
      <c r="J15" s="4"/>
      <c r="K15" s="4"/>
      <c r="L15" s="4"/>
    </row>
    <row r="16" spans="1:12" ht="12.75" customHeight="1">
      <c r="A16" s="140" t="s">
        <v>24</v>
      </c>
      <c r="B16" s="138" t="s">
        <v>25</v>
      </c>
      <c r="C16" s="143"/>
      <c r="D16" s="143"/>
      <c r="E16" s="143"/>
      <c r="F16" s="143"/>
      <c r="G16" s="143"/>
      <c r="H16" s="143"/>
      <c r="I16" s="143"/>
      <c r="J16" s="6" t="s">
        <v>3</v>
      </c>
      <c r="K16" s="4" t="s">
        <v>4</v>
      </c>
      <c r="L16" s="13"/>
    </row>
    <row r="17" spans="1:12" ht="12.75" customHeight="1">
      <c r="A17" s="144"/>
      <c r="B17" s="7" t="s">
        <v>5</v>
      </c>
      <c r="C17" s="7" t="s">
        <v>6</v>
      </c>
      <c r="D17" s="8" t="s">
        <v>7</v>
      </c>
      <c r="E17" s="7" t="s">
        <v>8</v>
      </c>
      <c r="F17" s="7" t="s">
        <v>9</v>
      </c>
      <c r="G17" s="7" t="s">
        <v>10</v>
      </c>
      <c r="H17" s="7" t="s">
        <v>11</v>
      </c>
      <c r="I17" s="9" t="s">
        <v>12</v>
      </c>
      <c r="J17" s="10"/>
      <c r="K17" s="4"/>
      <c r="L17" s="13"/>
    </row>
    <row r="18" spans="1:12" ht="12.75" customHeight="1">
      <c r="A18" s="11" t="s">
        <v>26</v>
      </c>
      <c r="B18" s="26" t="s">
        <v>27</v>
      </c>
      <c r="C18" s="26" t="s">
        <v>15</v>
      </c>
      <c r="D18" s="27">
        <v>0.34722222222222227</v>
      </c>
      <c r="E18" s="12">
        <v>55</v>
      </c>
      <c r="F18" s="12">
        <v>4</v>
      </c>
      <c r="G18" s="12">
        <v>0</v>
      </c>
      <c r="H18" s="12"/>
      <c r="I18" s="28" t="s">
        <v>28</v>
      </c>
      <c r="J18" s="4"/>
      <c r="K18" s="4"/>
      <c r="L18" s="13"/>
    </row>
    <row r="19" spans="1:12" ht="12.75" customHeight="1">
      <c r="A19" s="11" t="s">
        <v>29</v>
      </c>
      <c r="B19" s="26" t="s">
        <v>27</v>
      </c>
      <c r="C19" s="26" t="s">
        <v>15</v>
      </c>
      <c r="D19" s="27">
        <v>0.375</v>
      </c>
      <c r="E19" s="12">
        <v>15</v>
      </c>
      <c r="F19" s="12">
        <v>0</v>
      </c>
      <c r="G19" s="12">
        <v>0</v>
      </c>
      <c r="H19" s="12"/>
      <c r="I19" s="28" t="s">
        <v>30</v>
      </c>
      <c r="J19" s="4"/>
      <c r="K19" s="4"/>
      <c r="L19" s="13"/>
    </row>
    <row r="20" spans="1:12" ht="15" customHeight="1">
      <c r="A20" s="15" t="s">
        <v>31</v>
      </c>
      <c r="B20" s="15"/>
      <c r="C20" s="15"/>
      <c r="D20" s="16"/>
      <c r="E20" s="17">
        <f t="shared" ref="E20:G20" si="2">SUM(E18:E19)</f>
        <v>70</v>
      </c>
      <c r="F20" s="17">
        <f t="shared" si="2"/>
        <v>4</v>
      </c>
      <c r="G20" s="17">
        <f t="shared" si="2"/>
        <v>0</v>
      </c>
      <c r="H20" s="17"/>
      <c r="I20" s="29"/>
      <c r="J20" s="4"/>
      <c r="K20" s="4"/>
      <c r="L20" s="13"/>
    </row>
    <row r="21" spans="1:12" ht="12.75" customHeight="1">
      <c r="A21" s="24"/>
      <c r="B21" s="30"/>
      <c r="C21" s="30"/>
      <c r="D21" s="31"/>
      <c r="E21" s="30"/>
      <c r="F21" s="30"/>
      <c r="G21" s="30"/>
      <c r="H21" s="13"/>
      <c r="I21" s="13"/>
      <c r="J21" s="4"/>
      <c r="K21" s="4"/>
      <c r="L21" s="13"/>
    </row>
    <row r="22" spans="1:12" ht="12.75" customHeight="1">
      <c r="A22" s="140" t="s">
        <v>24</v>
      </c>
      <c r="B22" s="138" t="s">
        <v>32</v>
      </c>
      <c r="C22" s="143"/>
      <c r="D22" s="143"/>
      <c r="E22" s="143"/>
      <c r="F22" s="143"/>
      <c r="G22" s="143"/>
      <c r="H22" s="143"/>
      <c r="I22" s="143"/>
      <c r="J22" s="6" t="s">
        <v>3</v>
      </c>
      <c r="K22" s="4" t="s">
        <v>33</v>
      </c>
      <c r="L22" s="13"/>
    </row>
    <row r="23" spans="1:12" ht="12.75" customHeight="1">
      <c r="A23" s="144"/>
      <c r="B23" s="7" t="s">
        <v>5</v>
      </c>
      <c r="C23" s="7" t="s">
        <v>6</v>
      </c>
      <c r="D23" s="8" t="s">
        <v>7</v>
      </c>
      <c r="E23" s="7" t="s">
        <v>8</v>
      </c>
      <c r="F23" s="7" t="s">
        <v>9</v>
      </c>
      <c r="G23" s="7" t="s">
        <v>10</v>
      </c>
      <c r="H23" s="7" t="s">
        <v>11</v>
      </c>
      <c r="I23" s="9" t="s">
        <v>12</v>
      </c>
      <c r="J23" s="10"/>
      <c r="K23" s="4"/>
      <c r="L23" s="13"/>
    </row>
    <row r="24" spans="1:12" ht="12.75" customHeight="1">
      <c r="A24" s="32" t="s">
        <v>26</v>
      </c>
      <c r="B24" s="26" t="s">
        <v>27</v>
      </c>
      <c r="C24" s="26" t="s">
        <v>21</v>
      </c>
      <c r="D24" s="27">
        <v>0.33333333333333331</v>
      </c>
      <c r="E24" s="12">
        <v>10</v>
      </c>
      <c r="F24" s="12">
        <v>0</v>
      </c>
      <c r="G24" s="12">
        <v>1</v>
      </c>
      <c r="H24" s="12"/>
      <c r="I24" s="13"/>
      <c r="J24" s="4"/>
      <c r="K24" s="4"/>
      <c r="L24" s="13"/>
    </row>
    <row r="25" spans="1:12" ht="12.75" customHeight="1">
      <c r="A25" s="32" t="s">
        <v>29</v>
      </c>
      <c r="B25" s="26" t="s">
        <v>27</v>
      </c>
      <c r="C25" s="26" t="s">
        <v>21</v>
      </c>
      <c r="D25" s="27">
        <v>0.375</v>
      </c>
      <c r="E25" s="12">
        <v>13</v>
      </c>
      <c r="F25" s="12">
        <v>1</v>
      </c>
      <c r="G25" s="12">
        <v>0</v>
      </c>
      <c r="H25" s="12"/>
      <c r="I25" s="13"/>
      <c r="J25" s="4"/>
      <c r="K25" s="4"/>
      <c r="L25" s="13"/>
    </row>
    <row r="26" spans="1:12" ht="15" customHeight="1">
      <c r="A26" s="15" t="s">
        <v>34</v>
      </c>
      <c r="B26" s="15"/>
      <c r="C26" s="15"/>
      <c r="D26" s="16"/>
      <c r="E26" s="17">
        <f t="shared" ref="E26:G26" si="3">SUM(E24:E25)</f>
        <v>23</v>
      </c>
      <c r="F26" s="17">
        <f t="shared" si="3"/>
        <v>1</v>
      </c>
      <c r="G26" s="17">
        <f t="shared" si="3"/>
        <v>1</v>
      </c>
      <c r="H26" s="17"/>
      <c r="I26" s="29"/>
      <c r="J26" s="4"/>
      <c r="K26" s="4"/>
      <c r="L26" s="13"/>
    </row>
    <row r="27" spans="1:12" ht="12.75" customHeight="1">
      <c r="A27" s="24"/>
      <c r="B27" s="4"/>
      <c r="C27" s="4"/>
      <c r="D27" s="25"/>
      <c r="E27" s="4"/>
      <c r="F27" s="4"/>
      <c r="G27" s="4"/>
      <c r="H27" s="13"/>
      <c r="I27" s="13"/>
      <c r="J27" s="4"/>
      <c r="K27" s="4"/>
      <c r="L27" s="13"/>
    </row>
    <row r="28" spans="1:12" ht="12.75" customHeight="1">
      <c r="A28" s="139" t="s">
        <v>35</v>
      </c>
      <c r="B28" s="138" t="s">
        <v>36</v>
      </c>
      <c r="C28" s="143"/>
      <c r="D28" s="143"/>
      <c r="E28" s="143"/>
      <c r="F28" s="143"/>
      <c r="G28" s="143"/>
      <c r="H28" s="143"/>
      <c r="I28" s="143"/>
      <c r="J28" s="6" t="s">
        <v>37</v>
      </c>
      <c r="K28" s="4"/>
      <c r="L28" s="13"/>
    </row>
    <row r="29" spans="1:12" ht="12.75" customHeight="1">
      <c r="A29" s="144"/>
      <c r="B29" s="7" t="s">
        <v>5</v>
      </c>
      <c r="C29" s="7" t="s">
        <v>6</v>
      </c>
      <c r="D29" s="8" t="s">
        <v>7</v>
      </c>
      <c r="E29" s="7" t="s">
        <v>8</v>
      </c>
      <c r="F29" s="7" t="s">
        <v>9</v>
      </c>
      <c r="G29" s="7" t="s">
        <v>10</v>
      </c>
      <c r="H29" s="7" t="s">
        <v>11</v>
      </c>
      <c r="I29" s="9" t="s">
        <v>12</v>
      </c>
      <c r="J29" s="10"/>
      <c r="K29" s="4"/>
      <c r="L29" s="13"/>
    </row>
    <row r="30" spans="1:12" ht="12.75" customHeight="1">
      <c r="A30" s="32" t="s">
        <v>26</v>
      </c>
      <c r="B30" s="26" t="s">
        <v>27</v>
      </c>
      <c r="C30" s="26" t="s">
        <v>38</v>
      </c>
      <c r="D30" s="27">
        <v>0.35416666666666669</v>
      </c>
      <c r="E30" s="12">
        <v>7</v>
      </c>
      <c r="F30" s="12">
        <v>1</v>
      </c>
      <c r="G30" s="12">
        <v>0</v>
      </c>
      <c r="H30" s="12"/>
      <c r="I30" s="13"/>
      <c r="J30" s="4"/>
      <c r="K30" s="4"/>
      <c r="L30" s="13"/>
    </row>
    <row r="31" spans="1:12" ht="12.75" customHeight="1">
      <c r="A31" s="32" t="s">
        <v>29</v>
      </c>
      <c r="B31" s="26" t="s">
        <v>27</v>
      </c>
      <c r="C31" s="26" t="s">
        <v>38</v>
      </c>
      <c r="D31" s="27">
        <v>0.34722222222222227</v>
      </c>
      <c r="E31" s="12">
        <v>20</v>
      </c>
      <c r="F31" s="12">
        <v>1</v>
      </c>
      <c r="G31" s="12">
        <v>0</v>
      </c>
      <c r="H31" s="12"/>
      <c r="I31" s="28" t="s">
        <v>30</v>
      </c>
      <c r="J31" s="4"/>
      <c r="K31" s="4"/>
      <c r="L31" s="13"/>
    </row>
    <row r="32" spans="1:12" ht="13.5" customHeight="1">
      <c r="A32" s="15" t="s">
        <v>39</v>
      </c>
      <c r="B32" s="15"/>
      <c r="C32" s="15"/>
      <c r="D32" s="16"/>
      <c r="E32" s="17">
        <f t="shared" ref="E32:G32" si="4">SUM(E30:E31)</f>
        <v>27</v>
      </c>
      <c r="F32" s="17">
        <f t="shared" si="4"/>
        <v>2</v>
      </c>
      <c r="G32" s="17">
        <f t="shared" si="4"/>
        <v>0</v>
      </c>
      <c r="H32" s="17"/>
      <c r="I32" s="29"/>
      <c r="J32" s="4"/>
      <c r="K32" s="4" t="s">
        <v>40</v>
      </c>
      <c r="L32" s="13"/>
    </row>
    <row r="33" spans="1:12" ht="12.75" customHeight="1">
      <c r="A33" s="32" t="s">
        <v>13</v>
      </c>
      <c r="B33" s="26" t="s">
        <v>14</v>
      </c>
      <c r="C33" s="26" t="s">
        <v>38</v>
      </c>
      <c r="D33" s="27">
        <v>0.38194444444444442</v>
      </c>
      <c r="E33" s="12">
        <v>7</v>
      </c>
      <c r="F33" s="12">
        <v>0</v>
      </c>
      <c r="G33" s="12">
        <v>0</v>
      </c>
      <c r="H33" s="12"/>
      <c r="I33" s="13"/>
      <c r="J33" s="4"/>
      <c r="K33" s="4"/>
      <c r="L33" s="13"/>
    </row>
    <row r="34" spans="1:12" ht="12.75" customHeight="1">
      <c r="A34" s="32" t="s">
        <v>16</v>
      </c>
      <c r="B34" s="26" t="s">
        <v>14</v>
      </c>
      <c r="C34" s="26" t="s">
        <v>38</v>
      </c>
      <c r="D34" s="27">
        <v>0.38194444444444442</v>
      </c>
      <c r="E34" s="12">
        <v>2</v>
      </c>
      <c r="F34" s="12">
        <v>0</v>
      </c>
      <c r="G34" s="12">
        <v>0</v>
      </c>
      <c r="H34" s="12"/>
      <c r="I34" s="13"/>
      <c r="J34" s="4"/>
      <c r="K34" s="4"/>
      <c r="L34" s="13"/>
    </row>
    <row r="35" spans="1:12" ht="12.75" customHeight="1">
      <c r="A35" s="11" t="s">
        <v>17</v>
      </c>
      <c r="B35" s="26" t="s">
        <v>14</v>
      </c>
      <c r="C35" s="26" t="s">
        <v>38</v>
      </c>
      <c r="D35" s="27">
        <v>0.36805555555555558</v>
      </c>
      <c r="E35" s="12">
        <v>7</v>
      </c>
      <c r="F35" s="12">
        <v>1</v>
      </c>
      <c r="G35" s="12">
        <v>0</v>
      </c>
      <c r="H35" s="12"/>
      <c r="J35" s="4"/>
      <c r="K35" s="4"/>
      <c r="L35" s="13"/>
    </row>
    <row r="36" spans="1:12" ht="15" customHeight="1">
      <c r="A36" s="15" t="s">
        <v>41</v>
      </c>
      <c r="B36" s="15"/>
      <c r="C36" s="15"/>
      <c r="D36" s="16"/>
      <c r="E36" s="17">
        <f t="shared" ref="E36:G36" si="5">SUM(E33:E35)</f>
        <v>16</v>
      </c>
      <c r="F36" s="17">
        <f t="shared" si="5"/>
        <v>1</v>
      </c>
      <c r="G36" s="17">
        <f t="shared" si="5"/>
        <v>0</v>
      </c>
      <c r="H36" s="17"/>
      <c r="I36" s="29"/>
      <c r="J36" s="4"/>
      <c r="K36" s="4" t="s">
        <v>4</v>
      </c>
      <c r="L36" s="13"/>
    </row>
    <row r="37" spans="1:12" ht="12.75" customHeight="1">
      <c r="A37" s="33"/>
      <c r="B37" s="34"/>
      <c r="C37" s="35"/>
      <c r="D37" s="36"/>
      <c r="E37" s="34"/>
      <c r="F37" s="34"/>
      <c r="G37" s="34"/>
      <c r="H37" s="13"/>
      <c r="I37" s="13"/>
      <c r="J37" s="4"/>
      <c r="K37" s="4"/>
      <c r="L37" s="13"/>
    </row>
    <row r="38" spans="1:12" ht="12.75" customHeight="1">
      <c r="A38" s="139" t="s">
        <v>35</v>
      </c>
      <c r="B38" s="138" t="s">
        <v>42</v>
      </c>
      <c r="C38" s="143"/>
      <c r="D38" s="143"/>
      <c r="E38" s="143"/>
      <c r="F38" s="143"/>
      <c r="G38" s="143"/>
      <c r="H38" s="143"/>
      <c r="I38" s="143"/>
      <c r="J38" s="6" t="s">
        <v>3</v>
      </c>
      <c r="K38" s="4"/>
      <c r="L38" s="13"/>
    </row>
    <row r="39" spans="1:12" ht="12.75" customHeight="1">
      <c r="A39" s="144"/>
      <c r="B39" s="7" t="s">
        <v>5</v>
      </c>
      <c r="C39" s="7" t="s">
        <v>6</v>
      </c>
      <c r="D39" s="8" t="s">
        <v>7</v>
      </c>
      <c r="E39" s="7" t="s">
        <v>8</v>
      </c>
      <c r="F39" s="7" t="s">
        <v>9</v>
      </c>
      <c r="G39" s="7" t="s">
        <v>10</v>
      </c>
      <c r="H39" s="7" t="s">
        <v>11</v>
      </c>
      <c r="I39" s="9" t="s">
        <v>12</v>
      </c>
      <c r="J39" s="4"/>
      <c r="K39" s="4"/>
      <c r="L39" s="13"/>
    </row>
    <row r="40" spans="1:12" ht="12.75" customHeight="1">
      <c r="A40" s="32" t="s">
        <v>26</v>
      </c>
      <c r="B40" s="26" t="s">
        <v>27</v>
      </c>
      <c r="C40" s="26" t="s">
        <v>43</v>
      </c>
      <c r="D40" s="27">
        <v>0.35416666666666669</v>
      </c>
      <c r="E40" s="12">
        <v>14</v>
      </c>
      <c r="F40" s="12">
        <v>0</v>
      </c>
      <c r="G40" s="12">
        <v>0</v>
      </c>
      <c r="H40" s="12"/>
      <c r="I40" s="13"/>
      <c r="J40" s="4"/>
      <c r="K40" s="4" t="s">
        <v>44</v>
      </c>
      <c r="L40" s="13"/>
    </row>
    <row r="41" spans="1:12" ht="12.75" customHeight="1">
      <c r="A41" s="32" t="s">
        <v>29</v>
      </c>
      <c r="B41" s="26" t="s">
        <v>27</v>
      </c>
      <c r="C41" s="26" t="s">
        <v>43</v>
      </c>
      <c r="D41" s="27">
        <v>0.33333333333333331</v>
      </c>
      <c r="E41" s="12">
        <v>8</v>
      </c>
      <c r="F41" s="12">
        <v>0</v>
      </c>
      <c r="G41" s="12">
        <v>0</v>
      </c>
      <c r="H41" s="12"/>
      <c r="I41" s="13"/>
      <c r="J41" s="4"/>
      <c r="K41" s="4"/>
      <c r="L41" s="13"/>
    </row>
    <row r="42" spans="1:12" ht="13.5" customHeight="1">
      <c r="A42" s="15" t="s">
        <v>45</v>
      </c>
      <c r="B42" s="15"/>
      <c r="C42" s="37"/>
      <c r="D42" s="16"/>
      <c r="E42" s="17">
        <f t="shared" ref="E42:G42" si="6">SUM(E40:E41)</f>
        <v>22</v>
      </c>
      <c r="F42" s="17">
        <f t="shared" si="6"/>
        <v>0</v>
      </c>
      <c r="G42" s="17">
        <f t="shared" si="6"/>
        <v>0</v>
      </c>
      <c r="H42" s="17"/>
      <c r="I42" s="29"/>
      <c r="J42" s="4"/>
      <c r="K42" s="4" t="s">
        <v>40</v>
      </c>
      <c r="L42" s="13"/>
    </row>
    <row r="43" spans="1:12" ht="12.75" customHeight="1">
      <c r="A43" s="32" t="s">
        <v>13</v>
      </c>
      <c r="B43" s="26" t="s">
        <v>14</v>
      </c>
      <c r="C43" s="26" t="s">
        <v>43</v>
      </c>
      <c r="D43" s="27">
        <v>0.38194444444444442</v>
      </c>
      <c r="E43" s="12">
        <v>5</v>
      </c>
      <c r="F43" s="12">
        <v>1</v>
      </c>
      <c r="G43" s="12">
        <v>0</v>
      </c>
      <c r="H43" s="12"/>
      <c r="I43" s="13" t="s">
        <v>46</v>
      </c>
      <c r="J43" s="4"/>
      <c r="K43" s="4" t="s">
        <v>44</v>
      </c>
      <c r="L43" s="13"/>
    </row>
    <row r="44" spans="1:12" ht="12.75" customHeight="1">
      <c r="A44" s="32" t="s">
        <v>16</v>
      </c>
      <c r="B44" s="26" t="s">
        <v>14</v>
      </c>
      <c r="C44" s="26" t="s">
        <v>43</v>
      </c>
      <c r="D44" s="27">
        <v>0.38194444444444442</v>
      </c>
      <c r="E44" s="12">
        <v>12</v>
      </c>
      <c r="F44" s="12">
        <v>0</v>
      </c>
      <c r="G44" s="12">
        <v>0</v>
      </c>
      <c r="H44" s="12"/>
      <c r="I44" s="13"/>
      <c r="J44" s="4"/>
      <c r="K44" s="4" t="s">
        <v>44</v>
      </c>
      <c r="L44" s="13"/>
    </row>
    <row r="45" spans="1:12" ht="12.75" customHeight="1">
      <c r="A45" s="11" t="s">
        <v>17</v>
      </c>
      <c r="B45" s="26" t="s">
        <v>14</v>
      </c>
      <c r="C45" s="26" t="s">
        <v>43</v>
      </c>
      <c r="D45" s="27">
        <v>0.35416666666666669</v>
      </c>
      <c r="E45" s="12">
        <v>2</v>
      </c>
      <c r="F45" s="12">
        <v>0</v>
      </c>
      <c r="G45" s="12">
        <v>0</v>
      </c>
      <c r="H45" s="12"/>
      <c r="I45" s="13"/>
      <c r="J45" s="4"/>
      <c r="K45" s="4"/>
      <c r="L45" s="13"/>
    </row>
    <row r="46" spans="1:12" ht="15" customHeight="1">
      <c r="A46" s="15" t="s">
        <v>47</v>
      </c>
      <c r="B46" s="15"/>
      <c r="C46" s="15"/>
      <c r="D46" s="16"/>
      <c r="E46" s="17">
        <f t="shared" ref="E46:G46" si="7">SUM(E43:E45)</f>
        <v>19</v>
      </c>
      <c r="F46" s="17">
        <f t="shared" si="7"/>
        <v>1</v>
      </c>
      <c r="G46" s="17">
        <f t="shared" si="7"/>
        <v>0</v>
      </c>
      <c r="H46" s="17"/>
      <c r="I46" s="29"/>
      <c r="J46" s="4"/>
      <c r="K46" s="4"/>
      <c r="L46" s="13"/>
    </row>
    <row r="47" spans="1:12" ht="12.75" customHeight="1">
      <c r="A47" s="24"/>
      <c r="B47" s="4"/>
      <c r="C47" s="4"/>
      <c r="D47" s="25"/>
      <c r="E47" s="4"/>
      <c r="F47" s="4"/>
      <c r="G47" s="4"/>
      <c r="H47" s="13"/>
      <c r="I47" s="13"/>
      <c r="J47" s="4"/>
      <c r="K47" s="4"/>
      <c r="L47" s="13"/>
    </row>
    <row r="48" spans="1:12" ht="12.75" customHeight="1">
      <c r="A48" s="141" t="s">
        <v>48</v>
      </c>
      <c r="B48" s="142" t="s">
        <v>49</v>
      </c>
      <c r="C48" s="143"/>
      <c r="D48" s="143"/>
      <c r="E48" s="143"/>
      <c r="F48" s="143"/>
      <c r="G48" s="143"/>
      <c r="H48" s="143"/>
      <c r="I48" s="145"/>
      <c r="J48" s="6" t="s">
        <v>3</v>
      </c>
      <c r="K48" s="4" t="s">
        <v>4</v>
      </c>
      <c r="L48" s="13"/>
    </row>
    <row r="49" spans="1:12" ht="12.75" customHeight="1">
      <c r="A49" s="144"/>
      <c r="B49" s="7" t="s">
        <v>5</v>
      </c>
      <c r="C49" s="7" t="s">
        <v>6</v>
      </c>
      <c r="D49" s="8" t="s">
        <v>7</v>
      </c>
      <c r="E49" s="7" t="s">
        <v>8</v>
      </c>
      <c r="F49" s="7" t="s">
        <v>9</v>
      </c>
      <c r="G49" s="7" t="s">
        <v>10</v>
      </c>
      <c r="H49" s="7" t="s">
        <v>11</v>
      </c>
      <c r="I49" s="9" t="s">
        <v>12</v>
      </c>
      <c r="J49" s="4"/>
      <c r="K49" s="4"/>
      <c r="L49" s="13"/>
    </row>
    <row r="50" spans="1:12" ht="12.75" customHeight="1">
      <c r="A50" s="11" t="s">
        <v>13</v>
      </c>
      <c r="B50" s="26" t="s">
        <v>50</v>
      </c>
      <c r="C50" s="26" t="s">
        <v>15</v>
      </c>
      <c r="D50" s="27">
        <v>0.3611111111111111</v>
      </c>
      <c r="E50" s="38">
        <v>34</v>
      </c>
      <c r="F50" s="38">
        <v>3</v>
      </c>
      <c r="G50" s="38">
        <v>0</v>
      </c>
      <c r="H50" s="38">
        <v>1</v>
      </c>
      <c r="I50" s="39" t="s">
        <v>51</v>
      </c>
      <c r="J50" s="4"/>
      <c r="K50" s="4"/>
      <c r="L50" s="13"/>
    </row>
    <row r="51" spans="1:12" ht="12.75" customHeight="1">
      <c r="A51" s="11" t="s">
        <v>16</v>
      </c>
      <c r="B51" s="26" t="s">
        <v>50</v>
      </c>
      <c r="C51" s="26" t="s">
        <v>15</v>
      </c>
      <c r="D51" s="27">
        <v>0.3611111111111111</v>
      </c>
      <c r="E51" s="38">
        <v>33</v>
      </c>
      <c r="F51" s="12">
        <v>2</v>
      </c>
      <c r="G51" s="12">
        <v>0</v>
      </c>
      <c r="H51" s="12">
        <v>0</v>
      </c>
      <c r="I51" s="13" t="s">
        <v>52</v>
      </c>
      <c r="J51" s="4"/>
      <c r="K51" s="4"/>
      <c r="L51" s="13"/>
    </row>
    <row r="52" spans="1:12" ht="12.75" customHeight="1">
      <c r="A52" s="11" t="s">
        <v>17</v>
      </c>
      <c r="B52" s="26" t="s">
        <v>50</v>
      </c>
      <c r="C52" s="26" t="s">
        <v>15</v>
      </c>
      <c r="D52" s="27">
        <v>0.3125</v>
      </c>
      <c r="E52" s="38">
        <v>3</v>
      </c>
      <c r="F52" s="12">
        <v>0</v>
      </c>
      <c r="G52" s="12">
        <v>0</v>
      </c>
      <c r="H52" s="12">
        <v>0</v>
      </c>
      <c r="I52" s="13" t="s">
        <v>53</v>
      </c>
      <c r="J52" s="14"/>
      <c r="K52" s="4"/>
      <c r="L52" s="13"/>
    </row>
    <row r="53" spans="1:12" ht="15" customHeight="1">
      <c r="A53" s="40" t="s">
        <v>54</v>
      </c>
      <c r="B53" s="40"/>
      <c r="C53" s="40"/>
      <c r="D53" s="41"/>
      <c r="E53" s="42">
        <f t="shared" ref="E53:H53" si="8">SUM(E50:E52)</f>
        <v>70</v>
      </c>
      <c r="F53" s="42">
        <f t="shared" si="8"/>
        <v>5</v>
      </c>
      <c r="G53" s="42">
        <f t="shared" si="8"/>
        <v>0</v>
      </c>
      <c r="H53" s="42">
        <f t="shared" si="8"/>
        <v>1</v>
      </c>
      <c r="I53" s="43"/>
      <c r="J53" s="4"/>
      <c r="K53" s="4"/>
      <c r="L53" s="13"/>
    </row>
    <row r="54" spans="1:12" ht="12.75" customHeight="1">
      <c r="A54" s="44" t="s">
        <v>55</v>
      </c>
      <c r="B54" s="45"/>
      <c r="C54" s="46"/>
      <c r="D54" s="47"/>
      <c r="E54" s="45"/>
      <c r="F54" s="45"/>
      <c r="G54" s="45"/>
      <c r="H54" s="13"/>
      <c r="I54" s="13"/>
      <c r="J54" s="4"/>
      <c r="K54" s="4"/>
      <c r="L54" s="13"/>
    </row>
    <row r="55" spans="1:12" ht="12.75" customHeight="1">
      <c r="A55" s="141" t="s">
        <v>56</v>
      </c>
      <c r="B55" s="142" t="s">
        <v>57</v>
      </c>
      <c r="C55" s="143"/>
      <c r="D55" s="143"/>
      <c r="E55" s="143"/>
      <c r="F55" s="143"/>
      <c r="G55" s="143"/>
      <c r="H55" s="143"/>
      <c r="I55" s="145"/>
      <c r="J55" s="6" t="s">
        <v>37</v>
      </c>
      <c r="K55" s="4"/>
      <c r="L55" s="13"/>
    </row>
    <row r="56" spans="1:12" ht="12.75" customHeight="1">
      <c r="A56" s="144"/>
      <c r="B56" s="7" t="s">
        <v>5</v>
      </c>
      <c r="C56" s="7" t="s">
        <v>6</v>
      </c>
      <c r="D56" s="8" t="s">
        <v>7</v>
      </c>
      <c r="E56" s="7" t="s">
        <v>8</v>
      </c>
      <c r="F56" s="7" t="s">
        <v>9</v>
      </c>
      <c r="G56" s="7" t="s">
        <v>10</v>
      </c>
      <c r="H56" s="7" t="s">
        <v>11</v>
      </c>
      <c r="I56" s="9" t="s">
        <v>12</v>
      </c>
      <c r="J56" s="4"/>
      <c r="K56" s="4"/>
      <c r="L56" s="13"/>
    </row>
    <row r="57" spans="1:12" ht="12.75" customHeight="1">
      <c r="A57" s="11" t="s">
        <v>26</v>
      </c>
      <c r="B57" s="26" t="s">
        <v>58</v>
      </c>
      <c r="C57" s="26" t="s">
        <v>38</v>
      </c>
      <c r="D57" s="27">
        <v>0.35416666666666669</v>
      </c>
      <c r="E57" s="12">
        <v>7</v>
      </c>
      <c r="F57" s="12">
        <v>0</v>
      </c>
      <c r="G57" s="12">
        <v>0</v>
      </c>
      <c r="H57" s="12"/>
      <c r="I57" s="13"/>
      <c r="J57" s="4"/>
      <c r="K57" s="4"/>
      <c r="L57" s="13"/>
    </row>
    <row r="58" spans="1:12" ht="12.75" customHeight="1">
      <c r="A58" s="11" t="s">
        <v>29</v>
      </c>
      <c r="B58" s="26" t="s">
        <v>58</v>
      </c>
      <c r="C58" s="26" t="s">
        <v>38</v>
      </c>
      <c r="D58" s="27">
        <v>0.34722222222222227</v>
      </c>
      <c r="E58" s="12">
        <v>7</v>
      </c>
      <c r="F58" s="12">
        <v>0</v>
      </c>
      <c r="G58" s="12">
        <v>0</v>
      </c>
      <c r="H58" s="12"/>
      <c r="I58" s="13"/>
      <c r="J58" s="4"/>
      <c r="K58" s="4"/>
      <c r="L58" s="13"/>
    </row>
    <row r="59" spans="1:12" ht="13.5" customHeight="1">
      <c r="A59" s="40" t="s">
        <v>59</v>
      </c>
      <c r="B59" s="40"/>
      <c r="C59" s="40"/>
      <c r="D59" s="41"/>
      <c r="E59" s="42">
        <f t="shared" ref="E59:G59" si="9">SUM(E57:E58)</f>
        <v>14</v>
      </c>
      <c r="F59" s="42">
        <f t="shared" si="9"/>
        <v>0</v>
      </c>
      <c r="G59" s="42">
        <f t="shared" si="9"/>
        <v>0</v>
      </c>
      <c r="H59" s="42"/>
      <c r="I59" s="43"/>
      <c r="J59" s="4"/>
      <c r="K59" s="4" t="s">
        <v>60</v>
      </c>
      <c r="L59" s="13"/>
    </row>
    <row r="60" spans="1:12" ht="12.75" customHeight="1">
      <c r="A60" s="11" t="s">
        <v>13</v>
      </c>
      <c r="B60" s="26" t="s">
        <v>58</v>
      </c>
      <c r="C60" s="26" t="s">
        <v>38</v>
      </c>
      <c r="D60" s="27">
        <v>0.38194444444444442</v>
      </c>
      <c r="E60" s="12">
        <v>1</v>
      </c>
      <c r="F60" s="12">
        <v>0</v>
      </c>
      <c r="G60" s="12">
        <v>0</v>
      </c>
      <c r="H60" s="12"/>
      <c r="I60" s="13"/>
      <c r="J60" s="4"/>
      <c r="K60" s="4"/>
      <c r="L60" s="13"/>
    </row>
    <row r="61" spans="1:12" ht="12.75" customHeight="1">
      <c r="A61" s="11" t="s">
        <v>16</v>
      </c>
      <c r="B61" s="26" t="s">
        <v>58</v>
      </c>
      <c r="C61" s="26" t="s">
        <v>38</v>
      </c>
      <c r="D61" s="27">
        <v>0.38194444444444442</v>
      </c>
      <c r="E61" s="12">
        <v>2</v>
      </c>
      <c r="F61" s="12">
        <v>0</v>
      </c>
      <c r="G61" s="12">
        <v>0</v>
      </c>
      <c r="H61" s="12"/>
      <c r="I61" s="13"/>
      <c r="J61" s="4"/>
      <c r="K61" s="4"/>
      <c r="L61" s="13"/>
    </row>
    <row r="62" spans="1:12" ht="12.75" customHeight="1">
      <c r="A62" s="11" t="s">
        <v>17</v>
      </c>
      <c r="B62" s="26" t="s">
        <v>58</v>
      </c>
      <c r="C62" s="26" t="s">
        <v>38</v>
      </c>
      <c r="D62" s="27">
        <v>0.36805555555555558</v>
      </c>
      <c r="E62" s="12">
        <v>1</v>
      </c>
      <c r="F62" s="12">
        <v>0</v>
      </c>
      <c r="G62" s="12">
        <v>0</v>
      </c>
      <c r="H62" s="12"/>
      <c r="I62" s="13"/>
      <c r="J62" s="4"/>
      <c r="K62" s="4"/>
      <c r="L62" s="13"/>
    </row>
    <row r="63" spans="1:12" ht="15" customHeight="1">
      <c r="A63" s="40" t="s">
        <v>61</v>
      </c>
      <c r="B63" s="40"/>
      <c r="C63" s="40"/>
      <c r="D63" s="41"/>
      <c r="E63" s="42">
        <f t="shared" ref="E63:G63" si="10">SUM(E60:E62)</f>
        <v>4</v>
      </c>
      <c r="F63" s="42">
        <f t="shared" si="10"/>
        <v>0</v>
      </c>
      <c r="G63" s="42">
        <f t="shared" si="10"/>
        <v>0</v>
      </c>
      <c r="H63" s="42"/>
      <c r="I63" s="43"/>
      <c r="J63" s="4"/>
      <c r="K63" s="4" t="s">
        <v>40</v>
      </c>
      <c r="L63" s="13"/>
    </row>
    <row r="64" spans="1:12" ht="12.75" customHeight="1">
      <c r="A64" s="48"/>
      <c r="B64" s="48"/>
      <c r="C64" s="46"/>
      <c r="D64" s="47"/>
      <c r="E64" s="48"/>
      <c r="F64" s="48"/>
      <c r="G64" s="48"/>
      <c r="H64" s="13"/>
      <c r="I64" s="13"/>
      <c r="J64" s="4"/>
      <c r="K64" s="4"/>
      <c r="L64" s="13"/>
    </row>
    <row r="65" spans="1:12" ht="12.75" customHeight="1">
      <c r="A65" s="141" t="s">
        <v>56</v>
      </c>
      <c r="B65" s="142" t="s">
        <v>62</v>
      </c>
      <c r="C65" s="143"/>
      <c r="D65" s="143"/>
      <c r="E65" s="143"/>
      <c r="F65" s="143"/>
      <c r="G65" s="143"/>
      <c r="H65" s="143"/>
      <c r="I65" s="145"/>
      <c r="J65" s="6" t="s">
        <v>3</v>
      </c>
      <c r="K65" s="4"/>
      <c r="L65" s="13"/>
    </row>
    <row r="66" spans="1:12" ht="12.75" customHeight="1">
      <c r="A66" s="144"/>
      <c r="B66" s="7" t="s">
        <v>5</v>
      </c>
      <c r="C66" s="7" t="s">
        <v>6</v>
      </c>
      <c r="D66" s="8" t="s">
        <v>7</v>
      </c>
      <c r="E66" s="7" t="s">
        <v>8</v>
      </c>
      <c r="F66" s="7" t="s">
        <v>9</v>
      </c>
      <c r="G66" s="7" t="s">
        <v>10</v>
      </c>
      <c r="H66" s="7" t="s">
        <v>11</v>
      </c>
      <c r="I66" s="9" t="s">
        <v>12</v>
      </c>
      <c r="J66" s="4"/>
      <c r="K66" s="4"/>
      <c r="L66" s="13"/>
    </row>
    <row r="67" spans="1:12" ht="12.75" customHeight="1">
      <c r="A67" s="32" t="s">
        <v>26</v>
      </c>
      <c r="B67" s="49" t="s">
        <v>58</v>
      </c>
      <c r="C67" s="49" t="s">
        <v>43</v>
      </c>
      <c r="D67" s="50">
        <v>0.35416666666666669</v>
      </c>
      <c r="E67" s="12">
        <v>1</v>
      </c>
      <c r="F67" s="12">
        <v>0</v>
      </c>
      <c r="G67" s="12">
        <v>0</v>
      </c>
      <c r="H67" s="12"/>
      <c r="I67" s="13"/>
      <c r="J67" s="4"/>
      <c r="K67" s="4"/>
      <c r="L67" s="13"/>
    </row>
    <row r="68" spans="1:12" ht="12.75" customHeight="1">
      <c r="A68" s="32" t="s">
        <v>29</v>
      </c>
      <c r="B68" s="49" t="s">
        <v>58</v>
      </c>
      <c r="C68" s="49" t="s">
        <v>43</v>
      </c>
      <c r="D68" s="50">
        <v>0.33333333333333331</v>
      </c>
      <c r="E68" s="12">
        <v>20</v>
      </c>
      <c r="F68" s="12">
        <v>2</v>
      </c>
      <c r="G68" s="12">
        <v>1</v>
      </c>
      <c r="H68" s="12"/>
      <c r="I68" s="13"/>
      <c r="J68" s="4"/>
      <c r="K68" s="4"/>
      <c r="L68" s="13"/>
    </row>
    <row r="69" spans="1:12" ht="13.5" customHeight="1">
      <c r="A69" s="40" t="s">
        <v>63</v>
      </c>
      <c r="B69" s="40"/>
      <c r="C69" s="40"/>
      <c r="D69" s="41"/>
      <c r="E69" s="42">
        <f t="shared" ref="E69:G69" si="11">SUM(E67:E68)</f>
        <v>21</v>
      </c>
      <c r="F69" s="42">
        <f t="shared" si="11"/>
        <v>2</v>
      </c>
      <c r="G69" s="42">
        <f t="shared" si="11"/>
        <v>1</v>
      </c>
      <c r="H69" s="42"/>
      <c r="I69" s="43"/>
      <c r="J69" s="4"/>
      <c r="K69" s="4" t="s">
        <v>64</v>
      </c>
      <c r="L69" s="13"/>
    </row>
    <row r="70" spans="1:12" ht="12.75" customHeight="1">
      <c r="A70" s="32" t="s">
        <v>13</v>
      </c>
      <c r="B70" s="49" t="s">
        <v>58</v>
      </c>
      <c r="C70" s="49" t="s">
        <v>43</v>
      </c>
      <c r="D70" s="50">
        <v>0.38194444444444442</v>
      </c>
      <c r="E70" s="12">
        <v>3</v>
      </c>
      <c r="F70" s="12">
        <v>0</v>
      </c>
      <c r="G70" s="12">
        <v>0</v>
      </c>
      <c r="H70" s="12"/>
      <c r="I70" s="13"/>
      <c r="J70" s="4"/>
      <c r="K70" s="4"/>
      <c r="L70" s="13"/>
    </row>
    <row r="71" spans="1:12" ht="12.75" customHeight="1">
      <c r="A71" s="32" t="s">
        <v>16</v>
      </c>
      <c r="B71" s="49" t="s">
        <v>58</v>
      </c>
      <c r="C71" s="49" t="s">
        <v>43</v>
      </c>
      <c r="D71" s="50">
        <v>0.38194444444444442</v>
      </c>
      <c r="E71" s="12">
        <v>7</v>
      </c>
      <c r="F71" s="12">
        <v>0</v>
      </c>
      <c r="G71" s="12">
        <v>0</v>
      </c>
      <c r="H71" s="12"/>
      <c r="I71" s="13"/>
      <c r="J71" s="4"/>
      <c r="K71" s="4"/>
      <c r="L71" s="13"/>
    </row>
    <row r="72" spans="1:12" ht="12.75" customHeight="1">
      <c r="A72" s="11" t="s">
        <v>17</v>
      </c>
      <c r="B72" s="49" t="s">
        <v>58</v>
      </c>
      <c r="C72" s="49" t="s">
        <v>43</v>
      </c>
      <c r="D72" s="50">
        <v>0.35416666666666669</v>
      </c>
      <c r="E72" s="12">
        <v>6</v>
      </c>
      <c r="F72" s="12">
        <v>0</v>
      </c>
      <c r="G72" s="12">
        <v>0</v>
      </c>
      <c r="H72" s="12"/>
      <c r="I72" s="13" t="s">
        <v>65</v>
      </c>
      <c r="J72" s="4"/>
      <c r="K72" s="4"/>
      <c r="L72" s="13"/>
    </row>
    <row r="73" spans="1:12" ht="15" customHeight="1">
      <c r="A73" s="40" t="s">
        <v>66</v>
      </c>
      <c r="B73" s="40"/>
      <c r="C73" s="40"/>
      <c r="D73" s="41"/>
      <c r="E73" s="42">
        <f t="shared" ref="E73:G73" si="12">SUM(E70:E72)</f>
        <v>16</v>
      </c>
      <c r="F73" s="42">
        <f t="shared" si="12"/>
        <v>0</v>
      </c>
      <c r="G73" s="42">
        <f t="shared" si="12"/>
        <v>0</v>
      </c>
      <c r="H73" s="42"/>
      <c r="I73" s="43"/>
      <c r="J73" s="4"/>
      <c r="K73" s="4" t="s">
        <v>67</v>
      </c>
      <c r="L73" s="13"/>
    </row>
    <row r="74" spans="1:12" ht="12.75" customHeight="1">
      <c r="A74" s="45"/>
      <c r="B74" s="45"/>
      <c r="C74" s="46"/>
      <c r="D74" s="47"/>
      <c r="E74" s="45"/>
      <c r="F74" s="45"/>
      <c r="G74" s="45"/>
      <c r="H74" s="13"/>
      <c r="I74" s="13"/>
      <c r="J74" s="4"/>
      <c r="K74" s="4"/>
      <c r="L74" s="13"/>
    </row>
    <row r="75" spans="1:12" ht="12.75" customHeight="1">
      <c r="A75" s="141" t="s">
        <v>68</v>
      </c>
      <c r="B75" s="142" t="s">
        <v>69</v>
      </c>
      <c r="C75" s="143"/>
      <c r="D75" s="143"/>
      <c r="E75" s="143"/>
      <c r="F75" s="143"/>
      <c r="G75" s="143"/>
      <c r="H75" s="143"/>
      <c r="I75" s="145"/>
      <c r="J75" s="6" t="s">
        <v>3</v>
      </c>
      <c r="K75" s="4" t="s">
        <v>70</v>
      </c>
      <c r="L75" s="13"/>
    </row>
    <row r="76" spans="1:12" ht="12.75" customHeight="1">
      <c r="A76" s="144"/>
      <c r="B76" s="7" t="s">
        <v>5</v>
      </c>
      <c r="C76" s="7" t="s">
        <v>6</v>
      </c>
      <c r="D76" s="8" t="s">
        <v>7</v>
      </c>
      <c r="E76" s="7" t="s">
        <v>8</v>
      </c>
      <c r="F76" s="7" t="s">
        <v>9</v>
      </c>
      <c r="G76" s="7" t="s">
        <v>10</v>
      </c>
      <c r="H76" s="7" t="s">
        <v>11</v>
      </c>
      <c r="I76" s="9" t="s">
        <v>12</v>
      </c>
      <c r="J76" s="4"/>
      <c r="K76" s="4"/>
      <c r="L76" s="13"/>
    </row>
    <row r="77" spans="1:12" ht="12.75" customHeight="1">
      <c r="A77" s="32" t="s">
        <v>26</v>
      </c>
      <c r="B77" s="51" t="s">
        <v>71</v>
      </c>
      <c r="C77" s="51" t="s">
        <v>15</v>
      </c>
      <c r="D77" s="52">
        <v>0.34722222222222227</v>
      </c>
      <c r="E77" s="53">
        <v>6</v>
      </c>
      <c r="F77" s="53">
        <v>0</v>
      </c>
      <c r="G77" s="53">
        <v>0</v>
      </c>
      <c r="H77" s="53"/>
      <c r="I77" s="13"/>
      <c r="J77" s="4"/>
      <c r="K77" s="4"/>
      <c r="L77" s="13"/>
    </row>
    <row r="78" spans="1:12" ht="12.75" customHeight="1">
      <c r="A78" s="32" t="s">
        <v>29</v>
      </c>
      <c r="B78" s="51" t="s">
        <v>71</v>
      </c>
      <c r="C78" s="51" t="s">
        <v>15</v>
      </c>
      <c r="D78" s="52">
        <v>0.375</v>
      </c>
      <c r="E78" s="53">
        <v>45</v>
      </c>
      <c r="F78" s="53">
        <v>2</v>
      </c>
      <c r="G78" s="53">
        <v>1</v>
      </c>
      <c r="H78" s="53"/>
      <c r="I78" s="13"/>
      <c r="J78" s="4"/>
      <c r="K78" s="4"/>
      <c r="L78" s="13"/>
    </row>
    <row r="79" spans="1:12" ht="12.75" customHeight="1">
      <c r="A79" s="40" t="s">
        <v>72</v>
      </c>
      <c r="B79" s="40"/>
      <c r="C79" s="40"/>
      <c r="D79" s="41"/>
      <c r="E79" s="42">
        <f t="shared" ref="E79:G79" si="13">SUM(E77:E78)</f>
        <v>51</v>
      </c>
      <c r="F79" s="42">
        <f t="shared" si="13"/>
        <v>2</v>
      </c>
      <c r="G79" s="42">
        <f t="shared" si="13"/>
        <v>1</v>
      </c>
      <c r="H79" s="42"/>
      <c r="I79" s="54"/>
      <c r="J79" s="4"/>
      <c r="K79" s="4"/>
      <c r="L79" s="13"/>
    </row>
    <row r="80" spans="1:12" ht="12.75" customHeight="1">
      <c r="A80" s="44"/>
      <c r="B80" s="4"/>
      <c r="C80" s="4"/>
      <c r="D80" s="25"/>
      <c r="E80" s="4"/>
      <c r="F80" s="4"/>
      <c r="G80" s="4"/>
      <c r="H80" s="13"/>
      <c r="I80" s="13"/>
      <c r="J80" s="4"/>
      <c r="K80" s="4"/>
      <c r="L80" s="13"/>
    </row>
    <row r="81" spans="1:14" ht="12.75" customHeight="1">
      <c r="A81" s="141" t="s">
        <v>68</v>
      </c>
      <c r="B81" s="142" t="s">
        <v>73</v>
      </c>
      <c r="C81" s="143"/>
      <c r="D81" s="143"/>
      <c r="E81" s="143"/>
      <c r="F81" s="143"/>
      <c r="G81" s="143"/>
      <c r="H81" s="143"/>
      <c r="I81" s="145"/>
      <c r="J81" s="6" t="s">
        <v>3</v>
      </c>
      <c r="K81" s="4" t="s">
        <v>74</v>
      </c>
      <c r="L81" s="13"/>
    </row>
    <row r="82" spans="1:14" ht="12.75" customHeight="1">
      <c r="A82" s="144"/>
      <c r="B82" s="7" t="s">
        <v>5</v>
      </c>
      <c r="C82" s="7" t="s">
        <v>6</v>
      </c>
      <c r="D82" s="8" t="s">
        <v>7</v>
      </c>
      <c r="E82" s="7" t="s">
        <v>8</v>
      </c>
      <c r="F82" s="7" t="s">
        <v>9</v>
      </c>
      <c r="G82" s="7" t="s">
        <v>10</v>
      </c>
      <c r="H82" s="7" t="s">
        <v>11</v>
      </c>
      <c r="I82" s="9" t="s">
        <v>12</v>
      </c>
      <c r="J82" s="4"/>
      <c r="K82" s="4"/>
      <c r="L82" s="13"/>
    </row>
    <row r="83" spans="1:14" ht="12.75" customHeight="1">
      <c r="A83" s="32" t="s">
        <v>26</v>
      </c>
      <c r="B83" s="51" t="s">
        <v>71</v>
      </c>
      <c r="C83" s="51" t="s">
        <v>21</v>
      </c>
      <c r="D83" s="52">
        <v>0.33333333333333331</v>
      </c>
      <c r="E83" s="53">
        <v>11</v>
      </c>
      <c r="F83" s="53">
        <v>0</v>
      </c>
      <c r="G83" s="53">
        <v>0</v>
      </c>
      <c r="H83" s="53"/>
      <c r="I83" s="13"/>
      <c r="J83" s="4"/>
      <c r="K83" s="4"/>
      <c r="L83" s="13"/>
    </row>
    <row r="84" spans="1:14" ht="12.75" customHeight="1">
      <c r="A84" s="32" t="s">
        <v>29</v>
      </c>
      <c r="B84" s="51" t="s">
        <v>71</v>
      </c>
      <c r="C84" s="51" t="s">
        <v>21</v>
      </c>
      <c r="D84" s="52">
        <v>0.375</v>
      </c>
      <c r="E84" s="53">
        <v>7</v>
      </c>
      <c r="F84" s="53">
        <v>0</v>
      </c>
      <c r="G84" s="53">
        <v>0</v>
      </c>
      <c r="H84" s="53"/>
      <c r="I84" s="13"/>
      <c r="J84" s="4"/>
      <c r="K84" s="4"/>
      <c r="L84" s="13"/>
    </row>
    <row r="85" spans="1:14" ht="12.75" customHeight="1">
      <c r="A85" s="40" t="s">
        <v>75</v>
      </c>
      <c r="B85" s="40"/>
      <c r="C85" s="40"/>
      <c r="D85" s="41"/>
      <c r="E85" s="42">
        <f t="shared" ref="E85:G85" si="14">SUM(E83:E84)</f>
        <v>18</v>
      </c>
      <c r="F85" s="42">
        <f t="shared" si="14"/>
        <v>0</v>
      </c>
      <c r="G85" s="42">
        <f t="shared" si="14"/>
        <v>0</v>
      </c>
      <c r="H85" s="42"/>
      <c r="I85" s="54"/>
      <c r="J85" s="4"/>
      <c r="K85" s="4"/>
      <c r="L85" s="13"/>
    </row>
    <row r="86" spans="1:14" ht="12.75" customHeight="1">
      <c r="A86" s="55"/>
      <c r="B86" s="5"/>
      <c r="C86" s="5"/>
      <c r="D86" s="56"/>
      <c r="E86" s="5"/>
      <c r="F86" s="5"/>
      <c r="G86" s="5"/>
      <c r="H86" s="5"/>
      <c r="I86" s="5"/>
      <c r="J86" s="4"/>
      <c r="K86" s="4"/>
      <c r="L86" s="13"/>
    </row>
    <row r="87" spans="1:14" ht="12.75" customHeight="1">
      <c r="A87" s="5"/>
      <c r="B87" s="5"/>
      <c r="C87" s="5"/>
      <c r="D87" s="5" t="s">
        <v>76</v>
      </c>
      <c r="E87" s="57">
        <f>SUM(E7+E14+E20+E26+E32+E36+E42+E46)</f>
        <v>235</v>
      </c>
      <c r="F87" s="57">
        <f t="shared" ref="F87:H87" si="15">SUM(F7+F14+F20+F26+F32+F36+F42+F45+F46)</f>
        <v>9</v>
      </c>
      <c r="G87" s="57">
        <f t="shared" si="15"/>
        <v>1</v>
      </c>
      <c r="H87" s="57">
        <f t="shared" si="15"/>
        <v>0</v>
      </c>
      <c r="I87" s="5"/>
      <c r="J87" s="57">
        <f t="shared" ref="J87:J88" si="16">SUM(E87:G87)</f>
        <v>245</v>
      </c>
      <c r="K87" s="5"/>
      <c r="L87" s="13"/>
    </row>
    <row r="88" spans="1:14" ht="12.75" customHeight="1">
      <c r="A88" s="5"/>
      <c r="B88" s="5"/>
      <c r="C88" s="5"/>
      <c r="D88" s="5" t="s">
        <v>77</v>
      </c>
      <c r="E88" s="57">
        <f t="shared" ref="E88:H88" si="17">SUM(E53+E59+E63+E69+E73+E79+E85)</f>
        <v>194</v>
      </c>
      <c r="F88" s="57">
        <f t="shared" si="17"/>
        <v>9</v>
      </c>
      <c r="G88" s="57">
        <f t="shared" si="17"/>
        <v>2</v>
      </c>
      <c r="H88" s="57">
        <f t="shared" si="17"/>
        <v>1</v>
      </c>
      <c r="I88" s="5"/>
      <c r="J88" s="57">
        <f t="shared" si="16"/>
        <v>205</v>
      </c>
      <c r="K88" s="5"/>
      <c r="L88" s="13"/>
    </row>
    <row r="89" spans="1:14" ht="12.75" customHeight="1">
      <c r="A89" s="5"/>
      <c r="B89" s="5"/>
      <c r="C89" s="5"/>
      <c r="D89" s="56"/>
      <c r="E89" s="5"/>
      <c r="F89" s="5"/>
      <c r="G89" s="5"/>
      <c r="H89" s="5"/>
      <c r="I89" s="5"/>
      <c r="J89" s="5"/>
      <c r="K89" s="5"/>
      <c r="L89" s="13"/>
    </row>
    <row r="90" spans="1:14" ht="12.75" customHeight="1">
      <c r="A90" s="5"/>
      <c r="B90" s="5"/>
      <c r="C90" s="5"/>
      <c r="D90" s="5" t="s">
        <v>78</v>
      </c>
      <c r="E90" s="57">
        <f t="shared" ref="E90:H90" si="18">SUM(E7+E14+E20+E26+E32+E36+E42+E46+E53+E59+E63+E69+E73+E79+E85)</f>
        <v>429</v>
      </c>
      <c r="F90" s="57">
        <f t="shared" si="18"/>
        <v>18</v>
      </c>
      <c r="G90" s="57">
        <f t="shared" si="18"/>
        <v>3</v>
      </c>
      <c r="H90" s="57">
        <f t="shared" si="18"/>
        <v>1</v>
      </c>
      <c r="I90" s="5"/>
      <c r="J90" s="57">
        <f>SUM(E90:G90)</f>
        <v>450</v>
      </c>
      <c r="K90" s="5"/>
      <c r="L90" s="13"/>
      <c r="N90" s="58"/>
    </row>
    <row r="91" spans="1:14" ht="12.75" customHeight="1">
      <c r="A91" s="5"/>
      <c r="B91" s="5"/>
      <c r="C91" s="5"/>
      <c r="D91" s="56"/>
      <c r="E91" s="5"/>
      <c r="F91" s="5"/>
      <c r="G91" s="5"/>
      <c r="H91" s="5"/>
      <c r="I91" s="5"/>
      <c r="J91" s="5"/>
      <c r="K91" s="5"/>
      <c r="L91" s="13"/>
      <c r="N91" s="58"/>
    </row>
    <row r="92" spans="1:14" ht="12.75" customHeight="1">
      <c r="A92" s="5"/>
      <c r="B92" s="5"/>
      <c r="C92" s="5"/>
      <c r="D92" s="56"/>
      <c r="E92" s="5"/>
      <c r="F92" s="5"/>
      <c r="G92" s="5"/>
      <c r="H92" s="5"/>
      <c r="I92" s="5"/>
      <c r="J92" s="5"/>
      <c r="K92" s="5"/>
      <c r="L92" s="13"/>
      <c r="N92" s="58"/>
    </row>
    <row r="93" spans="1:14" ht="12.75" customHeight="1">
      <c r="A93" s="5"/>
      <c r="B93" s="5"/>
      <c r="C93" s="5"/>
      <c r="D93" s="56"/>
      <c r="E93" s="5"/>
      <c r="F93" s="5"/>
      <c r="G93" s="5"/>
      <c r="H93" s="5"/>
      <c r="I93" s="5"/>
      <c r="J93" s="5"/>
      <c r="K93" s="5"/>
      <c r="L93" s="13"/>
      <c r="N93" s="58"/>
    </row>
    <row r="94" spans="1:14" ht="12.75" customHeight="1">
      <c r="A94" s="5"/>
      <c r="B94" s="5"/>
      <c r="C94" s="5"/>
      <c r="D94" s="56"/>
      <c r="E94" s="5"/>
      <c r="F94" s="5"/>
      <c r="G94" s="5"/>
      <c r="H94" s="5"/>
      <c r="I94" s="5"/>
      <c r="J94" s="5"/>
      <c r="K94" s="5"/>
      <c r="L94" s="13"/>
      <c r="N94" s="58"/>
    </row>
    <row r="95" spans="1:14" ht="12.75" customHeight="1">
      <c r="A95" s="5"/>
      <c r="B95" s="5"/>
      <c r="C95" s="5"/>
      <c r="D95" s="56"/>
      <c r="E95" s="5"/>
      <c r="F95" s="5"/>
      <c r="G95" s="5"/>
      <c r="H95" s="5"/>
      <c r="I95" s="5"/>
      <c r="J95" s="5"/>
      <c r="K95" s="5"/>
      <c r="L95" s="13"/>
      <c r="N95" s="58"/>
    </row>
    <row r="96" spans="1:14" ht="12.75" customHeight="1">
      <c r="A96" s="5"/>
      <c r="B96" s="5"/>
      <c r="C96" s="5"/>
      <c r="D96" s="56"/>
      <c r="E96" s="5"/>
      <c r="F96" s="5"/>
      <c r="G96" s="5"/>
      <c r="H96" s="5"/>
      <c r="I96" s="5"/>
      <c r="J96" s="5"/>
      <c r="K96" s="5"/>
      <c r="L96" s="13"/>
      <c r="N96" s="58"/>
    </row>
    <row r="97" spans="1:14" ht="12.75" customHeight="1">
      <c r="A97" s="5"/>
      <c r="B97" s="5"/>
      <c r="C97" s="5"/>
      <c r="D97" s="56"/>
      <c r="E97" s="5"/>
      <c r="F97" s="5"/>
      <c r="G97" s="5"/>
      <c r="H97" s="5"/>
      <c r="I97" s="5"/>
      <c r="J97" s="5"/>
      <c r="K97" s="5"/>
      <c r="L97" s="13"/>
      <c r="N97" s="58"/>
    </row>
    <row r="98" spans="1:14" ht="12.75" customHeight="1">
      <c r="A98" s="5"/>
      <c r="B98" s="5"/>
      <c r="C98" s="5"/>
      <c r="D98" s="56"/>
      <c r="E98" s="5"/>
      <c r="F98" s="5"/>
      <c r="G98" s="5"/>
      <c r="H98" s="5"/>
      <c r="I98" s="5"/>
      <c r="J98" s="5"/>
      <c r="K98" s="5"/>
      <c r="L98" s="13"/>
      <c r="N98" s="58"/>
    </row>
    <row r="99" spans="1:14" ht="12.75" customHeight="1">
      <c r="A99" s="5"/>
      <c r="B99" s="5"/>
      <c r="C99" s="5"/>
      <c r="D99" s="56"/>
      <c r="E99" s="5"/>
      <c r="F99" s="5"/>
      <c r="G99" s="5"/>
      <c r="H99" s="5"/>
      <c r="I99" s="5"/>
      <c r="J99" s="5"/>
      <c r="K99" s="5"/>
      <c r="L99" s="13"/>
      <c r="N99" s="58"/>
    </row>
    <row r="100" spans="1:14" ht="12.75" customHeight="1">
      <c r="A100" s="5"/>
      <c r="B100" s="5"/>
      <c r="C100" s="5"/>
      <c r="D100" s="56"/>
      <c r="E100" s="5"/>
      <c r="F100" s="5"/>
      <c r="G100" s="5"/>
      <c r="H100" s="5"/>
      <c r="I100" s="5"/>
      <c r="J100" s="5"/>
      <c r="K100" s="5"/>
      <c r="L100" s="13"/>
      <c r="N100" s="58"/>
    </row>
    <row r="101" spans="1:14" ht="12.75" customHeight="1">
      <c r="A101" s="5"/>
      <c r="B101" s="5"/>
      <c r="C101" s="5"/>
      <c r="D101" s="56"/>
      <c r="E101" s="5"/>
      <c r="F101" s="5"/>
      <c r="G101" s="5"/>
      <c r="H101" s="5"/>
      <c r="I101" s="5"/>
      <c r="J101" s="5"/>
      <c r="K101" s="5"/>
      <c r="L101" s="13"/>
      <c r="N101" s="58"/>
    </row>
    <row r="102" spans="1:14" ht="12.75" customHeight="1">
      <c r="A102" s="5"/>
      <c r="B102" s="5"/>
      <c r="C102" s="5"/>
      <c r="D102" s="56"/>
      <c r="E102" s="5"/>
      <c r="F102" s="5"/>
      <c r="G102" s="5"/>
      <c r="H102" s="5"/>
      <c r="I102" s="5"/>
      <c r="J102" s="5"/>
      <c r="K102" s="5"/>
      <c r="L102" s="13"/>
      <c r="N102" s="58"/>
    </row>
    <row r="103" spans="1:14" ht="12.75" customHeight="1">
      <c r="A103" s="5"/>
      <c r="B103" s="5"/>
      <c r="C103" s="5"/>
      <c r="D103" s="56"/>
      <c r="E103" s="5"/>
      <c r="F103" s="5"/>
      <c r="G103" s="5"/>
      <c r="H103" s="5"/>
      <c r="I103" s="5"/>
      <c r="J103" s="5"/>
      <c r="K103" s="5"/>
      <c r="L103" s="13"/>
      <c r="N103" s="58"/>
    </row>
    <row r="104" spans="1:14" ht="12.75" customHeight="1">
      <c r="A104" s="5"/>
      <c r="B104" s="5"/>
      <c r="C104" s="5"/>
      <c r="D104" s="56"/>
      <c r="E104" s="5"/>
      <c r="F104" s="5"/>
      <c r="G104" s="5"/>
      <c r="H104" s="5"/>
      <c r="I104" s="5"/>
      <c r="J104" s="5"/>
      <c r="K104" s="5"/>
      <c r="L104" s="13"/>
      <c r="N104" s="58"/>
    </row>
    <row r="105" spans="1:14" ht="12.75" customHeight="1">
      <c r="A105" s="5"/>
      <c r="B105" s="5"/>
      <c r="C105" s="5"/>
      <c r="D105" s="56"/>
      <c r="E105" s="5"/>
      <c r="F105" s="5"/>
      <c r="G105" s="5"/>
      <c r="H105" s="5"/>
      <c r="I105" s="5"/>
      <c r="J105" s="5"/>
      <c r="K105" s="5"/>
      <c r="L105" s="13"/>
      <c r="N105" s="58"/>
    </row>
    <row r="106" spans="1:14" ht="12.75" customHeight="1">
      <c r="A106" s="5"/>
      <c r="B106" s="5"/>
      <c r="C106" s="5"/>
      <c r="D106" s="56"/>
      <c r="E106" s="5"/>
      <c r="F106" s="5"/>
      <c r="G106" s="5"/>
      <c r="H106" s="5"/>
      <c r="I106" s="5"/>
      <c r="J106" s="5"/>
      <c r="K106" s="5"/>
      <c r="L106" s="13"/>
      <c r="N106" s="58"/>
    </row>
    <row r="107" spans="1:14" ht="12.75" customHeight="1">
      <c r="A107" s="5"/>
      <c r="B107" s="5"/>
      <c r="C107" s="5"/>
      <c r="D107" s="56"/>
      <c r="E107" s="5"/>
      <c r="F107" s="5"/>
      <c r="G107" s="5"/>
      <c r="H107" s="5"/>
      <c r="I107" s="5"/>
      <c r="J107" s="5"/>
      <c r="K107" s="5"/>
      <c r="L107" s="13"/>
      <c r="N107" s="58"/>
    </row>
    <row r="108" spans="1:14" ht="12.75" customHeight="1">
      <c r="A108" s="5"/>
      <c r="B108" s="5"/>
      <c r="C108" s="5"/>
      <c r="D108" s="56"/>
      <c r="E108" s="5"/>
      <c r="F108" s="5"/>
      <c r="G108" s="5"/>
      <c r="H108" s="5"/>
      <c r="I108" s="5"/>
      <c r="J108" s="5"/>
      <c r="K108" s="5"/>
      <c r="L108" s="13"/>
      <c r="N108" s="58"/>
    </row>
    <row r="109" spans="1:14" ht="12.75" customHeight="1">
      <c r="A109" s="5"/>
      <c r="B109" s="5"/>
      <c r="C109" s="5"/>
      <c r="D109" s="56"/>
      <c r="E109" s="5"/>
      <c r="F109" s="5"/>
      <c r="G109" s="5"/>
      <c r="H109" s="5"/>
      <c r="I109" s="5"/>
      <c r="J109" s="5"/>
      <c r="K109" s="5"/>
      <c r="L109" s="13"/>
      <c r="N109" s="58"/>
    </row>
    <row r="110" spans="1:14" ht="12.75" customHeight="1">
      <c r="A110" s="5"/>
      <c r="B110" s="5"/>
      <c r="C110" s="5"/>
      <c r="D110" s="56"/>
      <c r="E110" s="5"/>
      <c r="F110" s="5"/>
      <c r="G110" s="5"/>
      <c r="H110" s="5"/>
      <c r="I110" s="5"/>
      <c r="J110" s="5"/>
      <c r="K110" s="5"/>
      <c r="L110" s="13"/>
      <c r="N110" s="58"/>
    </row>
    <row r="111" spans="1:14" ht="12.75" customHeight="1">
      <c r="A111" s="5"/>
      <c r="B111" s="5"/>
      <c r="C111" s="5"/>
      <c r="D111" s="56"/>
      <c r="E111" s="5"/>
      <c r="F111" s="5"/>
      <c r="G111" s="5"/>
      <c r="H111" s="5"/>
      <c r="I111" s="5"/>
      <c r="J111" s="5"/>
      <c r="K111" s="5"/>
      <c r="L111" s="13"/>
      <c r="N111" s="58"/>
    </row>
    <row r="112" spans="1:14" ht="12.75" customHeight="1">
      <c r="A112" s="5"/>
      <c r="B112" s="5"/>
      <c r="C112" s="5"/>
      <c r="D112" s="56"/>
      <c r="E112" s="5"/>
      <c r="F112" s="5"/>
      <c r="G112" s="5"/>
      <c r="H112" s="5"/>
      <c r="I112" s="5"/>
      <c r="J112" s="5"/>
      <c r="K112" s="5"/>
      <c r="L112" s="13"/>
      <c r="N112" s="58"/>
    </row>
    <row r="113" spans="1:14" ht="12.75" customHeight="1">
      <c r="A113" s="5"/>
      <c r="B113" s="5"/>
      <c r="C113" s="5"/>
      <c r="D113" s="56"/>
      <c r="E113" s="5"/>
      <c r="F113" s="5"/>
      <c r="G113" s="5"/>
      <c r="H113" s="5"/>
      <c r="I113" s="5"/>
      <c r="J113" s="5"/>
      <c r="K113" s="5"/>
      <c r="L113" s="13"/>
      <c r="N113" s="58"/>
    </row>
    <row r="114" spans="1:14" ht="12.75" customHeight="1">
      <c r="A114" s="5"/>
      <c r="B114" s="5"/>
      <c r="C114" s="5"/>
      <c r="D114" s="56"/>
      <c r="E114" s="5"/>
      <c r="F114" s="5"/>
      <c r="G114" s="5"/>
      <c r="H114" s="5"/>
      <c r="I114" s="5"/>
      <c r="J114" s="5"/>
      <c r="K114" s="5"/>
      <c r="L114" s="13"/>
      <c r="N114" s="58"/>
    </row>
    <row r="115" spans="1:14" ht="12.75" customHeight="1">
      <c r="A115" s="5"/>
      <c r="B115" s="5"/>
      <c r="C115" s="5"/>
      <c r="D115" s="56"/>
      <c r="E115" s="5"/>
      <c r="F115" s="5"/>
      <c r="G115" s="5"/>
      <c r="H115" s="5"/>
      <c r="I115" s="5"/>
      <c r="J115" s="5"/>
      <c r="K115" s="5"/>
      <c r="L115" s="13"/>
      <c r="N115" s="58"/>
    </row>
    <row r="116" spans="1:14" ht="12.75" customHeight="1">
      <c r="A116" s="5"/>
      <c r="B116" s="5"/>
      <c r="C116" s="5"/>
      <c r="D116" s="56"/>
      <c r="E116" s="5"/>
      <c r="F116" s="5"/>
      <c r="G116" s="5"/>
      <c r="H116" s="5"/>
      <c r="I116" s="5"/>
      <c r="J116" s="5"/>
      <c r="K116" s="5"/>
      <c r="L116" s="13"/>
      <c r="N116" s="58"/>
    </row>
    <row r="117" spans="1:14" ht="12.75" customHeight="1">
      <c r="A117" s="5"/>
      <c r="B117" s="5"/>
      <c r="C117" s="5"/>
      <c r="D117" s="56"/>
      <c r="E117" s="5"/>
      <c r="F117" s="5"/>
      <c r="G117" s="5"/>
      <c r="H117" s="5"/>
      <c r="I117" s="5"/>
      <c r="J117" s="5"/>
      <c r="K117" s="5"/>
      <c r="L117" s="13"/>
      <c r="N117" s="58"/>
    </row>
    <row r="118" spans="1:14" ht="12.75" customHeight="1">
      <c r="A118" s="5"/>
      <c r="B118" s="5"/>
      <c r="C118" s="5"/>
      <c r="D118" s="56"/>
      <c r="E118" s="5"/>
      <c r="F118" s="5"/>
      <c r="G118" s="5"/>
      <c r="H118" s="5"/>
      <c r="I118" s="5"/>
      <c r="J118" s="5"/>
      <c r="K118" s="5"/>
      <c r="L118" s="13"/>
      <c r="N118" s="58"/>
    </row>
    <row r="119" spans="1:14" ht="12.75" customHeight="1">
      <c r="A119" s="5"/>
      <c r="B119" s="5"/>
      <c r="C119" s="5"/>
      <c r="D119" s="56"/>
      <c r="E119" s="5"/>
      <c r="F119" s="5"/>
      <c r="G119" s="5"/>
      <c r="H119" s="5"/>
      <c r="I119" s="5"/>
      <c r="J119" s="5"/>
      <c r="K119" s="5"/>
      <c r="L119" s="13"/>
      <c r="N119" s="58"/>
    </row>
    <row r="120" spans="1:14" ht="12.75" customHeight="1">
      <c r="A120" s="5"/>
      <c r="B120" s="5"/>
      <c r="C120" s="5"/>
      <c r="D120" s="56"/>
      <c r="E120" s="5"/>
      <c r="F120" s="5"/>
      <c r="G120" s="5"/>
      <c r="H120" s="5"/>
      <c r="I120" s="5"/>
      <c r="J120" s="5"/>
      <c r="K120" s="5"/>
      <c r="L120" s="13"/>
      <c r="N120" s="58"/>
    </row>
    <row r="121" spans="1:14" ht="12.75" customHeight="1">
      <c r="A121" s="5"/>
      <c r="B121" s="5"/>
      <c r="C121" s="5"/>
      <c r="D121" s="56"/>
      <c r="E121" s="5"/>
      <c r="F121" s="5"/>
      <c r="G121" s="5"/>
      <c r="H121" s="5"/>
      <c r="I121" s="5"/>
      <c r="J121" s="5"/>
      <c r="K121" s="5"/>
      <c r="L121" s="13"/>
      <c r="N121" s="58"/>
    </row>
    <row r="122" spans="1:14" ht="12.75" customHeight="1">
      <c r="A122" s="5"/>
      <c r="B122" s="5"/>
      <c r="C122" s="5"/>
      <c r="D122" s="56"/>
      <c r="E122" s="5"/>
      <c r="F122" s="5"/>
      <c r="G122" s="5"/>
      <c r="H122" s="5"/>
      <c r="I122" s="5"/>
      <c r="J122" s="5"/>
      <c r="K122" s="5"/>
      <c r="L122" s="13"/>
      <c r="N122" s="58"/>
    </row>
    <row r="123" spans="1:14" ht="12.75" customHeight="1">
      <c r="A123" s="5"/>
      <c r="B123" s="5"/>
      <c r="C123" s="5"/>
      <c r="D123" s="56"/>
      <c r="E123" s="5"/>
      <c r="F123" s="5"/>
      <c r="G123" s="5"/>
      <c r="H123" s="5"/>
      <c r="I123" s="5"/>
      <c r="J123" s="5"/>
      <c r="K123" s="5"/>
      <c r="L123" s="13"/>
      <c r="N123" s="58"/>
    </row>
    <row r="124" spans="1:14" ht="12.75" customHeight="1">
      <c r="A124" s="5"/>
      <c r="B124" s="5"/>
      <c r="C124" s="5"/>
      <c r="D124" s="56"/>
      <c r="E124" s="5"/>
      <c r="F124" s="5"/>
      <c r="G124" s="5"/>
      <c r="H124" s="5"/>
      <c r="I124" s="5"/>
      <c r="J124" s="5"/>
      <c r="K124" s="5"/>
      <c r="L124" s="13"/>
      <c r="N124" s="58"/>
    </row>
    <row r="125" spans="1:14" ht="12.75" customHeight="1">
      <c r="A125" s="5"/>
      <c r="B125" s="5"/>
      <c r="C125" s="5"/>
      <c r="D125" s="56"/>
      <c r="E125" s="5"/>
      <c r="F125" s="5"/>
      <c r="G125" s="5"/>
      <c r="H125" s="5"/>
      <c r="I125" s="5"/>
      <c r="J125" s="5"/>
      <c r="K125" s="5"/>
      <c r="L125" s="13"/>
      <c r="N125" s="58"/>
    </row>
    <row r="126" spans="1:14" ht="12.75" customHeight="1">
      <c r="A126" s="5"/>
      <c r="B126" s="5"/>
      <c r="C126" s="5"/>
      <c r="D126" s="56"/>
      <c r="E126" s="5"/>
      <c r="F126" s="5"/>
      <c r="G126" s="5"/>
      <c r="H126" s="5"/>
      <c r="I126" s="5"/>
      <c r="J126" s="5"/>
      <c r="K126" s="5"/>
      <c r="L126" s="13"/>
      <c r="N126" s="58"/>
    </row>
    <row r="127" spans="1:14" ht="12.75" customHeight="1">
      <c r="A127" s="5"/>
      <c r="B127" s="5"/>
      <c r="C127" s="5"/>
      <c r="D127" s="56"/>
      <c r="E127" s="5"/>
      <c r="F127" s="5"/>
      <c r="G127" s="5"/>
      <c r="H127" s="5"/>
      <c r="I127" s="5"/>
      <c r="J127" s="5"/>
      <c r="K127" s="5"/>
      <c r="L127" s="13"/>
      <c r="N127" s="58"/>
    </row>
    <row r="128" spans="1:14" ht="12.75" customHeight="1">
      <c r="A128" s="5"/>
      <c r="B128" s="5"/>
      <c r="C128" s="5"/>
      <c r="D128" s="56"/>
      <c r="E128" s="5"/>
      <c r="F128" s="5"/>
      <c r="G128" s="5"/>
      <c r="H128" s="5"/>
      <c r="I128" s="5"/>
      <c r="J128" s="5"/>
      <c r="K128" s="5"/>
      <c r="L128" s="13"/>
      <c r="N128" s="58"/>
    </row>
    <row r="129" spans="1:14" ht="12.75" customHeight="1">
      <c r="A129" s="5"/>
      <c r="B129" s="5"/>
      <c r="C129" s="5"/>
      <c r="D129" s="56"/>
      <c r="E129" s="5"/>
      <c r="F129" s="5"/>
      <c r="G129" s="5"/>
      <c r="H129" s="5"/>
      <c r="I129" s="5"/>
      <c r="J129" s="5"/>
      <c r="K129" s="5"/>
      <c r="L129" s="13"/>
      <c r="N129" s="58"/>
    </row>
    <row r="130" spans="1:14" ht="12.75" customHeight="1">
      <c r="A130" s="5"/>
      <c r="B130" s="5"/>
      <c r="C130" s="5"/>
      <c r="D130" s="56"/>
      <c r="E130" s="5"/>
      <c r="F130" s="5"/>
      <c r="G130" s="5"/>
      <c r="H130" s="5"/>
      <c r="I130" s="5"/>
      <c r="J130" s="5"/>
      <c r="K130" s="5"/>
      <c r="L130" s="13"/>
      <c r="N130" s="58"/>
    </row>
    <row r="131" spans="1:14" ht="12.75" customHeight="1">
      <c r="A131" s="5"/>
      <c r="B131" s="5"/>
      <c r="C131" s="5"/>
      <c r="D131" s="56"/>
      <c r="E131" s="5"/>
      <c r="F131" s="5"/>
      <c r="G131" s="5"/>
      <c r="H131" s="5"/>
      <c r="I131" s="5"/>
      <c r="J131" s="5"/>
      <c r="K131" s="5"/>
      <c r="L131" s="13"/>
      <c r="N131" s="58"/>
    </row>
    <row r="132" spans="1:14" ht="12.75" customHeight="1">
      <c r="A132" s="5"/>
      <c r="B132" s="5"/>
      <c r="C132" s="5"/>
      <c r="D132" s="56"/>
      <c r="E132" s="5"/>
      <c r="F132" s="5"/>
      <c r="G132" s="5"/>
      <c r="H132" s="5"/>
      <c r="I132" s="5"/>
      <c r="J132" s="5"/>
      <c r="K132" s="5"/>
      <c r="L132" s="13"/>
      <c r="N132" s="58"/>
    </row>
    <row r="133" spans="1:14" ht="12.75" customHeight="1">
      <c r="A133" s="5"/>
      <c r="B133" s="5"/>
      <c r="C133" s="5"/>
      <c r="D133" s="56"/>
      <c r="E133" s="5"/>
      <c r="F133" s="5"/>
      <c r="G133" s="5"/>
      <c r="H133" s="5"/>
      <c r="I133" s="5"/>
      <c r="J133" s="5"/>
      <c r="K133" s="5"/>
      <c r="L133" s="13"/>
      <c r="N133" s="58"/>
    </row>
    <row r="134" spans="1:14" ht="12.75" customHeight="1">
      <c r="A134" s="5"/>
      <c r="B134" s="5"/>
      <c r="C134" s="5"/>
      <c r="D134" s="56"/>
      <c r="E134" s="5"/>
      <c r="F134" s="5"/>
      <c r="G134" s="5"/>
      <c r="H134" s="5"/>
      <c r="I134" s="5"/>
      <c r="J134" s="5"/>
      <c r="K134" s="5"/>
      <c r="L134" s="13"/>
      <c r="N134" s="58"/>
    </row>
    <row r="135" spans="1:14" ht="12.75" customHeight="1">
      <c r="A135" s="5"/>
      <c r="B135" s="5"/>
      <c r="C135" s="5"/>
      <c r="D135" s="56"/>
      <c r="E135" s="5"/>
      <c r="F135" s="5"/>
      <c r="G135" s="5"/>
      <c r="H135" s="5"/>
      <c r="I135" s="5"/>
      <c r="J135" s="5"/>
      <c r="K135" s="5"/>
      <c r="L135" s="13"/>
      <c r="N135" s="58"/>
    </row>
    <row r="136" spans="1:14" ht="12.75" customHeight="1">
      <c r="A136" s="5"/>
      <c r="B136" s="5"/>
      <c r="C136" s="5"/>
      <c r="D136" s="56"/>
      <c r="E136" s="5"/>
      <c r="F136" s="5"/>
      <c r="G136" s="5"/>
      <c r="H136" s="5"/>
      <c r="I136" s="5"/>
      <c r="J136" s="5"/>
      <c r="K136" s="5"/>
      <c r="L136" s="13"/>
      <c r="N136" s="58"/>
    </row>
    <row r="137" spans="1:14" ht="12.75" customHeight="1">
      <c r="A137" s="5"/>
      <c r="B137" s="5"/>
      <c r="C137" s="5"/>
      <c r="D137" s="56"/>
      <c r="E137" s="5"/>
      <c r="F137" s="5"/>
      <c r="G137" s="5"/>
      <c r="H137" s="5"/>
      <c r="I137" s="5"/>
      <c r="J137" s="5"/>
      <c r="K137" s="5"/>
      <c r="L137" s="13"/>
      <c r="N137" s="58"/>
    </row>
    <row r="138" spans="1:14" ht="12.75" customHeight="1">
      <c r="A138" s="5"/>
      <c r="B138" s="5"/>
      <c r="C138" s="5"/>
      <c r="D138" s="56"/>
      <c r="E138" s="5"/>
      <c r="F138" s="5"/>
      <c r="G138" s="5"/>
      <c r="H138" s="5"/>
      <c r="I138" s="5"/>
      <c r="J138" s="5"/>
      <c r="K138" s="5"/>
      <c r="L138" s="13"/>
      <c r="N138" s="58"/>
    </row>
    <row r="139" spans="1:14" ht="12.75" customHeight="1">
      <c r="A139" s="5"/>
      <c r="B139" s="5"/>
      <c r="C139" s="5"/>
      <c r="D139" s="56"/>
      <c r="E139" s="5"/>
      <c r="F139" s="5"/>
      <c r="G139" s="5"/>
      <c r="H139" s="5"/>
      <c r="I139" s="5"/>
      <c r="J139" s="5"/>
      <c r="K139" s="5"/>
      <c r="L139" s="13"/>
      <c r="N139" s="58"/>
    </row>
    <row r="140" spans="1:14" ht="12.75" customHeight="1">
      <c r="A140" s="5"/>
      <c r="B140" s="5"/>
      <c r="C140" s="5"/>
      <c r="D140" s="56"/>
      <c r="E140" s="5"/>
      <c r="F140" s="5"/>
      <c r="G140" s="5"/>
      <c r="H140" s="5"/>
      <c r="I140" s="5"/>
      <c r="J140" s="5"/>
      <c r="K140" s="5"/>
      <c r="L140" s="13"/>
      <c r="N140" s="58"/>
    </row>
    <row r="141" spans="1:14" ht="12.75" customHeight="1">
      <c r="A141" s="5"/>
      <c r="B141" s="5"/>
      <c r="C141" s="5"/>
      <c r="D141" s="56"/>
      <c r="E141" s="5"/>
      <c r="F141" s="5"/>
      <c r="G141" s="5"/>
      <c r="H141" s="5"/>
      <c r="I141" s="5"/>
      <c r="J141" s="5"/>
      <c r="K141" s="5"/>
      <c r="L141" s="13"/>
      <c r="N141" s="58"/>
    </row>
    <row r="142" spans="1:14" ht="12.75" customHeight="1">
      <c r="A142" s="5"/>
      <c r="B142" s="5"/>
      <c r="C142" s="5"/>
      <c r="D142" s="56"/>
      <c r="E142" s="5"/>
      <c r="F142" s="5"/>
      <c r="G142" s="5"/>
      <c r="H142" s="5"/>
      <c r="I142" s="5"/>
      <c r="J142" s="5"/>
      <c r="K142" s="5"/>
      <c r="L142" s="13"/>
      <c r="N142" s="58"/>
    </row>
    <row r="143" spans="1:14" ht="12.75" customHeight="1">
      <c r="A143" s="5"/>
      <c r="B143" s="5"/>
      <c r="C143" s="5"/>
      <c r="D143" s="56"/>
      <c r="E143" s="5"/>
      <c r="F143" s="5"/>
      <c r="G143" s="5"/>
      <c r="H143" s="5"/>
      <c r="I143" s="5"/>
      <c r="J143" s="5"/>
      <c r="K143" s="5"/>
      <c r="L143" s="13"/>
      <c r="N143" s="58"/>
    </row>
    <row r="144" spans="1:14" ht="12.75" customHeight="1">
      <c r="A144" s="5"/>
      <c r="B144" s="5"/>
      <c r="C144" s="5"/>
      <c r="D144" s="56"/>
      <c r="E144" s="5"/>
      <c r="F144" s="5"/>
      <c r="G144" s="5"/>
      <c r="H144" s="5"/>
      <c r="I144" s="5"/>
      <c r="J144" s="5"/>
      <c r="K144" s="5"/>
      <c r="L144" s="13"/>
      <c r="N144" s="58"/>
    </row>
    <row r="145" spans="1:14" ht="12.75" customHeight="1">
      <c r="A145" s="5"/>
      <c r="B145" s="5"/>
      <c r="C145" s="5"/>
      <c r="D145" s="56"/>
      <c r="E145" s="5"/>
      <c r="F145" s="5"/>
      <c r="G145" s="5"/>
      <c r="H145" s="5"/>
      <c r="I145" s="5"/>
      <c r="J145" s="5"/>
      <c r="K145" s="5"/>
      <c r="L145" s="13"/>
      <c r="N145" s="58"/>
    </row>
    <row r="146" spans="1:14" ht="12.75" customHeight="1">
      <c r="A146" s="5"/>
      <c r="B146" s="5"/>
      <c r="C146" s="5"/>
      <c r="D146" s="56"/>
      <c r="E146" s="5"/>
      <c r="F146" s="5"/>
      <c r="G146" s="5"/>
      <c r="H146" s="5"/>
      <c r="I146" s="5"/>
      <c r="J146" s="5"/>
      <c r="K146" s="5"/>
      <c r="L146" s="13"/>
      <c r="N146" s="58"/>
    </row>
    <row r="147" spans="1:14" ht="12.75" customHeight="1">
      <c r="A147" s="5"/>
      <c r="B147" s="5"/>
      <c r="C147" s="5"/>
      <c r="D147" s="56"/>
      <c r="E147" s="5"/>
      <c r="F147" s="5"/>
      <c r="G147" s="5"/>
      <c r="H147" s="5"/>
      <c r="I147" s="5"/>
      <c r="J147" s="5"/>
      <c r="K147" s="5"/>
      <c r="L147" s="13"/>
      <c r="N147" s="58"/>
    </row>
    <row r="148" spans="1:14" ht="12.75" customHeight="1">
      <c r="A148" s="5"/>
      <c r="B148" s="5"/>
      <c r="C148" s="5"/>
      <c r="D148" s="56"/>
      <c r="E148" s="5"/>
      <c r="F148" s="5"/>
      <c r="G148" s="5"/>
      <c r="H148" s="5"/>
      <c r="I148" s="5"/>
      <c r="J148" s="5"/>
      <c r="K148" s="5"/>
      <c r="L148" s="13"/>
      <c r="N148" s="58"/>
    </row>
    <row r="149" spans="1:14" ht="12.75" customHeight="1">
      <c r="A149" s="5"/>
      <c r="B149" s="5"/>
      <c r="C149" s="5"/>
      <c r="D149" s="56"/>
      <c r="E149" s="5"/>
      <c r="F149" s="5"/>
      <c r="G149" s="5"/>
      <c r="H149" s="5"/>
      <c r="I149" s="5"/>
      <c r="J149" s="5"/>
      <c r="K149" s="5"/>
      <c r="L149" s="13"/>
      <c r="N149" s="58"/>
    </row>
    <row r="150" spans="1:14" ht="12.75" customHeight="1">
      <c r="A150" s="5"/>
      <c r="B150" s="5"/>
      <c r="C150" s="5"/>
      <c r="D150" s="56"/>
      <c r="E150" s="5"/>
      <c r="F150" s="5"/>
      <c r="G150" s="5"/>
      <c r="H150" s="5"/>
      <c r="I150" s="5"/>
      <c r="J150" s="5"/>
      <c r="K150" s="5"/>
      <c r="L150" s="13"/>
      <c r="N150" s="58"/>
    </row>
    <row r="151" spans="1:14" ht="12.75" customHeight="1">
      <c r="A151" s="5"/>
      <c r="B151" s="5"/>
      <c r="C151" s="5"/>
      <c r="D151" s="56"/>
      <c r="E151" s="5"/>
      <c r="F151" s="5"/>
      <c r="G151" s="5"/>
      <c r="H151" s="5"/>
      <c r="I151" s="5"/>
      <c r="J151" s="5"/>
      <c r="K151" s="5"/>
      <c r="L151" s="13"/>
      <c r="N151" s="58"/>
    </row>
    <row r="152" spans="1:14" ht="12.75" customHeight="1">
      <c r="A152" s="5"/>
      <c r="B152" s="5"/>
      <c r="C152" s="5"/>
      <c r="D152" s="56"/>
      <c r="E152" s="5"/>
      <c r="F152" s="5"/>
      <c r="G152" s="5"/>
      <c r="H152" s="5"/>
      <c r="I152" s="5"/>
      <c r="J152" s="5"/>
      <c r="K152" s="5"/>
      <c r="L152" s="13"/>
      <c r="N152" s="58"/>
    </row>
    <row r="153" spans="1:14" ht="12.75" customHeight="1">
      <c r="A153" s="5"/>
      <c r="B153" s="5"/>
      <c r="C153" s="5"/>
      <c r="D153" s="56"/>
      <c r="E153" s="5"/>
      <c r="F153" s="5"/>
      <c r="G153" s="5"/>
      <c r="H153" s="5"/>
      <c r="I153" s="5"/>
      <c r="J153" s="5"/>
      <c r="K153" s="5"/>
      <c r="L153" s="13"/>
      <c r="N153" s="58"/>
    </row>
    <row r="154" spans="1:14" ht="12.75" customHeight="1">
      <c r="A154" s="5"/>
      <c r="B154" s="5"/>
      <c r="C154" s="5"/>
      <c r="D154" s="56"/>
      <c r="E154" s="5"/>
      <c r="F154" s="5"/>
      <c r="G154" s="5"/>
      <c r="H154" s="5"/>
      <c r="I154" s="5"/>
      <c r="J154" s="5"/>
      <c r="K154" s="5"/>
      <c r="L154" s="13"/>
      <c r="N154" s="58"/>
    </row>
    <row r="155" spans="1:14" ht="12.75" customHeight="1">
      <c r="A155" s="5"/>
      <c r="B155" s="5"/>
      <c r="C155" s="5"/>
      <c r="D155" s="56"/>
      <c r="E155" s="5"/>
      <c r="F155" s="5"/>
      <c r="G155" s="5"/>
      <c r="H155" s="5"/>
      <c r="I155" s="5"/>
      <c r="J155" s="5"/>
      <c r="K155" s="5"/>
      <c r="L155" s="13"/>
      <c r="N155" s="58"/>
    </row>
    <row r="156" spans="1:14" ht="12.75" customHeight="1">
      <c r="A156" s="5"/>
      <c r="B156" s="5"/>
      <c r="C156" s="5"/>
      <c r="D156" s="56"/>
      <c r="E156" s="5"/>
      <c r="F156" s="5"/>
      <c r="G156" s="5"/>
      <c r="H156" s="5"/>
      <c r="I156" s="5"/>
      <c r="J156" s="5"/>
      <c r="K156" s="5"/>
      <c r="L156" s="13"/>
      <c r="N156" s="58"/>
    </row>
    <row r="157" spans="1:14" ht="12.75" customHeight="1">
      <c r="A157" s="5"/>
      <c r="B157" s="5"/>
      <c r="C157" s="5"/>
      <c r="D157" s="56"/>
      <c r="E157" s="5"/>
      <c r="F157" s="5"/>
      <c r="G157" s="5"/>
      <c r="H157" s="5"/>
      <c r="I157" s="5"/>
      <c r="J157" s="5"/>
      <c r="K157" s="5"/>
      <c r="L157" s="13"/>
      <c r="N157" s="58"/>
    </row>
    <row r="158" spans="1:14" ht="12.75" customHeight="1">
      <c r="A158" s="5"/>
      <c r="B158" s="5"/>
      <c r="C158" s="5"/>
      <c r="D158" s="56"/>
      <c r="E158" s="5"/>
      <c r="F158" s="5"/>
      <c r="G158" s="5"/>
      <c r="H158" s="5"/>
      <c r="I158" s="5"/>
      <c r="J158" s="5"/>
      <c r="K158" s="5"/>
      <c r="L158" s="13"/>
      <c r="N158" s="58"/>
    </row>
    <row r="159" spans="1:14" ht="12.75" customHeight="1">
      <c r="A159" s="5"/>
      <c r="B159" s="5"/>
      <c r="C159" s="5"/>
      <c r="D159" s="56"/>
      <c r="E159" s="5"/>
      <c r="F159" s="5"/>
      <c r="G159" s="5"/>
      <c r="H159" s="5"/>
      <c r="I159" s="5"/>
      <c r="J159" s="5"/>
      <c r="K159" s="5"/>
      <c r="L159" s="13"/>
      <c r="N159" s="58"/>
    </row>
    <row r="160" spans="1:14" ht="12.75" customHeight="1">
      <c r="A160" s="5"/>
      <c r="B160" s="5"/>
      <c r="C160" s="5"/>
      <c r="D160" s="56"/>
      <c r="E160" s="5"/>
      <c r="F160" s="5"/>
      <c r="G160" s="5"/>
      <c r="H160" s="5"/>
      <c r="I160" s="5"/>
      <c r="J160" s="5"/>
      <c r="K160" s="5"/>
      <c r="L160" s="13"/>
      <c r="N160" s="58"/>
    </row>
    <row r="161" spans="1:14" ht="12.75" customHeight="1">
      <c r="A161" s="5"/>
      <c r="B161" s="5"/>
      <c r="C161" s="5"/>
      <c r="D161" s="56"/>
      <c r="E161" s="5"/>
      <c r="F161" s="5"/>
      <c r="G161" s="5"/>
      <c r="H161" s="5"/>
      <c r="I161" s="5"/>
      <c r="J161" s="5"/>
      <c r="K161" s="5"/>
      <c r="L161" s="13"/>
      <c r="N161" s="58"/>
    </row>
    <row r="162" spans="1:14" ht="12.75" customHeight="1">
      <c r="A162" s="5"/>
      <c r="B162" s="5"/>
      <c r="C162" s="5"/>
      <c r="D162" s="56"/>
      <c r="E162" s="5"/>
      <c r="F162" s="5"/>
      <c r="G162" s="5"/>
      <c r="H162" s="5"/>
      <c r="I162" s="5"/>
      <c r="J162" s="5"/>
      <c r="K162" s="5"/>
      <c r="L162" s="13"/>
      <c r="N162" s="58"/>
    </row>
    <row r="163" spans="1:14" ht="12.75" customHeight="1">
      <c r="A163" s="5"/>
      <c r="B163" s="5"/>
      <c r="C163" s="5"/>
      <c r="D163" s="56"/>
      <c r="E163" s="5"/>
      <c r="F163" s="5"/>
      <c r="G163" s="5"/>
      <c r="H163" s="5"/>
      <c r="I163" s="5"/>
      <c r="J163" s="5"/>
      <c r="K163" s="5"/>
      <c r="L163" s="13"/>
      <c r="N163" s="58"/>
    </row>
    <row r="164" spans="1:14" ht="12.75" customHeight="1">
      <c r="A164" s="5"/>
      <c r="B164" s="5"/>
      <c r="C164" s="5"/>
      <c r="D164" s="56"/>
      <c r="E164" s="5"/>
      <c r="F164" s="5"/>
      <c r="G164" s="5"/>
      <c r="H164" s="5"/>
      <c r="I164" s="5"/>
      <c r="J164" s="5"/>
      <c r="K164" s="5"/>
      <c r="L164" s="13"/>
      <c r="N164" s="58"/>
    </row>
    <row r="165" spans="1:14" ht="12.75" customHeight="1">
      <c r="A165" s="5"/>
      <c r="B165" s="5"/>
      <c r="C165" s="5"/>
      <c r="D165" s="56"/>
      <c r="E165" s="5"/>
      <c r="F165" s="5"/>
      <c r="G165" s="5"/>
      <c r="H165" s="5"/>
      <c r="I165" s="5"/>
      <c r="J165" s="5"/>
      <c r="K165" s="5"/>
      <c r="L165" s="13"/>
      <c r="N165" s="58"/>
    </row>
    <row r="166" spans="1:14" ht="12.75" customHeight="1">
      <c r="A166" s="5"/>
      <c r="B166" s="5"/>
      <c r="C166" s="5"/>
      <c r="D166" s="56"/>
      <c r="E166" s="5"/>
      <c r="F166" s="5"/>
      <c r="G166" s="5"/>
      <c r="H166" s="5"/>
      <c r="I166" s="5"/>
      <c r="J166" s="5"/>
      <c r="K166" s="5"/>
      <c r="L166" s="13"/>
      <c r="N166" s="58"/>
    </row>
    <row r="167" spans="1:14" ht="12.75" customHeight="1">
      <c r="A167" s="5"/>
      <c r="B167" s="5"/>
      <c r="C167" s="5"/>
      <c r="D167" s="56"/>
      <c r="E167" s="5"/>
      <c r="F167" s="5"/>
      <c r="G167" s="5"/>
      <c r="H167" s="5"/>
      <c r="I167" s="5"/>
      <c r="J167" s="5"/>
      <c r="K167" s="5"/>
      <c r="L167" s="13"/>
      <c r="N167" s="58"/>
    </row>
    <row r="168" spans="1:14" ht="12.75" customHeight="1">
      <c r="A168" s="5"/>
      <c r="B168" s="5"/>
      <c r="C168" s="5"/>
      <c r="D168" s="56"/>
      <c r="E168" s="5"/>
      <c r="F168" s="5"/>
      <c r="G168" s="5"/>
      <c r="H168" s="5"/>
      <c r="I168" s="5"/>
      <c r="J168" s="5"/>
      <c r="K168" s="5"/>
      <c r="L168" s="13"/>
      <c r="N168" s="58"/>
    </row>
    <row r="169" spans="1:14" ht="12.75" customHeight="1">
      <c r="A169" s="5"/>
      <c r="B169" s="5"/>
      <c r="C169" s="5"/>
      <c r="D169" s="56"/>
      <c r="E169" s="5"/>
      <c r="F169" s="5"/>
      <c r="G169" s="5"/>
      <c r="H169" s="5"/>
      <c r="I169" s="5"/>
      <c r="J169" s="5"/>
      <c r="K169" s="5"/>
      <c r="L169" s="13"/>
      <c r="N169" s="58"/>
    </row>
    <row r="170" spans="1:14" ht="12.75" customHeight="1">
      <c r="A170" s="5"/>
      <c r="B170" s="5"/>
      <c r="C170" s="5"/>
      <c r="D170" s="56"/>
      <c r="E170" s="5"/>
      <c r="F170" s="5"/>
      <c r="G170" s="5"/>
      <c r="H170" s="5"/>
      <c r="I170" s="5"/>
      <c r="J170" s="5"/>
      <c r="K170" s="5"/>
      <c r="L170" s="13"/>
      <c r="N170" s="58"/>
    </row>
    <row r="171" spans="1:14" ht="12.75" customHeight="1">
      <c r="A171" s="5"/>
      <c r="B171" s="5"/>
      <c r="C171" s="5"/>
      <c r="D171" s="56"/>
      <c r="E171" s="5"/>
      <c r="F171" s="5"/>
      <c r="G171" s="5"/>
      <c r="H171" s="5"/>
      <c r="I171" s="5"/>
      <c r="J171" s="5"/>
      <c r="K171" s="5"/>
      <c r="L171" s="13"/>
      <c r="N171" s="58"/>
    </row>
    <row r="172" spans="1:14" ht="12.75" customHeight="1">
      <c r="A172" s="5"/>
      <c r="B172" s="5"/>
      <c r="C172" s="5"/>
      <c r="D172" s="56"/>
      <c r="E172" s="5"/>
      <c r="F172" s="5"/>
      <c r="G172" s="5"/>
      <c r="H172" s="5"/>
      <c r="I172" s="5"/>
      <c r="J172" s="5"/>
      <c r="K172" s="5"/>
      <c r="L172" s="13"/>
      <c r="N172" s="58"/>
    </row>
    <row r="173" spans="1:14" ht="12.75" customHeight="1">
      <c r="A173" s="5"/>
      <c r="B173" s="5"/>
      <c r="C173" s="5"/>
      <c r="D173" s="56"/>
      <c r="E173" s="5"/>
      <c r="F173" s="5"/>
      <c r="G173" s="5"/>
      <c r="H173" s="5"/>
      <c r="I173" s="5"/>
      <c r="J173" s="5"/>
      <c r="K173" s="5"/>
      <c r="L173" s="13"/>
      <c r="N173" s="58"/>
    </row>
    <row r="174" spans="1:14" ht="12.75" customHeight="1">
      <c r="A174" s="5"/>
      <c r="B174" s="5"/>
      <c r="C174" s="5"/>
      <c r="D174" s="56"/>
      <c r="E174" s="5"/>
      <c r="F174" s="5"/>
      <c r="G174" s="5"/>
      <c r="H174" s="5"/>
      <c r="I174" s="5"/>
      <c r="J174" s="5"/>
      <c r="K174" s="5"/>
      <c r="L174" s="13"/>
      <c r="N174" s="58"/>
    </row>
    <row r="175" spans="1:14" ht="12.75" customHeight="1">
      <c r="A175" s="5"/>
      <c r="B175" s="5"/>
      <c r="C175" s="5"/>
      <c r="D175" s="56"/>
      <c r="E175" s="5"/>
      <c r="F175" s="5"/>
      <c r="G175" s="5"/>
      <c r="H175" s="5"/>
      <c r="I175" s="5"/>
      <c r="J175" s="5"/>
      <c r="K175" s="5"/>
      <c r="L175" s="13"/>
      <c r="N175" s="58"/>
    </row>
    <row r="176" spans="1:14" ht="12.75" customHeight="1">
      <c r="A176" s="5"/>
      <c r="B176" s="5"/>
      <c r="C176" s="5"/>
      <c r="D176" s="56"/>
      <c r="E176" s="5"/>
      <c r="F176" s="5"/>
      <c r="G176" s="5"/>
      <c r="H176" s="5"/>
      <c r="I176" s="5"/>
      <c r="J176" s="5"/>
      <c r="K176" s="5"/>
      <c r="L176" s="13"/>
      <c r="N176" s="58"/>
    </row>
    <row r="177" spans="1:14" ht="12.75" customHeight="1">
      <c r="A177" s="5"/>
      <c r="B177" s="5"/>
      <c r="C177" s="5"/>
      <c r="D177" s="56"/>
      <c r="E177" s="5"/>
      <c r="F177" s="5"/>
      <c r="G177" s="5"/>
      <c r="H177" s="5"/>
      <c r="I177" s="5"/>
      <c r="J177" s="5"/>
      <c r="K177" s="5"/>
      <c r="L177" s="13"/>
      <c r="N177" s="58"/>
    </row>
    <row r="178" spans="1:14" ht="12.75" customHeight="1">
      <c r="A178" s="5"/>
      <c r="B178" s="5"/>
      <c r="C178" s="5"/>
      <c r="D178" s="56"/>
      <c r="E178" s="5"/>
      <c r="F178" s="5"/>
      <c r="G178" s="5"/>
      <c r="H178" s="5"/>
      <c r="I178" s="5"/>
      <c r="J178" s="5"/>
      <c r="K178" s="5"/>
      <c r="L178" s="13"/>
      <c r="N178" s="58"/>
    </row>
    <row r="179" spans="1:14" ht="12.75" customHeight="1">
      <c r="A179" s="5"/>
      <c r="B179" s="5"/>
      <c r="C179" s="5"/>
      <c r="D179" s="56"/>
      <c r="E179" s="5"/>
      <c r="F179" s="5"/>
      <c r="G179" s="5"/>
      <c r="H179" s="5"/>
      <c r="I179" s="5"/>
      <c r="J179" s="5"/>
      <c r="K179" s="5"/>
      <c r="L179" s="13"/>
      <c r="N179" s="58"/>
    </row>
    <row r="180" spans="1:14" ht="12.75" customHeight="1">
      <c r="A180" s="5"/>
      <c r="B180" s="5"/>
      <c r="C180" s="5"/>
      <c r="D180" s="56"/>
      <c r="E180" s="5"/>
      <c r="F180" s="5"/>
      <c r="G180" s="5"/>
      <c r="H180" s="5"/>
      <c r="I180" s="5"/>
      <c r="J180" s="5"/>
      <c r="K180" s="5"/>
      <c r="L180" s="13"/>
      <c r="N180" s="58"/>
    </row>
    <row r="181" spans="1:14" ht="12.75" customHeight="1">
      <c r="A181" s="5"/>
      <c r="B181" s="5"/>
      <c r="C181" s="5"/>
      <c r="D181" s="56"/>
      <c r="E181" s="5"/>
      <c r="F181" s="5"/>
      <c r="G181" s="5"/>
      <c r="H181" s="5"/>
      <c r="I181" s="5"/>
      <c r="J181" s="5"/>
      <c r="K181" s="5"/>
      <c r="L181" s="13"/>
      <c r="N181" s="58"/>
    </row>
    <row r="182" spans="1:14" ht="12.75" customHeight="1">
      <c r="A182" s="5"/>
      <c r="B182" s="5"/>
      <c r="C182" s="5"/>
      <c r="D182" s="56"/>
      <c r="E182" s="5"/>
      <c r="F182" s="5"/>
      <c r="G182" s="5"/>
      <c r="H182" s="5"/>
      <c r="I182" s="5"/>
      <c r="J182" s="5"/>
      <c r="K182" s="5"/>
      <c r="L182" s="13"/>
      <c r="N182" s="58"/>
    </row>
    <row r="183" spans="1:14" ht="12.75" customHeight="1">
      <c r="A183" s="5"/>
      <c r="B183" s="5"/>
      <c r="C183" s="5"/>
      <c r="D183" s="56"/>
      <c r="E183" s="5"/>
      <c r="F183" s="5"/>
      <c r="G183" s="5"/>
      <c r="H183" s="5"/>
      <c r="I183" s="5"/>
      <c r="J183" s="5"/>
      <c r="K183" s="5"/>
      <c r="L183" s="13"/>
      <c r="N183" s="58"/>
    </row>
    <row r="184" spans="1:14" ht="12.75" customHeight="1">
      <c r="A184" s="5"/>
      <c r="B184" s="5"/>
      <c r="C184" s="5"/>
      <c r="D184" s="56"/>
      <c r="E184" s="5"/>
      <c r="F184" s="5"/>
      <c r="G184" s="5"/>
      <c r="H184" s="5"/>
      <c r="I184" s="5"/>
      <c r="J184" s="5"/>
      <c r="K184" s="5"/>
      <c r="L184" s="13"/>
      <c r="N184" s="58"/>
    </row>
    <row r="185" spans="1:14" ht="12.75" customHeight="1">
      <c r="A185" s="5"/>
      <c r="B185" s="5"/>
      <c r="C185" s="5"/>
      <c r="D185" s="56"/>
      <c r="E185" s="5"/>
      <c r="F185" s="5"/>
      <c r="G185" s="5"/>
      <c r="H185" s="5"/>
      <c r="I185" s="5"/>
      <c r="J185" s="5"/>
      <c r="K185" s="5"/>
      <c r="L185" s="13"/>
      <c r="N185" s="58"/>
    </row>
    <row r="186" spans="1:14" ht="12.75" customHeight="1">
      <c r="A186" s="5"/>
      <c r="B186" s="5"/>
      <c r="C186" s="5"/>
      <c r="D186" s="56"/>
      <c r="E186" s="5"/>
      <c r="F186" s="5"/>
      <c r="G186" s="5"/>
      <c r="H186" s="5"/>
      <c r="I186" s="5"/>
      <c r="J186" s="5"/>
      <c r="K186" s="5"/>
      <c r="L186" s="13"/>
      <c r="N186" s="58"/>
    </row>
    <row r="187" spans="1:14" ht="12.75" customHeight="1">
      <c r="A187" s="5"/>
      <c r="B187" s="5"/>
      <c r="C187" s="5"/>
      <c r="D187" s="56"/>
      <c r="E187" s="5"/>
      <c r="F187" s="5"/>
      <c r="G187" s="5"/>
      <c r="H187" s="5"/>
      <c r="I187" s="5"/>
      <c r="J187" s="5"/>
      <c r="K187" s="5"/>
      <c r="L187" s="13"/>
      <c r="N187" s="58"/>
    </row>
    <row r="188" spans="1:14" ht="12.75" customHeight="1">
      <c r="A188" s="5"/>
      <c r="B188" s="5"/>
      <c r="C188" s="5"/>
      <c r="D188" s="56"/>
      <c r="E188" s="5"/>
      <c r="F188" s="5"/>
      <c r="G188" s="5"/>
      <c r="H188" s="5"/>
      <c r="I188" s="5"/>
      <c r="J188" s="5"/>
      <c r="K188" s="5"/>
      <c r="L188" s="13"/>
      <c r="N188" s="58"/>
    </row>
    <row r="189" spans="1:14" ht="12.75" customHeight="1">
      <c r="A189" s="5"/>
      <c r="B189" s="5"/>
      <c r="C189" s="5"/>
      <c r="D189" s="56"/>
      <c r="E189" s="5"/>
      <c r="F189" s="5"/>
      <c r="G189" s="5"/>
      <c r="H189" s="5"/>
      <c r="I189" s="5"/>
      <c r="J189" s="5"/>
      <c r="K189" s="5"/>
      <c r="L189" s="13"/>
      <c r="N189" s="58"/>
    </row>
    <row r="190" spans="1:14" ht="12.75" customHeight="1">
      <c r="A190" s="5"/>
      <c r="B190" s="5"/>
      <c r="C190" s="5"/>
      <c r="D190" s="56"/>
      <c r="E190" s="5"/>
      <c r="F190" s="5"/>
      <c r="G190" s="5"/>
      <c r="H190" s="5"/>
      <c r="I190" s="5"/>
      <c r="J190" s="5"/>
      <c r="K190" s="5"/>
      <c r="L190" s="13"/>
      <c r="N190" s="58"/>
    </row>
    <row r="191" spans="1:14" ht="12.75" customHeight="1">
      <c r="A191" s="5"/>
      <c r="B191" s="5"/>
      <c r="C191" s="5"/>
      <c r="D191" s="56"/>
      <c r="E191" s="5"/>
      <c r="F191" s="5"/>
      <c r="G191" s="5"/>
      <c r="H191" s="5"/>
      <c r="I191" s="5"/>
      <c r="J191" s="5"/>
      <c r="K191" s="5"/>
      <c r="L191" s="13"/>
      <c r="N191" s="58"/>
    </row>
    <row r="192" spans="1:14" ht="12.75" customHeight="1">
      <c r="A192" s="5"/>
      <c r="B192" s="5"/>
      <c r="C192" s="5"/>
      <c r="D192" s="56"/>
      <c r="E192" s="5"/>
      <c r="F192" s="5"/>
      <c r="G192" s="5"/>
      <c r="H192" s="5"/>
      <c r="I192" s="5"/>
      <c r="J192" s="5"/>
      <c r="K192" s="5"/>
      <c r="L192" s="13"/>
      <c r="N192" s="58"/>
    </row>
    <row r="193" spans="1:14" ht="12.75" customHeight="1">
      <c r="A193" s="5"/>
      <c r="B193" s="5"/>
      <c r="C193" s="5"/>
      <c r="D193" s="56"/>
      <c r="E193" s="5"/>
      <c r="F193" s="5"/>
      <c r="G193" s="5"/>
      <c r="H193" s="5"/>
      <c r="I193" s="5"/>
      <c r="J193" s="5"/>
      <c r="K193" s="5"/>
      <c r="L193" s="13"/>
      <c r="N193" s="58"/>
    </row>
    <row r="194" spans="1:14" ht="12.75" customHeight="1">
      <c r="A194" s="5"/>
      <c r="B194" s="5"/>
      <c r="C194" s="5"/>
      <c r="D194" s="56"/>
      <c r="E194" s="5"/>
      <c r="F194" s="5"/>
      <c r="G194" s="5"/>
      <c r="H194" s="5"/>
      <c r="I194" s="5"/>
      <c r="J194" s="5"/>
      <c r="K194" s="5"/>
      <c r="L194" s="13"/>
      <c r="N194" s="58"/>
    </row>
    <row r="195" spans="1:14" ht="12.75" customHeight="1">
      <c r="A195" s="5"/>
      <c r="B195" s="5"/>
      <c r="C195" s="5"/>
      <c r="D195" s="56"/>
      <c r="E195" s="5"/>
      <c r="F195" s="5"/>
      <c r="G195" s="5"/>
      <c r="H195" s="5"/>
      <c r="I195" s="5"/>
      <c r="J195" s="5"/>
      <c r="K195" s="5"/>
      <c r="L195" s="13"/>
      <c r="N195" s="58"/>
    </row>
    <row r="196" spans="1:14" ht="12.75" customHeight="1">
      <c r="A196" s="5"/>
      <c r="B196" s="5"/>
      <c r="C196" s="5"/>
      <c r="D196" s="56"/>
      <c r="E196" s="5"/>
      <c r="F196" s="5"/>
      <c r="G196" s="5"/>
      <c r="H196" s="5"/>
      <c r="I196" s="5"/>
      <c r="J196" s="5"/>
      <c r="K196" s="5"/>
      <c r="L196" s="13"/>
      <c r="N196" s="58"/>
    </row>
    <row r="197" spans="1:14" ht="12.75" customHeight="1">
      <c r="A197" s="5"/>
      <c r="B197" s="5"/>
      <c r="C197" s="5"/>
      <c r="D197" s="56"/>
      <c r="E197" s="5"/>
      <c r="F197" s="5"/>
      <c r="G197" s="5"/>
      <c r="H197" s="5"/>
      <c r="I197" s="5"/>
      <c r="J197" s="5"/>
      <c r="K197" s="5"/>
      <c r="L197" s="13"/>
      <c r="N197" s="58"/>
    </row>
    <row r="198" spans="1:14" ht="12.75" customHeight="1">
      <c r="A198" s="5"/>
      <c r="B198" s="5"/>
      <c r="C198" s="5"/>
      <c r="D198" s="56"/>
      <c r="E198" s="5"/>
      <c r="F198" s="5"/>
      <c r="G198" s="5"/>
      <c r="H198" s="5"/>
      <c r="I198" s="5"/>
      <c r="J198" s="5"/>
      <c r="K198" s="5"/>
      <c r="L198" s="13"/>
      <c r="N198" s="58"/>
    </row>
    <row r="199" spans="1:14" ht="12.75" customHeight="1">
      <c r="A199" s="5"/>
      <c r="B199" s="5"/>
      <c r="C199" s="5"/>
      <c r="D199" s="56"/>
      <c r="E199" s="5"/>
      <c r="F199" s="5"/>
      <c r="G199" s="5"/>
      <c r="H199" s="5"/>
      <c r="I199" s="5"/>
      <c r="J199" s="5"/>
      <c r="K199" s="5"/>
      <c r="L199" s="13"/>
      <c r="N199" s="58"/>
    </row>
    <row r="200" spans="1:14" ht="12.75" customHeight="1">
      <c r="A200" s="5"/>
      <c r="B200" s="5"/>
      <c r="C200" s="5"/>
      <c r="D200" s="56"/>
      <c r="E200" s="5"/>
      <c r="F200" s="5"/>
      <c r="G200" s="5"/>
      <c r="H200" s="5"/>
      <c r="I200" s="5"/>
      <c r="J200" s="5"/>
      <c r="K200" s="5"/>
      <c r="L200" s="13"/>
      <c r="N200" s="58"/>
    </row>
    <row r="201" spans="1:14" ht="12.75" customHeight="1">
      <c r="A201" s="5"/>
      <c r="B201" s="5"/>
      <c r="C201" s="5"/>
      <c r="D201" s="56"/>
      <c r="E201" s="5"/>
      <c r="F201" s="5"/>
      <c r="G201" s="5"/>
      <c r="H201" s="5"/>
      <c r="I201" s="5"/>
      <c r="J201" s="5"/>
      <c r="K201" s="5"/>
      <c r="L201" s="13"/>
      <c r="N201" s="58"/>
    </row>
    <row r="202" spans="1:14" ht="12.75" customHeight="1">
      <c r="A202" s="5"/>
      <c r="B202" s="5"/>
      <c r="C202" s="5"/>
      <c r="D202" s="56"/>
      <c r="E202" s="5"/>
      <c r="F202" s="5"/>
      <c r="G202" s="5"/>
      <c r="H202" s="5"/>
      <c r="I202" s="5"/>
      <c r="J202" s="5"/>
      <c r="K202" s="5"/>
      <c r="L202" s="13"/>
      <c r="N202" s="58"/>
    </row>
    <row r="203" spans="1:14" ht="12.75" customHeight="1">
      <c r="A203" s="5"/>
      <c r="B203" s="5"/>
      <c r="C203" s="5"/>
      <c r="D203" s="56"/>
      <c r="E203" s="5"/>
      <c r="F203" s="5"/>
      <c r="G203" s="5"/>
      <c r="H203" s="5"/>
      <c r="I203" s="5"/>
      <c r="J203" s="5"/>
      <c r="K203" s="5"/>
      <c r="L203" s="13"/>
      <c r="N203" s="58"/>
    </row>
    <row r="204" spans="1:14" ht="12.75" customHeight="1">
      <c r="A204" s="5"/>
      <c r="B204" s="5"/>
      <c r="C204" s="5"/>
      <c r="D204" s="56"/>
      <c r="E204" s="5"/>
      <c r="F204" s="5"/>
      <c r="G204" s="5"/>
      <c r="H204" s="5"/>
      <c r="I204" s="5"/>
      <c r="J204" s="5"/>
      <c r="K204" s="5"/>
      <c r="L204" s="13"/>
      <c r="N204" s="58"/>
    </row>
    <row r="205" spans="1:14" ht="12.75" customHeight="1">
      <c r="A205" s="5"/>
      <c r="B205" s="5"/>
      <c r="C205" s="5"/>
      <c r="D205" s="56"/>
      <c r="E205" s="5"/>
      <c r="F205" s="5"/>
      <c r="G205" s="5"/>
      <c r="H205" s="5"/>
      <c r="I205" s="5"/>
      <c r="J205" s="5"/>
      <c r="K205" s="5"/>
      <c r="L205" s="13"/>
      <c r="N205" s="58"/>
    </row>
    <row r="206" spans="1:14" ht="12.75" customHeight="1">
      <c r="A206" s="5"/>
      <c r="B206" s="5"/>
      <c r="C206" s="5"/>
      <c r="D206" s="56"/>
      <c r="E206" s="5"/>
      <c r="F206" s="5"/>
      <c r="G206" s="5"/>
      <c r="H206" s="5"/>
      <c r="I206" s="5"/>
      <c r="J206" s="5"/>
      <c r="K206" s="5"/>
      <c r="L206" s="13"/>
      <c r="N206" s="58"/>
    </row>
    <row r="207" spans="1:14" ht="12.75" customHeight="1">
      <c r="A207" s="5"/>
      <c r="B207" s="5"/>
      <c r="C207" s="5"/>
      <c r="D207" s="56"/>
      <c r="E207" s="5"/>
      <c r="F207" s="5"/>
      <c r="G207" s="5"/>
      <c r="H207" s="5"/>
      <c r="I207" s="5"/>
      <c r="J207" s="5"/>
      <c r="K207" s="5"/>
      <c r="L207" s="13"/>
      <c r="N207" s="58"/>
    </row>
    <row r="208" spans="1:14" ht="12.75" customHeight="1">
      <c r="A208" s="5"/>
      <c r="B208" s="5"/>
      <c r="C208" s="5"/>
      <c r="D208" s="56"/>
      <c r="E208" s="5"/>
      <c r="F208" s="5"/>
      <c r="G208" s="5"/>
      <c r="H208" s="5"/>
      <c r="I208" s="5"/>
      <c r="J208" s="5"/>
      <c r="K208" s="5"/>
      <c r="L208" s="13"/>
      <c r="N208" s="58"/>
    </row>
    <row r="209" spans="1:14" ht="12.75" customHeight="1">
      <c r="A209" s="5"/>
      <c r="B209" s="5"/>
      <c r="C209" s="5"/>
      <c r="D209" s="56"/>
      <c r="E209" s="5"/>
      <c r="F209" s="5"/>
      <c r="G209" s="5"/>
      <c r="H209" s="5"/>
      <c r="I209" s="5"/>
      <c r="J209" s="5"/>
      <c r="K209" s="5"/>
      <c r="L209" s="13"/>
      <c r="N209" s="58"/>
    </row>
    <row r="210" spans="1:14" ht="12.75" customHeight="1">
      <c r="A210" s="5"/>
      <c r="B210" s="5"/>
      <c r="C210" s="5"/>
      <c r="D210" s="56"/>
      <c r="E210" s="5"/>
      <c r="F210" s="5"/>
      <c r="G210" s="5"/>
      <c r="H210" s="5"/>
      <c r="I210" s="5"/>
      <c r="J210" s="5"/>
      <c r="K210" s="5"/>
      <c r="L210" s="13"/>
      <c r="N210" s="58"/>
    </row>
    <row r="211" spans="1:14" ht="12.75" customHeight="1">
      <c r="A211" s="5"/>
      <c r="B211" s="5"/>
      <c r="C211" s="5"/>
      <c r="D211" s="56"/>
      <c r="E211" s="5"/>
      <c r="F211" s="5"/>
      <c r="G211" s="5"/>
      <c r="H211" s="5"/>
      <c r="I211" s="5"/>
      <c r="J211" s="5"/>
      <c r="K211" s="5"/>
      <c r="L211" s="13"/>
      <c r="N211" s="58"/>
    </row>
    <row r="212" spans="1:14" ht="12.75" customHeight="1">
      <c r="A212" s="5"/>
      <c r="B212" s="5"/>
      <c r="C212" s="5"/>
      <c r="D212" s="56"/>
      <c r="E212" s="5"/>
      <c r="F212" s="5"/>
      <c r="G212" s="5"/>
      <c r="H212" s="5"/>
      <c r="I212" s="5"/>
      <c r="J212" s="5"/>
      <c r="K212" s="5"/>
      <c r="L212" s="13"/>
      <c r="N212" s="58"/>
    </row>
    <row r="213" spans="1:14" ht="12.75" customHeight="1">
      <c r="A213" s="5"/>
      <c r="B213" s="5"/>
      <c r="C213" s="5"/>
      <c r="D213" s="56"/>
      <c r="E213" s="5"/>
      <c r="F213" s="5"/>
      <c r="G213" s="5"/>
      <c r="H213" s="5"/>
      <c r="I213" s="5"/>
      <c r="J213" s="5"/>
      <c r="K213" s="5"/>
      <c r="L213" s="13"/>
      <c r="N213" s="58"/>
    </row>
    <row r="214" spans="1:14" ht="12.75" customHeight="1">
      <c r="A214" s="5"/>
      <c r="B214" s="5"/>
      <c r="C214" s="5"/>
      <c r="D214" s="56"/>
      <c r="E214" s="5"/>
      <c r="F214" s="5"/>
      <c r="G214" s="5"/>
      <c r="H214" s="5"/>
      <c r="I214" s="5"/>
      <c r="J214" s="5"/>
      <c r="K214" s="5"/>
      <c r="L214" s="13"/>
      <c r="N214" s="58"/>
    </row>
    <row r="215" spans="1:14" ht="12.75" customHeight="1">
      <c r="A215" s="5"/>
      <c r="B215" s="5"/>
      <c r="C215" s="5"/>
      <c r="D215" s="56"/>
      <c r="E215" s="5"/>
      <c r="F215" s="5"/>
      <c r="G215" s="5"/>
      <c r="H215" s="5"/>
      <c r="I215" s="5"/>
      <c r="J215" s="5"/>
      <c r="K215" s="5"/>
      <c r="L215" s="13"/>
      <c r="N215" s="58"/>
    </row>
    <row r="216" spans="1:14" ht="12.75" customHeight="1">
      <c r="A216" s="5"/>
      <c r="B216" s="5"/>
      <c r="C216" s="5"/>
      <c r="D216" s="56"/>
      <c r="E216" s="5"/>
      <c r="F216" s="5"/>
      <c r="G216" s="5"/>
      <c r="H216" s="5"/>
      <c r="I216" s="5"/>
      <c r="J216" s="5"/>
      <c r="K216" s="5"/>
      <c r="L216" s="13"/>
      <c r="N216" s="58"/>
    </row>
    <row r="217" spans="1:14" ht="12.75" customHeight="1">
      <c r="A217" s="5"/>
      <c r="B217" s="5"/>
      <c r="C217" s="5"/>
      <c r="D217" s="56"/>
      <c r="E217" s="5"/>
      <c r="F217" s="5"/>
      <c r="G217" s="5"/>
      <c r="H217" s="5"/>
      <c r="I217" s="5"/>
      <c r="J217" s="5"/>
      <c r="K217" s="5"/>
      <c r="L217" s="13"/>
      <c r="N217" s="58"/>
    </row>
    <row r="218" spans="1:14" ht="12.75" customHeight="1">
      <c r="A218" s="5"/>
      <c r="B218" s="5"/>
      <c r="C218" s="5"/>
      <c r="D218" s="56"/>
      <c r="E218" s="5"/>
      <c r="F218" s="5"/>
      <c r="G218" s="5"/>
      <c r="H218" s="5"/>
      <c r="I218" s="5"/>
      <c r="J218" s="5"/>
      <c r="K218" s="5"/>
      <c r="L218" s="13"/>
      <c r="N218" s="58"/>
    </row>
    <row r="219" spans="1:14" ht="12.75" customHeight="1">
      <c r="A219" s="5"/>
      <c r="B219" s="5"/>
      <c r="C219" s="5"/>
      <c r="D219" s="56"/>
      <c r="E219" s="5"/>
      <c r="F219" s="5"/>
      <c r="G219" s="5"/>
      <c r="H219" s="5"/>
      <c r="I219" s="5"/>
      <c r="J219" s="5"/>
      <c r="K219" s="5"/>
      <c r="L219" s="13"/>
      <c r="N219" s="58"/>
    </row>
    <row r="220" spans="1:14" ht="12.75" customHeight="1">
      <c r="A220" s="5"/>
      <c r="B220" s="5"/>
      <c r="C220" s="5"/>
      <c r="D220" s="56"/>
      <c r="E220" s="5"/>
      <c r="F220" s="5"/>
      <c r="G220" s="5"/>
      <c r="H220" s="5"/>
      <c r="I220" s="5"/>
      <c r="J220" s="5"/>
      <c r="K220" s="5"/>
      <c r="L220" s="13"/>
      <c r="N220" s="58"/>
    </row>
    <row r="221" spans="1:14" ht="12.75" customHeight="1">
      <c r="A221" s="5"/>
      <c r="B221" s="5"/>
      <c r="C221" s="5"/>
      <c r="D221" s="56"/>
      <c r="E221" s="5"/>
      <c r="F221" s="5"/>
      <c r="G221" s="5"/>
      <c r="H221" s="5"/>
      <c r="I221" s="5"/>
      <c r="J221" s="5"/>
      <c r="K221" s="5"/>
      <c r="L221" s="13"/>
      <c r="N221" s="58"/>
    </row>
    <row r="222" spans="1:14" ht="12.75" customHeight="1">
      <c r="A222" s="5"/>
      <c r="B222" s="5"/>
      <c r="C222" s="5"/>
      <c r="D222" s="56"/>
      <c r="E222" s="5"/>
      <c r="F222" s="5"/>
      <c r="G222" s="5"/>
      <c r="H222" s="5"/>
      <c r="I222" s="5"/>
      <c r="J222" s="5"/>
      <c r="K222" s="5"/>
      <c r="L222" s="13"/>
      <c r="N222" s="58"/>
    </row>
    <row r="223" spans="1:14" ht="12.75" customHeight="1">
      <c r="A223" s="5"/>
      <c r="B223" s="5"/>
      <c r="C223" s="5"/>
      <c r="D223" s="56"/>
      <c r="E223" s="5"/>
      <c r="F223" s="5"/>
      <c r="G223" s="5"/>
      <c r="H223" s="5"/>
      <c r="I223" s="5"/>
      <c r="J223" s="5"/>
      <c r="K223" s="5"/>
      <c r="L223" s="13"/>
      <c r="N223" s="58"/>
    </row>
    <row r="224" spans="1:14" ht="12.75" customHeight="1">
      <c r="A224" s="5"/>
      <c r="B224" s="5"/>
      <c r="C224" s="5"/>
      <c r="D224" s="56"/>
      <c r="E224" s="5"/>
      <c r="F224" s="5"/>
      <c r="G224" s="5"/>
      <c r="H224" s="5"/>
      <c r="I224" s="5"/>
      <c r="J224" s="5"/>
      <c r="K224" s="5"/>
      <c r="L224" s="13"/>
      <c r="N224" s="58"/>
    </row>
    <row r="225" spans="1:14" ht="12.75" customHeight="1">
      <c r="A225" s="5"/>
      <c r="B225" s="5"/>
      <c r="C225" s="5"/>
      <c r="D225" s="56"/>
      <c r="E225" s="5"/>
      <c r="F225" s="5"/>
      <c r="G225" s="5"/>
      <c r="H225" s="5"/>
      <c r="I225" s="5"/>
      <c r="J225" s="5"/>
      <c r="K225" s="5"/>
      <c r="L225" s="13"/>
      <c r="N225" s="58"/>
    </row>
    <row r="226" spans="1:14" ht="12.75" customHeight="1">
      <c r="A226" s="5"/>
      <c r="B226" s="5"/>
      <c r="C226" s="5"/>
      <c r="D226" s="56"/>
      <c r="E226" s="5"/>
      <c r="F226" s="5"/>
      <c r="G226" s="5"/>
      <c r="H226" s="5"/>
      <c r="I226" s="5"/>
      <c r="J226" s="5"/>
      <c r="K226" s="5"/>
      <c r="L226" s="13"/>
      <c r="N226" s="58"/>
    </row>
    <row r="227" spans="1:14" ht="12.75" customHeight="1">
      <c r="A227" s="5"/>
      <c r="B227" s="5"/>
      <c r="C227" s="5"/>
      <c r="D227" s="56"/>
      <c r="E227" s="5"/>
      <c r="F227" s="5"/>
      <c r="G227" s="5"/>
      <c r="H227" s="5"/>
      <c r="I227" s="5"/>
      <c r="J227" s="5"/>
      <c r="K227" s="5"/>
      <c r="L227" s="13"/>
      <c r="N227" s="58"/>
    </row>
    <row r="228" spans="1:14" ht="12.75" customHeight="1">
      <c r="A228" s="5"/>
      <c r="B228" s="5"/>
      <c r="C228" s="5"/>
      <c r="D228" s="56"/>
      <c r="E228" s="5"/>
      <c r="F228" s="5"/>
      <c r="G228" s="5"/>
      <c r="H228" s="5"/>
      <c r="I228" s="5"/>
      <c r="J228" s="5"/>
      <c r="K228" s="5"/>
      <c r="L228" s="13"/>
      <c r="N228" s="58"/>
    </row>
    <row r="229" spans="1:14" ht="12.75" customHeight="1">
      <c r="A229" s="5"/>
      <c r="B229" s="5"/>
      <c r="C229" s="5"/>
      <c r="D229" s="56"/>
      <c r="E229" s="5"/>
      <c r="F229" s="5"/>
      <c r="G229" s="5"/>
      <c r="H229" s="5"/>
      <c r="I229" s="5"/>
      <c r="J229" s="5"/>
      <c r="K229" s="5"/>
      <c r="L229" s="13"/>
      <c r="N229" s="58"/>
    </row>
    <row r="230" spans="1:14" ht="12.75" customHeight="1">
      <c r="A230" s="5"/>
      <c r="B230" s="5"/>
      <c r="C230" s="5"/>
      <c r="D230" s="56"/>
      <c r="E230" s="5"/>
      <c r="F230" s="5"/>
      <c r="G230" s="5"/>
      <c r="H230" s="5"/>
      <c r="I230" s="5"/>
      <c r="J230" s="5"/>
      <c r="K230" s="5"/>
      <c r="L230" s="13"/>
      <c r="N230" s="58"/>
    </row>
    <row r="231" spans="1:14" ht="12.75" customHeight="1">
      <c r="A231" s="5"/>
      <c r="B231" s="5"/>
      <c r="C231" s="5"/>
      <c r="D231" s="56"/>
      <c r="E231" s="5"/>
      <c r="F231" s="5"/>
      <c r="G231" s="5"/>
      <c r="H231" s="5"/>
      <c r="I231" s="5"/>
      <c r="J231" s="5"/>
      <c r="K231" s="5"/>
      <c r="L231" s="13"/>
      <c r="N231" s="58"/>
    </row>
    <row r="232" spans="1:14" ht="12.75" customHeight="1">
      <c r="A232" s="5"/>
      <c r="B232" s="5"/>
      <c r="C232" s="5"/>
      <c r="D232" s="56"/>
      <c r="E232" s="5"/>
      <c r="F232" s="5"/>
      <c r="G232" s="5"/>
      <c r="H232" s="5"/>
      <c r="I232" s="5"/>
      <c r="J232" s="5"/>
      <c r="K232" s="5"/>
      <c r="L232" s="13"/>
      <c r="N232" s="58"/>
    </row>
    <row r="233" spans="1:14" ht="12.75" customHeight="1">
      <c r="A233" s="5"/>
      <c r="B233" s="5"/>
      <c r="C233" s="5"/>
      <c r="D233" s="56"/>
      <c r="E233" s="5"/>
      <c r="F233" s="5"/>
      <c r="G233" s="5"/>
      <c r="H233" s="5"/>
      <c r="I233" s="5"/>
      <c r="J233" s="5"/>
      <c r="K233" s="5"/>
      <c r="L233" s="13"/>
      <c r="N233" s="58"/>
    </row>
    <row r="234" spans="1:14" ht="12.75" customHeight="1">
      <c r="A234" s="5"/>
      <c r="B234" s="5"/>
      <c r="C234" s="5"/>
      <c r="D234" s="56"/>
      <c r="E234" s="5"/>
      <c r="F234" s="5"/>
      <c r="G234" s="5"/>
      <c r="H234" s="5"/>
      <c r="I234" s="5"/>
      <c r="J234" s="5"/>
      <c r="K234" s="5"/>
      <c r="L234" s="13"/>
      <c r="N234" s="58"/>
    </row>
    <row r="235" spans="1:14" ht="12.75" customHeight="1">
      <c r="A235" s="5"/>
      <c r="B235" s="5"/>
      <c r="C235" s="5"/>
      <c r="D235" s="56"/>
      <c r="E235" s="5"/>
      <c r="F235" s="5"/>
      <c r="G235" s="5"/>
      <c r="H235" s="5"/>
      <c r="I235" s="5"/>
      <c r="J235" s="5"/>
      <c r="K235" s="5"/>
      <c r="L235" s="13"/>
      <c r="N235" s="58"/>
    </row>
    <row r="236" spans="1:14" ht="12.75" customHeight="1">
      <c r="A236" s="5"/>
      <c r="B236" s="5"/>
      <c r="C236" s="5"/>
      <c r="D236" s="56"/>
      <c r="E236" s="5"/>
      <c r="F236" s="5"/>
      <c r="G236" s="5"/>
      <c r="H236" s="5"/>
      <c r="I236" s="5"/>
      <c r="J236" s="5"/>
      <c r="K236" s="5"/>
      <c r="L236" s="13"/>
      <c r="N236" s="58"/>
    </row>
    <row r="237" spans="1:14" ht="12.75" customHeight="1">
      <c r="A237" s="5"/>
      <c r="B237" s="5"/>
      <c r="C237" s="5"/>
      <c r="D237" s="56"/>
      <c r="E237" s="5"/>
      <c r="F237" s="5"/>
      <c r="G237" s="5"/>
      <c r="H237" s="5"/>
      <c r="I237" s="5"/>
      <c r="J237" s="5"/>
      <c r="K237" s="5"/>
      <c r="L237" s="13"/>
      <c r="N237" s="58"/>
    </row>
    <row r="238" spans="1:14" ht="12.75" customHeight="1">
      <c r="A238" s="5"/>
      <c r="B238" s="5"/>
      <c r="C238" s="5"/>
      <c r="D238" s="56"/>
      <c r="E238" s="5"/>
      <c r="F238" s="5"/>
      <c r="G238" s="5"/>
      <c r="H238" s="5"/>
      <c r="I238" s="5"/>
      <c r="J238" s="5"/>
      <c r="K238" s="5"/>
      <c r="L238" s="13"/>
      <c r="N238" s="58"/>
    </row>
    <row r="239" spans="1:14" ht="12.75" customHeight="1">
      <c r="A239" s="5"/>
      <c r="B239" s="5"/>
      <c r="C239" s="5"/>
      <c r="D239" s="56"/>
      <c r="E239" s="5"/>
      <c r="F239" s="5"/>
      <c r="G239" s="5"/>
      <c r="H239" s="5"/>
      <c r="I239" s="5"/>
      <c r="J239" s="5"/>
      <c r="K239" s="5"/>
      <c r="L239" s="13"/>
      <c r="N239" s="58"/>
    </row>
    <row r="240" spans="1:14" ht="12.75" customHeight="1">
      <c r="A240" s="5"/>
      <c r="B240" s="5"/>
      <c r="C240" s="5"/>
      <c r="D240" s="56"/>
      <c r="E240" s="5"/>
      <c r="F240" s="5"/>
      <c r="G240" s="5"/>
      <c r="H240" s="5"/>
      <c r="I240" s="5"/>
      <c r="J240" s="5"/>
      <c r="K240" s="5"/>
      <c r="L240" s="13"/>
      <c r="N240" s="58"/>
    </row>
    <row r="241" spans="1:14" ht="12.75" customHeight="1">
      <c r="A241" s="5"/>
      <c r="B241" s="5"/>
      <c r="C241" s="5"/>
      <c r="D241" s="56"/>
      <c r="E241" s="5"/>
      <c r="F241" s="5"/>
      <c r="G241" s="5"/>
      <c r="H241" s="5"/>
      <c r="I241" s="5"/>
      <c r="J241" s="5"/>
      <c r="K241" s="5"/>
      <c r="L241" s="13"/>
      <c r="N241" s="58"/>
    </row>
    <row r="242" spans="1:14" ht="12.75" customHeight="1">
      <c r="A242" s="5"/>
      <c r="B242" s="5"/>
      <c r="C242" s="5"/>
      <c r="D242" s="56"/>
      <c r="E242" s="5"/>
      <c r="F242" s="5"/>
      <c r="G242" s="5"/>
      <c r="H242" s="5"/>
      <c r="I242" s="5"/>
      <c r="J242" s="5"/>
      <c r="K242" s="5"/>
      <c r="L242" s="13"/>
      <c r="N242" s="58"/>
    </row>
    <row r="243" spans="1:14" ht="12.75" customHeight="1">
      <c r="A243" s="5"/>
      <c r="B243" s="5"/>
      <c r="C243" s="5"/>
      <c r="D243" s="56"/>
      <c r="E243" s="5"/>
      <c r="F243" s="5"/>
      <c r="G243" s="5"/>
      <c r="H243" s="5"/>
      <c r="I243" s="5"/>
      <c r="J243" s="5"/>
      <c r="K243" s="5"/>
      <c r="L243" s="13"/>
      <c r="N243" s="58"/>
    </row>
    <row r="244" spans="1:14" ht="12.75" customHeight="1">
      <c r="A244" s="5"/>
      <c r="B244" s="5"/>
      <c r="C244" s="5"/>
      <c r="D244" s="56"/>
      <c r="E244" s="5"/>
      <c r="F244" s="5"/>
      <c r="G244" s="5"/>
      <c r="H244" s="5"/>
      <c r="I244" s="5"/>
      <c r="J244" s="5"/>
      <c r="K244" s="5"/>
      <c r="L244" s="13"/>
      <c r="N244" s="58"/>
    </row>
    <row r="245" spans="1:14" ht="12.75" customHeight="1">
      <c r="A245" s="5"/>
      <c r="B245" s="5"/>
      <c r="C245" s="5"/>
      <c r="D245" s="56"/>
      <c r="E245" s="5"/>
      <c r="F245" s="5"/>
      <c r="G245" s="5"/>
      <c r="H245" s="5"/>
      <c r="I245" s="5"/>
      <c r="J245" s="5"/>
      <c r="K245" s="5"/>
      <c r="L245" s="13"/>
      <c r="N245" s="58"/>
    </row>
    <row r="246" spans="1:14" ht="12.75" customHeight="1">
      <c r="A246" s="5"/>
      <c r="B246" s="5"/>
      <c r="C246" s="5"/>
      <c r="D246" s="56"/>
      <c r="E246" s="5"/>
      <c r="F246" s="5"/>
      <c r="G246" s="5"/>
      <c r="H246" s="5"/>
      <c r="I246" s="5"/>
      <c r="J246" s="5"/>
      <c r="K246" s="5"/>
      <c r="L246" s="13"/>
      <c r="N246" s="58"/>
    </row>
    <row r="247" spans="1:14" ht="12.75" customHeight="1">
      <c r="A247" s="5"/>
      <c r="B247" s="5"/>
      <c r="C247" s="5"/>
      <c r="D247" s="56"/>
      <c r="E247" s="5"/>
      <c r="F247" s="5"/>
      <c r="G247" s="5"/>
      <c r="H247" s="5"/>
      <c r="I247" s="5"/>
      <c r="J247" s="5"/>
      <c r="K247" s="5"/>
      <c r="L247" s="13"/>
      <c r="N247" s="58"/>
    </row>
    <row r="248" spans="1:14" ht="12.75" customHeight="1">
      <c r="A248" s="5"/>
      <c r="B248" s="5"/>
      <c r="C248" s="5"/>
      <c r="D248" s="56"/>
      <c r="E248" s="5"/>
      <c r="F248" s="5"/>
      <c r="G248" s="5"/>
      <c r="H248" s="5"/>
      <c r="I248" s="5"/>
      <c r="J248" s="5"/>
      <c r="K248" s="5"/>
      <c r="L248" s="13"/>
      <c r="N248" s="58"/>
    </row>
    <row r="249" spans="1:14" ht="12.75" customHeight="1">
      <c r="A249" s="5"/>
      <c r="B249" s="5"/>
      <c r="C249" s="5"/>
      <c r="D249" s="56"/>
      <c r="E249" s="5"/>
      <c r="F249" s="5"/>
      <c r="G249" s="5"/>
      <c r="H249" s="5"/>
      <c r="I249" s="5"/>
      <c r="J249" s="5"/>
      <c r="K249" s="5"/>
      <c r="L249" s="13"/>
      <c r="N249" s="58"/>
    </row>
    <row r="250" spans="1:14" ht="12.75" customHeight="1">
      <c r="A250" s="5"/>
      <c r="B250" s="5"/>
      <c r="C250" s="5"/>
      <c r="D250" s="56"/>
      <c r="E250" s="5"/>
      <c r="F250" s="5"/>
      <c r="G250" s="5"/>
      <c r="H250" s="5"/>
      <c r="I250" s="5"/>
      <c r="J250" s="5"/>
      <c r="K250" s="5"/>
      <c r="L250" s="13"/>
      <c r="N250" s="58"/>
    </row>
    <row r="251" spans="1:14" ht="12.75" customHeight="1">
      <c r="A251" s="5"/>
      <c r="B251" s="5"/>
      <c r="C251" s="5"/>
      <c r="D251" s="56"/>
      <c r="E251" s="5"/>
      <c r="F251" s="5"/>
      <c r="G251" s="5"/>
      <c r="H251" s="5"/>
      <c r="I251" s="5"/>
      <c r="J251" s="5"/>
      <c r="K251" s="5"/>
      <c r="L251" s="13"/>
      <c r="N251" s="58"/>
    </row>
    <row r="252" spans="1:14" ht="12.75" customHeight="1">
      <c r="A252" s="5"/>
      <c r="B252" s="5"/>
      <c r="C252" s="5"/>
      <c r="D252" s="56"/>
      <c r="E252" s="5"/>
      <c r="F252" s="5"/>
      <c r="G252" s="5"/>
      <c r="H252" s="5"/>
      <c r="I252" s="5"/>
      <c r="J252" s="5"/>
      <c r="K252" s="5"/>
      <c r="L252" s="13"/>
      <c r="N252" s="58"/>
    </row>
    <row r="253" spans="1:14" ht="12.75" customHeight="1">
      <c r="A253" s="5"/>
      <c r="B253" s="5"/>
      <c r="C253" s="5"/>
      <c r="D253" s="56"/>
      <c r="E253" s="5"/>
      <c r="F253" s="5"/>
      <c r="G253" s="5"/>
      <c r="H253" s="5"/>
      <c r="I253" s="5"/>
      <c r="J253" s="5"/>
      <c r="K253" s="5"/>
      <c r="L253" s="13"/>
      <c r="N253" s="58"/>
    </row>
    <row r="254" spans="1:14" ht="12.75" customHeight="1">
      <c r="A254" s="5"/>
      <c r="B254" s="5"/>
      <c r="C254" s="5"/>
      <c r="D254" s="56"/>
      <c r="E254" s="5"/>
      <c r="F254" s="5"/>
      <c r="G254" s="5"/>
      <c r="H254" s="5"/>
      <c r="I254" s="5"/>
      <c r="J254" s="5"/>
      <c r="K254" s="5"/>
      <c r="L254" s="13"/>
      <c r="N254" s="58"/>
    </row>
    <row r="255" spans="1:14" ht="12.75" customHeight="1">
      <c r="A255" s="5"/>
      <c r="B255" s="5"/>
      <c r="C255" s="5"/>
      <c r="D255" s="56"/>
      <c r="E255" s="5"/>
      <c r="F255" s="5"/>
      <c r="G255" s="5"/>
      <c r="H255" s="5"/>
      <c r="I255" s="5"/>
      <c r="J255" s="5"/>
      <c r="K255" s="5"/>
      <c r="L255" s="13"/>
      <c r="N255" s="58"/>
    </row>
    <row r="256" spans="1:14" ht="12.75" customHeight="1">
      <c r="A256" s="5"/>
      <c r="B256" s="5"/>
      <c r="C256" s="5"/>
      <c r="D256" s="56"/>
      <c r="E256" s="5"/>
      <c r="F256" s="5"/>
      <c r="G256" s="5"/>
      <c r="H256" s="5"/>
      <c r="I256" s="5"/>
      <c r="J256" s="5"/>
      <c r="K256" s="5"/>
      <c r="L256" s="13"/>
      <c r="N256" s="58"/>
    </row>
    <row r="257" spans="1:14" ht="12.75" customHeight="1">
      <c r="A257" s="5"/>
      <c r="B257" s="5"/>
      <c r="C257" s="5"/>
      <c r="D257" s="56"/>
      <c r="E257" s="5"/>
      <c r="F257" s="5"/>
      <c r="G257" s="5"/>
      <c r="H257" s="5"/>
      <c r="I257" s="5"/>
      <c r="J257" s="5"/>
      <c r="K257" s="5"/>
      <c r="L257" s="13"/>
      <c r="N257" s="58"/>
    </row>
    <row r="258" spans="1:14" ht="12.75" customHeight="1">
      <c r="A258" s="5"/>
      <c r="B258" s="5"/>
      <c r="C258" s="5"/>
      <c r="D258" s="56"/>
      <c r="E258" s="5"/>
      <c r="F258" s="5"/>
      <c r="G258" s="5"/>
      <c r="H258" s="5"/>
      <c r="I258" s="5"/>
      <c r="J258" s="5"/>
      <c r="K258" s="5"/>
      <c r="L258" s="13"/>
      <c r="N258" s="58"/>
    </row>
    <row r="259" spans="1:14" ht="12.75" customHeight="1">
      <c r="A259" s="5"/>
      <c r="B259" s="5"/>
      <c r="C259" s="5"/>
      <c r="D259" s="56"/>
      <c r="E259" s="5"/>
      <c r="F259" s="5"/>
      <c r="G259" s="5"/>
      <c r="H259" s="5"/>
      <c r="I259" s="5"/>
      <c r="J259" s="5"/>
      <c r="K259" s="5"/>
      <c r="L259" s="13"/>
      <c r="N259" s="58"/>
    </row>
    <row r="260" spans="1:14" ht="12.75" customHeight="1">
      <c r="A260" s="5"/>
      <c r="B260" s="5"/>
      <c r="C260" s="5"/>
      <c r="D260" s="56"/>
      <c r="E260" s="5"/>
      <c r="F260" s="5"/>
      <c r="G260" s="5"/>
      <c r="H260" s="5"/>
      <c r="I260" s="5"/>
      <c r="J260" s="5"/>
      <c r="K260" s="5"/>
      <c r="L260" s="13"/>
      <c r="N260" s="58"/>
    </row>
    <row r="261" spans="1:14" ht="12.75" customHeight="1">
      <c r="A261" s="5"/>
      <c r="B261" s="5"/>
      <c r="C261" s="5"/>
      <c r="D261" s="56"/>
      <c r="E261" s="5"/>
      <c r="F261" s="5"/>
      <c r="G261" s="5"/>
      <c r="H261" s="5"/>
      <c r="I261" s="5"/>
      <c r="J261" s="5"/>
      <c r="K261" s="5"/>
      <c r="L261" s="13"/>
      <c r="N261" s="58"/>
    </row>
    <row r="262" spans="1:14" ht="12.75" customHeight="1">
      <c r="A262" s="5"/>
      <c r="B262" s="5"/>
      <c r="C262" s="5"/>
      <c r="D262" s="56"/>
      <c r="E262" s="5"/>
      <c r="F262" s="5"/>
      <c r="G262" s="5"/>
      <c r="H262" s="5"/>
      <c r="I262" s="5"/>
      <c r="J262" s="5"/>
      <c r="K262" s="5"/>
      <c r="L262" s="13"/>
      <c r="N262" s="58"/>
    </row>
    <row r="263" spans="1:14" ht="12.75" customHeight="1">
      <c r="A263" s="5"/>
      <c r="B263" s="5"/>
      <c r="C263" s="5"/>
      <c r="D263" s="56"/>
      <c r="E263" s="5"/>
      <c r="F263" s="5"/>
      <c r="G263" s="5"/>
      <c r="H263" s="5"/>
      <c r="I263" s="5"/>
      <c r="J263" s="5"/>
      <c r="K263" s="5"/>
      <c r="L263" s="13"/>
      <c r="N263" s="58"/>
    </row>
    <row r="264" spans="1:14" ht="12.75" customHeight="1">
      <c r="A264" s="5"/>
      <c r="B264" s="5"/>
      <c r="C264" s="5"/>
      <c r="D264" s="56"/>
      <c r="E264" s="5"/>
      <c r="F264" s="5"/>
      <c r="G264" s="5"/>
      <c r="H264" s="5"/>
      <c r="I264" s="5"/>
      <c r="J264" s="5"/>
      <c r="K264" s="5"/>
      <c r="L264" s="13"/>
      <c r="N264" s="58"/>
    </row>
    <row r="265" spans="1:14" ht="12.75" customHeight="1">
      <c r="A265" s="5"/>
      <c r="B265" s="5"/>
      <c r="C265" s="5"/>
      <c r="D265" s="56"/>
      <c r="E265" s="5"/>
      <c r="F265" s="5"/>
      <c r="G265" s="5"/>
      <c r="H265" s="5"/>
      <c r="I265" s="5"/>
      <c r="J265" s="5"/>
      <c r="K265" s="5"/>
      <c r="L265" s="13"/>
      <c r="N265" s="58"/>
    </row>
    <row r="266" spans="1:14" ht="12.75" customHeight="1">
      <c r="A266" s="5"/>
      <c r="B266" s="5"/>
      <c r="C266" s="5"/>
      <c r="D266" s="56"/>
      <c r="E266" s="5"/>
      <c r="F266" s="5"/>
      <c r="G266" s="5"/>
      <c r="H266" s="5"/>
      <c r="I266" s="5"/>
      <c r="J266" s="5"/>
      <c r="K266" s="5"/>
      <c r="L266" s="13"/>
      <c r="N266" s="58"/>
    </row>
    <row r="267" spans="1:14" ht="12.75" customHeight="1">
      <c r="A267" s="5"/>
      <c r="B267" s="5"/>
      <c r="C267" s="5"/>
      <c r="D267" s="56"/>
      <c r="E267" s="5"/>
      <c r="F267" s="5"/>
      <c r="G267" s="5"/>
      <c r="H267" s="5"/>
      <c r="I267" s="5"/>
      <c r="J267" s="5"/>
      <c r="K267" s="5"/>
      <c r="L267" s="13"/>
      <c r="N267" s="58"/>
    </row>
    <row r="268" spans="1:14" ht="12.75" customHeight="1">
      <c r="A268" s="5"/>
      <c r="B268" s="5"/>
      <c r="C268" s="5"/>
      <c r="D268" s="56"/>
      <c r="E268" s="5"/>
      <c r="F268" s="5"/>
      <c r="G268" s="5"/>
      <c r="H268" s="5"/>
      <c r="I268" s="5"/>
      <c r="J268" s="5"/>
      <c r="K268" s="5"/>
      <c r="L268" s="13"/>
      <c r="N268" s="58"/>
    </row>
    <row r="269" spans="1:14" ht="12.75" customHeight="1">
      <c r="A269" s="5"/>
      <c r="B269" s="5"/>
      <c r="C269" s="5"/>
      <c r="D269" s="56"/>
      <c r="E269" s="5"/>
      <c r="F269" s="5"/>
      <c r="G269" s="5"/>
      <c r="H269" s="5"/>
      <c r="I269" s="5"/>
      <c r="J269" s="5"/>
      <c r="K269" s="5"/>
      <c r="L269" s="13"/>
      <c r="N269" s="58"/>
    </row>
    <row r="270" spans="1:14" ht="12.75" customHeight="1">
      <c r="A270" s="5"/>
      <c r="B270" s="5"/>
      <c r="C270" s="5"/>
      <c r="D270" s="56"/>
      <c r="E270" s="5"/>
      <c r="F270" s="5"/>
      <c r="G270" s="5"/>
      <c r="H270" s="5"/>
      <c r="I270" s="5"/>
      <c r="J270" s="5"/>
      <c r="K270" s="5"/>
      <c r="L270" s="13"/>
      <c r="N270" s="58"/>
    </row>
    <row r="271" spans="1:14" ht="12.75" customHeight="1">
      <c r="A271" s="5"/>
      <c r="B271" s="5"/>
      <c r="C271" s="5"/>
      <c r="D271" s="56"/>
      <c r="E271" s="5"/>
      <c r="F271" s="5"/>
      <c r="G271" s="5"/>
      <c r="H271" s="5"/>
      <c r="I271" s="5"/>
      <c r="J271" s="5"/>
      <c r="K271" s="5"/>
      <c r="L271" s="13"/>
      <c r="N271" s="58"/>
    </row>
    <row r="272" spans="1:14" ht="12.75" customHeight="1">
      <c r="A272" s="5"/>
      <c r="B272" s="5"/>
      <c r="C272" s="5"/>
      <c r="D272" s="56"/>
      <c r="E272" s="5"/>
      <c r="F272" s="5"/>
      <c r="G272" s="5"/>
      <c r="H272" s="5"/>
      <c r="I272" s="5"/>
      <c r="J272" s="5"/>
      <c r="K272" s="5"/>
      <c r="L272" s="13"/>
      <c r="N272" s="58"/>
    </row>
    <row r="273" spans="1:14" ht="12.75" customHeight="1">
      <c r="A273" s="5"/>
      <c r="B273" s="5"/>
      <c r="C273" s="5"/>
      <c r="D273" s="56"/>
      <c r="E273" s="5"/>
      <c r="F273" s="5"/>
      <c r="G273" s="5"/>
      <c r="H273" s="5"/>
      <c r="I273" s="5"/>
      <c r="J273" s="5"/>
      <c r="K273" s="5"/>
      <c r="L273" s="13"/>
      <c r="N273" s="58"/>
    </row>
    <row r="274" spans="1:14" ht="12.75" customHeight="1">
      <c r="A274" s="5"/>
      <c r="B274" s="5"/>
      <c r="C274" s="5"/>
      <c r="D274" s="56"/>
      <c r="E274" s="5"/>
      <c r="F274" s="5"/>
      <c r="G274" s="5"/>
      <c r="H274" s="5"/>
      <c r="I274" s="5"/>
      <c r="J274" s="5"/>
      <c r="K274" s="5"/>
      <c r="L274" s="13"/>
      <c r="N274" s="58"/>
    </row>
    <row r="275" spans="1:14" ht="12.75" customHeight="1">
      <c r="A275" s="5"/>
      <c r="B275" s="5"/>
      <c r="C275" s="5"/>
      <c r="D275" s="56"/>
      <c r="E275" s="5"/>
      <c r="F275" s="5"/>
      <c r="G275" s="5"/>
      <c r="H275" s="5"/>
      <c r="I275" s="5"/>
      <c r="J275" s="5"/>
      <c r="K275" s="5"/>
      <c r="L275" s="13"/>
      <c r="N275" s="58"/>
    </row>
    <row r="276" spans="1:14" ht="12.75" customHeight="1">
      <c r="A276" s="5"/>
      <c r="B276" s="5"/>
      <c r="C276" s="5"/>
      <c r="D276" s="56"/>
      <c r="E276" s="5"/>
      <c r="F276" s="5"/>
      <c r="G276" s="5"/>
      <c r="H276" s="5"/>
      <c r="I276" s="5"/>
      <c r="J276" s="5"/>
      <c r="K276" s="5"/>
      <c r="L276" s="13"/>
      <c r="N276" s="58"/>
    </row>
    <row r="277" spans="1:14" ht="12.75" customHeight="1">
      <c r="A277" s="5"/>
      <c r="B277" s="5"/>
      <c r="C277" s="5"/>
      <c r="D277" s="56"/>
      <c r="E277" s="5"/>
      <c r="F277" s="5"/>
      <c r="G277" s="5"/>
      <c r="H277" s="5"/>
      <c r="I277" s="5"/>
      <c r="J277" s="5"/>
      <c r="K277" s="5"/>
      <c r="L277" s="13"/>
      <c r="N277" s="58"/>
    </row>
    <row r="278" spans="1:14" ht="12.75" customHeight="1">
      <c r="A278" s="5"/>
      <c r="B278" s="5"/>
      <c r="C278" s="5"/>
      <c r="D278" s="56"/>
      <c r="E278" s="5"/>
      <c r="F278" s="5"/>
      <c r="G278" s="5"/>
      <c r="H278" s="5"/>
      <c r="I278" s="5"/>
      <c r="J278" s="5"/>
      <c r="K278" s="5"/>
      <c r="L278" s="13"/>
      <c r="N278" s="58"/>
    </row>
    <row r="279" spans="1:14" ht="12.75" customHeight="1">
      <c r="A279" s="5"/>
      <c r="B279" s="5"/>
      <c r="C279" s="5"/>
      <c r="D279" s="56"/>
      <c r="E279" s="5"/>
      <c r="F279" s="5"/>
      <c r="G279" s="5"/>
      <c r="H279" s="5"/>
      <c r="I279" s="5"/>
      <c r="J279" s="5"/>
      <c r="K279" s="5"/>
      <c r="L279" s="13"/>
      <c r="N279" s="58"/>
    </row>
    <row r="280" spans="1:14" ht="12.75" customHeight="1">
      <c r="A280" s="5"/>
      <c r="B280" s="5"/>
      <c r="C280" s="5"/>
      <c r="D280" s="56"/>
      <c r="E280" s="5"/>
      <c r="F280" s="5"/>
      <c r="G280" s="5"/>
      <c r="H280" s="5"/>
      <c r="I280" s="5"/>
      <c r="J280" s="5"/>
      <c r="K280" s="5"/>
      <c r="L280" s="13"/>
      <c r="N280" s="58"/>
    </row>
    <row r="281" spans="1:14" ht="12.75" customHeight="1">
      <c r="A281" s="5"/>
      <c r="B281" s="5"/>
      <c r="C281" s="5"/>
      <c r="D281" s="56"/>
      <c r="E281" s="5"/>
      <c r="F281" s="5"/>
      <c r="G281" s="5"/>
      <c r="H281" s="5"/>
      <c r="I281" s="5"/>
      <c r="J281" s="5"/>
      <c r="K281" s="5"/>
      <c r="L281" s="13"/>
      <c r="N281" s="58"/>
    </row>
    <row r="282" spans="1:14" ht="12.75" customHeight="1">
      <c r="A282" s="5"/>
      <c r="B282" s="5"/>
      <c r="C282" s="5"/>
      <c r="D282" s="56"/>
      <c r="E282" s="5"/>
      <c r="F282" s="5"/>
      <c r="G282" s="5"/>
      <c r="H282" s="5"/>
      <c r="I282" s="5"/>
      <c r="J282" s="5"/>
      <c r="K282" s="5"/>
      <c r="L282" s="13"/>
      <c r="N282" s="58"/>
    </row>
    <row r="283" spans="1:14" ht="12.75" customHeight="1">
      <c r="A283" s="5"/>
      <c r="B283" s="5"/>
      <c r="C283" s="5"/>
      <c r="D283" s="56"/>
      <c r="E283" s="5"/>
      <c r="F283" s="5"/>
      <c r="G283" s="5"/>
      <c r="H283" s="5"/>
      <c r="I283" s="5"/>
      <c r="J283" s="5"/>
      <c r="K283" s="5"/>
      <c r="L283" s="13"/>
      <c r="N283" s="58"/>
    </row>
    <row r="284" spans="1:14" ht="12.75" customHeight="1">
      <c r="A284" s="5"/>
      <c r="B284" s="5"/>
      <c r="C284" s="5"/>
      <c r="D284" s="56"/>
      <c r="E284" s="5"/>
      <c r="F284" s="5"/>
      <c r="G284" s="5"/>
      <c r="H284" s="5"/>
      <c r="I284" s="5"/>
      <c r="J284" s="5"/>
      <c r="K284" s="5"/>
      <c r="L284" s="13"/>
      <c r="N284" s="58"/>
    </row>
    <row r="285" spans="1:14" ht="12.75" customHeight="1">
      <c r="A285" s="5"/>
      <c r="B285" s="5"/>
      <c r="C285" s="5"/>
      <c r="D285" s="56"/>
      <c r="E285" s="5"/>
      <c r="F285" s="5"/>
      <c r="G285" s="5"/>
      <c r="H285" s="5"/>
      <c r="I285" s="5"/>
      <c r="J285" s="5"/>
      <c r="K285" s="5"/>
      <c r="L285" s="13"/>
      <c r="N285" s="58"/>
    </row>
    <row r="286" spans="1:14" ht="12.75" customHeight="1">
      <c r="A286" s="5"/>
      <c r="B286" s="5"/>
      <c r="C286" s="5"/>
      <c r="D286" s="56"/>
      <c r="E286" s="5"/>
      <c r="F286" s="5"/>
      <c r="G286" s="5"/>
      <c r="H286" s="5"/>
      <c r="I286" s="5"/>
      <c r="J286" s="5"/>
      <c r="K286" s="5"/>
      <c r="L286" s="13"/>
      <c r="N286" s="58"/>
    </row>
    <row r="287" spans="1:14" ht="12.75" customHeight="1">
      <c r="A287" s="5"/>
      <c r="B287" s="5"/>
      <c r="C287" s="5"/>
      <c r="D287" s="56"/>
      <c r="E287" s="5"/>
      <c r="F287" s="5"/>
      <c r="G287" s="5"/>
      <c r="H287" s="5"/>
      <c r="I287" s="5"/>
      <c r="J287" s="5"/>
      <c r="K287" s="5"/>
      <c r="L287" s="13"/>
      <c r="N287" s="58"/>
    </row>
    <row r="288" spans="1:14" ht="12.75" customHeight="1">
      <c r="A288" s="5"/>
      <c r="B288" s="5"/>
      <c r="C288" s="5"/>
      <c r="D288" s="56"/>
      <c r="E288" s="5"/>
      <c r="F288" s="5"/>
      <c r="G288" s="5"/>
      <c r="H288" s="5"/>
      <c r="I288" s="5"/>
      <c r="J288" s="5"/>
      <c r="K288" s="5"/>
      <c r="L288" s="13"/>
      <c r="N288" s="58"/>
    </row>
    <row r="289" spans="1:14" ht="12.75" customHeight="1">
      <c r="A289" s="5"/>
      <c r="B289" s="5"/>
      <c r="C289" s="5"/>
      <c r="D289" s="56"/>
      <c r="E289" s="5"/>
      <c r="F289" s="5"/>
      <c r="G289" s="5"/>
      <c r="H289" s="5"/>
      <c r="I289" s="5"/>
      <c r="J289" s="5"/>
      <c r="K289" s="5"/>
      <c r="L289" s="13"/>
      <c r="N289" s="58"/>
    </row>
    <row r="290" spans="1:14" ht="12.75" customHeight="1">
      <c r="A290" s="5"/>
      <c r="B290" s="5"/>
      <c r="C290" s="5"/>
      <c r="D290" s="56"/>
      <c r="E290" s="5"/>
      <c r="F290" s="5"/>
      <c r="G290" s="5"/>
      <c r="H290" s="5"/>
      <c r="I290" s="5"/>
      <c r="J290" s="5"/>
      <c r="K290" s="5"/>
      <c r="L290" s="13"/>
      <c r="N290" s="58"/>
    </row>
    <row r="291" spans="1:14" ht="12.75" customHeight="1">
      <c r="A291" s="5"/>
      <c r="B291" s="5"/>
      <c r="C291" s="5"/>
      <c r="D291" s="56"/>
      <c r="E291" s="5"/>
      <c r="F291" s="5"/>
      <c r="G291" s="5"/>
      <c r="H291" s="5"/>
      <c r="I291" s="5"/>
      <c r="J291" s="5"/>
      <c r="K291" s="5"/>
      <c r="L291" s="13"/>
      <c r="N291" s="58"/>
    </row>
    <row r="292" spans="1:14" ht="12.75" customHeight="1">
      <c r="A292" s="5"/>
      <c r="B292" s="5"/>
      <c r="C292" s="5"/>
      <c r="D292" s="56"/>
      <c r="E292" s="5"/>
      <c r="F292" s="5"/>
      <c r="G292" s="5"/>
      <c r="H292" s="5"/>
      <c r="I292" s="5"/>
      <c r="J292" s="5"/>
      <c r="K292" s="5"/>
      <c r="L292" s="13"/>
      <c r="N292" s="58"/>
    </row>
    <row r="293" spans="1:14" ht="12.75" customHeight="1">
      <c r="A293" s="5"/>
      <c r="B293" s="5"/>
      <c r="C293" s="5"/>
      <c r="D293" s="56"/>
      <c r="E293" s="5"/>
      <c r="F293" s="5"/>
      <c r="G293" s="5"/>
      <c r="H293" s="5"/>
      <c r="I293" s="5"/>
      <c r="J293" s="5"/>
      <c r="K293" s="5"/>
      <c r="L293" s="13"/>
      <c r="N293" s="58"/>
    </row>
    <row r="294" spans="1:14" ht="12.75" customHeight="1">
      <c r="A294" s="5"/>
      <c r="B294" s="5"/>
      <c r="C294" s="5"/>
      <c r="D294" s="56"/>
      <c r="E294" s="5"/>
      <c r="F294" s="5"/>
      <c r="G294" s="5"/>
      <c r="H294" s="5"/>
      <c r="I294" s="5"/>
      <c r="J294" s="5"/>
      <c r="K294" s="5"/>
      <c r="L294" s="13"/>
      <c r="N294" s="58"/>
    </row>
    <row r="295" spans="1:14" ht="12.75" customHeight="1">
      <c r="A295" s="5"/>
      <c r="B295" s="5"/>
      <c r="C295" s="5"/>
      <c r="D295" s="56"/>
      <c r="E295" s="5"/>
      <c r="F295" s="5"/>
      <c r="G295" s="5"/>
      <c r="H295" s="5"/>
      <c r="I295" s="5"/>
      <c r="J295" s="5"/>
      <c r="K295" s="5"/>
      <c r="L295" s="13"/>
      <c r="N295" s="58"/>
    </row>
    <row r="296" spans="1:14" ht="12.75" customHeight="1">
      <c r="A296" s="5"/>
      <c r="B296" s="5"/>
      <c r="C296" s="5"/>
      <c r="D296" s="56"/>
      <c r="E296" s="5"/>
      <c r="F296" s="5"/>
      <c r="G296" s="5"/>
      <c r="H296" s="5"/>
      <c r="I296" s="5"/>
      <c r="J296" s="5"/>
      <c r="K296" s="5"/>
      <c r="L296" s="13"/>
      <c r="N296" s="58"/>
    </row>
    <row r="297" spans="1:14" ht="12.75" customHeight="1">
      <c r="A297" s="5"/>
      <c r="B297" s="5"/>
      <c r="C297" s="5"/>
      <c r="D297" s="56"/>
      <c r="E297" s="5"/>
      <c r="F297" s="5"/>
      <c r="G297" s="5"/>
      <c r="H297" s="5"/>
      <c r="I297" s="5"/>
      <c r="J297" s="5"/>
      <c r="K297" s="5"/>
      <c r="L297" s="13"/>
      <c r="N297" s="58"/>
    </row>
    <row r="298" spans="1:14" ht="12.75" customHeight="1">
      <c r="A298" s="5"/>
      <c r="B298" s="5"/>
      <c r="C298" s="5"/>
      <c r="D298" s="56"/>
      <c r="E298" s="5"/>
      <c r="F298" s="5"/>
      <c r="G298" s="5"/>
      <c r="H298" s="5"/>
      <c r="I298" s="5"/>
      <c r="J298" s="5"/>
      <c r="K298" s="5"/>
      <c r="L298" s="13"/>
      <c r="N298" s="58"/>
    </row>
    <row r="299" spans="1:14" ht="12.75" customHeight="1">
      <c r="A299" s="5"/>
      <c r="B299" s="5"/>
      <c r="C299" s="5"/>
      <c r="D299" s="56"/>
      <c r="E299" s="5"/>
      <c r="F299" s="5"/>
      <c r="G299" s="5"/>
      <c r="H299" s="5"/>
      <c r="I299" s="5"/>
      <c r="J299" s="5"/>
      <c r="K299" s="5"/>
      <c r="L299" s="13"/>
      <c r="N299" s="58"/>
    </row>
    <row r="300" spans="1:14" ht="12.75" customHeight="1">
      <c r="A300" s="5"/>
      <c r="B300" s="5"/>
      <c r="C300" s="5"/>
      <c r="D300" s="56"/>
      <c r="E300" s="5"/>
      <c r="F300" s="5"/>
      <c r="G300" s="5"/>
      <c r="H300" s="5"/>
      <c r="I300" s="5"/>
      <c r="J300" s="5"/>
      <c r="K300" s="5"/>
      <c r="L300" s="13"/>
      <c r="N300" s="58"/>
    </row>
    <row r="301" spans="1:14" ht="12.75" customHeight="1">
      <c r="A301" s="5"/>
      <c r="B301" s="5"/>
      <c r="C301" s="5"/>
      <c r="D301" s="56"/>
      <c r="E301" s="5"/>
      <c r="F301" s="5"/>
      <c r="G301" s="5"/>
      <c r="H301" s="5"/>
      <c r="I301" s="5"/>
      <c r="J301" s="5"/>
      <c r="K301" s="5"/>
      <c r="L301" s="13"/>
      <c r="N301" s="58"/>
    </row>
    <row r="302" spans="1:14" ht="12.75" customHeight="1">
      <c r="A302" s="5"/>
      <c r="B302" s="5"/>
      <c r="C302" s="5"/>
      <c r="D302" s="56"/>
      <c r="E302" s="5"/>
      <c r="F302" s="5"/>
      <c r="G302" s="5"/>
      <c r="H302" s="5"/>
      <c r="I302" s="5"/>
      <c r="J302" s="5"/>
      <c r="K302" s="5"/>
      <c r="L302" s="13"/>
      <c r="N302" s="58"/>
    </row>
    <row r="303" spans="1:14" ht="12.75" customHeight="1">
      <c r="A303" s="5"/>
      <c r="B303" s="5"/>
      <c r="C303" s="5"/>
      <c r="D303" s="56"/>
      <c r="E303" s="5"/>
      <c r="F303" s="5"/>
      <c r="G303" s="5"/>
      <c r="H303" s="5"/>
      <c r="I303" s="5"/>
      <c r="J303" s="5"/>
      <c r="K303" s="5"/>
      <c r="L303" s="13"/>
      <c r="N303" s="58"/>
    </row>
    <row r="304" spans="1:14" ht="12.75" customHeight="1">
      <c r="A304" s="5"/>
      <c r="B304" s="5"/>
      <c r="C304" s="5"/>
      <c r="D304" s="56"/>
      <c r="E304" s="5"/>
      <c r="F304" s="5"/>
      <c r="G304" s="5"/>
      <c r="H304" s="5"/>
      <c r="I304" s="5"/>
      <c r="J304" s="5"/>
      <c r="K304" s="5"/>
      <c r="L304" s="13"/>
      <c r="N304" s="58"/>
    </row>
    <row r="305" spans="1:14" ht="12.75" customHeight="1">
      <c r="A305" s="5"/>
      <c r="B305" s="5"/>
      <c r="C305" s="5"/>
      <c r="D305" s="56"/>
      <c r="E305" s="5"/>
      <c r="F305" s="5"/>
      <c r="G305" s="5"/>
      <c r="H305" s="5"/>
      <c r="I305" s="5"/>
      <c r="J305" s="5"/>
      <c r="K305" s="5"/>
      <c r="L305" s="13"/>
      <c r="N305" s="58"/>
    </row>
    <row r="306" spans="1:14" ht="12.75" customHeight="1">
      <c r="A306" s="5"/>
      <c r="B306" s="5"/>
      <c r="C306" s="5"/>
      <c r="D306" s="56"/>
      <c r="E306" s="5"/>
      <c r="F306" s="5"/>
      <c r="G306" s="5"/>
      <c r="H306" s="5"/>
      <c r="I306" s="5"/>
      <c r="J306" s="5"/>
      <c r="K306" s="5"/>
      <c r="L306" s="13"/>
      <c r="N306" s="58"/>
    </row>
    <row r="307" spans="1:14" ht="12.75" customHeight="1">
      <c r="A307" s="5"/>
      <c r="B307" s="5"/>
      <c r="C307" s="5"/>
      <c r="D307" s="56"/>
      <c r="E307" s="5"/>
      <c r="F307" s="5"/>
      <c r="G307" s="5"/>
      <c r="H307" s="5"/>
      <c r="I307" s="5"/>
      <c r="J307" s="5"/>
      <c r="K307" s="5"/>
      <c r="L307" s="13"/>
      <c r="N307" s="58"/>
    </row>
    <row r="308" spans="1:14" ht="12.75" customHeight="1">
      <c r="A308" s="5"/>
      <c r="B308" s="5"/>
      <c r="C308" s="5"/>
      <c r="D308" s="56"/>
      <c r="E308" s="5"/>
      <c r="F308" s="5"/>
      <c r="G308" s="5"/>
      <c r="H308" s="5"/>
      <c r="I308" s="5"/>
      <c r="J308" s="5"/>
      <c r="K308" s="5"/>
      <c r="L308" s="13"/>
      <c r="N308" s="58"/>
    </row>
    <row r="309" spans="1:14" ht="12.75" customHeight="1">
      <c r="A309" s="5"/>
      <c r="B309" s="5"/>
      <c r="C309" s="5"/>
      <c r="D309" s="56"/>
      <c r="E309" s="5"/>
      <c r="F309" s="5"/>
      <c r="G309" s="5"/>
      <c r="H309" s="5"/>
      <c r="I309" s="5"/>
      <c r="J309" s="5"/>
      <c r="K309" s="5"/>
      <c r="L309" s="13"/>
      <c r="N309" s="58"/>
    </row>
    <row r="310" spans="1:14" ht="12.75" customHeight="1">
      <c r="A310" s="5"/>
      <c r="B310" s="5"/>
      <c r="C310" s="5"/>
      <c r="D310" s="56"/>
      <c r="E310" s="5"/>
      <c r="F310" s="5"/>
      <c r="G310" s="5"/>
      <c r="H310" s="5"/>
      <c r="I310" s="5"/>
      <c r="J310" s="5"/>
      <c r="K310" s="5"/>
      <c r="L310" s="13"/>
      <c r="N310" s="58"/>
    </row>
    <row r="311" spans="1:14" ht="12.75" customHeight="1">
      <c r="A311" s="5"/>
      <c r="B311" s="5"/>
      <c r="C311" s="5"/>
      <c r="D311" s="56"/>
      <c r="E311" s="5"/>
      <c r="F311" s="5"/>
      <c r="G311" s="5"/>
      <c r="H311" s="5"/>
      <c r="I311" s="5"/>
      <c r="J311" s="5"/>
      <c r="K311" s="5"/>
      <c r="L311" s="13"/>
      <c r="N311" s="58"/>
    </row>
    <row r="312" spans="1:14" ht="12.75" customHeight="1">
      <c r="A312" s="5"/>
      <c r="B312" s="5"/>
      <c r="C312" s="5"/>
      <c r="D312" s="56"/>
      <c r="E312" s="5"/>
      <c r="F312" s="5"/>
      <c r="G312" s="5"/>
      <c r="H312" s="5"/>
      <c r="I312" s="5"/>
      <c r="J312" s="5"/>
      <c r="K312" s="5"/>
      <c r="L312" s="13"/>
      <c r="N312" s="58"/>
    </row>
    <row r="313" spans="1:14" ht="12.75" customHeight="1">
      <c r="A313" s="5"/>
      <c r="B313" s="5"/>
      <c r="C313" s="5"/>
      <c r="D313" s="56"/>
      <c r="E313" s="5"/>
      <c r="F313" s="5"/>
      <c r="G313" s="5"/>
      <c r="H313" s="5"/>
      <c r="I313" s="5"/>
      <c r="J313" s="5"/>
      <c r="K313" s="5"/>
      <c r="L313" s="13"/>
      <c r="N313" s="58"/>
    </row>
    <row r="314" spans="1:14" ht="12.75" customHeight="1">
      <c r="A314" s="5"/>
      <c r="B314" s="5"/>
      <c r="C314" s="5"/>
      <c r="D314" s="56"/>
      <c r="E314" s="5"/>
      <c r="F314" s="5"/>
      <c r="G314" s="5"/>
      <c r="H314" s="5"/>
      <c r="I314" s="5"/>
      <c r="J314" s="5"/>
      <c r="K314" s="5"/>
      <c r="L314" s="13"/>
      <c r="N314" s="58"/>
    </row>
    <row r="315" spans="1:14" ht="12.75" customHeight="1">
      <c r="A315" s="5"/>
      <c r="B315" s="5"/>
      <c r="C315" s="5"/>
      <c r="D315" s="56"/>
      <c r="E315" s="5"/>
      <c r="F315" s="5"/>
      <c r="G315" s="5"/>
      <c r="H315" s="5"/>
      <c r="I315" s="5"/>
      <c r="J315" s="5"/>
      <c r="K315" s="5"/>
      <c r="L315" s="13"/>
      <c r="N315" s="58"/>
    </row>
    <row r="316" spans="1:14" ht="12.75" customHeight="1">
      <c r="A316" s="5"/>
      <c r="B316" s="5"/>
      <c r="C316" s="5"/>
      <c r="D316" s="56"/>
      <c r="E316" s="5"/>
      <c r="F316" s="5"/>
      <c r="G316" s="5"/>
      <c r="H316" s="5"/>
      <c r="I316" s="5"/>
      <c r="J316" s="5"/>
      <c r="K316" s="5"/>
      <c r="L316" s="13"/>
      <c r="N316" s="58"/>
    </row>
    <row r="317" spans="1:14" ht="12.75" customHeight="1">
      <c r="A317" s="5"/>
      <c r="B317" s="5"/>
      <c r="C317" s="5"/>
      <c r="D317" s="56"/>
      <c r="E317" s="5"/>
      <c r="F317" s="5"/>
      <c r="G317" s="5"/>
      <c r="H317" s="5"/>
      <c r="I317" s="5"/>
      <c r="J317" s="5"/>
      <c r="K317" s="5"/>
      <c r="L317" s="13"/>
      <c r="N317" s="58"/>
    </row>
    <row r="318" spans="1:14" ht="12.75" customHeight="1">
      <c r="A318" s="5"/>
      <c r="B318" s="5"/>
      <c r="C318" s="5"/>
      <c r="D318" s="56"/>
      <c r="E318" s="5"/>
      <c r="F318" s="5"/>
      <c r="G318" s="5"/>
      <c r="H318" s="5"/>
      <c r="I318" s="5"/>
      <c r="J318" s="5"/>
      <c r="K318" s="5"/>
      <c r="L318" s="13"/>
      <c r="N318" s="58"/>
    </row>
    <row r="319" spans="1:14" ht="12.75" customHeight="1">
      <c r="A319" s="5"/>
      <c r="B319" s="5"/>
      <c r="C319" s="5"/>
      <c r="D319" s="56"/>
      <c r="E319" s="5"/>
      <c r="F319" s="5"/>
      <c r="G319" s="5"/>
      <c r="H319" s="5"/>
      <c r="I319" s="5"/>
      <c r="J319" s="5"/>
      <c r="K319" s="5"/>
      <c r="L319" s="13"/>
      <c r="N319" s="58"/>
    </row>
    <row r="320" spans="1:14" ht="12.75" customHeight="1">
      <c r="A320" s="5"/>
      <c r="B320" s="5"/>
      <c r="C320" s="5"/>
      <c r="D320" s="56"/>
      <c r="E320" s="5"/>
      <c r="F320" s="5"/>
      <c r="G320" s="5"/>
      <c r="H320" s="5"/>
      <c r="I320" s="5"/>
      <c r="J320" s="5"/>
      <c r="K320" s="5"/>
      <c r="L320" s="13"/>
      <c r="N320" s="58"/>
    </row>
    <row r="321" spans="1:14" ht="12.75" customHeight="1">
      <c r="A321" s="5"/>
      <c r="B321" s="5"/>
      <c r="C321" s="5"/>
      <c r="D321" s="56"/>
      <c r="E321" s="5"/>
      <c r="F321" s="5"/>
      <c r="G321" s="5"/>
      <c r="H321" s="5"/>
      <c r="I321" s="5"/>
      <c r="J321" s="5"/>
      <c r="K321" s="5"/>
      <c r="L321" s="13"/>
      <c r="N321" s="58"/>
    </row>
    <row r="322" spans="1:14" ht="12.75" customHeight="1">
      <c r="A322" s="5"/>
      <c r="B322" s="5"/>
      <c r="C322" s="5"/>
      <c r="D322" s="56"/>
      <c r="E322" s="5"/>
      <c r="F322" s="5"/>
      <c r="G322" s="5"/>
      <c r="H322" s="5"/>
      <c r="I322" s="5"/>
      <c r="J322" s="5"/>
      <c r="K322" s="5"/>
      <c r="L322" s="13"/>
      <c r="N322" s="58"/>
    </row>
    <row r="323" spans="1:14" ht="12.75" customHeight="1">
      <c r="A323" s="5"/>
      <c r="B323" s="5"/>
      <c r="C323" s="5"/>
      <c r="D323" s="56"/>
      <c r="E323" s="5"/>
      <c r="F323" s="5"/>
      <c r="G323" s="5"/>
      <c r="H323" s="5"/>
      <c r="I323" s="5"/>
      <c r="J323" s="5"/>
      <c r="K323" s="5"/>
      <c r="L323" s="13"/>
      <c r="N323" s="58"/>
    </row>
    <row r="324" spans="1:14" ht="12.75" customHeight="1">
      <c r="A324" s="5"/>
      <c r="B324" s="5"/>
      <c r="C324" s="5"/>
      <c r="D324" s="56"/>
      <c r="E324" s="5"/>
      <c r="F324" s="5"/>
      <c r="G324" s="5"/>
      <c r="H324" s="5"/>
      <c r="I324" s="5"/>
      <c r="J324" s="5"/>
      <c r="K324" s="5"/>
      <c r="L324" s="13"/>
      <c r="N324" s="58"/>
    </row>
    <row r="325" spans="1:14" ht="12.75" customHeight="1">
      <c r="A325" s="5"/>
      <c r="B325" s="5"/>
      <c r="C325" s="5"/>
      <c r="D325" s="56"/>
      <c r="E325" s="5"/>
      <c r="F325" s="5"/>
      <c r="G325" s="5"/>
      <c r="H325" s="5"/>
      <c r="I325" s="5"/>
      <c r="J325" s="5"/>
      <c r="K325" s="5"/>
      <c r="L325" s="13"/>
      <c r="N325" s="58"/>
    </row>
    <row r="326" spans="1:14" ht="12.75" customHeight="1">
      <c r="A326" s="5"/>
      <c r="B326" s="5"/>
      <c r="C326" s="5"/>
      <c r="D326" s="56"/>
      <c r="E326" s="5"/>
      <c r="F326" s="5"/>
      <c r="G326" s="5"/>
      <c r="H326" s="5"/>
      <c r="I326" s="5"/>
      <c r="J326" s="5"/>
      <c r="K326" s="5"/>
      <c r="L326" s="13"/>
      <c r="N326" s="58"/>
    </row>
    <row r="327" spans="1:14" ht="12.75" customHeight="1">
      <c r="A327" s="5"/>
      <c r="B327" s="5"/>
      <c r="C327" s="5"/>
      <c r="D327" s="56"/>
      <c r="E327" s="5"/>
      <c r="F327" s="5"/>
      <c r="G327" s="5"/>
      <c r="H327" s="5"/>
      <c r="I327" s="5"/>
      <c r="J327" s="5"/>
      <c r="K327" s="5"/>
      <c r="L327" s="13"/>
      <c r="N327" s="58"/>
    </row>
    <row r="328" spans="1:14" ht="12.75" customHeight="1">
      <c r="A328" s="5"/>
      <c r="B328" s="5"/>
      <c r="C328" s="5"/>
      <c r="D328" s="56"/>
      <c r="E328" s="5"/>
      <c r="F328" s="5"/>
      <c r="G328" s="5"/>
      <c r="H328" s="5"/>
      <c r="I328" s="5"/>
      <c r="J328" s="5"/>
      <c r="K328" s="5"/>
      <c r="L328" s="13"/>
      <c r="N328" s="58"/>
    </row>
    <row r="329" spans="1:14" ht="12.75" customHeight="1">
      <c r="A329" s="5"/>
      <c r="B329" s="5"/>
      <c r="C329" s="5"/>
      <c r="D329" s="56"/>
      <c r="E329" s="5"/>
      <c r="F329" s="5"/>
      <c r="G329" s="5"/>
      <c r="H329" s="5"/>
      <c r="I329" s="5"/>
      <c r="J329" s="5"/>
      <c r="K329" s="5"/>
      <c r="L329" s="13"/>
      <c r="N329" s="58"/>
    </row>
    <row r="330" spans="1:14" ht="12.75" customHeight="1">
      <c r="A330" s="5"/>
      <c r="B330" s="5"/>
      <c r="C330" s="5"/>
      <c r="D330" s="56"/>
      <c r="E330" s="5"/>
      <c r="F330" s="5"/>
      <c r="G330" s="5"/>
      <c r="H330" s="5"/>
      <c r="I330" s="5"/>
      <c r="J330" s="5"/>
      <c r="K330" s="5"/>
      <c r="L330" s="13"/>
      <c r="N330" s="58"/>
    </row>
    <row r="331" spans="1:14" ht="12.75" customHeight="1">
      <c r="A331" s="5"/>
      <c r="B331" s="5"/>
      <c r="C331" s="5"/>
      <c r="D331" s="56"/>
      <c r="E331" s="5"/>
      <c r="F331" s="5"/>
      <c r="G331" s="5"/>
      <c r="H331" s="5"/>
      <c r="I331" s="5"/>
      <c r="J331" s="5"/>
      <c r="K331" s="5"/>
      <c r="L331" s="13"/>
      <c r="N331" s="58"/>
    </row>
    <row r="332" spans="1:14" ht="12.75" customHeight="1">
      <c r="A332" s="5"/>
      <c r="B332" s="5"/>
      <c r="C332" s="5"/>
      <c r="D332" s="56"/>
      <c r="E332" s="5"/>
      <c r="F332" s="5"/>
      <c r="G332" s="5"/>
      <c r="H332" s="5"/>
      <c r="I332" s="5"/>
      <c r="J332" s="5"/>
      <c r="K332" s="5"/>
      <c r="L332" s="13"/>
      <c r="N332" s="58"/>
    </row>
    <row r="333" spans="1:14" ht="12.75" customHeight="1">
      <c r="A333" s="5"/>
      <c r="B333" s="5"/>
      <c r="C333" s="5"/>
      <c r="D333" s="56"/>
      <c r="E333" s="5"/>
      <c r="F333" s="5"/>
      <c r="G333" s="5"/>
      <c r="H333" s="5"/>
      <c r="I333" s="5"/>
      <c r="J333" s="5"/>
      <c r="K333" s="5"/>
      <c r="L333" s="13"/>
      <c r="N333" s="58"/>
    </row>
    <row r="334" spans="1:14" ht="12.75" customHeight="1">
      <c r="A334" s="5"/>
      <c r="B334" s="5"/>
      <c r="C334" s="5"/>
      <c r="D334" s="56"/>
      <c r="E334" s="5"/>
      <c r="F334" s="5"/>
      <c r="G334" s="5"/>
      <c r="H334" s="5"/>
      <c r="I334" s="5"/>
      <c r="J334" s="5"/>
      <c r="K334" s="5"/>
      <c r="L334" s="13"/>
      <c r="N334" s="58"/>
    </row>
    <row r="335" spans="1:14" ht="12.75" customHeight="1">
      <c r="A335" s="5"/>
      <c r="B335" s="5"/>
      <c r="C335" s="5"/>
      <c r="D335" s="56"/>
      <c r="E335" s="5"/>
      <c r="F335" s="5"/>
      <c r="G335" s="5"/>
      <c r="H335" s="5"/>
      <c r="I335" s="5"/>
      <c r="J335" s="5"/>
      <c r="K335" s="5"/>
      <c r="L335" s="13"/>
      <c r="N335" s="58"/>
    </row>
    <row r="336" spans="1:14" ht="12.75" customHeight="1">
      <c r="A336" s="5"/>
      <c r="B336" s="5"/>
      <c r="C336" s="5"/>
      <c r="D336" s="56"/>
      <c r="E336" s="5"/>
      <c r="F336" s="5"/>
      <c r="G336" s="5"/>
      <c r="H336" s="5"/>
      <c r="I336" s="5"/>
      <c r="J336" s="5"/>
      <c r="K336" s="5"/>
      <c r="L336" s="13"/>
      <c r="N336" s="58"/>
    </row>
    <row r="337" spans="1:14" ht="12.75" customHeight="1">
      <c r="A337" s="5"/>
      <c r="B337" s="5"/>
      <c r="C337" s="5"/>
      <c r="D337" s="56"/>
      <c r="E337" s="5"/>
      <c r="F337" s="5"/>
      <c r="G337" s="5"/>
      <c r="H337" s="5"/>
      <c r="I337" s="5"/>
      <c r="J337" s="5"/>
      <c r="K337" s="5"/>
      <c r="L337" s="13"/>
      <c r="N337" s="58"/>
    </row>
    <row r="338" spans="1:14" ht="12.75" customHeight="1">
      <c r="A338" s="5"/>
      <c r="B338" s="5"/>
      <c r="C338" s="5"/>
      <c r="D338" s="56"/>
      <c r="E338" s="5"/>
      <c r="F338" s="5"/>
      <c r="G338" s="5"/>
      <c r="H338" s="5"/>
      <c r="I338" s="5"/>
      <c r="J338" s="5"/>
      <c r="K338" s="5"/>
      <c r="L338" s="13"/>
      <c r="N338" s="58"/>
    </row>
    <row r="339" spans="1:14" ht="12.75" customHeight="1">
      <c r="A339" s="5"/>
      <c r="B339" s="5"/>
      <c r="C339" s="5"/>
      <c r="D339" s="56"/>
      <c r="E339" s="5"/>
      <c r="F339" s="5"/>
      <c r="G339" s="5"/>
      <c r="H339" s="5"/>
      <c r="I339" s="5"/>
      <c r="J339" s="5"/>
      <c r="K339" s="5"/>
      <c r="L339" s="13"/>
      <c r="N339" s="58"/>
    </row>
    <row r="340" spans="1:14" ht="12.75" customHeight="1">
      <c r="A340" s="5"/>
      <c r="B340" s="5"/>
      <c r="C340" s="5"/>
      <c r="D340" s="56"/>
      <c r="E340" s="5"/>
      <c r="F340" s="5"/>
      <c r="G340" s="5"/>
      <c r="H340" s="5"/>
      <c r="I340" s="5"/>
      <c r="J340" s="5"/>
      <c r="K340" s="5"/>
      <c r="L340" s="13"/>
      <c r="N340" s="58"/>
    </row>
    <row r="341" spans="1:14" ht="12.75" customHeight="1">
      <c r="A341" s="5"/>
      <c r="B341" s="5"/>
      <c r="C341" s="5"/>
      <c r="D341" s="56"/>
      <c r="E341" s="5"/>
      <c r="F341" s="5"/>
      <c r="G341" s="5"/>
      <c r="H341" s="5"/>
      <c r="I341" s="5"/>
      <c r="J341" s="5"/>
      <c r="K341" s="5"/>
      <c r="L341" s="13"/>
      <c r="N341" s="58"/>
    </row>
    <row r="342" spans="1:14" ht="12.75" customHeight="1">
      <c r="A342" s="5"/>
      <c r="B342" s="5"/>
      <c r="C342" s="5"/>
      <c r="D342" s="56"/>
      <c r="E342" s="5"/>
      <c r="F342" s="5"/>
      <c r="G342" s="5"/>
      <c r="H342" s="5"/>
      <c r="I342" s="5"/>
      <c r="J342" s="5"/>
      <c r="K342" s="5"/>
      <c r="L342" s="13"/>
      <c r="N342" s="58"/>
    </row>
    <row r="343" spans="1:14" ht="12.75" customHeight="1">
      <c r="A343" s="5"/>
      <c r="B343" s="5"/>
      <c r="C343" s="5"/>
      <c r="D343" s="56"/>
      <c r="E343" s="5"/>
      <c r="F343" s="5"/>
      <c r="G343" s="5"/>
      <c r="H343" s="5"/>
      <c r="I343" s="5"/>
      <c r="J343" s="5"/>
      <c r="K343" s="5"/>
      <c r="L343" s="13"/>
      <c r="N343" s="58"/>
    </row>
    <row r="344" spans="1:14" ht="12.75" customHeight="1">
      <c r="A344" s="5"/>
      <c r="B344" s="5"/>
      <c r="C344" s="5"/>
      <c r="D344" s="56"/>
      <c r="E344" s="5"/>
      <c r="F344" s="5"/>
      <c r="G344" s="5"/>
      <c r="H344" s="5"/>
      <c r="I344" s="5"/>
      <c r="J344" s="5"/>
      <c r="K344" s="5"/>
      <c r="L344" s="13"/>
      <c r="N344" s="58"/>
    </row>
    <row r="345" spans="1:14" ht="12.75" customHeight="1">
      <c r="A345" s="5"/>
      <c r="B345" s="5"/>
      <c r="C345" s="5"/>
      <c r="D345" s="56"/>
      <c r="E345" s="5"/>
      <c r="F345" s="5"/>
      <c r="G345" s="5"/>
      <c r="H345" s="5"/>
      <c r="I345" s="5"/>
      <c r="J345" s="5"/>
      <c r="K345" s="5"/>
      <c r="L345" s="13"/>
      <c r="N345" s="58"/>
    </row>
    <row r="346" spans="1:14" ht="12.75" customHeight="1">
      <c r="A346" s="5"/>
      <c r="B346" s="5"/>
      <c r="C346" s="5"/>
      <c r="D346" s="56"/>
      <c r="E346" s="5"/>
      <c r="F346" s="5"/>
      <c r="G346" s="5"/>
      <c r="H346" s="5"/>
      <c r="I346" s="5"/>
      <c r="J346" s="5"/>
      <c r="K346" s="5"/>
      <c r="L346" s="13"/>
      <c r="N346" s="58"/>
    </row>
    <row r="347" spans="1:14" ht="12.75" customHeight="1">
      <c r="A347" s="5"/>
      <c r="B347" s="5"/>
      <c r="C347" s="5"/>
      <c r="D347" s="56"/>
      <c r="E347" s="5"/>
      <c r="F347" s="5"/>
      <c r="G347" s="5"/>
      <c r="H347" s="5"/>
      <c r="I347" s="5"/>
      <c r="J347" s="5"/>
      <c r="K347" s="5"/>
      <c r="L347" s="13"/>
      <c r="N347" s="58"/>
    </row>
    <row r="348" spans="1:14" ht="12.75" customHeight="1">
      <c r="A348" s="5"/>
      <c r="B348" s="5"/>
      <c r="C348" s="5"/>
      <c r="D348" s="56"/>
      <c r="E348" s="5"/>
      <c r="F348" s="5"/>
      <c r="G348" s="5"/>
      <c r="H348" s="5"/>
      <c r="I348" s="5"/>
      <c r="J348" s="5"/>
      <c r="K348" s="5"/>
      <c r="L348" s="13"/>
      <c r="N348" s="58"/>
    </row>
    <row r="349" spans="1:14" ht="12.75" customHeight="1">
      <c r="A349" s="5"/>
      <c r="B349" s="5"/>
      <c r="C349" s="5"/>
      <c r="D349" s="56"/>
      <c r="E349" s="5"/>
      <c r="F349" s="5"/>
      <c r="G349" s="5"/>
      <c r="H349" s="5"/>
      <c r="I349" s="5"/>
      <c r="J349" s="5"/>
      <c r="K349" s="5"/>
      <c r="L349" s="13"/>
      <c r="N349" s="58"/>
    </row>
    <row r="350" spans="1:14" ht="12.75" customHeight="1">
      <c r="A350" s="5"/>
      <c r="B350" s="5"/>
      <c r="C350" s="5"/>
      <c r="D350" s="56"/>
      <c r="E350" s="5"/>
      <c r="F350" s="5"/>
      <c r="G350" s="5"/>
      <c r="H350" s="5"/>
      <c r="I350" s="5"/>
      <c r="J350" s="5"/>
      <c r="K350" s="5"/>
      <c r="L350" s="13"/>
      <c r="N350" s="58"/>
    </row>
    <row r="351" spans="1:14" ht="12.75" customHeight="1">
      <c r="A351" s="5"/>
      <c r="B351" s="5"/>
      <c r="C351" s="5"/>
      <c r="D351" s="56"/>
      <c r="E351" s="5"/>
      <c r="F351" s="5"/>
      <c r="G351" s="5"/>
      <c r="H351" s="5"/>
      <c r="I351" s="5"/>
      <c r="J351" s="5"/>
      <c r="K351" s="5"/>
      <c r="L351" s="13"/>
      <c r="N351" s="58"/>
    </row>
    <row r="352" spans="1:14" ht="12.75" customHeight="1">
      <c r="A352" s="5"/>
      <c r="B352" s="5"/>
      <c r="C352" s="5"/>
      <c r="D352" s="56"/>
      <c r="E352" s="5"/>
      <c r="F352" s="5"/>
      <c r="G352" s="5"/>
      <c r="H352" s="5"/>
      <c r="I352" s="5"/>
      <c r="J352" s="5"/>
      <c r="K352" s="5"/>
      <c r="L352" s="13"/>
      <c r="N352" s="58"/>
    </row>
    <row r="353" spans="1:14" ht="12.75" customHeight="1">
      <c r="A353" s="5"/>
      <c r="B353" s="5"/>
      <c r="C353" s="5"/>
      <c r="D353" s="56"/>
      <c r="E353" s="5"/>
      <c r="F353" s="5"/>
      <c r="G353" s="5"/>
      <c r="H353" s="5"/>
      <c r="I353" s="5"/>
      <c r="J353" s="5"/>
      <c r="K353" s="5"/>
      <c r="L353" s="13"/>
      <c r="N353" s="58"/>
    </row>
    <row r="354" spans="1:14" ht="12.75" customHeight="1">
      <c r="A354" s="5"/>
      <c r="B354" s="5"/>
      <c r="C354" s="5"/>
      <c r="D354" s="56"/>
      <c r="E354" s="5"/>
      <c r="F354" s="5"/>
      <c r="G354" s="5"/>
      <c r="H354" s="5"/>
      <c r="I354" s="5"/>
      <c r="J354" s="5"/>
      <c r="K354" s="5"/>
      <c r="L354" s="13"/>
      <c r="N354" s="58"/>
    </row>
    <row r="355" spans="1:14" ht="12.75" customHeight="1">
      <c r="A355" s="5"/>
      <c r="B355" s="5"/>
      <c r="C355" s="5"/>
      <c r="D355" s="56"/>
      <c r="E355" s="5"/>
      <c r="F355" s="5"/>
      <c r="G355" s="5"/>
      <c r="H355" s="5"/>
      <c r="I355" s="5"/>
      <c r="J355" s="5"/>
      <c r="K355" s="5"/>
      <c r="L355" s="13"/>
      <c r="N355" s="58"/>
    </row>
    <row r="356" spans="1:14" ht="12.75" customHeight="1">
      <c r="A356" s="5"/>
      <c r="B356" s="5"/>
      <c r="C356" s="5"/>
      <c r="D356" s="56"/>
      <c r="E356" s="5"/>
      <c r="F356" s="5"/>
      <c r="G356" s="5"/>
      <c r="H356" s="5"/>
      <c r="I356" s="5"/>
      <c r="J356" s="5"/>
      <c r="K356" s="5"/>
      <c r="L356" s="13"/>
      <c r="N356" s="58"/>
    </row>
    <row r="357" spans="1:14" ht="12.75" customHeight="1">
      <c r="A357" s="5"/>
      <c r="B357" s="5"/>
      <c r="C357" s="5"/>
      <c r="D357" s="56"/>
      <c r="E357" s="5"/>
      <c r="F357" s="5"/>
      <c r="G357" s="5"/>
      <c r="H357" s="5"/>
      <c r="I357" s="5"/>
      <c r="J357" s="5"/>
      <c r="K357" s="5"/>
      <c r="L357" s="13"/>
      <c r="N357" s="58"/>
    </row>
    <row r="358" spans="1:14" ht="12.75" customHeight="1">
      <c r="A358" s="5"/>
      <c r="B358" s="5"/>
      <c r="C358" s="5"/>
      <c r="D358" s="56"/>
      <c r="E358" s="5"/>
      <c r="F358" s="5"/>
      <c r="G358" s="5"/>
      <c r="H358" s="5"/>
      <c r="I358" s="5"/>
      <c r="J358" s="5"/>
      <c r="K358" s="5"/>
      <c r="L358" s="13"/>
      <c r="N358" s="58"/>
    </row>
    <row r="359" spans="1:14" ht="12.75" customHeight="1">
      <c r="A359" s="5"/>
      <c r="B359" s="5"/>
      <c r="C359" s="5"/>
      <c r="D359" s="56"/>
      <c r="E359" s="5"/>
      <c r="F359" s="5"/>
      <c r="G359" s="5"/>
      <c r="H359" s="5"/>
      <c r="I359" s="5"/>
      <c r="J359" s="5"/>
      <c r="K359" s="5"/>
      <c r="L359" s="13"/>
      <c r="N359" s="58"/>
    </row>
    <row r="360" spans="1:14" ht="12.75" customHeight="1">
      <c r="A360" s="5"/>
      <c r="B360" s="5"/>
      <c r="C360" s="5"/>
      <c r="D360" s="56"/>
      <c r="E360" s="5"/>
      <c r="F360" s="5"/>
      <c r="G360" s="5"/>
      <c r="H360" s="5"/>
      <c r="I360" s="5"/>
      <c r="J360" s="5"/>
      <c r="K360" s="5"/>
      <c r="L360" s="13"/>
      <c r="N360" s="58"/>
    </row>
    <row r="361" spans="1:14" ht="12.75" customHeight="1">
      <c r="A361" s="5"/>
      <c r="B361" s="5"/>
      <c r="C361" s="5"/>
      <c r="D361" s="56"/>
      <c r="E361" s="5"/>
      <c r="F361" s="5"/>
      <c r="G361" s="5"/>
      <c r="H361" s="5"/>
      <c r="I361" s="5"/>
      <c r="J361" s="5"/>
      <c r="K361" s="5"/>
      <c r="L361" s="13"/>
      <c r="N361" s="58"/>
    </row>
    <row r="362" spans="1:14" ht="12.75" customHeight="1">
      <c r="A362" s="5"/>
      <c r="B362" s="5"/>
      <c r="C362" s="5"/>
      <c r="D362" s="56"/>
      <c r="E362" s="5"/>
      <c r="F362" s="5"/>
      <c r="G362" s="5"/>
      <c r="H362" s="5"/>
      <c r="I362" s="5"/>
      <c r="J362" s="5"/>
      <c r="K362" s="5"/>
      <c r="L362" s="13"/>
      <c r="N362" s="58"/>
    </row>
    <row r="363" spans="1:14" ht="12.75" customHeight="1">
      <c r="A363" s="5"/>
      <c r="B363" s="5"/>
      <c r="C363" s="5"/>
      <c r="D363" s="56"/>
      <c r="E363" s="5"/>
      <c r="F363" s="5"/>
      <c r="G363" s="5"/>
      <c r="H363" s="5"/>
      <c r="I363" s="5"/>
      <c r="J363" s="5"/>
      <c r="K363" s="5"/>
      <c r="L363" s="13"/>
      <c r="N363" s="58"/>
    </row>
    <row r="364" spans="1:14" ht="12.75" customHeight="1">
      <c r="A364" s="5"/>
      <c r="B364" s="5"/>
      <c r="C364" s="5"/>
      <c r="D364" s="56"/>
      <c r="E364" s="5"/>
      <c r="F364" s="5"/>
      <c r="G364" s="5"/>
      <c r="H364" s="5"/>
      <c r="I364" s="5"/>
      <c r="J364" s="5"/>
      <c r="K364" s="5"/>
      <c r="L364" s="13"/>
      <c r="N364" s="58"/>
    </row>
    <row r="365" spans="1:14" ht="12.75" customHeight="1">
      <c r="A365" s="5"/>
      <c r="B365" s="5"/>
      <c r="C365" s="5"/>
      <c r="D365" s="56"/>
      <c r="E365" s="5"/>
      <c r="F365" s="5"/>
      <c r="G365" s="5"/>
      <c r="H365" s="5"/>
      <c r="I365" s="5"/>
      <c r="J365" s="5"/>
      <c r="K365" s="5"/>
      <c r="L365" s="13"/>
      <c r="N365" s="58"/>
    </row>
    <row r="366" spans="1:14" ht="12.75" customHeight="1">
      <c r="A366" s="5"/>
      <c r="B366" s="5"/>
      <c r="C366" s="5"/>
      <c r="D366" s="56"/>
      <c r="E366" s="5"/>
      <c r="F366" s="5"/>
      <c r="G366" s="5"/>
      <c r="H366" s="5"/>
      <c r="I366" s="5"/>
      <c r="J366" s="5"/>
      <c r="K366" s="5"/>
      <c r="L366" s="13"/>
      <c r="N366" s="58"/>
    </row>
    <row r="367" spans="1:14" ht="12.75" customHeight="1">
      <c r="A367" s="5"/>
      <c r="B367" s="5"/>
      <c r="C367" s="5"/>
      <c r="D367" s="56"/>
      <c r="E367" s="5"/>
      <c r="F367" s="5"/>
      <c r="G367" s="5"/>
      <c r="H367" s="5"/>
      <c r="I367" s="5"/>
      <c r="J367" s="5"/>
      <c r="K367" s="5"/>
      <c r="L367" s="13"/>
      <c r="N367" s="58"/>
    </row>
    <row r="368" spans="1:14" ht="12.75" customHeight="1">
      <c r="A368" s="5"/>
      <c r="B368" s="5"/>
      <c r="C368" s="5"/>
      <c r="D368" s="56"/>
      <c r="E368" s="5"/>
      <c r="F368" s="5"/>
      <c r="G368" s="5"/>
      <c r="H368" s="5"/>
      <c r="I368" s="5"/>
      <c r="J368" s="5"/>
      <c r="K368" s="5"/>
      <c r="L368" s="13"/>
      <c r="N368" s="58"/>
    </row>
    <row r="369" spans="1:14" ht="12.75" customHeight="1">
      <c r="A369" s="5"/>
      <c r="B369" s="5"/>
      <c r="C369" s="5"/>
      <c r="D369" s="56"/>
      <c r="E369" s="5"/>
      <c r="F369" s="5"/>
      <c r="G369" s="5"/>
      <c r="H369" s="5"/>
      <c r="I369" s="5"/>
      <c r="J369" s="5"/>
      <c r="K369" s="5"/>
      <c r="L369" s="13"/>
      <c r="N369" s="58"/>
    </row>
    <row r="370" spans="1:14" ht="12.75" customHeight="1">
      <c r="A370" s="5"/>
      <c r="B370" s="5"/>
      <c r="C370" s="5"/>
      <c r="D370" s="56"/>
      <c r="E370" s="5"/>
      <c r="F370" s="5"/>
      <c r="G370" s="5"/>
      <c r="H370" s="5"/>
      <c r="I370" s="5"/>
      <c r="J370" s="5"/>
      <c r="K370" s="5"/>
      <c r="L370" s="13"/>
      <c r="N370" s="58"/>
    </row>
    <row r="371" spans="1:14" ht="12.75" customHeight="1">
      <c r="A371" s="5"/>
      <c r="B371" s="5"/>
      <c r="C371" s="5"/>
      <c r="D371" s="56"/>
      <c r="E371" s="5"/>
      <c r="F371" s="5"/>
      <c r="G371" s="5"/>
      <c r="H371" s="5"/>
      <c r="I371" s="5"/>
      <c r="J371" s="5"/>
      <c r="K371" s="5"/>
      <c r="L371" s="13"/>
      <c r="N371" s="58"/>
    </row>
    <row r="372" spans="1:14" ht="12.75" customHeight="1">
      <c r="A372" s="5"/>
      <c r="B372" s="5"/>
      <c r="C372" s="5"/>
      <c r="D372" s="56"/>
      <c r="E372" s="5"/>
      <c r="F372" s="5"/>
      <c r="G372" s="5"/>
      <c r="H372" s="5"/>
      <c r="I372" s="5"/>
      <c r="J372" s="5"/>
      <c r="K372" s="5"/>
      <c r="L372" s="13"/>
      <c r="N372" s="58"/>
    </row>
    <row r="373" spans="1:14" ht="12.75" customHeight="1">
      <c r="A373" s="5"/>
      <c r="B373" s="5"/>
      <c r="C373" s="5"/>
      <c r="D373" s="56"/>
      <c r="E373" s="5"/>
      <c r="F373" s="5"/>
      <c r="G373" s="5"/>
      <c r="H373" s="5"/>
      <c r="I373" s="5"/>
      <c r="J373" s="5"/>
      <c r="K373" s="5"/>
      <c r="L373" s="13"/>
      <c r="N373" s="58"/>
    </row>
    <row r="374" spans="1:14" ht="12.75" customHeight="1">
      <c r="A374" s="5"/>
      <c r="B374" s="5"/>
      <c r="C374" s="5"/>
      <c r="D374" s="56"/>
      <c r="E374" s="5"/>
      <c r="F374" s="5"/>
      <c r="G374" s="5"/>
      <c r="H374" s="5"/>
      <c r="I374" s="5"/>
      <c r="J374" s="5"/>
      <c r="K374" s="5"/>
      <c r="L374" s="13"/>
      <c r="N374" s="58"/>
    </row>
    <row r="375" spans="1:14" ht="12.75" customHeight="1">
      <c r="A375" s="5"/>
      <c r="B375" s="5"/>
      <c r="C375" s="5"/>
      <c r="D375" s="56"/>
      <c r="E375" s="5"/>
      <c r="F375" s="5"/>
      <c r="G375" s="5"/>
      <c r="H375" s="5"/>
      <c r="I375" s="5"/>
      <c r="J375" s="5"/>
      <c r="K375" s="5"/>
      <c r="L375" s="13"/>
      <c r="N375" s="58"/>
    </row>
    <row r="376" spans="1:14" ht="12.75" customHeight="1">
      <c r="A376" s="5"/>
      <c r="B376" s="5"/>
      <c r="C376" s="5"/>
      <c r="D376" s="56"/>
      <c r="E376" s="5"/>
      <c r="F376" s="5"/>
      <c r="G376" s="5"/>
      <c r="H376" s="5"/>
      <c r="I376" s="5"/>
      <c r="J376" s="5"/>
      <c r="K376" s="5"/>
      <c r="L376" s="13"/>
      <c r="N376" s="58"/>
    </row>
    <row r="377" spans="1:14" ht="12.75" customHeight="1">
      <c r="A377" s="5"/>
      <c r="B377" s="5"/>
      <c r="C377" s="5"/>
      <c r="D377" s="56"/>
      <c r="E377" s="5"/>
      <c r="F377" s="5"/>
      <c r="G377" s="5"/>
      <c r="H377" s="5"/>
      <c r="I377" s="5"/>
      <c r="J377" s="5"/>
      <c r="K377" s="5"/>
      <c r="L377" s="13"/>
      <c r="N377" s="58"/>
    </row>
    <row r="378" spans="1:14" ht="12.75" customHeight="1">
      <c r="A378" s="5"/>
      <c r="B378" s="5"/>
      <c r="C378" s="5"/>
      <c r="D378" s="56"/>
      <c r="E378" s="5"/>
      <c r="F378" s="5"/>
      <c r="G378" s="5"/>
      <c r="H378" s="5"/>
      <c r="I378" s="5"/>
      <c r="J378" s="5"/>
      <c r="K378" s="5"/>
      <c r="L378" s="13"/>
      <c r="N378" s="58"/>
    </row>
    <row r="379" spans="1:14" ht="12.75" customHeight="1">
      <c r="A379" s="5"/>
      <c r="B379" s="5"/>
      <c r="C379" s="5"/>
      <c r="D379" s="56"/>
      <c r="E379" s="5"/>
      <c r="F379" s="5"/>
      <c r="G379" s="5"/>
      <c r="H379" s="5"/>
      <c r="I379" s="5"/>
      <c r="J379" s="5"/>
      <c r="K379" s="5"/>
      <c r="L379" s="13"/>
      <c r="N379" s="58"/>
    </row>
    <row r="380" spans="1:14" ht="12.75" customHeight="1">
      <c r="A380" s="5"/>
      <c r="B380" s="5"/>
      <c r="C380" s="5"/>
      <c r="D380" s="56"/>
      <c r="E380" s="5"/>
      <c r="F380" s="5"/>
      <c r="G380" s="5"/>
      <c r="H380" s="5"/>
      <c r="I380" s="5"/>
      <c r="J380" s="5"/>
      <c r="K380" s="5"/>
      <c r="L380" s="13"/>
      <c r="N380" s="58"/>
    </row>
    <row r="381" spans="1:14" ht="12.75" customHeight="1">
      <c r="A381" s="5"/>
      <c r="B381" s="5"/>
      <c r="C381" s="5"/>
      <c r="D381" s="56"/>
      <c r="E381" s="5"/>
      <c r="F381" s="5"/>
      <c r="G381" s="5"/>
      <c r="H381" s="5"/>
      <c r="I381" s="5"/>
      <c r="J381" s="5"/>
      <c r="K381" s="5"/>
      <c r="L381" s="13"/>
      <c r="N381" s="58"/>
    </row>
    <row r="382" spans="1:14" ht="12.75" customHeight="1">
      <c r="A382" s="5"/>
      <c r="B382" s="5"/>
      <c r="C382" s="5"/>
      <c r="D382" s="56"/>
      <c r="E382" s="5"/>
      <c r="F382" s="5"/>
      <c r="G382" s="5"/>
      <c r="H382" s="5"/>
      <c r="I382" s="5"/>
      <c r="J382" s="5"/>
      <c r="K382" s="5"/>
      <c r="L382" s="13"/>
      <c r="N382" s="58"/>
    </row>
    <row r="383" spans="1:14" ht="12.75" customHeight="1">
      <c r="A383" s="5"/>
      <c r="B383" s="5"/>
      <c r="C383" s="5"/>
      <c r="D383" s="56"/>
      <c r="E383" s="5"/>
      <c r="F383" s="5"/>
      <c r="G383" s="5"/>
      <c r="H383" s="5"/>
      <c r="I383" s="5"/>
      <c r="J383" s="5"/>
      <c r="K383" s="5"/>
      <c r="L383" s="13"/>
      <c r="N383" s="58"/>
    </row>
    <row r="384" spans="1:14" ht="12.75" customHeight="1">
      <c r="A384" s="5"/>
      <c r="B384" s="5"/>
      <c r="C384" s="5"/>
      <c r="D384" s="56"/>
      <c r="E384" s="5"/>
      <c r="F384" s="5"/>
      <c r="G384" s="5"/>
      <c r="H384" s="5"/>
      <c r="I384" s="5"/>
      <c r="J384" s="5"/>
      <c r="K384" s="5"/>
      <c r="L384" s="13"/>
      <c r="N384" s="58"/>
    </row>
    <row r="385" spans="1:14" ht="12.75" customHeight="1">
      <c r="A385" s="5"/>
      <c r="B385" s="5"/>
      <c r="C385" s="5"/>
      <c r="D385" s="56"/>
      <c r="E385" s="5"/>
      <c r="F385" s="5"/>
      <c r="G385" s="5"/>
      <c r="H385" s="5"/>
      <c r="I385" s="5"/>
      <c r="J385" s="5"/>
      <c r="K385" s="5"/>
      <c r="L385" s="13"/>
      <c r="N385" s="58"/>
    </row>
    <row r="386" spans="1:14" ht="12.75" customHeight="1">
      <c r="A386" s="5"/>
      <c r="B386" s="5"/>
      <c r="C386" s="5"/>
      <c r="D386" s="56"/>
      <c r="E386" s="5"/>
      <c r="F386" s="5"/>
      <c r="G386" s="5"/>
      <c r="H386" s="5"/>
      <c r="I386" s="5"/>
      <c r="J386" s="5"/>
      <c r="K386" s="5"/>
      <c r="L386" s="13"/>
      <c r="N386" s="58"/>
    </row>
    <row r="387" spans="1:14" ht="12.75" customHeight="1">
      <c r="A387" s="5"/>
      <c r="B387" s="5"/>
      <c r="C387" s="5"/>
      <c r="D387" s="56"/>
      <c r="E387" s="5"/>
      <c r="F387" s="5"/>
      <c r="G387" s="5"/>
      <c r="H387" s="5"/>
      <c r="I387" s="5"/>
      <c r="J387" s="5"/>
      <c r="K387" s="5"/>
      <c r="L387" s="13"/>
      <c r="N387" s="58"/>
    </row>
    <row r="388" spans="1:14" ht="12.75" customHeight="1">
      <c r="A388" s="5"/>
      <c r="B388" s="5"/>
      <c r="C388" s="5"/>
      <c r="D388" s="56"/>
      <c r="E388" s="5"/>
      <c r="F388" s="5"/>
      <c r="G388" s="5"/>
      <c r="H388" s="5"/>
      <c r="I388" s="5"/>
      <c r="J388" s="5"/>
      <c r="K388" s="5"/>
      <c r="L388" s="13"/>
      <c r="N388" s="58"/>
    </row>
    <row r="389" spans="1:14" ht="12.75" customHeight="1">
      <c r="A389" s="5"/>
      <c r="B389" s="5"/>
      <c r="C389" s="5"/>
      <c r="D389" s="56"/>
      <c r="E389" s="5"/>
      <c r="F389" s="5"/>
      <c r="G389" s="5"/>
      <c r="H389" s="5"/>
      <c r="I389" s="5"/>
      <c r="J389" s="5"/>
      <c r="K389" s="5"/>
      <c r="L389" s="13"/>
      <c r="N389" s="58"/>
    </row>
    <row r="390" spans="1:14" ht="12.75" customHeight="1">
      <c r="A390" s="5"/>
      <c r="B390" s="5"/>
      <c r="C390" s="5"/>
      <c r="D390" s="56"/>
      <c r="E390" s="5"/>
      <c r="F390" s="5"/>
      <c r="G390" s="5"/>
      <c r="H390" s="5"/>
      <c r="I390" s="5"/>
      <c r="J390" s="5"/>
      <c r="K390" s="5"/>
      <c r="L390" s="13"/>
      <c r="N390" s="58"/>
    </row>
    <row r="391" spans="1:14" ht="12.75" customHeight="1">
      <c r="A391" s="5"/>
      <c r="B391" s="5"/>
      <c r="C391" s="5"/>
      <c r="D391" s="56"/>
      <c r="E391" s="5"/>
      <c r="F391" s="5"/>
      <c r="G391" s="5"/>
      <c r="H391" s="5"/>
      <c r="I391" s="5"/>
      <c r="J391" s="5"/>
      <c r="K391" s="5"/>
      <c r="L391" s="13"/>
      <c r="N391" s="58"/>
    </row>
    <row r="392" spans="1:14" ht="12.75" customHeight="1">
      <c r="A392" s="5"/>
      <c r="B392" s="5"/>
      <c r="C392" s="5"/>
      <c r="D392" s="56"/>
      <c r="E392" s="5"/>
      <c r="F392" s="5"/>
      <c r="G392" s="5"/>
      <c r="H392" s="5"/>
      <c r="I392" s="5"/>
      <c r="J392" s="5"/>
      <c r="K392" s="5"/>
      <c r="L392" s="13"/>
      <c r="N392" s="58"/>
    </row>
    <row r="393" spans="1:14" ht="12.75" customHeight="1">
      <c r="A393" s="5"/>
      <c r="B393" s="5"/>
      <c r="C393" s="5"/>
      <c r="D393" s="56"/>
      <c r="E393" s="5"/>
      <c r="F393" s="5"/>
      <c r="G393" s="5"/>
      <c r="H393" s="5"/>
      <c r="I393" s="5"/>
      <c r="J393" s="5"/>
      <c r="K393" s="5"/>
      <c r="L393" s="13"/>
      <c r="N393" s="58"/>
    </row>
    <row r="394" spans="1:14" ht="12.75" customHeight="1">
      <c r="A394" s="5"/>
      <c r="B394" s="5"/>
      <c r="C394" s="5"/>
      <c r="D394" s="56"/>
      <c r="E394" s="5"/>
      <c r="F394" s="5"/>
      <c r="G394" s="5"/>
      <c r="H394" s="5"/>
      <c r="I394" s="5"/>
      <c r="J394" s="5"/>
      <c r="K394" s="5"/>
      <c r="L394" s="13"/>
      <c r="N394" s="58"/>
    </row>
    <row r="395" spans="1:14" ht="12.75" customHeight="1">
      <c r="A395" s="5"/>
      <c r="B395" s="5"/>
      <c r="C395" s="5"/>
      <c r="D395" s="56"/>
      <c r="E395" s="5"/>
      <c r="F395" s="5"/>
      <c r="G395" s="5"/>
      <c r="H395" s="5"/>
      <c r="I395" s="5"/>
      <c r="J395" s="5"/>
      <c r="K395" s="5"/>
      <c r="L395" s="13"/>
      <c r="N395" s="58"/>
    </row>
    <row r="396" spans="1:14" ht="12.75" customHeight="1">
      <c r="A396" s="5"/>
      <c r="B396" s="5"/>
      <c r="C396" s="5"/>
      <c r="D396" s="56"/>
      <c r="E396" s="5"/>
      <c r="F396" s="5"/>
      <c r="G396" s="5"/>
      <c r="H396" s="5"/>
      <c r="I396" s="5"/>
      <c r="J396" s="5"/>
      <c r="K396" s="5"/>
      <c r="L396" s="13"/>
      <c r="N396" s="58"/>
    </row>
    <row r="397" spans="1:14" ht="12.75" customHeight="1">
      <c r="A397" s="5"/>
      <c r="B397" s="5"/>
      <c r="C397" s="5"/>
      <c r="D397" s="56"/>
      <c r="E397" s="5"/>
      <c r="F397" s="5"/>
      <c r="G397" s="5"/>
      <c r="H397" s="5"/>
      <c r="I397" s="5"/>
      <c r="J397" s="5"/>
      <c r="K397" s="5"/>
      <c r="L397" s="13"/>
      <c r="N397" s="58"/>
    </row>
    <row r="398" spans="1:14" ht="12.75" customHeight="1">
      <c r="A398" s="5"/>
      <c r="B398" s="5"/>
      <c r="C398" s="5"/>
      <c r="D398" s="56"/>
      <c r="E398" s="5"/>
      <c r="F398" s="5"/>
      <c r="G398" s="5"/>
      <c r="H398" s="5"/>
      <c r="I398" s="5"/>
      <c r="J398" s="5"/>
      <c r="K398" s="5"/>
      <c r="L398" s="13"/>
      <c r="N398" s="58"/>
    </row>
    <row r="399" spans="1:14" ht="12.75" customHeight="1">
      <c r="A399" s="5"/>
      <c r="B399" s="5"/>
      <c r="C399" s="5"/>
      <c r="D399" s="56"/>
      <c r="E399" s="5"/>
      <c r="F399" s="5"/>
      <c r="G399" s="5"/>
      <c r="H399" s="5"/>
      <c r="I399" s="5"/>
      <c r="J399" s="5"/>
      <c r="K399" s="5"/>
      <c r="L399" s="13"/>
      <c r="N399" s="58"/>
    </row>
    <row r="400" spans="1:14" ht="12.75" customHeight="1">
      <c r="A400" s="5"/>
      <c r="B400" s="5"/>
      <c r="C400" s="5"/>
      <c r="D400" s="56"/>
      <c r="E400" s="5"/>
      <c r="F400" s="5"/>
      <c r="G400" s="5"/>
      <c r="H400" s="5"/>
      <c r="I400" s="5"/>
      <c r="J400" s="5"/>
      <c r="K400" s="5"/>
      <c r="L400" s="13"/>
      <c r="N400" s="58"/>
    </row>
    <row r="401" spans="1:14" ht="12.75" customHeight="1">
      <c r="A401" s="5"/>
      <c r="B401" s="5"/>
      <c r="C401" s="5"/>
      <c r="D401" s="56"/>
      <c r="E401" s="5"/>
      <c r="F401" s="5"/>
      <c r="G401" s="5"/>
      <c r="H401" s="5"/>
      <c r="I401" s="5"/>
      <c r="J401" s="5"/>
      <c r="K401" s="5"/>
      <c r="L401" s="13"/>
      <c r="N401" s="58"/>
    </row>
    <row r="402" spans="1:14" ht="12.75" customHeight="1">
      <c r="A402" s="5"/>
      <c r="B402" s="5"/>
      <c r="C402" s="5"/>
      <c r="D402" s="56"/>
      <c r="E402" s="5"/>
      <c r="F402" s="5"/>
      <c r="G402" s="5"/>
      <c r="H402" s="5"/>
      <c r="I402" s="5"/>
      <c r="J402" s="5"/>
      <c r="K402" s="5"/>
      <c r="L402" s="13"/>
      <c r="N402" s="58"/>
    </row>
    <row r="403" spans="1:14" ht="12.75" customHeight="1">
      <c r="A403" s="5"/>
      <c r="B403" s="5"/>
      <c r="C403" s="5"/>
      <c r="D403" s="56"/>
      <c r="E403" s="5"/>
      <c r="F403" s="5"/>
      <c r="G403" s="5"/>
      <c r="H403" s="5"/>
      <c r="I403" s="5"/>
      <c r="J403" s="5"/>
      <c r="K403" s="5"/>
      <c r="L403" s="13"/>
      <c r="N403" s="58"/>
    </row>
    <row r="404" spans="1:14" ht="12.75" customHeight="1">
      <c r="A404" s="5"/>
      <c r="B404" s="5"/>
      <c r="C404" s="5"/>
      <c r="D404" s="56"/>
      <c r="E404" s="5"/>
      <c r="F404" s="5"/>
      <c r="G404" s="5"/>
      <c r="H404" s="5"/>
      <c r="I404" s="5"/>
      <c r="J404" s="5"/>
      <c r="K404" s="5"/>
      <c r="L404" s="13"/>
      <c r="N404" s="58"/>
    </row>
    <row r="405" spans="1:14" ht="12.75" customHeight="1">
      <c r="A405" s="5"/>
      <c r="B405" s="5"/>
      <c r="C405" s="5"/>
      <c r="D405" s="56"/>
      <c r="E405" s="5"/>
      <c r="F405" s="5"/>
      <c r="G405" s="5"/>
      <c r="H405" s="5"/>
      <c r="I405" s="5"/>
      <c r="J405" s="5"/>
      <c r="K405" s="5"/>
      <c r="L405" s="13"/>
      <c r="N405" s="58"/>
    </row>
    <row r="406" spans="1:14" ht="12.75" customHeight="1">
      <c r="A406" s="5"/>
      <c r="B406" s="5"/>
      <c r="C406" s="5"/>
      <c r="D406" s="56"/>
      <c r="E406" s="5"/>
      <c r="F406" s="5"/>
      <c r="G406" s="5"/>
      <c r="H406" s="5"/>
      <c r="I406" s="5"/>
      <c r="J406" s="5"/>
      <c r="K406" s="5"/>
      <c r="L406" s="13"/>
      <c r="N406" s="58"/>
    </row>
    <row r="407" spans="1:14" ht="12.75" customHeight="1">
      <c r="A407" s="5"/>
      <c r="B407" s="5"/>
      <c r="C407" s="5"/>
      <c r="D407" s="56"/>
      <c r="E407" s="5"/>
      <c r="F407" s="5"/>
      <c r="G407" s="5"/>
      <c r="H407" s="5"/>
      <c r="I407" s="5"/>
      <c r="J407" s="5"/>
      <c r="K407" s="5"/>
      <c r="L407" s="13"/>
      <c r="N407" s="58"/>
    </row>
    <row r="408" spans="1:14" ht="12.75" customHeight="1">
      <c r="A408" s="5"/>
      <c r="B408" s="5"/>
      <c r="C408" s="5"/>
      <c r="D408" s="56"/>
      <c r="E408" s="5"/>
      <c r="F408" s="5"/>
      <c r="G408" s="5"/>
      <c r="H408" s="5"/>
      <c r="I408" s="5"/>
      <c r="J408" s="5"/>
      <c r="K408" s="5"/>
      <c r="L408" s="13"/>
      <c r="N408" s="58"/>
    </row>
    <row r="409" spans="1:14" ht="12.75" customHeight="1">
      <c r="A409" s="5"/>
      <c r="B409" s="5"/>
      <c r="C409" s="5"/>
      <c r="D409" s="56"/>
      <c r="E409" s="5"/>
      <c r="F409" s="5"/>
      <c r="G409" s="5"/>
      <c r="H409" s="5"/>
      <c r="I409" s="5"/>
      <c r="J409" s="5"/>
      <c r="K409" s="5"/>
      <c r="L409" s="13"/>
      <c r="N409" s="58"/>
    </row>
    <row r="410" spans="1:14" ht="12.75" customHeight="1">
      <c r="A410" s="5"/>
      <c r="B410" s="5"/>
      <c r="C410" s="5"/>
      <c r="D410" s="56"/>
      <c r="E410" s="5"/>
      <c r="F410" s="5"/>
      <c r="G410" s="5"/>
      <c r="H410" s="5"/>
      <c r="I410" s="5"/>
      <c r="J410" s="5"/>
      <c r="K410" s="5"/>
      <c r="L410" s="13"/>
      <c r="N410" s="58"/>
    </row>
    <row r="411" spans="1:14" ht="12.75" customHeight="1">
      <c r="A411" s="5"/>
      <c r="B411" s="5"/>
      <c r="C411" s="5"/>
      <c r="D411" s="56"/>
      <c r="E411" s="5"/>
      <c r="F411" s="5"/>
      <c r="G411" s="5"/>
      <c r="H411" s="5"/>
      <c r="I411" s="5"/>
      <c r="J411" s="5"/>
      <c r="K411" s="5"/>
      <c r="L411" s="13"/>
      <c r="N411" s="58"/>
    </row>
    <row r="412" spans="1:14" ht="12.75" customHeight="1">
      <c r="A412" s="5"/>
      <c r="B412" s="5"/>
      <c r="C412" s="5"/>
      <c r="D412" s="56"/>
      <c r="E412" s="5"/>
      <c r="F412" s="5"/>
      <c r="G412" s="5"/>
      <c r="H412" s="5"/>
      <c r="I412" s="5"/>
      <c r="J412" s="5"/>
      <c r="K412" s="5"/>
      <c r="L412" s="13"/>
      <c r="N412" s="58"/>
    </row>
    <row r="413" spans="1:14" ht="12.75" customHeight="1">
      <c r="A413" s="5"/>
      <c r="B413" s="5"/>
      <c r="C413" s="5"/>
      <c r="D413" s="56"/>
      <c r="E413" s="5"/>
      <c r="F413" s="5"/>
      <c r="G413" s="5"/>
      <c r="H413" s="5"/>
      <c r="I413" s="5"/>
      <c r="J413" s="5"/>
      <c r="K413" s="5"/>
      <c r="L413" s="13"/>
      <c r="N413" s="58"/>
    </row>
    <row r="414" spans="1:14" ht="12.75" customHeight="1">
      <c r="A414" s="5"/>
      <c r="B414" s="5"/>
      <c r="C414" s="5"/>
      <c r="D414" s="56"/>
      <c r="E414" s="5"/>
      <c r="F414" s="5"/>
      <c r="G414" s="5"/>
      <c r="H414" s="5"/>
      <c r="I414" s="5"/>
      <c r="J414" s="5"/>
      <c r="K414" s="5"/>
      <c r="L414" s="13"/>
      <c r="N414" s="58"/>
    </row>
    <row r="415" spans="1:14" ht="12.75" customHeight="1">
      <c r="A415" s="5"/>
      <c r="B415" s="5"/>
      <c r="C415" s="5"/>
      <c r="D415" s="56"/>
      <c r="E415" s="5"/>
      <c r="F415" s="5"/>
      <c r="G415" s="5"/>
      <c r="H415" s="5"/>
      <c r="I415" s="5"/>
      <c r="J415" s="5"/>
      <c r="K415" s="5"/>
      <c r="L415" s="13"/>
      <c r="N415" s="58"/>
    </row>
    <row r="416" spans="1:14" ht="12.75" customHeight="1">
      <c r="A416" s="5"/>
      <c r="B416" s="5"/>
      <c r="C416" s="5"/>
      <c r="D416" s="56"/>
      <c r="E416" s="5"/>
      <c r="F416" s="5"/>
      <c r="G416" s="5"/>
      <c r="H416" s="5"/>
      <c r="I416" s="5"/>
      <c r="J416" s="5"/>
      <c r="K416" s="5"/>
      <c r="L416" s="13"/>
      <c r="N416" s="58"/>
    </row>
    <row r="417" spans="1:14" ht="12.75" customHeight="1">
      <c r="A417" s="5"/>
      <c r="B417" s="5"/>
      <c r="C417" s="5"/>
      <c r="D417" s="56"/>
      <c r="E417" s="5"/>
      <c r="F417" s="5"/>
      <c r="G417" s="5"/>
      <c r="H417" s="5"/>
      <c r="I417" s="5"/>
      <c r="J417" s="5"/>
      <c r="K417" s="5"/>
      <c r="L417" s="13"/>
      <c r="N417" s="58"/>
    </row>
    <row r="418" spans="1:14" ht="12.75" customHeight="1">
      <c r="A418" s="5"/>
      <c r="B418" s="5"/>
      <c r="C418" s="5"/>
      <c r="D418" s="56"/>
      <c r="E418" s="5"/>
      <c r="F418" s="5"/>
      <c r="G418" s="5"/>
      <c r="H418" s="5"/>
      <c r="I418" s="5"/>
      <c r="J418" s="5"/>
      <c r="K418" s="5"/>
      <c r="L418" s="13"/>
      <c r="N418" s="58"/>
    </row>
    <row r="419" spans="1:14" ht="12.75" customHeight="1">
      <c r="A419" s="5"/>
      <c r="B419" s="5"/>
      <c r="C419" s="5"/>
      <c r="D419" s="56"/>
      <c r="E419" s="5"/>
      <c r="F419" s="5"/>
      <c r="G419" s="5"/>
      <c r="H419" s="5"/>
      <c r="I419" s="5"/>
      <c r="J419" s="5"/>
      <c r="K419" s="5"/>
      <c r="L419" s="13"/>
      <c r="N419" s="58"/>
    </row>
    <row r="420" spans="1:14" ht="12.75" customHeight="1">
      <c r="A420" s="5"/>
      <c r="B420" s="5"/>
      <c r="C420" s="5"/>
      <c r="D420" s="56"/>
      <c r="E420" s="5"/>
      <c r="F420" s="5"/>
      <c r="G420" s="5"/>
      <c r="H420" s="5"/>
      <c r="I420" s="5"/>
      <c r="J420" s="5"/>
      <c r="K420" s="5"/>
      <c r="L420" s="13"/>
      <c r="N420" s="58"/>
    </row>
    <row r="421" spans="1:14" ht="12.75" customHeight="1">
      <c r="A421" s="5"/>
      <c r="B421" s="5"/>
      <c r="C421" s="5"/>
      <c r="D421" s="56"/>
      <c r="E421" s="5"/>
      <c r="F421" s="5"/>
      <c r="G421" s="5"/>
      <c r="H421" s="5"/>
      <c r="I421" s="5"/>
      <c r="J421" s="5"/>
      <c r="K421" s="5"/>
      <c r="L421" s="13"/>
      <c r="N421" s="58"/>
    </row>
    <row r="422" spans="1:14" ht="12.75" customHeight="1">
      <c r="A422" s="5"/>
      <c r="B422" s="5"/>
      <c r="C422" s="5"/>
      <c r="D422" s="56"/>
      <c r="E422" s="5"/>
      <c r="F422" s="5"/>
      <c r="G422" s="5"/>
      <c r="H422" s="5"/>
      <c r="I422" s="5"/>
      <c r="J422" s="5"/>
      <c r="K422" s="5"/>
      <c r="L422" s="13"/>
      <c r="N422" s="58"/>
    </row>
    <row r="423" spans="1:14" ht="12.75" customHeight="1">
      <c r="A423" s="5"/>
      <c r="B423" s="5"/>
      <c r="C423" s="5"/>
      <c r="D423" s="56"/>
      <c r="E423" s="5"/>
      <c r="F423" s="5"/>
      <c r="G423" s="5"/>
      <c r="H423" s="5"/>
      <c r="I423" s="5"/>
      <c r="J423" s="5"/>
      <c r="K423" s="5"/>
      <c r="L423" s="13"/>
      <c r="N423" s="58"/>
    </row>
    <row r="424" spans="1:14" ht="12.75" customHeight="1">
      <c r="A424" s="5"/>
      <c r="B424" s="5"/>
      <c r="C424" s="5"/>
      <c r="D424" s="56"/>
      <c r="E424" s="5"/>
      <c r="F424" s="5"/>
      <c r="G424" s="5"/>
      <c r="H424" s="5"/>
      <c r="I424" s="5"/>
      <c r="J424" s="5"/>
      <c r="K424" s="5"/>
      <c r="L424" s="13"/>
      <c r="N424" s="58"/>
    </row>
    <row r="425" spans="1:14" ht="12.75" customHeight="1">
      <c r="A425" s="5"/>
      <c r="B425" s="5"/>
      <c r="C425" s="5"/>
      <c r="D425" s="56"/>
      <c r="E425" s="5"/>
      <c r="F425" s="5"/>
      <c r="G425" s="5"/>
      <c r="H425" s="5"/>
      <c r="I425" s="5"/>
      <c r="J425" s="5"/>
      <c r="K425" s="5"/>
      <c r="L425" s="13"/>
      <c r="N425" s="58"/>
    </row>
    <row r="426" spans="1:14" ht="12.75" customHeight="1">
      <c r="A426" s="5"/>
      <c r="B426" s="5"/>
      <c r="C426" s="5"/>
      <c r="D426" s="56"/>
      <c r="E426" s="5"/>
      <c r="F426" s="5"/>
      <c r="G426" s="5"/>
      <c r="H426" s="5"/>
      <c r="I426" s="5"/>
      <c r="J426" s="5"/>
      <c r="K426" s="5"/>
      <c r="L426" s="13"/>
      <c r="N426" s="58"/>
    </row>
    <row r="427" spans="1:14" ht="12.75" customHeight="1">
      <c r="A427" s="5"/>
      <c r="B427" s="5"/>
      <c r="C427" s="5"/>
      <c r="D427" s="56"/>
      <c r="E427" s="5"/>
      <c r="F427" s="5"/>
      <c r="G427" s="5"/>
      <c r="H427" s="5"/>
      <c r="I427" s="5"/>
      <c r="J427" s="5"/>
      <c r="K427" s="5"/>
      <c r="L427" s="13"/>
      <c r="N427" s="58"/>
    </row>
    <row r="428" spans="1:14" ht="12.75" customHeight="1">
      <c r="A428" s="5"/>
      <c r="B428" s="5"/>
      <c r="C428" s="5"/>
      <c r="D428" s="56"/>
      <c r="E428" s="5"/>
      <c r="F428" s="5"/>
      <c r="G428" s="5"/>
      <c r="H428" s="5"/>
      <c r="I428" s="5"/>
      <c r="J428" s="5"/>
      <c r="K428" s="5"/>
      <c r="L428" s="13"/>
      <c r="N428" s="58"/>
    </row>
    <row r="429" spans="1:14" ht="12.75" customHeight="1">
      <c r="A429" s="5"/>
      <c r="B429" s="5"/>
      <c r="C429" s="5"/>
      <c r="D429" s="56"/>
      <c r="E429" s="5"/>
      <c r="F429" s="5"/>
      <c r="G429" s="5"/>
      <c r="H429" s="5"/>
      <c r="I429" s="5"/>
      <c r="J429" s="5"/>
      <c r="K429" s="5"/>
      <c r="L429" s="13"/>
      <c r="N429" s="58"/>
    </row>
    <row r="430" spans="1:14" ht="12.75" customHeight="1">
      <c r="A430" s="5"/>
      <c r="B430" s="5"/>
      <c r="C430" s="5"/>
      <c r="D430" s="56"/>
      <c r="E430" s="5"/>
      <c r="F430" s="5"/>
      <c r="G430" s="5"/>
      <c r="H430" s="5"/>
      <c r="I430" s="5"/>
      <c r="J430" s="5"/>
      <c r="K430" s="5"/>
      <c r="L430" s="13"/>
      <c r="N430" s="58"/>
    </row>
    <row r="431" spans="1:14" ht="12.75" customHeight="1">
      <c r="A431" s="5"/>
      <c r="B431" s="5"/>
      <c r="C431" s="5"/>
      <c r="D431" s="56"/>
      <c r="E431" s="5"/>
      <c r="F431" s="5"/>
      <c r="G431" s="5"/>
      <c r="H431" s="5"/>
      <c r="I431" s="5"/>
      <c r="J431" s="5"/>
      <c r="K431" s="5"/>
      <c r="L431" s="13"/>
      <c r="N431" s="58"/>
    </row>
    <row r="432" spans="1:14" ht="12.75" customHeight="1">
      <c r="A432" s="5"/>
      <c r="B432" s="5"/>
      <c r="C432" s="5"/>
      <c r="D432" s="56"/>
      <c r="E432" s="5"/>
      <c r="F432" s="5"/>
      <c r="G432" s="5"/>
      <c r="H432" s="5"/>
      <c r="I432" s="5"/>
      <c r="J432" s="5"/>
      <c r="K432" s="5"/>
      <c r="L432" s="13"/>
      <c r="N432" s="58"/>
    </row>
    <row r="433" spans="1:14" ht="12.75" customHeight="1">
      <c r="A433" s="5"/>
      <c r="B433" s="5"/>
      <c r="C433" s="5"/>
      <c r="D433" s="56"/>
      <c r="E433" s="5"/>
      <c r="F433" s="5"/>
      <c r="G433" s="5"/>
      <c r="H433" s="5"/>
      <c r="I433" s="5"/>
      <c r="J433" s="5"/>
      <c r="K433" s="5"/>
      <c r="L433" s="13"/>
      <c r="N433" s="58"/>
    </row>
    <row r="434" spans="1:14" ht="12.75" customHeight="1">
      <c r="A434" s="5"/>
      <c r="B434" s="5"/>
      <c r="C434" s="5"/>
      <c r="D434" s="56"/>
      <c r="E434" s="5"/>
      <c r="F434" s="5"/>
      <c r="G434" s="5"/>
      <c r="H434" s="5"/>
      <c r="I434" s="5"/>
      <c r="J434" s="5"/>
      <c r="K434" s="5"/>
      <c r="L434" s="13"/>
      <c r="N434" s="58"/>
    </row>
    <row r="435" spans="1:14" ht="12.75" customHeight="1">
      <c r="A435" s="5"/>
      <c r="B435" s="5"/>
      <c r="C435" s="5"/>
      <c r="D435" s="56"/>
      <c r="E435" s="5"/>
      <c r="F435" s="5"/>
      <c r="G435" s="5"/>
      <c r="H435" s="5"/>
      <c r="I435" s="5"/>
      <c r="J435" s="5"/>
      <c r="K435" s="5"/>
      <c r="L435" s="13"/>
      <c r="N435" s="58"/>
    </row>
    <row r="436" spans="1:14" ht="12.75" customHeight="1">
      <c r="A436" s="5"/>
      <c r="B436" s="5"/>
      <c r="C436" s="5"/>
      <c r="D436" s="56"/>
      <c r="E436" s="5"/>
      <c r="F436" s="5"/>
      <c r="G436" s="5"/>
      <c r="H436" s="5"/>
      <c r="I436" s="5"/>
      <c r="J436" s="5"/>
      <c r="K436" s="5"/>
      <c r="L436" s="13"/>
      <c r="N436" s="58"/>
    </row>
    <row r="437" spans="1:14" ht="12.75" customHeight="1">
      <c r="A437" s="5"/>
      <c r="B437" s="5"/>
      <c r="C437" s="5"/>
      <c r="D437" s="56"/>
      <c r="E437" s="5"/>
      <c r="F437" s="5"/>
      <c r="G437" s="5"/>
      <c r="H437" s="5"/>
      <c r="I437" s="5"/>
      <c r="J437" s="5"/>
      <c r="K437" s="5"/>
      <c r="L437" s="13"/>
      <c r="N437" s="58"/>
    </row>
    <row r="438" spans="1:14" ht="12.75" customHeight="1">
      <c r="A438" s="5"/>
      <c r="B438" s="5"/>
      <c r="C438" s="5"/>
      <c r="D438" s="56"/>
      <c r="E438" s="5"/>
      <c r="F438" s="5"/>
      <c r="G438" s="5"/>
      <c r="H438" s="5"/>
      <c r="I438" s="5"/>
      <c r="J438" s="5"/>
      <c r="K438" s="5"/>
      <c r="L438" s="13"/>
      <c r="N438" s="58"/>
    </row>
    <row r="439" spans="1:14" ht="12.75" customHeight="1">
      <c r="A439" s="5"/>
      <c r="B439" s="5"/>
      <c r="C439" s="5"/>
      <c r="D439" s="56"/>
      <c r="E439" s="5"/>
      <c r="F439" s="5"/>
      <c r="G439" s="5"/>
      <c r="H439" s="5"/>
      <c r="I439" s="5"/>
      <c r="J439" s="5"/>
      <c r="K439" s="5"/>
      <c r="L439" s="13"/>
      <c r="N439" s="58"/>
    </row>
    <row r="440" spans="1:14" ht="12.75" customHeight="1">
      <c r="A440" s="5"/>
      <c r="B440" s="5"/>
      <c r="C440" s="5"/>
      <c r="D440" s="56"/>
      <c r="E440" s="5"/>
      <c r="F440" s="5"/>
      <c r="G440" s="5"/>
      <c r="H440" s="5"/>
      <c r="I440" s="5"/>
      <c r="J440" s="5"/>
      <c r="K440" s="5"/>
      <c r="L440" s="13"/>
      <c r="N440" s="58"/>
    </row>
    <row r="441" spans="1:14" ht="12.75" customHeight="1">
      <c r="A441" s="5"/>
      <c r="B441" s="5"/>
      <c r="C441" s="5"/>
      <c r="D441" s="56"/>
      <c r="E441" s="5"/>
      <c r="F441" s="5"/>
      <c r="G441" s="5"/>
      <c r="H441" s="5"/>
      <c r="I441" s="5"/>
      <c r="J441" s="5"/>
      <c r="K441" s="5"/>
      <c r="L441" s="13"/>
      <c r="N441" s="58"/>
    </row>
    <row r="442" spans="1:14" ht="12.75" customHeight="1">
      <c r="A442" s="5"/>
      <c r="B442" s="5"/>
      <c r="C442" s="5"/>
      <c r="D442" s="56"/>
      <c r="E442" s="5"/>
      <c r="F442" s="5"/>
      <c r="G442" s="5"/>
      <c r="H442" s="5"/>
      <c r="I442" s="5"/>
      <c r="J442" s="5"/>
      <c r="K442" s="5"/>
      <c r="L442" s="13"/>
      <c r="N442" s="58"/>
    </row>
    <row r="443" spans="1:14" ht="12.75" customHeight="1">
      <c r="A443" s="5"/>
      <c r="B443" s="5"/>
      <c r="C443" s="5"/>
      <c r="D443" s="56"/>
      <c r="E443" s="5"/>
      <c r="F443" s="5"/>
      <c r="G443" s="5"/>
      <c r="H443" s="5"/>
      <c r="I443" s="5"/>
      <c r="J443" s="5"/>
      <c r="K443" s="5"/>
      <c r="L443" s="13"/>
      <c r="N443" s="58"/>
    </row>
    <row r="444" spans="1:14" ht="12.75" customHeight="1">
      <c r="A444" s="5"/>
      <c r="B444" s="5"/>
      <c r="C444" s="5"/>
      <c r="D444" s="56"/>
      <c r="E444" s="5"/>
      <c r="F444" s="5"/>
      <c r="G444" s="5"/>
      <c r="H444" s="5"/>
      <c r="I444" s="5"/>
      <c r="J444" s="5"/>
      <c r="K444" s="5"/>
      <c r="L444" s="13"/>
      <c r="N444" s="58"/>
    </row>
    <row r="445" spans="1:14" ht="12.75" customHeight="1">
      <c r="A445" s="5"/>
      <c r="B445" s="5"/>
      <c r="C445" s="5"/>
      <c r="D445" s="56"/>
      <c r="E445" s="5"/>
      <c r="F445" s="5"/>
      <c r="G445" s="5"/>
      <c r="H445" s="5"/>
      <c r="I445" s="5"/>
      <c r="J445" s="5"/>
      <c r="K445" s="5"/>
      <c r="L445" s="13"/>
      <c r="N445" s="58"/>
    </row>
    <row r="446" spans="1:14" ht="12.75" customHeight="1">
      <c r="A446" s="5"/>
      <c r="B446" s="5"/>
      <c r="C446" s="5"/>
      <c r="D446" s="56"/>
      <c r="E446" s="5"/>
      <c r="F446" s="5"/>
      <c r="G446" s="5"/>
      <c r="H446" s="5"/>
      <c r="I446" s="5"/>
      <c r="J446" s="5"/>
      <c r="K446" s="5"/>
      <c r="L446" s="13"/>
      <c r="N446" s="58"/>
    </row>
    <row r="447" spans="1:14" ht="12.75" customHeight="1">
      <c r="A447" s="5"/>
      <c r="B447" s="5"/>
      <c r="C447" s="5"/>
      <c r="D447" s="56"/>
      <c r="E447" s="5"/>
      <c r="F447" s="5"/>
      <c r="G447" s="5"/>
      <c r="H447" s="5"/>
      <c r="I447" s="5"/>
      <c r="J447" s="5"/>
      <c r="K447" s="5"/>
      <c r="L447" s="13"/>
      <c r="N447" s="58"/>
    </row>
    <row r="448" spans="1:14" ht="12.75" customHeight="1">
      <c r="A448" s="5"/>
      <c r="B448" s="5"/>
      <c r="C448" s="5"/>
      <c r="D448" s="56"/>
      <c r="E448" s="5"/>
      <c r="F448" s="5"/>
      <c r="G448" s="5"/>
      <c r="H448" s="5"/>
      <c r="I448" s="5"/>
      <c r="J448" s="5"/>
      <c r="K448" s="5"/>
      <c r="L448" s="13"/>
      <c r="N448" s="58"/>
    </row>
    <row r="449" spans="1:14" ht="12.75" customHeight="1">
      <c r="A449" s="5"/>
      <c r="B449" s="5"/>
      <c r="C449" s="5"/>
      <c r="D449" s="56"/>
      <c r="E449" s="5"/>
      <c r="F449" s="5"/>
      <c r="G449" s="5"/>
      <c r="H449" s="5"/>
      <c r="I449" s="5"/>
      <c r="J449" s="5"/>
      <c r="K449" s="5"/>
      <c r="L449" s="13"/>
      <c r="N449" s="58"/>
    </row>
    <row r="450" spans="1:14" ht="12.75" customHeight="1">
      <c r="A450" s="5"/>
      <c r="B450" s="5"/>
      <c r="C450" s="5"/>
      <c r="D450" s="56"/>
      <c r="E450" s="5"/>
      <c r="F450" s="5"/>
      <c r="G450" s="5"/>
      <c r="H450" s="5"/>
      <c r="I450" s="5"/>
      <c r="J450" s="5"/>
      <c r="K450" s="5"/>
      <c r="L450" s="13"/>
      <c r="N450" s="58"/>
    </row>
    <row r="451" spans="1:14" ht="12.75" customHeight="1">
      <c r="A451" s="5"/>
      <c r="B451" s="5"/>
      <c r="C451" s="5"/>
      <c r="D451" s="56"/>
      <c r="E451" s="5"/>
      <c r="F451" s="5"/>
      <c r="G451" s="5"/>
      <c r="H451" s="5"/>
      <c r="I451" s="5"/>
      <c r="J451" s="5"/>
      <c r="K451" s="5"/>
      <c r="L451" s="13"/>
      <c r="N451" s="58"/>
    </row>
    <row r="452" spans="1:14" ht="12.75" customHeight="1">
      <c r="A452" s="5"/>
      <c r="B452" s="5"/>
      <c r="C452" s="5"/>
      <c r="D452" s="56"/>
      <c r="E452" s="5"/>
      <c r="F452" s="5"/>
      <c r="G452" s="5"/>
      <c r="H452" s="5"/>
      <c r="I452" s="5"/>
      <c r="J452" s="5"/>
      <c r="K452" s="5"/>
      <c r="L452" s="13"/>
      <c r="N452" s="58"/>
    </row>
    <row r="453" spans="1:14" ht="12.75" customHeight="1">
      <c r="A453" s="5"/>
      <c r="B453" s="5"/>
      <c r="C453" s="5"/>
      <c r="D453" s="56"/>
      <c r="E453" s="5"/>
      <c r="F453" s="5"/>
      <c r="G453" s="5"/>
      <c r="H453" s="5"/>
      <c r="I453" s="5"/>
      <c r="J453" s="5"/>
      <c r="K453" s="5"/>
      <c r="L453" s="13"/>
      <c r="N453" s="58"/>
    </row>
    <row r="454" spans="1:14" ht="12.75" customHeight="1">
      <c r="A454" s="5"/>
      <c r="B454" s="5"/>
      <c r="C454" s="5"/>
      <c r="D454" s="56"/>
      <c r="E454" s="5"/>
      <c r="F454" s="5"/>
      <c r="G454" s="5"/>
      <c r="H454" s="5"/>
      <c r="I454" s="5"/>
      <c r="J454" s="5"/>
      <c r="K454" s="5"/>
      <c r="L454" s="13"/>
      <c r="N454" s="58"/>
    </row>
    <row r="455" spans="1:14" ht="12.75" customHeight="1">
      <c r="A455" s="5"/>
      <c r="B455" s="5"/>
      <c r="C455" s="5"/>
      <c r="D455" s="56"/>
      <c r="E455" s="5"/>
      <c r="F455" s="5"/>
      <c r="G455" s="5"/>
      <c r="H455" s="5"/>
      <c r="I455" s="5"/>
      <c r="J455" s="5"/>
      <c r="K455" s="5"/>
      <c r="L455" s="13"/>
      <c r="N455" s="58"/>
    </row>
    <row r="456" spans="1:14" ht="12.75" customHeight="1">
      <c r="A456" s="5"/>
      <c r="B456" s="5"/>
      <c r="C456" s="5"/>
      <c r="D456" s="56"/>
      <c r="E456" s="5"/>
      <c r="F456" s="5"/>
      <c r="G456" s="5"/>
      <c r="H456" s="5"/>
      <c r="I456" s="5"/>
      <c r="J456" s="5"/>
      <c r="K456" s="5"/>
      <c r="L456" s="13"/>
      <c r="N456" s="58"/>
    </row>
    <row r="457" spans="1:14" ht="12.75" customHeight="1">
      <c r="A457" s="5"/>
      <c r="B457" s="5"/>
      <c r="C457" s="5"/>
      <c r="D457" s="56"/>
      <c r="E457" s="5"/>
      <c r="F457" s="5"/>
      <c r="G457" s="5"/>
      <c r="H457" s="5"/>
      <c r="I457" s="5"/>
      <c r="J457" s="5"/>
      <c r="K457" s="5"/>
      <c r="L457" s="13"/>
      <c r="N457" s="58"/>
    </row>
    <row r="458" spans="1:14" ht="12.75" customHeight="1">
      <c r="A458" s="5"/>
      <c r="B458" s="5"/>
      <c r="C458" s="5"/>
      <c r="D458" s="56"/>
      <c r="E458" s="5"/>
      <c r="F458" s="5"/>
      <c r="G458" s="5"/>
      <c r="H458" s="5"/>
      <c r="I458" s="5"/>
      <c r="J458" s="5"/>
      <c r="K458" s="5"/>
      <c r="L458" s="13"/>
      <c r="N458" s="58"/>
    </row>
    <row r="459" spans="1:14" ht="12.75" customHeight="1">
      <c r="A459" s="5"/>
      <c r="B459" s="5"/>
      <c r="C459" s="5"/>
      <c r="D459" s="56"/>
      <c r="E459" s="5"/>
      <c r="F459" s="5"/>
      <c r="G459" s="5"/>
      <c r="H459" s="5"/>
      <c r="I459" s="5"/>
      <c r="J459" s="5"/>
      <c r="K459" s="5"/>
      <c r="L459" s="13"/>
      <c r="N459" s="58"/>
    </row>
    <row r="460" spans="1:14" ht="12.75" customHeight="1">
      <c r="A460" s="5"/>
      <c r="B460" s="5"/>
      <c r="C460" s="5"/>
      <c r="D460" s="56"/>
      <c r="E460" s="5"/>
      <c r="F460" s="5"/>
      <c r="G460" s="5"/>
      <c r="H460" s="5"/>
      <c r="I460" s="5"/>
      <c r="J460" s="5"/>
      <c r="K460" s="5"/>
      <c r="L460" s="13"/>
      <c r="N460" s="58"/>
    </row>
    <row r="461" spans="1:14" ht="12.75" customHeight="1">
      <c r="A461" s="5"/>
      <c r="B461" s="5"/>
      <c r="C461" s="5"/>
      <c r="D461" s="56"/>
      <c r="E461" s="5"/>
      <c r="F461" s="5"/>
      <c r="G461" s="5"/>
      <c r="H461" s="5"/>
      <c r="I461" s="5"/>
      <c r="J461" s="5"/>
      <c r="K461" s="5"/>
      <c r="L461" s="13"/>
      <c r="N461" s="58"/>
    </row>
    <row r="462" spans="1:14" ht="12.75" customHeight="1">
      <c r="A462" s="5"/>
      <c r="B462" s="5"/>
      <c r="C462" s="5"/>
      <c r="D462" s="56"/>
      <c r="E462" s="5"/>
      <c r="F462" s="5"/>
      <c r="G462" s="5"/>
      <c r="H462" s="5"/>
      <c r="I462" s="5"/>
      <c r="J462" s="5"/>
      <c r="K462" s="5"/>
      <c r="L462" s="13"/>
      <c r="N462" s="58"/>
    </row>
    <row r="463" spans="1:14" ht="12.75" customHeight="1">
      <c r="A463" s="5"/>
      <c r="B463" s="5"/>
      <c r="C463" s="5"/>
      <c r="D463" s="56"/>
      <c r="E463" s="5"/>
      <c r="F463" s="5"/>
      <c r="G463" s="5"/>
      <c r="H463" s="5"/>
      <c r="I463" s="5"/>
      <c r="J463" s="5"/>
      <c r="K463" s="5"/>
      <c r="L463" s="13"/>
      <c r="N463" s="58"/>
    </row>
    <row r="464" spans="1:14" ht="12.75" customHeight="1">
      <c r="A464" s="5"/>
      <c r="B464" s="5"/>
      <c r="C464" s="5"/>
      <c r="D464" s="56"/>
      <c r="E464" s="5"/>
      <c r="F464" s="5"/>
      <c r="G464" s="5"/>
      <c r="H464" s="5"/>
      <c r="I464" s="5"/>
      <c r="J464" s="5"/>
      <c r="K464" s="5"/>
      <c r="L464" s="13"/>
      <c r="N464" s="58"/>
    </row>
    <row r="465" spans="1:14" ht="12.75" customHeight="1">
      <c r="A465" s="5"/>
      <c r="B465" s="5"/>
      <c r="C465" s="5"/>
      <c r="D465" s="56"/>
      <c r="E465" s="5"/>
      <c r="F465" s="5"/>
      <c r="G465" s="5"/>
      <c r="H465" s="5"/>
      <c r="I465" s="5"/>
      <c r="J465" s="5"/>
      <c r="K465" s="5"/>
      <c r="L465" s="13"/>
      <c r="N465" s="58"/>
    </row>
    <row r="466" spans="1:14" ht="12.75" customHeight="1">
      <c r="A466" s="5"/>
      <c r="B466" s="5"/>
      <c r="C466" s="5"/>
      <c r="D466" s="56"/>
      <c r="E466" s="5"/>
      <c r="F466" s="5"/>
      <c r="G466" s="5"/>
      <c r="H466" s="5"/>
      <c r="I466" s="5"/>
      <c r="J466" s="5"/>
      <c r="K466" s="5"/>
      <c r="L466" s="13"/>
      <c r="N466" s="58"/>
    </row>
    <row r="467" spans="1:14" ht="12.75" customHeight="1">
      <c r="A467" s="5"/>
      <c r="B467" s="5"/>
      <c r="C467" s="5"/>
      <c r="D467" s="56"/>
      <c r="E467" s="5"/>
      <c r="F467" s="5"/>
      <c r="G467" s="5"/>
      <c r="H467" s="5"/>
      <c r="I467" s="5"/>
      <c r="J467" s="5"/>
      <c r="K467" s="5"/>
      <c r="L467" s="13"/>
      <c r="N467" s="58"/>
    </row>
    <row r="468" spans="1:14" ht="12.75" customHeight="1">
      <c r="A468" s="5"/>
      <c r="B468" s="5"/>
      <c r="C468" s="5"/>
      <c r="D468" s="56"/>
      <c r="E468" s="5"/>
      <c r="F468" s="5"/>
      <c r="G468" s="5"/>
      <c r="H468" s="5"/>
      <c r="I468" s="5"/>
      <c r="J468" s="5"/>
      <c r="K468" s="5"/>
      <c r="L468" s="13"/>
      <c r="N468" s="58"/>
    </row>
    <row r="469" spans="1:14" ht="12.75" customHeight="1">
      <c r="A469" s="5"/>
      <c r="B469" s="5"/>
      <c r="C469" s="5"/>
      <c r="D469" s="56"/>
      <c r="E469" s="5"/>
      <c r="F469" s="5"/>
      <c r="G469" s="5"/>
      <c r="H469" s="5"/>
      <c r="I469" s="5"/>
      <c r="J469" s="5"/>
      <c r="K469" s="5"/>
      <c r="L469" s="13"/>
      <c r="N469" s="58"/>
    </row>
    <row r="470" spans="1:14" ht="12.75" customHeight="1">
      <c r="A470" s="5"/>
      <c r="B470" s="5"/>
      <c r="C470" s="5"/>
      <c r="D470" s="56"/>
      <c r="E470" s="5"/>
      <c r="F470" s="5"/>
      <c r="G470" s="5"/>
      <c r="H470" s="5"/>
      <c r="I470" s="5"/>
      <c r="J470" s="5"/>
      <c r="K470" s="5"/>
      <c r="L470" s="13"/>
      <c r="N470" s="58"/>
    </row>
    <row r="471" spans="1:14" ht="12.75" customHeight="1">
      <c r="A471" s="5"/>
      <c r="B471" s="5"/>
      <c r="C471" s="5"/>
      <c r="D471" s="56"/>
      <c r="E471" s="5"/>
      <c r="F471" s="5"/>
      <c r="G471" s="5"/>
      <c r="H471" s="5"/>
      <c r="I471" s="5"/>
      <c r="J471" s="5"/>
      <c r="K471" s="5"/>
      <c r="L471" s="13"/>
      <c r="N471" s="58"/>
    </row>
    <row r="472" spans="1:14" ht="12.75" customHeight="1">
      <c r="A472" s="5"/>
      <c r="B472" s="5"/>
      <c r="C472" s="5"/>
      <c r="D472" s="56"/>
      <c r="E472" s="5"/>
      <c r="F472" s="5"/>
      <c r="G472" s="5"/>
      <c r="H472" s="5"/>
      <c r="I472" s="5"/>
      <c r="J472" s="5"/>
      <c r="K472" s="5"/>
      <c r="L472" s="13"/>
      <c r="N472" s="58"/>
    </row>
    <row r="473" spans="1:14" ht="12.75" customHeight="1">
      <c r="A473" s="5"/>
      <c r="B473" s="5"/>
      <c r="C473" s="5"/>
      <c r="D473" s="56"/>
      <c r="E473" s="5"/>
      <c r="F473" s="5"/>
      <c r="G473" s="5"/>
      <c r="H473" s="5"/>
      <c r="I473" s="5"/>
      <c r="J473" s="5"/>
      <c r="K473" s="5"/>
      <c r="L473" s="13"/>
      <c r="N473" s="58"/>
    </row>
    <row r="474" spans="1:14" ht="12.75" customHeight="1">
      <c r="A474" s="5"/>
      <c r="B474" s="5"/>
      <c r="C474" s="5"/>
      <c r="D474" s="56"/>
      <c r="E474" s="5"/>
      <c r="F474" s="5"/>
      <c r="G474" s="5"/>
      <c r="H474" s="5"/>
      <c r="I474" s="5"/>
      <c r="J474" s="5"/>
      <c r="K474" s="5"/>
      <c r="L474" s="13"/>
      <c r="N474" s="58"/>
    </row>
    <row r="475" spans="1:14" ht="12.75" customHeight="1">
      <c r="A475" s="5"/>
      <c r="B475" s="5"/>
      <c r="C475" s="5"/>
      <c r="D475" s="56"/>
      <c r="E475" s="5"/>
      <c r="F475" s="5"/>
      <c r="G475" s="5"/>
      <c r="H475" s="5"/>
      <c r="I475" s="5"/>
      <c r="J475" s="5"/>
      <c r="K475" s="5"/>
      <c r="L475" s="13"/>
      <c r="N475" s="58"/>
    </row>
    <row r="476" spans="1:14" ht="12.75" customHeight="1">
      <c r="A476" s="5"/>
      <c r="B476" s="5"/>
      <c r="C476" s="5"/>
      <c r="D476" s="56"/>
      <c r="E476" s="5"/>
      <c r="F476" s="5"/>
      <c r="G476" s="5"/>
      <c r="H476" s="5"/>
      <c r="I476" s="5"/>
      <c r="J476" s="5"/>
      <c r="K476" s="5"/>
      <c r="L476" s="13"/>
      <c r="N476" s="58"/>
    </row>
    <row r="477" spans="1:14" ht="12.75" customHeight="1">
      <c r="A477" s="5"/>
      <c r="B477" s="5"/>
      <c r="C477" s="5"/>
      <c r="D477" s="56"/>
      <c r="E477" s="5"/>
      <c r="F477" s="5"/>
      <c r="G477" s="5"/>
      <c r="H477" s="5"/>
      <c r="I477" s="5"/>
      <c r="J477" s="5"/>
      <c r="K477" s="5"/>
      <c r="L477" s="13"/>
      <c r="N477" s="58"/>
    </row>
    <row r="478" spans="1:14" ht="12.75" customHeight="1">
      <c r="A478" s="5"/>
      <c r="B478" s="5"/>
      <c r="C478" s="5"/>
      <c r="D478" s="56"/>
      <c r="E478" s="5"/>
      <c r="F478" s="5"/>
      <c r="G478" s="5"/>
      <c r="H478" s="5"/>
      <c r="I478" s="5"/>
      <c r="J478" s="5"/>
      <c r="K478" s="5"/>
      <c r="L478" s="13"/>
      <c r="N478" s="58"/>
    </row>
    <row r="479" spans="1:14" ht="12.75" customHeight="1">
      <c r="A479" s="5"/>
      <c r="B479" s="5"/>
      <c r="C479" s="5"/>
      <c r="D479" s="56"/>
      <c r="E479" s="5"/>
      <c r="F479" s="5"/>
      <c r="G479" s="5"/>
      <c r="H479" s="5"/>
      <c r="I479" s="5"/>
      <c r="J479" s="5"/>
      <c r="K479" s="5"/>
      <c r="L479" s="13"/>
      <c r="N479" s="58"/>
    </row>
    <row r="480" spans="1:14" ht="12.75" customHeight="1">
      <c r="A480" s="5"/>
      <c r="B480" s="5"/>
      <c r="C480" s="5"/>
      <c r="D480" s="56"/>
      <c r="E480" s="5"/>
      <c r="F480" s="5"/>
      <c r="G480" s="5"/>
      <c r="H480" s="5"/>
      <c r="I480" s="5"/>
      <c r="J480" s="5"/>
      <c r="K480" s="5"/>
      <c r="L480" s="13"/>
      <c r="N480" s="58"/>
    </row>
    <row r="481" spans="1:14" ht="12.75" customHeight="1">
      <c r="A481" s="5"/>
      <c r="B481" s="5"/>
      <c r="C481" s="5"/>
      <c r="D481" s="56"/>
      <c r="E481" s="5"/>
      <c r="F481" s="5"/>
      <c r="G481" s="5"/>
      <c r="H481" s="5"/>
      <c r="I481" s="5"/>
      <c r="J481" s="5"/>
      <c r="K481" s="5"/>
      <c r="L481" s="13"/>
      <c r="N481" s="58"/>
    </row>
    <row r="482" spans="1:14" ht="12.75" customHeight="1">
      <c r="A482" s="5"/>
      <c r="B482" s="5"/>
      <c r="C482" s="5"/>
      <c r="D482" s="56"/>
      <c r="E482" s="5"/>
      <c r="F482" s="5"/>
      <c r="G482" s="5"/>
      <c r="H482" s="5"/>
      <c r="I482" s="5"/>
      <c r="J482" s="5"/>
      <c r="K482" s="5"/>
      <c r="L482" s="13"/>
      <c r="N482" s="58"/>
    </row>
    <row r="483" spans="1:14" ht="12.75" customHeight="1">
      <c r="A483" s="5"/>
      <c r="B483" s="5"/>
      <c r="C483" s="5"/>
      <c r="D483" s="56"/>
      <c r="E483" s="5"/>
      <c r="F483" s="5"/>
      <c r="G483" s="5"/>
      <c r="H483" s="5"/>
      <c r="I483" s="5"/>
      <c r="J483" s="5"/>
      <c r="K483" s="5"/>
      <c r="L483" s="13"/>
      <c r="N483" s="58"/>
    </row>
    <row r="484" spans="1:14" ht="12.75" customHeight="1">
      <c r="A484" s="5"/>
      <c r="B484" s="5"/>
      <c r="C484" s="5"/>
      <c r="D484" s="56"/>
      <c r="E484" s="5"/>
      <c r="F484" s="5"/>
      <c r="G484" s="5"/>
      <c r="H484" s="5"/>
      <c r="I484" s="5"/>
      <c r="J484" s="5"/>
      <c r="K484" s="5"/>
      <c r="L484" s="13"/>
      <c r="N484" s="58"/>
    </row>
    <row r="485" spans="1:14" ht="12.75" customHeight="1">
      <c r="A485" s="5"/>
      <c r="B485" s="5"/>
      <c r="C485" s="5"/>
      <c r="D485" s="56"/>
      <c r="E485" s="5"/>
      <c r="F485" s="5"/>
      <c r="G485" s="5"/>
      <c r="H485" s="5"/>
      <c r="I485" s="5"/>
      <c r="J485" s="5"/>
      <c r="K485" s="5"/>
      <c r="L485" s="13"/>
      <c r="N485" s="58"/>
    </row>
    <row r="486" spans="1:14" ht="12.75" customHeight="1">
      <c r="A486" s="5"/>
      <c r="B486" s="5"/>
      <c r="C486" s="5"/>
      <c r="D486" s="56"/>
      <c r="E486" s="5"/>
      <c r="F486" s="5"/>
      <c r="G486" s="5"/>
      <c r="H486" s="5"/>
      <c r="I486" s="5"/>
      <c r="J486" s="5"/>
      <c r="K486" s="5"/>
      <c r="L486" s="13"/>
      <c r="N486" s="58"/>
    </row>
    <row r="487" spans="1:14" ht="12.75" customHeight="1">
      <c r="A487" s="5"/>
      <c r="B487" s="5"/>
      <c r="C487" s="5"/>
      <c r="D487" s="56"/>
      <c r="E487" s="5"/>
      <c r="F487" s="5"/>
      <c r="G487" s="5"/>
      <c r="H487" s="5"/>
      <c r="I487" s="5"/>
      <c r="J487" s="5"/>
      <c r="K487" s="5"/>
      <c r="L487" s="13"/>
      <c r="N487" s="58"/>
    </row>
    <row r="488" spans="1:14" ht="12.75" customHeight="1">
      <c r="A488" s="5"/>
      <c r="B488" s="5"/>
      <c r="C488" s="5"/>
      <c r="D488" s="56"/>
      <c r="E488" s="5"/>
      <c r="F488" s="5"/>
      <c r="G488" s="5"/>
      <c r="H488" s="5"/>
      <c r="I488" s="5"/>
      <c r="J488" s="5"/>
      <c r="K488" s="5"/>
      <c r="L488" s="13"/>
      <c r="N488" s="58"/>
    </row>
    <row r="489" spans="1:14" ht="12.75" customHeight="1">
      <c r="A489" s="5"/>
      <c r="B489" s="5"/>
      <c r="C489" s="5"/>
      <c r="D489" s="56"/>
      <c r="E489" s="5"/>
      <c r="F489" s="5"/>
      <c r="G489" s="5"/>
      <c r="H489" s="5"/>
      <c r="I489" s="5"/>
      <c r="J489" s="5"/>
      <c r="K489" s="5"/>
      <c r="L489" s="13"/>
      <c r="N489" s="58"/>
    </row>
    <row r="490" spans="1:14" ht="12.75" customHeight="1">
      <c r="A490" s="5"/>
      <c r="B490" s="5"/>
      <c r="C490" s="5"/>
      <c r="D490" s="56"/>
      <c r="E490" s="5"/>
      <c r="F490" s="5"/>
      <c r="G490" s="5"/>
      <c r="H490" s="5"/>
      <c r="I490" s="5"/>
      <c r="J490" s="5"/>
      <c r="K490" s="5"/>
      <c r="L490" s="13"/>
      <c r="N490" s="58"/>
    </row>
    <row r="491" spans="1:14" ht="12.75" customHeight="1">
      <c r="A491" s="5"/>
      <c r="B491" s="5"/>
      <c r="C491" s="5"/>
      <c r="D491" s="56"/>
      <c r="E491" s="5"/>
      <c r="F491" s="5"/>
      <c r="G491" s="5"/>
      <c r="H491" s="5"/>
      <c r="I491" s="5"/>
      <c r="J491" s="5"/>
      <c r="K491" s="5"/>
      <c r="L491" s="13"/>
      <c r="N491" s="58"/>
    </row>
    <row r="492" spans="1:14" ht="12.75" customHeight="1">
      <c r="A492" s="5"/>
      <c r="B492" s="5"/>
      <c r="C492" s="5"/>
      <c r="D492" s="56"/>
      <c r="E492" s="5"/>
      <c r="F492" s="5"/>
      <c r="G492" s="5"/>
      <c r="H492" s="5"/>
      <c r="I492" s="5"/>
      <c r="J492" s="5"/>
      <c r="K492" s="5"/>
      <c r="L492" s="13"/>
      <c r="N492" s="58"/>
    </row>
    <row r="493" spans="1:14" ht="12.75" customHeight="1">
      <c r="A493" s="5"/>
      <c r="B493" s="5"/>
      <c r="C493" s="5"/>
      <c r="D493" s="56"/>
      <c r="E493" s="5"/>
      <c r="F493" s="5"/>
      <c r="G493" s="5"/>
      <c r="H493" s="5"/>
      <c r="I493" s="5"/>
      <c r="J493" s="5"/>
      <c r="K493" s="5"/>
      <c r="L493" s="13"/>
      <c r="N493" s="58"/>
    </row>
    <row r="494" spans="1:14" ht="12.75" customHeight="1">
      <c r="A494" s="5"/>
      <c r="B494" s="5"/>
      <c r="C494" s="5"/>
      <c r="D494" s="56"/>
      <c r="E494" s="5"/>
      <c r="F494" s="5"/>
      <c r="G494" s="5"/>
      <c r="H494" s="5"/>
      <c r="I494" s="5"/>
      <c r="J494" s="5"/>
      <c r="K494" s="5"/>
      <c r="L494" s="13"/>
      <c r="N494" s="58"/>
    </row>
    <row r="495" spans="1:14" ht="12.75" customHeight="1">
      <c r="A495" s="5"/>
      <c r="B495" s="5"/>
      <c r="C495" s="5"/>
      <c r="D495" s="56"/>
      <c r="E495" s="5"/>
      <c r="F495" s="5"/>
      <c r="G495" s="5"/>
      <c r="H495" s="5"/>
      <c r="I495" s="5"/>
      <c r="J495" s="5"/>
      <c r="K495" s="5"/>
      <c r="L495" s="13"/>
      <c r="N495" s="58"/>
    </row>
    <row r="496" spans="1:14" ht="12.75" customHeight="1">
      <c r="A496" s="5"/>
      <c r="B496" s="5"/>
      <c r="C496" s="5"/>
      <c r="D496" s="56"/>
      <c r="E496" s="5"/>
      <c r="F496" s="5"/>
      <c r="G496" s="5"/>
      <c r="H496" s="5"/>
      <c r="I496" s="5"/>
      <c r="J496" s="5"/>
      <c r="K496" s="5"/>
      <c r="L496" s="13"/>
      <c r="N496" s="58"/>
    </row>
    <row r="497" spans="1:14" ht="12.75" customHeight="1">
      <c r="A497" s="5"/>
      <c r="B497" s="5"/>
      <c r="C497" s="5"/>
      <c r="D497" s="56"/>
      <c r="E497" s="5"/>
      <c r="F497" s="5"/>
      <c r="G497" s="5"/>
      <c r="H497" s="5"/>
      <c r="I497" s="5"/>
      <c r="J497" s="5"/>
      <c r="K497" s="5"/>
      <c r="L497" s="13"/>
      <c r="N497" s="58"/>
    </row>
    <row r="498" spans="1:14" ht="12.75" customHeight="1">
      <c r="A498" s="5"/>
      <c r="B498" s="5"/>
      <c r="C498" s="5"/>
      <c r="D498" s="56"/>
      <c r="E498" s="5"/>
      <c r="F498" s="5"/>
      <c r="G498" s="5"/>
      <c r="H498" s="5"/>
      <c r="I498" s="5"/>
      <c r="J498" s="5"/>
      <c r="K498" s="5"/>
      <c r="L498" s="13"/>
      <c r="N498" s="58"/>
    </row>
    <row r="499" spans="1:14" ht="12.75" customHeight="1">
      <c r="A499" s="5"/>
      <c r="B499" s="5"/>
      <c r="C499" s="5"/>
      <c r="D499" s="56"/>
      <c r="E499" s="5"/>
      <c r="F499" s="5"/>
      <c r="G499" s="5"/>
      <c r="H499" s="5"/>
      <c r="I499" s="5"/>
      <c r="J499" s="5"/>
      <c r="K499" s="5"/>
      <c r="L499" s="13"/>
      <c r="N499" s="58"/>
    </row>
    <row r="500" spans="1:14" ht="12.75" customHeight="1">
      <c r="A500" s="5"/>
      <c r="B500" s="5"/>
      <c r="C500" s="5"/>
      <c r="D500" s="56"/>
      <c r="E500" s="5"/>
      <c r="F500" s="5"/>
      <c r="G500" s="5"/>
      <c r="H500" s="5"/>
      <c r="I500" s="5"/>
      <c r="J500" s="5"/>
      <c r="K500" s="5"/>
      <c r="L500" s="13"/>
      <c r="N500" s="58"/>
    </row>
    <row r="501" spans="1:14" ht="12.75" customHeight="1">
      <c r="A501" s="5"/>
      <c r="B501" s="5"/>
      <c r="C501" s="5"/>
      <c r="D501" s="56"/>
      <c r="E501" s="5"/>
      <c r="F501" s="5"/>
      <c r="G501" s="5"/>
      <c r="H501" s="5"/>
      <c r="I501" s="5"/>
      <c r="J501" s="5"/>
      <c r="K501" s="5"/>
      <c r="L501" s="13"/>
      <c r="N501" s="58"/>
    </row>
    <row r="502" spans="1:14" ht="12.75" customHeight="1">
      <c r="A502" s="5"/>
      <c r="B502" s="5"/>
      <c r="C502" s="5"/>
      <c r="D502" s="56"/>
      <c r="E502" s="5"/>
      <c r="F502" s="5"/>
      <c r="G502" s="5"/>
      <c r="H502" s="5"/>
      <c r="I502" s="5"/>
      <c r="J502" s="5"/>
      <c r="K502" s="5"/>
      <c r="L502" s="13"/>
      <c r="N502" s="58"/>
    </row>
    <row r="503" spans="1:14" ht="12.75" customHeight="1">
      <c r="A503" s="5"/>
      <c r="B503" s="5"/>
      <c r="C503" s="5"/>
      <c r="D503" s="56"/>
      <c r="E503" s="5"/>
      <c r="F503" s="5"/>
      <c r="G503" s="5"/>
      <c r="H503" s="5"/>
      <c r="I503" s="5"/>
      <c r="J503" s="5"/>
      <c r="K503" s="5"/>
      <c r="L503" s="13"/>
      <c r="N503" s="58"/>
    </row>
    <row r="504" spans="1:14" ht="12.75" customHeight="1">
      <c r="A504" s="5"/>
      <c r="B504" s="5"/>
      <c r="C504" s="5"/>
      <c r="D504" s="56"/>
      <c r="E504" s="5"/>
      <c r="F504" s="5"/>
      <c r="G504" s="5"/>
      <c r="H504" s="5"/>
      <c r="I504" s="5"/>
      <c r="J504" s="5"/>
      <c r="K504" s="5"/>
      <c r="L504" s="13"/>
      <c r="N504" s="58"/>
    </row>
    <row r="505" spans="1:14" ht="12.75" customHeight="1">
      <c r="A505" s="5"/>
      <c r="B505" s="5"/>
      <c r="C505" s="5"/>
      <c r="D505" s="56"/>
      <c r="E505" s="5"/>
      <c r="F505" s="5"/>
      <c r="G505" s="5"/>
      <c r="H505" s="5"/>
      <c r="I505" s="5"/>
      <c r="J505" s="5"/>
      <c r="K505" s="5"/>
      <c r="L505" s="13"/>
      <c r="N505" s="58"/>
    </row>
    <row r="506" spans="1:14" ht="12.75" customHeight="1">
      <c r="A506" s="5"/>
      <c r="B506" s="5"/>
      <c r="C506" s="5"/>
      <c r="D506" s="56"/>
      <c r="E506" s="5"/>
      <c r="F506" s="5"/>
      <c r="G506" s="5"/>
      <c r="H506" s="5"/>
      <c r="I506" s="5"/>
      <c r="J506" s="5"/>
      <c r="K506" s="5"/>
      <c r="L506" s="13"/>
      <c r="N506" s="58"/>
    </row>
    <row r="507" spans="1:14" ht="12.75" customHeight="1">
      <c r="A507" s="5"/>
      <c r="B507" s="5"/>
      <c r="C507" s="5"/>
      <c r="D507" s="56"/>
      <c r="E507" s="5"/>
      <c r="F507" s="5"/>
      <c r="G507" s="5"/>
      <c r="H507" s="5"/>
      <c r="I507" s="5"/>
      <c r="J507" s="5"/>
      <c r="K507" s="5"/>
      <c r="L507" s="13"/>
      <c r="N507" s="58"/>
    </row>
    <row r="508" spans="1:14" ht="12.75" customHeight="1">
      <c r="A508" s="5"/>
      <c r="B508" s="5"/>
      <c r="C508" s="5"/>
      <c r="D508" s="56"/>
      <c r="E508" s="5"/>
      <c r="F508" s="5"/>
      <c r="G508" s="5"/>
      <c r="H508" s="5"/>
      <c r="I508" s="5"/>
      <c r="J508" s="5"/>
      <c r="K508" s="5"/>
      <c r="L508" s="13"/>
      <c r="N508" s="58"/>
    </row>
    <row r="509" spans="1:14" ht="12.75" customHeight="1">
      <c r="A509" s="5"/>
      <c r="B509" s="5"/>
      <c r="C509" s="5"/>
      <c r="D509" s="56"/>
      <c r="E509" s="5"/>
      <c r="F509" s="5"/>
      <c r="G509" s="5"/>
      <c r="H509" s="5"/>
      <c r="I509" s="5"/>
      <c r="J509" s="5"/>
      <c r="K509" s="5"/>
      <c r="L509" s="13"/>
      <c r="N509" s="58"/>
    </row>
    <row r="510" spans="1:14" ht="12.75" customHeight="1">
      <c r="A510" s="5"/>
      <c r="B510" s="5"/>
      <c r="C510" s="5"/>
      <c r="D510" s="56"/>
      <c r="E510" s="5"/>
      <c r="F510" s="5"/>
      <c r="G510" s="5"/>
      <c r="H510" s="5"/>
      <c r="I510" s="5"/>
      <c r="J510" s="5"/>
      <c r="K510" s="5"/>
      <c r="L510" s="13"/>
      <c r="N510" s="58"/>
    </row>
    <row r="511" spans="1:14" ht="12.75" customHeight="1">
      <c r="A511" s="5"/>
      <c r="B511" s="5"/>
      <c r="C511" s="5"/>
      <c r="D511" s="56"/>
      <c r="E511" s="5"/>
      <c r="F511" s="5"/>
      <c r="G511" s="5"/>
      <c r="H511" s="5"/>
      <c r="I511" s="5"/>
      <c r="J511" s="5"/>
      <c r="K511" s="5"/>
      <c r="L511" s="13"/>
      <c r="N511" s="58"/>
    </row>
    <row r="512" spans="1:14" ht="12.75" customHeight="1">
      <c r="A512" s="5"/>
      <c r="B512" s="5"/>
      <c r="C512" s="5"/>
      <c r="D512" s="56"/>
      <c r="E512" s="5"/>
      <c r="F512" s="5"/>
      <c r="G512" s="5"/>
      <c r="H512" s="5"/>
      <c r="I512" s="5"/>
      <c r="J512" s="5"/>
      <c r="K512" s="5"/>
      <c r="L512" s="13"/>
      <c r="N512" s="58"/>
    </row>
    <row r="513" spans="1:14" ht="12.75" customHeight="1">
      <c r="A513" s="5"/>
      <c r="B513" s="5"/>
      <c r="C513" s="5"/>
      <c r="D513" s="56"/>
      <c r="E513" s="5"/>
      <c r="F513" s="5"/>
      <c r="G513" s="5"/>
      <c r="H513" s="5"/>
      <c r="I513" s="5"/>
      <c r="J513" s="5"/>
      <c r="K513" s="5"/>
      <c r="L513" s="13"/>
      <c r="N513" s="58"/>
    </row>
    <row r="514" spans="1:14" ht="12.75" customHeight="1">
      <c r="A514" s="5"/>
      <c r="B514" s="5"/>
      <c r="C514" s="5"/>
      <c r="D514" s="56"/>
      <c r="E514" s="5"/>
      <c r="F514" s="5"/>
      <c r="G514" s="5"/>
      <c r="H514" s="5"/>
      <c r="I514" s="5"/>
      <c r="J514" s="5"/>
      <c r="K514" s="5"/>
      <c r="L514" s="13"/>
      <c r="N514" s="58"/>
    </row>
    <row r="515" spans="1:14" ht="12.75" customHeight="1">
      <c r="A515" s="5"/>
      <c r="B515" s="5"/>
      <c r="C515" s="5"/>
      <c r="D515" s="56"/>
      <c r="E515" s="5"/>
      <c r="F515" s="5"/>
      <c r="G515" s="5"/>
      <c r="H515" s="5"/>
      <c r="I515" s="5"/>
      <c r="J515" s="5"/>
      <c r="K515" s="5"/>
      <c r="L515" s="13"/>
      <c r="N515" s="58"/>
    </row>
    <row r="516" spans="1:14" ht="12.75" customHeight="1">
      <c r="A516" s="5"/>
      <c r="B516" s="5"/>
      <c r="C516" s="5"/>
      <c r="D516" s="56"/>
      <c r="E516" s="5"/>
      <c r="F516" s="5"/>
      <c r="G516" s="5"/>
      <c r="H516" s="5"/>
      <c r="I516" s="5"/>
      <c r="J516" s="5"/>
      <c r="K516" s="5"/>
      <c r="L516" s="13"/>
      <c r="N516" s="58"/>
    </row>
    <row r="517" spans="1:14" ht="12.75" customHeight="1">
      <c r="A517" s="5"/>
      <c r="B517" s="5"/>
      <c r="C517" s="5"/>
      <c r="D517" s="56"/>
      <c r="E517" s="5"/>
      <c r="F517" s="5"/>
      <c r="G517" s="5"/>
      <c r="H517" s="5"/>
      <c r="I517" s="5"/>
      <c r="J517" s="5"/>
      <c r="K517" s="5"/>
      <c r="L517" s="13"/>
      <c r="N517" s="58"/>
    </row>
    <row r="518" spans="1:14" ht="12.75" customHeight="1">
      <c r="A518" s="5"/>
      <c r="B518" s="5"/>
      <c r="C518" s="5"/>
      <c r="D518" s="56"/>
      <c r="E518" s="5"/>
      <c r="F518" s="5"/>
      <c r="G518" s="5"/>
      <c r="H518" s="5"/>
      <c r="I518" s="5"/>
      <c r="J518" s="5"/>
      <c r="K518" s="5"/>
      <c r="L518" s="13"/>
      <c r="N518" s="58"/>
    </row>
    <row r="519" spans="1:14" ht="12.75" customHeight="1">
      <c r="A519" s="5"/>
      <c r="B519" s="5"/>
      <c r="C519" s="5"/>
      <c r="D519" s="56"/>
      <c r="E519" s="5"/>
      <c r="F519" s="5"/>
      <c r="G519" s="5"/>
      <c r="H519" s="5"/>
      <c r="I519" s="5"/>
      <c r="J519" s="5"/>
      <c r="K519" s="5"/>
      <c r="L519" s="13"/>
      <c r="N519" s="58"/>
    </row>
    <row r="520" spans="1:14" ht="12.75" customHeight="1">
      <c r="A520" s="5"/>
      <c r="B520" s="5"/>
      <c r="C520" s="5"/>
      <c r="D520" s="56"/>
      <c r="E520" s="5"/>
      <c r="F520" s="5"/>
      <c r="G520" s="5"/>
      <c r="H520" s="5"/>
      <c r="I520" s="5"/>
      <c r="J520" s="5"/>
      <c r="K520" s="5"/>
      <c r="L520" s="13"/>
      <c r="N520" s="58"/>
    </row>
    <row r="521" spans="1:14" ht="12.75" customHeight="1">
      <c r="A521" s="5"/>
      <c r="B521" s="5"/>
      <c r="C521" s="5"/>
      <c r="D521" s="56"/>
      <c r="E521" s="5"/>
      <c r="F521" s="5"/>
      <c r="G521" s="5"/>
      <c r="H521" s="5"/>
      <c r="I521" s="5"/>
      <c r="J521" s="5"/>
      <c r="K521" s="5"/>
      <c r="L521" s="13"/>
      <c r="N521" s="58"/>
    </row>
    <row r="522" spans="1:14" ht="12.75" customHeight="1">
      <c r="A522" s="5"/>
      <c r="B522" s="5"/>
      <c r="C522" s="5"/>
      <c r="D522" s="56"/>
      <c r="E522" s="5"/>
      <c r="F522" s="5"/>
      <c r="G522" s="5"/>
      <c r="H522" s="5"/>
      <c r="I522" s="5"/>
      <c r="J522" s="5"/>
      <c r="K522" s="5"/>
      <c r="L522" s="13"/>
      <c r="N522" s="58"/>
    </row>
    <row r="523" spans="1:14" ht="12.75" customHeight="1">
      <c r="A523" s="5"/>
      <c r="B523" s="5"/>
      <c r="C523" s="5"/>
      <c r="D523" s="56"/>
      <c r="E523" s="5"/>
      <c r="F523" s="5"/>
      <c r="G523" s="5"/>
      <c r="H523" s="5"/>
      <c r="I523" s="5"/>
      <c r="J523" s="5"/>
      <c r="K523" s="5"/>
      <c r="L523" s="13"/>
      <c r="N523" s="58"/>
    </row>
    <row r="524" spans="1:14" ht="12.75" customHeight="1">
      <c r="A524" s="5"/>
      <c r="B524" s="5"/>
      <c r="C524" s="5"/>
      <c r="D524" s="56"/>
      <c r="E524" s="5"/>
      <c r="F524" s="5"/>
      <c r="G524" s="5"/>
      <c r="H524" s="5"/>
      <c r="I524" s="5"/>
      <c r="J524" s="5"/>
      <c r="K524" s="5"/>
      <c r="L524" s="13"/>
      <c r="N524" s="58"/>
    </row>
    <row r="525" spans="1:14" ht="12.75" customHeight="1">
      <c r="A525" s="5"/>
      <c r="B525" s="5"/>
      <c r="C525" s="5"/>
      <c r="D525" s="56"/>
      <c r="E525" s="5"/>
      <c r="F525" s="5"/>
      <c r="G525" s="5"/>
      <c r="H525" s="5"/>
      <c r="I525" s="5"/>
      <c r="J525" s="5"/>
      <c r="K525" s="5"/>
      <c r="L525" s="13"/>
      <c r="N525" s="58"/>
    </row>
    <row r="526" spans="1:14" ht="12.75" customHeight="1">
      <c r="A526" s="5"/>
      <c r="B526" s="5"/>
      <c r="C526" s="5"/>
      <c r="D526" s="56"/>
      <c r="E526" s="5"/>
      <c r="F526" s="5"/>
      <c r="G526" s="5"/>
      <c r="H526" s="5"/>
      <c r="I526" s="5"/>
      <c r="J526" s="5"/>
      <c r="K526" s="5"/>
      <c r="L526" s="13"/>
      <c r="N526" s="58"/>
    </row>
    <row r="527" spans="1:14" ht="12.75" customHeight="1">
      <c r="A527" s="5"/>
      <c r="B527" s="5"/>
      <c r="C527" s="5"/>
      <c r="D527" s="56"/>
      <c r="E527" s="5"/>
      <c r="F527" s="5"/>
      <c r="G527" s="5"/>
      <c r="H527" s="5"/>
      <c r="I527" s="5"/>
      <c r="J527" s="5"/>
      <c r="K527" s="5"/>
      <c r="L527" s="13"/>
      <c r="N527" s="58"/>
    </row>
    <row r="528" spans="1:14" ht="12.75" customHeight="1">
      <c r="A528" s="5"/>
      <c r="B528" s="5"/>
      <c r="C528" s="5"/>
      <c r="D528" s="56"/>
      <c r="E528" s="5"/>
      <c r="F528" s="5"/>
      <c r="G528" s="5"/>
      <c r="H528" s="5"/>
      <c r="I528" s="5"/>
      <c r="J528" s="5"/>
      <c r="K528" s="5"/>
      <c r="L528" s="13"/>
      <c r="N528" s="58"/>
    </row>
    <row r="529" spans="1:14" ht="12.75" customHeight="1">
      <c r="A529" s="5"/>
      <c r="B529" s="5"/>
      <c r="C529" s="5"/>
      <c r="D529" s="56"/>
      <c r="E529" s="5"/>
      <c r="F529" s="5"/>
      <c r="G529" s="5"/>
      <c r="H529" s="5"/>
      <c r="I529" s="5"/>
      <c r="J529" s="5"/>
      <c r="K529" s="5"/>
      <c r="L529" s="13"/>
      <c r="N529" s="58"/>
    </row>
    <row r="530" spans="1:14" ht="12.75" customHeight="1">
      <c r="A530" s="5"/>
      <c r="B530" s="5"/>
      <c r="C530" s="5"/>
      <c r="D530" s="56"/>
      <c r="E530" s="5"/>
      <c r="F530" s="5"/>
      <c r="G530" s="5"/>
      <c r="H530" s="5"/>
      <c r="I530" s="5"/>
      <c r="J530" s="5"/>
      <c r="K530" s="5"/>
      <c r="L530" s="13"/>
      <c r="N530" s="58"/>
    </row>
    <row r="531" spans="1:14" ht="12.75" customHeight="1">
      <c r="A531" s="5"/>
      <c r="B531" s="5"/>
      <c r="C531" s="5"/>
      <c r="D531" s="56"/>
      <c r="E531" s="5"/>
      <c r="F531" s="5"/>
      <c r="G531" s="5"/>
      <c r="H531" s="5"/>
      <c r="I531" s="5"/>
      <c r="J531" s="5"/>
      <c r="K531" s="5"/>
      <c r="L531" s="13"/>
      <c r="N531" s="58"/>
    </row>
    <row r="532" spans="1:14" ht="12.75" customHeight="1">
      <c r="A532" s="5"/>
      <c r="B532" s="5"/>
      <c r="C532" s="5"/>
      <c r="D532" s="56"/>
      <c r="E532" s="5"/>
      <c r="F532" s="5"/>
      <c r="G532" s="5"/>
      <c r="H532" s="5"/>
      <c r="I532" s="5"/>
      <c r="J532" s="5"/>
      <c r="K532" s="5"/>
      <c r="L532" s="13"/>
      <c r="N532" s="58"/>
    </row>
    <row r="533" spans="1:14" ht="12.75" customHeight="1">
      <c r="A533" s="5"/>
      <c r="B533" s="5"/>
      <c r="C533" s="5"/>
      <c r="D533" s="56"/>
      <c r="E533" s="5"/>
      <c r="F533" s="5"/>
      <c r="G533" s="5"/>
      <c r="H533" s="5"/>
      <c r="I533" s="5"/>
      <c r="J533" s="5"/>
      <c r="K533" s="5"/>
      <c r="L533" s="13"/>
      <c r="N533" s="58"/>
    </row>
    <row r="534" spans="1:14" ht="12.75" customHeight="1">
      <c r="A534" s="5"/>
      <c r="B534" s="5"/>
      <c r="C534" s="5"/>
      <c r="D534" s="56"/>
      <c r="E534" s="5"/>
      <c r="F534" s="5"/>
      <c r="G534" s="5"/>
      <c r="H534" s="5"/>
      <c r="I534" s="5"/>
      <c r="J534" s="5"/>
      <c r="K534" s="5"/>
      <c r="L534" s="13"/>
      <c r="N534" s="58"/>
    </row>
    <row r="535" spans="1:14" ht="12.75" customHeight="1">
      <c r="A535" s="5"/>
      <c r="B535" s="5"/>
      <c r="C535" s="5"/>
      <c r="D535" s="56"/>
      <c r="E535" s="5"/>
      <c r="F535" s="5"/>
      <c r="G535" s="5"/>
      <c r="H535" s="5"/>
      <c r="I535" s="5"/>
      <c r="J535" s="5"/>
      <c r="K535" s="5"/>
      <c r="L535" s="13"/>
      <c r="N535" s="58"/>
    </row>
    <row r="536" spans="1:14" ht="12.75" customHeight="1">
      <c r="A536" s="5"/>
      <c r="B536" s="5"/>
      <c r="C536" s="5"/>
      <c r="D536" s="56"/>
      <c r="E536" s="5"/>
      <c r="F536" s="5"/>
      <c r="G536" s="5"/>
      <c r="H536" s="5"/>
      <c r="I536" s="5"/>
      <c r="J536" s="5"/>
      <c r="K536" s="5"/>
      <c r="L536" s="13"/>
      <c r="N536" s="58"/>
    </row>
    <row r="537" spans="1:14" ht="12.75" customHeight="1">
      <c r="A537" s="5"/>
      <c r="B537" s="5"/>
      <c r="C537" s="5"/>
      <c r="D537" s="56"/>
      <c r="E537" s="5"/>
      <c r="F537" s="5"/>
      <c r="G537" s="5"/>
      <c r="H537" s="5"/>
      <c r="I537" s="5"/>
      <c r="J537" s="5"/>
      <c r="K537" s="5"/>
      <c r="L537" s="13"/>
      <c r="N537" s="58"/>
    </row>
    <row r="538" spans="1:14" ht="12.75" customHeight="1">
      <c r="A538" s="5"/>
      <c r="B538" s="5"/>
      <c r="C538" s="5"/>
      <c r="D538" s="56"/>
      <c r="E538" s="5"/>
      <c r="F538" s="5"/>
      <c r="G538" s="5"/>
      <c r="H538" s="5"/>
      <c r="I538" s="5"/>
      <c r="J538" s="5"/>
      <c r="K538" s="5"/>
      <c r="L538" s="13"/>
      <c r="N538" s="58"/>
    </row>
    <row r="539" spans="1:14" ht="12.75" customHeight="1">
      <c r="A539" s="5"/>
      <c r="B539" s="5"/>
      <c r="C539" s="5"/>
      <c r="D539" s="56"/>
      <c r="E539" s="5"/>
      <c r="F539" s="5"/>
      <c r="G539" s="5"/>
      <c r="H539" s="5"/>
      <c r="I539" s="5"/>
      <c r="J539" s="5"/>
      <c r="K539" s="5"/>
      <c r="L539" s="13"/>
      <c r="N539" s="58"/>
    </row>
    <row r="540" spans="1:14" ht="12.75" customHeight="1">
      <c r="A540" s="5"/>
      <c r="B540" s="5"/>
      <c r="C540" s="5"/>
      <c r="D540" s="56"/>
      <c r="E540" s="5"/>
      <c r="F540" s="5"/>
      <c r="G540" s="5"/>
      <c r="H540" s="5"/>
      <c r="I540" s="5"/>
      <c r="J540" s="5"/>
      <c r="K540" s="5"/>
      <c r="L540" s="13"/>
      <c r="N540" s="58"/>
    </row>
    <row r="541" spans="1:14" ht="12.75" customHeight="1">
      <c r="A541" s="5"/>
      <c r="B541" s="5"/>
      <c r="C541" s="5"/>
      <c r="D541" s="56"/>
      <c r="E541" s="5"/>
      <c r="F541" s="5"/>
      <c r="G541" s="5"/>
      <c r="H541" s="5"/>
      <c r="I541" s="5"/>
      <c r="J541" s="5"/>
      <c r="K541" s="5"/>
      <c r="L541" s="13"/>
      <c r="N541" s="58"/>
    </row>
    <row r="542" spans="1:14" ht="12.75" customHeight="1">
      <c r="A542" s="5"/>
      <c r="B542" s="5"/>
      <c r="C542" s="5"/>
      <c r="D542" s="56"/>
      <c r="E542" s="5"/>
      <c r="F542" s="5"/>
      <c r="G542" s="5"/>
      <c r="H542" s="5"/>
      <c r="I542" s="5"/>
      <c r="J542" s="5"/>
      <c r="K542" s="5"/>
      <c r="L542" s="13"/>
      <c r="N542" s="58"/>
    </row>
    <row r="543" spans="1:14" ht="12.75" customHeight="1">
      <c r="A543" s="5"/>
      <c r="B543" s="5"/>
      <c r="C543" s="5"/>
      <c r="D543" s="56"/>
      <c r="E543" s="5"/>
      <c r="F543" s="5"/>
      <c r="G543" s="5"/>
      <c r="H543" s="5"/>
      <c r="I543" s="5"/>
      <c r="J543" s="5"/>
      <c r="K543" s="5"/>
      <c r="L543" s="13"/>
      <c r="N543" s="58"/>
    </row>
    <row r="544" spans="1:14" ht="12.75" customHeight="1">
      <c r="A544" s="5"/>
      <c r="B544" s="5"/>
      <c r="C544" s="5"/>
      <c r="D544" s="56"/>
      <c r="E544" s="5"/>
      <c r="F544" s="5"/>
      <c r="G544" s="5"/>
      <c r="H544" s="5"/>
      <c r="I544" s="5"/>
      <c r="J544" s="5"/>
      <c r="K544" s="5"/>
      <c r="L544" s="13"/>
      <c r="N544" s="58"/>
    </row>
    <row r="545" spans="1:14" ht="12.75" customHeight="1">
      <c r="A545" s="5"/>
      <c r="B545" s="5"/>
      <c r="C545" s="5"/>
      <c r="D545" s="56"/>
      <c r="E545" s="5"/>
      <c r="F545" s="5"/>
      <c r="G545" s="5"/>
      <c r="H545" s="5"/>
      <c r="I545" s="5"/>
      <c r="J545" s="5"/>
      <c r="K545" s="5"/>
      <c r="L545" s="13"/>
      <c r="N545" s="58"/>
    </row>
    <row r="546" spans="1:14" ht="12.75" customHeight="1">
      <c r="A546" s="5"/>
      <c r="B546" s="5"/>
      <c r="C546" s="5"/>
      <c r="D546" s="56"/>
      <c r="E546" s="5"/>
      <c r="F546" s="5"/>
      <c r="G546" s="5"/>
      <c r="H546" s="5"/>
      <c r="I546" s="5"/>
      <c r="J546" s="5"/>
      <c r="K546" s="5"/>
      <c r="L546" s="13"/>
      <c r="N546" s="58"/>
    </row>
    <row r="547" spans="1:14" ht="12.75" customHeight="1">
      <c r="A547" s="5"/>
      <c r="B547" s="5"/>
      <c r="C547" s="5"/>
      <c r="D547" s="56"/>
      <c r="E547" s="5"/>
      <c r="F547" s="5"/>
      <c r="G547" s="5"/>
      <c r="H547" s="5"/>
      <c r="I547" s="5"/>
      <c r="J547" s="5"/>
      <c r="K547" s="5"/>
      <c r="L547" s="13"/>
      <c r="N547" s="58"/>
    </row>
    <row r="548" spans="1:14" ht="12.75" customHeight="1">
      <c r="A548" s="5"/>
      <c r="B548" s="5"/>
      <c r="C548" s="5"/>
      <c r="D548" s="56"/>
      <c r="E548" s="5"/>
      <c r="F548" s="5"/>
      <c r="G548" s="5"/>
      <c r="H548" s="5"/>
      <c r="I548" s="5"/>
      <c r="J548" s="5"/>
      <c r="K548" s="5"/>
      <c r="L548" s="13"/>
      <c r="N548" s="58"/>
    </row>
    <row r="549" spans="1:14" ht="12.75" customHeight="1">
      <c r="A549" s="5"/>
      <c r="B549" s="5"/>
      <c r="C549" s="5"/>
      <c r="D549" s="56"/>
      <c r="E549" s="5"/>
      <c r="F549" s="5"/>
      <c r="G549" s="5"/>
      <c r="H549" s="5"/>
      <c r="I549" s="5"/>
      <c r="J549" s="5"/>
      <c r="K549" s="5"/>
      <c r="L549" s="13"/>
      <c r="N549" s="58"/>
    </row>
    <row r="550" spans="1:14" ht="12.75" customHeight="1">
      <c r="A550" s="5"/>
      <c r="B550" s="5"/>
      <c r="C550" s="5"/>
      <c r="D550" s="56"/>
      <c r="E550" s="5"/>
      <c r="F550" s="5"/>
      <c r="G550" s="5"/>
      <c r="H550" s="5"/>
      <c r="I550" s="5"/>
      <c r="J550" s="5"/>
      <c r="K550" s="5"/>
      <c r="L550" s="13"/>
      <c r="N550" s="58"/>
    </row>
    <row r="551" spans="1:14" ht="12.75" customHeight="1">
      <c r="A551" s="5"/>
      <c r="B551" s="5"/>
      <c r="C551" s="5"/>
      <c r="D551" s="56"/>
      <c r="E551" s="5"/>
      <c r="F551" s="5"/>
      <c r="G551" s="5"/>
      <c r="H551" s="5"/>
      <c r="I551" s="5"/>
      <c r="J551" s="5"/>
      <c r="K551" s="5"/>
      <c r="L551" s="13"/>
      <c r="N551" s="58"/>
    </row>
    <row r="552" spans="1:14" ht="12.75" customHeight="1">
      <c r="A552" s="5"/>
      <c r="B552" s="5"/>
      <c r="C552" s="5"/>
      <c r="D552" s="56"/>
      <c r="E552" s="5"/>
      <c r="F552" s="5"/>
      <c r="G552" s="5"/>
      <c r="H552" s="5"/>
      <c r="I552" s="5"/>
      <c r="J552" s="5"/>
      <c r="K552" s="5"/>
      <c r="L552" s="13"/>
      <c r="N552" s="58"/>
    </row>
    <row r="553" spans="1:14" ht="12.75" customHeight="1">
      <c r="A553" s="5"/>
      <c r="B553" s="5"/>
      <c r="C553" s="5"/>
      <c r="D553" s="56"/>
      <c r="E553" s="5"/>
      <c r="F553" s="5"/>
      <c r="G553" s="5"/>
      <c r="H553" s="5"/>
      <c r="I553" s="5"/>
      <c r="J553" s="5"/>
      <c r="K553" s="5"/>
      <c r="L553" s="13"/>
      <c r="N553" s="58"/>
    </row>
    <row r="554" spans="1:14" ht="12.75" customHeight="1">
      <c r="A554" s="5"/>
      <c r="B554" s="5"/>
      <c r="C554" s="5"/>
      <c r="D554" s="56"/>
      <c r="E554" s="5"/>
      <c r="F554" s="5"/>
      <c r="G554" s="5"/>
      <c r="H554" s="5"/>
      <c r="I554" s="5"/>
      <c r="J554" s="5"/>
      <c r="K554" s="5"/>
      <c r="L554" s="13"/>
      <c r="N554" s="58"/>
    </row>
    <row r="555" spans="1:14" ht="12.75" customHeight="1">
      <c r="A555" s="5"/>
      <c r="B555" s="5"/>
      <c r="C555" s="5"/>
      <c r="D555" s="56"/>
      <c r="E555" s="5"/>
      <c r="F555" s="5"/>
      <c r="G555" s="5"/>
      <c r="H555" s="5"/>
      <c r="I555" s="5"/>
      <c r="J555" s="5"/>
      <c r="K555" s="5"/>
      <c r="L555" s="13"/>
      <c r="N555" s="58"/>
    </row>
    <row r="556" spans="1:14" ht="12.75" customHeight="1">
      <c r="A556" s="5"/>
      <c r="B556" s="5"/>
      <c r="C556" s="5"/>
      <c r="D556" s="56"/>
      <c r="E556" s="5"/>
      <c r="F556" s="5"/>
      <c r="G556" s="5"/>
      <c r="H556" s="5"/>
      <c r="I556" s="5"/>
      <c r="J556" s="5"/>
      <c r="K556" s="5"/>
      <c r="L556" s="13"/>
      <c r="N556" s="58"/>
    </row>
    <row r="557" spans="1:14" ht="12.75" customHeight="1">
      <c r="A557" s="5"/>
      <c r="B557" s="5"/>
      <c r="C557" s="5"/>
      <c r="D557" s="56"/>
      <c r="E557" s="5"/>
      <c r="F557" s="5"/>
      <c r="G557" s="5"/>
      <c r="H557" s="5"/>
      <c r="I557" s="5"/>
      <c r="J557" s="5"/>
      <c r="K557" s="5"/>
      <c r="L557" s="13"/>
      <c r="N557" s="58"/>
    </row>
    <row r="558" spans="1:14" ht="12.75" customHeight="1">
      <c r="A558" s="5"/>
      <c r="B558" s="5"/>
      <c r="C558" s="5"/>
      <c r="D558" s="56"/>
      <c r="E558" s="5"/>
      <c r="F558" s="5"/>
      <c r="G558" s="5"/>
      <c r="H558" s="5"/>
      <c r="I558" s="5"/>
      <c r="J558" s="5"/>
      <c r="K558" s="5"/>
      <c r="L558" s="13"/>
      <c r="N558" s="58"/>
    </row>
    <row r="559" spans="1:14" ht="12.75" customHeight="1">
      <c r="A559" s="5"/>
      <c r="B559" s="5"/>
      <c r="C559" s="5"/>
      <c r="D559" s="56"/>
      <c r="E559" s="5"/>
      <c r="F559" s="5"/>
      <c r="G559" s="5"/>
      <c r="H559" s="5"/>
      <c r="I559" s="5"/>
      <c r="J559" s="5"/>
      <c r="K559" s="5"/>
      <c r="L559" s="13"/>
      <c r="N559" s="58"/>
    </row>
    <row r="560" spans="1:14" ht="12.75" customHeight="1">
      <c r="A560" s="5"/>
      <c r="B560" s="5"/>
      <c r="C560" s="5"/>
      <c r="D560" s="56"/>
      <c r="E560" s="5"/>
      <c r="F560" s="5"/>
      <c r="G560" s="5"/>
      <c r="H560" s="5"/>
      <c r="I560" s="5"/>
      <c r="J560" s="5"/>
      <c r="K560" s="5"/>
      <c r="L560" s="13"/>
      <c r="N560" s="58"/>
    </row>
    <row r="561" spans="1:14" ht="12.75" customHeight="1">
      <c r="A561" s="5"/>
      <c r="B561" s="5"/>
      <c r="C561" s="5"/>
      <c r="D561" s="56"/>
      <c r="E561" s="5"/>
      <c r="F561" s="5"/>
      <c r="G561" s="5"/>
      <c r="H561" s="5"/>
      <c r="I561" s="5"/>
      <c r="J561" s="5"/>
      <c r="K561" s="5"/>
      <c r="L561" s="13"/>
      <c r="N561" s="58"/>
    </row>
    <row r="562" spans="1:14" ht="12.75" customHeight="1">
      <c r="A562" s="5"/>
      <c r="B562" s="5"/>
      <c r="C562" s="5"/>
      <c r="D562" s="56"/>
      <c r="E562" s="5"/>
      <c r="F562" s="5"/>
      <c r="G562" s="5"/>
      <c r="H562" s="5"/>
      <c r="I562" s="5"/>
      <c r="J562" s="5"/>
      <c r="K562" s="5"/>
      <c r="L562" s="13"/>
      <c r="N562" s="58"/>
    </row>
    <row r="563" spans="1:14" ht="12.75" customHeight="1">
      <c r="A563" s="5"/>
      <c r="B563" s="5"/>
      <c r="C563" s="5"/>
      <c r="D563" s="56"/>
      <c r="E563" s="5"/>
      <c r="F563" s="5"/>
      <c r="G563" s="5"/>
      <c r="H563" s="5"/>
      <c r="I563" s="5"/>
      <c r="J563" s="5"/>
      <c r="K563" s="5"/>
      <c r="L563" s="13"/>
      <c r="N563" s="58"/>
    </row>
    <row r="564" spans="1:14" ht="12.75" customHeight="1">
      <c r="A564" s="5"/>
      <c r="B564" s="5"/>
      <c r="C564" s="5"/>
      <c r="D564" s="56"/>
      <c r="E564" s="5"/>
      <c r="F564" s="5"/>
      <c r="G564" s="5"/>
      <c r="H564" s="5"/>
      <c r="I564" s="5"/>
      <c r="J564" s="5"/>
      <c r="K564" s="5"/>
      <c r="L564" s="13"/>
      <c r="N564" s="58"/>
    </row>
    <row r="565" spans="1:14" ht="12.75" customHeight="1">
      <c r="A565" s="5"/>
      <c r="B565" s="5"/>
      <c r="C565" s="5"/>
      <c r="D565" s="56"/>
      <c r="E565" s="5"/>
      <c r="F565" s="5"/>
      <c r="G565" s="5"/>
      <c r="H565" s="5"/>
      <c r="I565" s="5"/>
      <c r="J565" s="5"/>
      <c r="K565" s="5"/>
      <c r="L565" s="13"/>
      <c r="N565" s="58"/>
    </row>
    <row r="566" spans="1:14" ht="12.75" customHeight="1">
      <c r="A566" s="5"/>
      <c r="B566" s="5"/>
      <c r="C566" s="5"/>
      <c r="D566" s="56"/>
      <c r="E566" s="5"/>
      <c r="F566" s="5"/>
      <c r="G566" s="5"/>
      <c r="H566" s="5"/>
      <c r="I566" s="5"/>
      <c r="J566" s="5"/>
      <c r="K566" s="5"/>
      <c r="L566" s="13"/>
      <c r="N566" s="58"/>
    </row>
    <row r="567" spans="1:14" ht="12.75" customHeight="1">
      <c r="A567" s="5"/>
      <c r="B567" s="5"/>
      <c r="C567" s="5"/>
      <c r="D567" s="56"/>
      <c r="E567" s="5"/>
      <c r="F567" s="5"/>
      <c r="G567" s="5"/>
      <c r="H567" s="5"/>
      <c r="I567" s="5"/>
      <c r="J567" s="5"/>
      <c r="K567" s="5"/>
      <c r="L567" s="13"/>
      <c r="N567" s="58"/>
    </row>
    <row r="568" spans="1:14" ht="12.75" customHeight="1">
      <c r="A568" s="5"/>
      <c r="B568" s="5"/>
      <c r="C568" s="5"/>
      <c r="D568" s="56"/>
      <c r="E568" s="5"/>
      <c r="F568" s="5"/>
      <c r="G568" s="5"/>
      <c r="H568" s="5"/>
      <c r="I568" s="5"/>
      <c r="J568" s="5"/>
      <c r="K568" s="5"/>
      <c r="L568" s="13"/>
      <c r="N568" s="58"/>
    </row>
    <row r="569" spans="1:14" ht="12.75" customHeight="1">
      <c r="A569" s="5"/>
      <c r="B569" s="5"/>
      <c r="C569" s="5"/>
      <c r="D569" s="56"/>
      <c r="E569" s="5"/>
      <c r="F569" s="5"/>
      <c r="G569" s="5"/>
      <c r="H569" s="5"/>
      <c r="I569" s="5"/>
      <c r="J569" s="5"/>
      <c r="K569" s="5"/>
      <c r="L569" s="13"/>
      <c r="N569" s="58"/>
    </row>
    <row r="570" spans="1:14" ht="12.75" customHeight="1">
      <c r="A570" s="5"/>
      <c r="B570" s="5"/>
      <c r="C570" s="5"/>
      <c r="D570" s="56"/>
      <c r="E570" s="5"/>
      <c r="F570" s="5"/>
      <c r="G570" s="5"/>
      <c r="H570" s="5"/>
      <c r="I570" s="5"/>
      <c r="J570" s="5"/>
      <c r="K570" s="5"/>
      <c r="L570" s="13"/>
      <c r="N570" s="58"/>
    </row>
    <row r="571" spans="1:14" ht="12.75" customHeight="1">
      <c r="A571" s="5"/>
      <c r="B571" s="5"/>
      <c r="C571" s="5"/>
      <c r="D571" s="56"/>
      <c r="E571" s="5"/>
      <c r="F571" s="5"/>
      <c r="G571" s="5"/>
      <c r="H571" s="5"/>
      <c r="I571" s="5"/>
      <c r="J571" s="5"/>
      <c r="K571" s="5"/>
      <c r="L571" s="13"/>
      <c r="N571" s="58"/>
    </row>
    <row r="572" spans="1:14" ht="12.75" customHeight="1">
      <c r="A572" s="5"/>
      <c r="B572" s="5"/>
      <c r="C572" s="5"/>
      <c r="D572" s="56"/>
      <c r="E572" s="5"/>
      <c r="F572" s="5"/>
      <c r="G572" s="5"/>
      <c r="H572" s="5"/>
      <c r="I572" s="5"/>
      <c r="J572" s="5"/>
      <c r="K572" s="5"/>
      <c r="L572" s="13"/>
      <c r="N572" s="58"/>
    </row>
    <row r="573" spans="1:14" ht="12.75" customHeight="1">
      <c r="A573" s="5"/>
      <c r="B573" s="5"/>
      <c r="C573" s="5"/>
      <c r="D573" s="56"/>
      <c r="E573" s="5"/>
      <c r="F573" s="5"/>
      <c r="G573" s="5"/>
      <c r="H573" s="5"/>
      <c r="I573" s="5"/>
      <c r="J573" s="5"/>
      <c r="K573" s="5"/>
      <c r="L573" s="13"/>
      <c r="N573" s="58"/>
    </row>
    <row r="574" spans="1:14" ht="12.75" customHeight="1">
      <c r="A574" s="5"/>
      <c r="B574" s="5"/>
      <c r="C574" s="5"/>
      <c r="D574" s="56"/>
      <c r="E574" s="5"/>
      <c r="F574" s="5"/>
      <c r="G574" s="5"/>
      <c r="H574" s="5"/>
      <c r="I574" s="5"/>
      <c r="J574" s="5"/>
      <c r="K574" s="5"/>
      <c r="L574" s="13"/>
      <c r="N574" s="58"/>
    </row>
    <row r="575" spans="1:14" ht="12.75" customHeight="1">
      <c r="A575" s="5"/>
      <c r="B575" s="5"/>
      <c r="C575" s="5"/>
      <c r="D575" s="56"/>
      <c r="E575" s="5"/>
      <c r="F575" s="5"/>
      <c r="G575" s="5"/>
      <c r="H575" s="5"/>
      <c r="I575" s="5"/>
      <c r="J575" s="5"/>
      <c r="K575" s="5"/>
      <c r="L575" s="13"/>
      <c r="N575" s="58"/>
    </row>
    <row r="576" spans="1:14" ht="12.75" customHeight="1">
      <c r="A576" s="5"/>
      <c r="B576" s="5"/>
      <c r="C576" s="5"/>
      <c r="D576" s="56"/>
      <c r="E576" s="5"/>
      <c r="F576" s="5"/>
      <c r="G576" s="5"/>
      <c r="H576" s="5"/>
      <c r="I576" s="5"/>
      <c r="J576" s="5"/>
      <c r="K576" s="5"/>
      <c r="L576" s="13"/>
      <c r="N576" s="58"/>
    </row>
    <row r="577" spans="1:14" ht="12.75" customHeight="1">
      <c r="A577" s="5"/>
      <c r="B577" s="5"/>
      <c r="C577" s="5"/>
      <c r="D577" s="56"/>
      <c r="E577" s="5"/>
      <c r="F577" s="5"/>
      <c r="G577" s="5"/>
      <c r="H577" s="5"/>
      <c r="I577" s="5"/>
      <c r="J577" s="5"/>
      <c r="K577" s="5"/>
      <c r="L577" s="13"/>
      <c r="N577" s="58"/>
    </row>
    <row r="578" spans="1:14" ht="12.75" customHeight="1">
      <c r="A578" s="5"/>
      <c r="B578" s="5"/>
      <c r="C578" s="5"/>
      <c r="D578" s="56"/>
      <c r="E578" s="5"/>
      <c r="F578" s="5"/>
      <c r="G578" s="5"/>
      <c r="H578" s="5"/>
      <c r="I578" s="5"/>
      <c r="J578" s="5"/>
      <c r="K578" s="5"/>
      <c r="L578" s="13"/>
      <c r="N578" s="58"/>
    </row>
    <row r="579" spans="1:14" ht="12.75" customHeight="1">
      <c r="A579" s="5"/>
      <c r="B579" s="5"/>
      <c r="C579" s="5"/>
      <c r="D579" s="56"/>
      <c r="E579" s="5"/>
      <c r="F579" s="5"/>
      <c r="G579" s="5"/>
      <c r="H579" s="5"/>
      <c r="I579" s="5"/>
      <c r="J579" s="5"/>
      <c r="K579" s="5"/>
      <c r="L579" s="13"/>
      <c r="N579" s="58"/>
    </row>
    <row r="580" spans="1:14" ht="12.75" customHeight="1">
      <c r="A580" s="5"/>
      <c r="B580" s="5"/>
      <c r="C580" s="5"/>
      <c r="D580" s="56"/>
      <c r="E580" s="5"/>
      <c r="F580" s="5"/>
      <c r="G580" s="5"/>
      <c r="H580" s="5"/>
      <c r="I580" s="5"/>
      <c r="J580" s="5"/>
      <c r="K580" s="5"/>
      <c r="L580" s="13"/>
      <c r="N580" s="58"/>
    </row>
    <row r="581" spans="1:14" ht="12.75" customHeight="1">
      <c r="A581" s="5"/>
      <c r="B581" s="5"/>
      <c r="C581" s="5"/>
      <c r="D581" s="56"/>
      <c r="E581" s="5"/>
      <c r="F581" s="5"/>
      <c r="G581" s="5"/>
      <c r="H581" s="5"/>
      <c r="I581" s="5"/>
      <c r="J581" s="5"/>
      <c r="K581" s="5"/>
      <c r="L581" s="13"/>
      <c r="N581" s="58"/>
    </row>
    <row r="582" spans="1:14" ht="12.75" customHeight="1">
      <c r="A582" s="5"/>
      <c r="B582" s="5"/>
      <c r="C582" s="5"/>
      <c r="D582" s="56"/>
      <c r="E582" s="5"/>
      <c r="F582" s="5"/>
      <c r="G582" s="5"/>
      <c r="H582" s="5"/>
      <c r="I582" s="5"/>
      <c r="J582" s="5"/>
      <c r="K582" s="5"/>
      <c r="L582" s="13"/>
      <c r="N582" s="58"/>
    </row>
    <row r="583" spans="1:14" ht="12.75" customHeight="1">
      <c r="A583" s="5"/>
      <c r="B583" s="5"/>
      <c r="C583" s="5"/>
      <c r="D583" s="56"/>
      <c r="E583" s="5"/>
      <c r="F583" s="5"/>
      <c r="G583" s="5"/>
      <c r="H583" s="5"/>
      <c r="I583" s="5"/>
      <c r="J583" s="5"/>
      <c r="K583" s="5"/>
      <c r="L583" s="13"/>
      <c r="N583" s="58"/>
    </row>
    <row r="584" spans="1:14" ht="12.75" customHeight="1">
      <c r="A584" s="5"/>
      <c r="B584" s="5"/>
      <c r="C584" s="5"/>
      <c r="D584" s="56"/>
      <c r="E584" s="5"/>
      <c r="F584" s="5"/>
      <c r="G584" s="5"/>
      <c r="H584" s="5"/>
      <c r="I584" s="5"/>
      <c r="J584" s="5"/>
      <c r="K584" s="5"/>
      <c r="L584" s="13"/>
      <c r="N584" s="58"/>
    </row>
    <row r="585" spans="1:14" ht="12.75" customHeight="1">
      <c r="A585" s="5"/>
      <c r="B585" s="5"/>
      <c r="C585" s="5"/>
      <c r="D585" s="56"/>
      <c r="E585" s="5"/>
      <c r="F585" s="5"/>
      <c r="G585" s="5"/>
      <c r="H585" s="5"/>
      <c r="I585" s="5"/>
      <c r="J585" s="5"/>
      <c r="K585" s="5"/>
      <c r="L585" s="13"/>
      <c r="N585" s="58"/>
    </row>
    <row r="586" spans="1:14" ht="12.75" customHeight="1">
      <c r="A586" s="5"/>
      <c r="B586" s="5"/>
      <c r="C586" s="5"/>
      <c r="D586" s="56"/>
      <c r="E586" s="5"/>
      <c r="F586" s="5"/>
      <c r="G586" s="5"/>
      <c r="H586" s="5"/>
      <c r="I586" s="5"/>
      <c r="J586" s="5"/>
      <c r="K586" s="5"/>
      <c r="L586" s="13"/>
      <c r="N586" s="58"/>
    </row>
    <row r="587" spans="1:14" ht="12.75" customHeight="1">
      <c r="A587" s="5"/>
      <c r="B587" s="5"/>
      <c r="C587" s="5"/>
      <c r="D587" s="56"/>
      <c r="E587" s="5"/>
      <c r="F587" s="5"/>
      <c r="G587" s="5"/>
      <c r="H587" s="5"/>
      <c r="I587" s="5"/>
      <c r="J587" s="5"/>
      <c r="K587" s="5"/>
      <c r="L587" s="13"/>
      <c r="N587" s="58"/>
    </row>
    <row r="588" spans="1:14" ht="12.75" customHeight="1">
      <c r="A588" s="5"/>
      <c r="B588" s="5"/>
      <c r="C588" s="5"/>
      <c r="D588" s="56"/>
      <c r="E588" s="5"/>
      <c r="F588" s="5"/>
      <c r="G588" s="5"/>
      <c r="H588" s="5"/>
      <c r="I588" s="5"/>
      <c r="J588" s="5"/>
      <c r="K588" s="5"/>
      <c r="L588" s="13"/>
      <c r="N588" s="58"/>
    </row>
    <row r="589" spans="1:14" ht="12.75" customHeight="1">
      <c r="A589" s="5"/>
      <c r="B589" s="5"/>
      <c r="C589" s="5"/>
      <c r="D589" s="56"/>
      <c r="E589" s="5"/>
      <c r="F589" s="5"/>
      <c r="G589" s="5"/>
      <c r="H589" s="5"/>
      <c r="I589" s="5"/>
      <c r="J589" s="5"/>
      <c r="K589" s="5"/>
      <c r="L589" s="13"/>
      <c r="N589" s="58"/>
    </row>
    <row r="590" spans="1:14" ht="12.75" customHeight="1">
      <c r="A590" s="5"/>
      <c r="B590" s="5"/>
      <c r="C590" s="5"/>
      <c r="D590" s="56"/>
      <c r="E590" s="5"/>
      <c r="F590" s="5"/>
      <c r="G590" s="5"/>
      <c r="H590" s="5"/>
      <c r="I590" s="5"/>
      <c r="J590" s="5"/>
      <c r="K590" s="5"/>
      <c r="L590" s="13"/>
      <c r="N590" s="58"/>
    </row>
    <row r="591" spans="1:14" ht="12.75" customHeight="1">
      <c r="A591" s="5"/>
      <c r="B591" s="5"/>
      <c r="C591" s="5"/>
      <c r="D591" s="56"/>
      <c r="E591" s="5"/>
      <c r="F591" s="5"/>
      <c r="G591" s="5"/>
      <c r="H591" s="5"/>
      <c r="I591" s="5"/>
      <c r="J591" s="5"/>
      <c r="K591" s="5"/>
      <c r="L591" s="13"/>
      <c r="N591" s="58"/>
    </row>
    <row r="592" spans="1:14" ht="12.75" customHeight="1">
      <c r="A592" s="5"/>
      <c r="B592" s="5"/>
      <c r="C592" s="5"/>
      <c r="D592" s="56"/>
      <c r="E592" s="5"/>
      <c r="F592" s="5"/>
      <c r="G592" s="5"/>
      <c r="H592" s="5"/>
      <c r="I592" s="5"/>
      <c r="J592" s="5"/>
      <c r="K592" s="5"/>
      <c r="L592" s="13"/>
      <c r="N592" s="58"/>
    </row>
    <row r="593" spans="1:14" ht="12.75" customHeight="1">
      <c r="A593" s="5"/>
      <c r="B593" s="5"/>
      <c r="C593" s="5"/>
      <c r="D593" s="56"/>
      <c r="E593" s="5"/>
      <c r="F593" s="5"/>
      <c r="G593" s="5"/>
      <c r="H593" s="5"/>
      <c r="I593" s="5"/>
      <c r="J593" s="5"/>
      <c r="K593" s="5"/>
      <c r="L593" s="13"/>
      <c r="N593" s="58"/>
    </row>
    <row r="594" spans="1:14" ht="12.75" customHeight="1">
      <c r="A594" s="5"/>
      <c r="B594" s="5"/>
      <c r="C594" s="5"/>
      <c r="D594" s="56"/>
      <c r="E594" s="5"/>
      <c r="F594" s="5"/>
      <c r="G594" s="5"/>
      <c r="H594" s="5"/>
      <c r="I594" s="5"/>
      <c r="J594" s="5"/>
      <c r="K594" s="5"/>
      <c r="L594" s="13"/>
      <c r="N594" s="58"/>
    </row>
    <row r="595" spans="1:14" ht="12.75" customHeight="1">
      <c r="A595" s="5"/>
      <c r="B595" s="5"/>
      <c r="C595" s="5"/>
      <c r="D595" s="56"/>
      <c r="E595" s="5"/>
      <c r="F595" s="5"/>
      <c r="G595" s="5"/>
      <c r="H595" s="5"/>
      <c r="I595" s="5"/>
      <c r="J595" s="5"/>
      <c r="K595" s="5"/>
      <c r="L595" s="13"/>
      <c r="N595" s="58"/>
    </row>
    <row r="596" spans="1:14" ht="12.75" customHeight="1">
      <c r="A596" s="5"/>
      <c r="B596" s="5"/>
      <c r="C596" s="5"/>
      <c r="D596" s="56"/>
      <c r="E596" s="5"/>
      <c r="F596" s="5"/>
      <c r="G596" s="5"/>
      <c r="H596" s="5"/>
      <c r="I596" s="5"/>
      <c r="J596" s="5"/>
      <c r="K596" s="5"/>
      <c r="L596" s="13"/>
      <c r="N596" s="58"/>
    </row>
    <row r="597" spans="1:14" ht="12.75" customHeight="1">
      <c r="A597" s="5"/>
      <c r="B597" s="5"/>
      <c r="C597" s="5"/>
      <c r="D597" s="56"/>
      <c r="E597" s="5"/>
      <c r="F597" s="5"/>
      <c r="G597" s="5"/>
      <c r="H597" s="5"/>
      <c r="I597" s="5"/>
      <c r="J597" s="5"/>
      <c r="K597" s="5"/>
      <c r="L597" s="13"/>
      <c r="N597" s="58"/>
    </row>
    <row r="598" spans="1:14" ht="12.75" customHeight="1">
      <c r="A598" s="5"/>
      <c r="B598" s="5"/>
      <c r="C598" s="5"/>
      <c r="D598" s="56"/>
      <c r="E598" s="5"/>
      <c r="F598" s="5"/>
      <c r="G598" s="5"/>
      <c r="H598" s="5"/>
      <c r="I598" s="5"/>
      <c r="J598" s="5"/>
      <c r="K598" s="5"/>
      <c r="L598" s="13"/>
      <c r="N598" s="58"/>
    </row>
    <row r="599" spans="1:14" ht="12.75" customHeight="1">
      <c r="A599" s="5"/>
      <c r="B599" s="5"/>
      <c r="C599" s="5"/>
      <c r="D599" s="56"/>
      <c r="E599" s="5"/>
      <c r="F599" s="5"/>
      <c r="G599" s="5"/>
      <c r="H599" s="5"/>
      <c r="I599" s="5"/>
      <c r="J599" s="5"/>
      <c r="K599" s="5"/>
      <c r="L599" s="13"/>
      <c r="N599" s="58"/>
    </row>
    <row r="600" spans="1:14" ht="12.75" customHeight="1">
      <c r="A600" s="5"/>
      <c r="B600" s="5"/>
      <c r="C600" s="5"/>
      <c r="D600" s="56"/>
      <c r="E600" s="5"/>
      <c r="F600" s="5"/>
      <c r="G600" s="5"/>
      <c r="H600" s="5"/>
      <c r="I600" s="5"/>
      <c r="J600" s="5"/>
      <c r="K600" s="5"/>
      <c r="L600" s="13"/>
      <c r="N600" s="58"/>
    </row>
    <row r="601" spans="1:14" ht="12.75" customHeight="1">
      <c r="A601" s="5"/>
      <c r="B601" s="5"/>
      <c r="C601" s="5"/>
      <c r="D601" s="56"/>
      <c r="E601" s="5"/>
      <c r="F601" s="5"/>
      <c r="G601" s="5"/>
      <c r="H601" s="5"/>
      <c r="I601" s="5"/>
      <c r="J601" s="5"/>
      <c r="K601" s="5"/>
      <c r="L601" s="13"/>
      <c r="N601" s="58"/>
    </row>
    <row r="602" spans="1:14" ht="12.75" customHeight="1">
      <c r="A602" s="5"/>
      <c r="B602" s="5"/>
      <c r="C602" s="5"/>
      <c r="D602" s="56"/>
      <c r="E602" s="5"/>
      <c r="F602" s="5"/>
      <c r="G602" s="5"/>
      <c r="H602" s="5"/>
      <c r="I602" s="5"/>
      <c r="J602" s="5"/>
      <c r="K602" s="5"/>
      <c r="L602" s="13"/>
      <c r="N602" s="58"/>
    </row>
    <row r="603" spans="1:14" ht="12.75" customHeight="1">
      <c r="A603" s="5"/>
      <c r="B603" s="5"/>
      <c r="C603" s="5"/>
      <c r="D603" s="56"/>
      <c r="E603" s="5"/>
      <c r="F603" s="5"/>
      <c r="G603" s="5"/>
      <c r="H603" s="5"/>
      <c r="I603" s="5"/>
      <c r="J603" s="5"/>
      <c r="K603" s="5"/>
      <c r="L603" s="13"/>
      <c r="N603" s="58"/>
    </row>
    <row r="604" spans="1:14" ht="12.75" customHeight="1">
      <c r="A604" s="5"/>
      <c r="B604" s="5"/>
      <c r="C604" s="5"/>
      <c r="D604" s="56"/>
      <c r="E604" s="5"/>
      <c r="F604" s="5"/>
      <c r="G604" s="5"/>
      <c r="H604" s="5"/>
      <c r="I604" s="5"/>
      <c r="J604" s="5"/>
      <c r="K604" s="5"/>
      <c r="L604" s="13"/>
      <c r="N604" s="58"/>
    </row>
    <row r="605" spans="1:14" ht="12.75" customHeight="1">
      <c r="A605" s="5"/>
      <c r="B605" s="5"/>
      <c r="C605" s="5"/>
      <c r="D605" s="56"/>
      <c r="E605" s="5"/>
      <c r="F605" s="5"/>
      <c r="G605" s="5"/>
      <c r="H605" s="5"/>
      <c r="I605" s="5"/>
      <c r="J605" s="5"/>
      <c r="K605" s="5"/>
      <c r="L605" s="13"/>
      <c r="N605" s="58"/>
    </row>
    <row r="606" spans="1:14" ht="12.75" customHeight="1">
      <c r="A606" s="5"/>
      <c r="B606" s="5"/>
      <c r="C606" s="5"/>
      <c r="D606" s="56"/>
      <c r="E606" s="5"/>
      <c r="F606" s="5"/>
      <c r="G606" s="5"/>
      <c r="H606" s="5"/>
      <c r="I606" s="5"/>
      <c r="J606" s="5"/>
      <c r="K606" s="5"/>
      <c r="L606" s="13"/>
      <c r="N606" s="58"/>
    </row>
    <row r="607" spans="1:14" ht="12.75" customHeight="1">
      <c r="A607" s="5"/>
      <c r="B607" s="5"/>
      <c r="C607" s="5"/>
      <c r="D607" s="56"/>
      <c r="E607" s="5"/>
      <c r="F607" s="5"/>
      <c r="G607" s="5"/>
      <c r="H607" s="5"/>
      <c r="I607" s="5"/>
      <c r="J607" s="5"/>
      <c r="K607" s="5"/>
      <c r="L607" s="13"/>
      <c r="N607" s="58"/>
    </row>
    <row r="608" spans="1:14" ht="12.75" customHeight="1">
      <c r="A608" s="5"/>
      <c r="B608" s="5"/>
      <c r="C608" s="5"/>
      <c r="D608" s="56"/>
      <c r="E608" s="5"/>
      <c r="F608" s="5"/>
      <c r="G608" s="5"/>
      <c r="H608" s="5"/>
      <c r="I608" s="5"/>
      <c r="J608" s="5"/>
      <c r="K608" s="5"/>
      <c r="L608" s="13"/>
      <c r="N608" s="58"/>
    </row>
    <row r="609" spans="1:14" ht="12.75" customHeight="1">
      <c r="A609" s="5"/>
      <c r="B609" s="5"/>
      <c r="C609" s="5"/>
      <c r="D609" s="56"/>
      <c r="E609" s="5"/>
      <c r="F609" s="5"/>
      <c r="G609" s="5"/>
      <c r="H609" s="5"/>
      <c r="I609" s="5"/>
      <c r="J609" s="5"/>
      <c r="K609" s="5"/>
      <c r="L609" s="13"/>
      <c r="N609" s="58"/>
    </row>
    <row r="610" spans="1:14" ht="12.75" customHeight="1">
      <c r="A610" s="5"/>
      <c r="B610" s="5"/>
      <c r="C610" s="5"/>
      <c r="D610" s="56"/>
      <c r="E610" s="5"/>
      <c r="F610" s="5"/>
      <c r="G610" s="5"/>
      <c r="H610" s="5"/>
      <c r="I610" s="5"/>
      <c r="J610" s="5"/>
      <c r="K610" s="5"/>
      <c r="L610" s="13"/>
      <c r="N610" s="58"/>
    </row>
    <row r="611" spans="1:14" ht="12.75" customHeight="1">
      <c r="A611" s="5"/>
      <c r="B611" s="5"/>
      <c r="C611" s="5"/>
      <c r="D611" s="56"/>
      <c r="E611" s="5"/>
      <c r="F611" s="5"/>
      <c r="G611" s="5"/>
      <c r="H611" s="5"/>
      <c r="I611" s="5"/>
      <c r="J611" s="5"/>
      <c r="K611" s="5"/>
      <c r="L611" s="13"/>
      <c r="N611" s="58"/>
    </row>
    <row r="612" spans="1:14" ht="12.75" customHeight="1">
      <c r="A612" s="5"/>
      <c r="B612" s="5"/>
      <c r="C612" s="5"/>
      <c r="D612" s="56"/>
      <c r="E612" s="5"/>
      <c r="F612" s="5"/>
      <c r="G612" s="5"/>
      <c r="H612" s="5"/>
      <c r="I612" s="5"/>
      <c r="J612" s="5"/>
      <c r="K612" s="5"/>
      <c r="L612" s="13"/>
      <c r="N612" s="58"/>
    </row>
    <row r="613" spans="1:14" ht="12.75" customHeight="1">
      <c r="A613" s="5"/>
      <c r="B613" s="5"/>
      <c r="C613" s="5"/>
      <c r="D613" s="56"/>
      <c r="E613" s="5"/>
      <c r="F613" s="5"/>
      <c r="G613" s="5"/>
      <c r="H613" s="5"/>
      <c r="I613" s="5"/>
      <c r="J613" s="5"/>
      <c r="K613" s="5"/>
      <c r="L613" s="13"/>
      <c r="N613" s="58"/>
    </row>
    <row r="614" spans="1:14" ht="12.75" customHeight="1">
      <c r="A614" s="5"/>
      <c r="B614" s="5"/>
      <c r="C614" s="5"/>
      <c r="D614" s="56"/>
      <c r="E614" s="5"/>
      <c r="F614" s="5"/>
      <c r="G614" s="5"/>
      <c r="H614" s="5"/>
      <c r="I614" s="5"/>
      <c r="J614" s="5"/>
      <c r="K614" s="5"/>
      <c r="L614" s="13"/>
      <c r="N614" s="58"/>
    </row>
    <row r="615" spans="1:14" ht="12.75" customHeight="1">
      <c r="A615" s="5"/>
      <c r="B615" s="5"/>
      <c r="C615" s="5"/>
      <c r="D615" s="56"/>
      <c r="E615" s="5"/>
      <c r="F615" s="5"/>
      <c r="G615" s="5"/>
      <c r="H615" s="5"/>
      <c r="I615" s="5"/>
      <c r="J615" s="5"/>
      <c r="K615" s="5"/>
      <c r="L615" s="13"/>
      <c r="N615" s="58"/>
    </row>
    <row r="616" spans="1:14" ht="12.75" customHeight="1">
      <c r="A616" s="5"/>
      <c r="B616" s="5"/>
      <c r="C616" s="5"/>
      <c r="D616" s="56"/>
      <c r="E616" s="5"/>
      <c r="F616" s="5"/>
      <c r="G616" s="5"/>
      <c r="H616" s="5"/>
      <c r="I616" s="5"/>
      <c r="J616" s="5"/>
      <c r="K616" s="5"/>
      <c r="L616" s="13"/>
      <c r="N616" s="58"/>
    </row>
    <row r="617" spans="1:14" ht="12.75" customHeight="1">
      <c r="A617" s="5"/>
      <c r="B617" s="5"/>
      <c r="C617" s="5"/>
      <c r="D617" s="56"/>
      <c r="E617" s="5"/>
      <c r="F617" s="5"/>
      <c r="G617" s="5"/>
      <c r="H617" s="5"/>
      <c r="I617" s="5"/>
      <c r="J617" s="5"/>
      <c r="K617" s="5"/>
      <c r="L617" s="13"/>
      <c r="N617" s="58"/>
    </row>
    <row r="618" spans="1:14" ht="12.75" customHeight="1">
      <c r="A618" s="5"/>
      <c r="B618" s="5"/>
      <c r="C618" s="5"/>
      <c r="D618" s="56"/>
      <c r="E618" s="5"/>
      <c r="F618" s="5"/>
      <c r="G618" s="5"/>
      <c r="H618" s="5"/>
      <c r="I618" s="5"/>
      <c r="J618" s="5"/>
      <c r="K618" s="5"/>
      <c r="L618" s="13"/>
      <c r="N618" s="58"/>
    </row>
    <row r="619" spans="1:14" ht="12.75" customHeight="1">
      <c r="A619" s="5"/>
      <c r="B619" s="5"/>
      <c r="C619" s="5"/>
      <c r="D619" s="56"/>
      <c r="E619" s="5"/>
      <c r="F619" s="5"/>
      <c r="G619" s="5"/>
      <c r="H619" s="5"/>
      <c r="I619" s="5"/>
      <c r="J619" s="5"/>
      <c r="K619" s="5"/>
      <c r="L619" s="13"/>
      <c r="N619" s="58"/>
    </row>
    <row r="620" spans="1:14" ht="12.75" customHeight="1">
      <c r="A620" s="5"/>
      <c r="B620" s="5"/>
      <c r="C620" s="5"/>
      <c r="D620" s="56"/>
      <c r="E620" s="5"/>
      <c r="F620" s="5"/>
      <c r="G620" s="5"/>
      <c r="H620" s="5"/>
      <c r="I620" s="5"/>
      <c r="J620" s="5"/>
      <c r="K620" s="5"/>
      <c r="L620" s="13"/>
      <c r="N620" s="58"/>
    </row>
    <row r="621" spans="1:14" ht="12.75" customHeight="1">
      <c r="A621" s="5"/>
      <c r="B621" s="5"/>
      <c r="C621" s="5"/>
      <c r="D621" s="56"/>
      <c r="E621" s="5"/>
      <c r="F621" s="5"/>
      <c r="G621" s="5"/>
      <c r="H621" s="5"/>
      <c r="I621" s="5"/>
      <c r="J621" s="5"/>
      <c r="K621" s="5"/>
      <c r="L621" s="13"/>
      <c r="N621" s="58"/>
    </row>
    <row r="622" spans="1:14" ht="12.75" customHeight="1">
      <c r="A622" s="5"/>
      <c r="B622" s="5"/>
      <c r="C622" s="5"/>
      <c r="D622" s="56"/>
      <c r="E622" s="5"/>
      <c r="F622" s="5"/>
      <c r="G622" s="5"/>
      <c r="H622" s="5"/>
      <c r="I622" s="5"/>
      <c r="J622" s="5"/>
      <c r="K622" s="5"/>
      <c r="L622" s="13"/>
      <c r="N622" s="58"/>
    </row>
    <row r="623" spans="1:14" ht="12.75" customHeight="1">
      <c r="A623" s="5"/>
      <c r="B623" s="5"/>
      <c r="C623" s="5"/>
      <c r="D623" s="56"/>
      <c r="E623" s="5"/>
      <c r="F623" s="5"/>
      <c r="G623" s="5"/>
      <c r="H623" s="5"/>
      <c r="I623" s="5"/>
      <c r="J623" s="5"/>
      <c r="K623" s="5"/>
      <c r="L623" s="13"/>
      <c r="N623" s="58"/>
    </row>
    <row r="624" spans="1:14" ht="12.75" customHeight="1">
      <c r="A624" s="5"/>
      <c r="B624" s="5"/>
      <c r="C624" s="5"/>
      <c r="D624" s="56"/>
      <c r="E624" s="5"/>
      <c r="F624" s="5"/>
      <c r="G624" s="5"/>
      <c r="H624" s="5"/>
      <c r="I624" s="5"/>
      <c r="J624" s="5"/>
      <c r="K624" s="5"/>
      <c r="L624" s="13"/>
      <c r="N624" s="58"/>
    </row>
    <row r="625" spans="1:14" ht="12.75" customHeight="1">
      <c r="A625" s="5"/>
      <c r="B625" s="5"/>
      <c r="C625" s="5"/>
      <c r="D625" s="56"/>
      <c r="E625" s="5"/>
      <c r="F625" s="5"/>
      <c r="G625" s="5"/>
      <c r="H625" s="5"/>
      <c r="I625" s="5"/>
      <c r="J625" s="5"/>
      <c r="K625" s="5"/>
      <c r="L625" s="13"/>
      <c r="N625" s="58"/>
    </row>
    <row r="626" spans="1:14" ht="12.75" customHeight="1">
      <c r="A626" s="5"/>
      <c r="B626" s="5"/>
      <c r="C626" s="5"/>
      <c r="D626" s="56"/>
      <c r="E626" s="5"/>
      <c r="F626" s="5"/>
      <c r="G626" s="5"/>
      <c r="H626" s="5"/>
      <c r="I626" s="5"/>
      <c r="J626" s="5"/>
      <c r="K626" s="5"/>
      <c r="L626" s="13"/>
      <c r="N626" s="58"/>
    </row>
    <row r="627" spans="1:14" ht="12.75" customHeight="1">
      <c r="A627" s="5"/>
      <c r="B627" s="5"/>
      <c r="C627" s="5"/>
      <c r="D627" s="56"/>
      <c r="E627" s="5"/>
      <c r="F627" s="5"/>
      <c r="G627" s="5"/>
      <c r="H627" s="5"/>
      <c r="I627" s="5"/>
      <c r="J627" s="5"/>
      <c r="K627" s="5"/>
      <c r="L627" s="13"/>
      <c r="N627" s="58"/>
    </row>
    <row r="628" spans="1:14" ht="12.75" customHeight="1">
      <c r="A628" s="5"/>
      <c r="B628" s="5"/>
      <c r="C628" s="5"/>
      <c r="D628" s="56"/>
      <c r="E628" s="5"/>
      <c r="F628" s="5"/>
      <c r="G628" s="5"/>
      <c r="H628" s="5"/>
      <c r="I628" s="5"/>
      <c r="J628" s="5"/>
      <c r="K628" s="5"/>
      <c r="L628" s="13"/>
      <c r="N628" s="58"/>
    </row>
    <row r="629" spans="1:14" ht="12.75" customHeight="1">
      <c r="A629" s="5"/>
      <c r="B629" s="5"/>
      <c r="C629" s="5"/>
      <c r="D629" s="56"/>
      <c r="E629" s="5"/>
      <c r="F629" s="5"/>
      <c r="G629" s="5"/>
      <c r="H629" s="5"/>
      <c r="I629" s="5"/>
      <c r="J629" s="5"/>
      <c r="K629" s="5"/>
      <c r="L629" s="13"/>
      <c r="N629" s="58"/>
    </row>
    <row r="630" spans="1:14" ht="12.75" customHeight="1">
      <c r="A630" s="5"/>
      <c r="B630" s="5"/>
      <c r="C630" s="5"/>
      <c r="D630" s="56"/>
      <c r="E630" s="5"/>
      <c r="F630" s="5"/>
      <c r="G630" s="5"/>
      <c r="H630" s="5"/>
      <c r="I630" s="5"/>
      <c r="J630" s="5"/>
      <c r="K630" s="5"/>
      <c r="L630" s="13"/>
      <c r="N630" s="58"/>
    </row>
    <row r="631" spans="1:14" ht="12.75" customHeight="1">
      <c r="A631" s="5"/>
      <c r="B631" s="5"/>
      <c r="C631" s="5"/>
      <c r="D631" s="56"/>
      <c r="E631" s="5"/>
      <c r="F631" s="5"/>
      <c r="G631" s="5"/>
      <c r="H631" s="5"/>
      <c r="I631" s="5"/>
      <c r="J631" s="5"/>
      <c r="K631" s="5"/>
      <c r="L631" s="13"/>
      <c r="N631" s="58"/>
    </row>
    <row r="632" spans="1:14" ht="12.75" customHeight="1">
      <c r="A632" s="5"/>
      <c r="B632" s="5"/>
      <c r="C632" s="5"/>
      <c r="D632" s="56"/>
      <c r="E632" s="5"/>
      <c r="F632" s="5"/>
      <c r="G632" s="5"/>
      <c r="H632" s="5"/>
      <c r="I632" s="5"/>
      <c r="J632" s="5"/>
      <c r="K632" s="5"/>
      <c r="L632" s="13"/>
      <c r="N632" s="58"/>
    </row>
    <row r="633" spans="1:14" ht="12.75" customHeight="1">
      <c r="A633" s="5"/>
      <c r="B633" s="5"/>
      <c r="C633" s="5"/>
      <c r="D633" s="56"/>
      <c r="E633" s="5"/>
      <c r="F633" s="5"/>
      <c r="G633" s="5"/>
      <c r="H633" s="5"/>
      <c r="I633" s="5"/>
      <c r="J633" s="5"/>
      <c r="K633" s="5"/>
      <c r="L633" s="13"/>
      <c r="N633" s="58"/>
    </row>
    <row r="634" spans="1:14" ht="12.75" customHeight="1">
      <c r="A634" s="5"/>
      <c r="B634" s="5"/>
      <c r="C634" s="5"/>
      <c r="D634" s="56"/>
      <c r="E634" s="5"/>
      <c r="F634" s="5"/>
      <c r="G634" s="5"/>
      <c r="H634" s="5"/>
      <c r="I634" s="5"/>
      <c r="J634" s="5"/>
      <c r="K634" s="5"/>
      <c r="L634" s="13"/>
      <c r="N634" s="58"/>
    </row>
    <row r="635" spans="1:14" ht="12.75" customHeight="1">
      <c r="A635" s="5"/>
      <c r="B635" s="5"/>
      <c r="C635" s="5"/>
      <c r="D635" s="56"/>
      <c r="E635" s="5"/>
      <c r="F635" s="5"/>
      <c r="G635" s="5"/>
      <c r="H635" s="5"/>
      <c r="I635" s="5"/>
      <c r="J635" s="5"/>
      <c r="K635" s="5"/>
      <c r="L635" s="13"/>
      <c r="N635" s="58"/>
    </row>
    <row r="636" spans="1:14" ht="12.75" customHeight="1">
      <c r="A636" s="5"/>
      <c r="B636" s="5"/>
      <c r="C636" s="5"/>
      <c r="D636" s="56"/>
      <c r="E636" s="5"/>
      <c r="F636" s="5"/>
      <c r="G636" s="5"/>
      <c r="H636" s="5"/>
      <c r="I636" s="5"/>
      <c r="J636" s="5"/>
      <c r="K636" s="5"/>
      <c r="L636" s="13"/>
      <c r="N636" s="58"/>
    </row>
    <row r="637" spans="1:14" ht="12.75" customHeight="1">
      <c r="A637" s="5"/>
      <c r="B637" s="5"/>
      <c r="C637" s="5"/>
      <c r="D637" s="56"/>
      <c r="E637" s="5"/>
      <c r="F637" s="5"/>
      <c r="G637" s="5"/>
      <c r="H637" s="5"/>
      <c r="I637" s="5"/>
      <c r="J637" s="5"/>
      <c r="K637" s="5"/>
      <c r="L637" s="13"/>
      <c r="N637" s="58"/>
    </row>
    <row r="638" spans="1:14" ht="12.75" customHeight="1">
      <c r="A638" s="5"/>
      <c r="B638" s="5"/>
      <c r="C638" s="5"/>
      <c r="D638" s="56"/>
      <c r="E638" s="5"/>
      <c r="F638" s="5"/>
      <c r="G638" s="5"/>
      <c r="H638" s="5"/>
      <c r="I638" s="5"/>
      <c r="J638" s="5"/>
      <c r="K638" s="5"/>
      <c r="L638" s="13"/>
      <c r="N638" s="58"/>
    </row>
    <row r="639" spans="1:14" ht="12.75" customHeight="1">
      <c r="A639" s="5"/>
      <c r="B639" s="5"/>
      <c r="C639" s="5"/>
      <c r="D639" s="56"/>
      <c r="E639" s="5"/>
      <c r="F639" s="5"/>
      <c r="G639" s="5"/>
      <c r="H639" s="5"/>
      <c r="I639" s="5"/>
      <c r="J639" s="5"/>
      <c r="K639" s="5"/>
      <c r="L639" s="13"/>
      <c r="N639" s="58"/>
    </row>
    <row r="640" spans="1:14" ht="12.75" customHeight="1">
      <c r="A640" s="5"/>
      <c r="B640" s="5"/>
      <c r="C640" s="5"/>
      <c r="D640" s="56"/>
      <c r="E640" s="5"/>
      <c r="F640" s="5"/>
      <c r="G640" s="5"/>
      <c r="H640" s="5"/>
      <c r="I640" s="5"/>
      <c r="J640" s="5"/>
      <c r="K640" s="5"/>
      <c r="L640" s="13"/>
      <c r="N640" s="58"/>
    </row>
    <row r="641" spans="1:14" ht="12.75" customHeight="1">
      <c r="A641" s="5"/>
      <c r="B641" s="5"/>
      <c r="C641" s="5"/>
      <c r="D641" s="56"/>
      <c r="E641" s="5"/>
      <c r="F641" s="5"/>
      <c r="G641" s="5"/>
      <c r="H641" s="5"/>
      <c r="I641" s="5"/>
      <c r="J641" s="5"/>
      <c r="K641" s="5"/>
      <c r="L641" s="13"/>
      <c r="N641" s="58"/>
    </row>
    <row r="642" spans="1:14" ht="12.75" customHeight="1">
      <c r="A642" s="5"/>
      <c r="B642" s="5"/>
      <c r="C642" s="5"/>
      <c r="D642" s="56"/>
      <c r="E642" s="5"/>
      <c r="F642" s="5"/>
      <c r="G642" s="5"/>
      <c r="H642" s="5"/>
      <c r="I642" s="5"/>
      <c r="J642" s="5"/>
      <c r="K642" s="5"/>
      <c r="L642" s="13"/>
      <c r="N642" s="58"/>
    </row>
    <row r="643" spans="1:14" ht="12.75" customHeight="1">
      <c r="A643" s="5"/>
      <c r="B643" s="5"/>
      <c r="C643" s="5"/>
      <c r="D643" s="56"/>
      <c r="E643" s="5"/>
      <c r="F643" s="5"/>
      <c r="G643" s="5"/>
      <c r="H643" s="5"/>
      <c r="I643" s="5"/>
      <c r="J643" s="5"/>
      <c r="K643" s="5"/>
      <c r="L643" s="13"/>
      <c r="N643" s="58"/>
    </row>
    <row r="644" spans="1:14" ht="12.75" customHeight="1">
      <c r="A644" s="5"/>
      <c r="B644" s="5"/>
      <c r="C644" s="5"/>
      <c r="D644" s="56"/>
      <c r="E644" s="5"/>
      <c r="F644" s="5"/>
      <c r="G644" s="5"/>
      <c r="H644" s="5"/>
      <c r="I644" s="5"/>
      <c r="J644" s="5"/>
      <c r="K644" s="5"/>
      <c r="L644" s="13"/>
      <c r="N644" s="58"/>
    </row>
    <row r="645" spans="1:14" ht="12.75" customHeight="1">
      <c r="A645" s="5"/>
      <c r="B645" s="5"/>
      <c r="C645" s="5"/>
      <c r="D645" s="56"/>
      <c r="E645" s="5"/>
      <c r="F645" s="5"/>
      <c r="G645" s="5"/>
      <c r="H645" s="5"/>
      <c r="I645" s="5"/>
      <c r="J645" s="5"/>
      <c r="K645" s="5"/>
      <c r="L645" s="13"/>
      <c r="N645" s="58"/>
    </row>
    <row r="646" spans="1:14" ht="12.75" customHeight="1">
      <c r="A646" s="5"/>
      <c r="B646" s="5"/>
      <c r="C646" s="5"/>
      <c r="D646" s="56"/>
      <c r="E646" s="5"/>
      <c r="F646" s="5"/>
      <c r="G646" s="5"/>
      <c r="H646" s="5"/>
      <c r="I646" s="5"/>
      <c r="J646" s="5"/>
      <c r="K646" s="5"/>
      <c r="L646" s="13"/>
      <c r="N646" s="58"/>
    </row>
    <row r="647" spans="1:14" ht="12.75" customHeight="1">
      <c r="A647" s="5"/>
      <c r="B647" s="5"/>
      <c r="C647" s="5"/>
      <c r="D647" s="56"/>
      <c r="E647" s="5"/>
      <c r="F647" s="5"/>
      <c r="G647" s="5"/>
      <c r="H647" s="5"/>
      <c r="I647" s="5"/>
      <c r="J647" s="5"/>
      <c r="K647" s="5"/>
      <c r="L647" s="13"/>
      <c r="N647" s="58"/>
    </row>
    <row r="648" spans="1:14" ht="12.75" customHeight="1">
      <c r="A648" s="5"/>
      <c r="B648" s="5"/>
      <c r="C648" s="5"/>
      <c r="D648" s="56"/>
      <c r="E648" s="5"/>
      <c r="F648" s="5"/>
      <c r="G648" s="5"/>
      <c r="H648" s="5"/>
      <c r="I648" s="5"/>
      <c r="J648" s="5"/>
      <c r="K648" s="5"/>
      <c r="L648" s="13"/>
      <c r="N648" s="58"/>
    </row>
    <row r="649" spans="1:14" ht="12.75" customHeight="1">
      <c r="A649" s="5"/>
      <c r="B649" s="5"/>
      <c r="C649" s="5"/>
      <c r="D649" s="56"/>
      <c r="E649" s="5"/>
      <c r="F649" s="5"/>
      <c r="G649" s="5"/>
      <c r="H649" s="5"/>
      <c r="I649" s="5"/>
      <c r="J649" s="5"/>
      <c r="K649" s="5"/>
      <c r="L649" s="13"/>
      <c r="N649" s="58"/>
    </row>
    <row r="650" spans="1:14" ht="12.75" customHeight="1">
      <c r="A650" s="5"/>
      <c r="B650" s="5"/>
      <c r="C650" s="5"/>
      <c r="D650" s="56"/>
      <c r="E650" s="5"/>
      <c r="F650" s="5"/>
      <c r="G650" s="5"/>
      <c r="H650" s="5"/>
      <c r="I650" s="5"/>
      <c r="J650" s="5"/>
      <c r="K650" s="5"/>
      <c r="L650" s="13"/>
      <c r="N650" s="58"/>
    </row>
    <row r="651" spans="1:14" ht="12.75" customHeight="1">
      <c r="A651" s="5"/>
      <c r="B651" s="5"/>
      <c r="C651" s="5"/>
      <c r="D651" s="56"/>
      <c r="E651" s="5"/>
      <c r="F651" s="5"/>
      <c r="G651" s="5"/>
      <c r="H651" s="5"/>
      <c r="I651" s="5"/>
      <c r="J651" s="5"/>
      <c r="K651" s="5"/>
      <c r="L651" s="13"/>
      <c r="N651" s="58"/>
    </row>
    <row r="652" spans="1:14" ht="12.75" customHeight="1">
      <c r="A652" s="5"/>
      <c r="B652" s="5"/>
      <c r="C652" s="5"/>
      <c r="D652" s="56"/>
      <c r="E652" s="5"/>
      <c r="F652" s="5"/>
      <c r="G652" s="5"/>
      <c r="H652" s="5"/>
      <c r="I652" s="5"/>
      <c r="J652" s="5"/>
      <c r="K652" s="5"/>
      <c r="L652" s="13"/>
      <c r="N652" s="58"/>
    </row>
    <row r="653" spans="1:14" ht="12.75" customHeight="1">
      <c r="A653" s="5"/>
      <c r="B653" s="5"/>
      <c r="C653" s="5"/>
      <c r="D653" s="56"/>
      <c r="E653" s="5"/>
      <c r="F653" s="5"/>
      <c r="G653" s="5"/>
      <c r="H653" s="5"/>
      <c r="I653" s="5"/>
      <c r="J653" s="5"/>
      <c r="K653" s="5"/>
      <c r="L653" s="13"/>
      <c r="N653" s="58"/>
    </row>
    <row r="654" spans="1:14" ht="12.75" customHeight="1">
      <c r="A654" s="5"/>
      <c r="B654" s="5"/>
      <c r="C654" s="5"/>
      <c r="D654" s="56"/>
      <c r="E654" s="5"/>
      <c r="F654" s="5"/>
      <c r="G654" s="5"/>
      <c r="H654" s="5"/>
      <c r="I654" s="5"/>
      <c r="J654" s="5"/>
      <c r="K654" s="5"/>
      <c r="L654" s="13"/>
      <c r="N654" s="58"/>
    </row>
    <row r="655" spans="1:14" ht="12.75" customHeight="1">
      <c r="A655" s="5"/>
      <c r="B655" s="5"/>
      <c r="C655" s="5"/>
      <c r="D655" s="56"/>
      <c r="E655" s="5"/>
      <c r="F655" s="5"/>
      <c r="G655" s="5"/>
      <c r="H655" s="5"/>
      <c r="I655" s="5"/>
      <c r="J655" s="5"/>
      <c r="K655" s="5"/>
      <c r="L655" s="13"/>
      <c r="N655" s="58"/>
    </row>
    <row r="656" spans="1:14" ht="12.75" customHeight="1">
      <c r="A656" s="5"/>
      <c r="B656" s="5"/>
      <c r="C656" s="5"/>
      <c r="D656" s="56"/>
      <c r="E656" s="5"/>
      <c r="F656" s="5"/>
      <c r="G656" s="5"/>
      <c r="H656" s="5"/>
      <c r="I656" s="5"/>
      <c r="J656" s="5"/>
      <c r="K656" s="5"/>
      <c r="L656" s="13"/>
      <c r="N656" s="58"/>
    </row>
    <row r="657" spans="1:14" ht="12.75" customHeight="1">
      <c r="A657" s="5"/>
      <c r="B657" s="5"/>
      <c r="C657" s="5"/>
      <c r="D657" s="56"/>
      <c r="E657" s="5"/>
      <c r="F657" s="5"/>
      <c r="G657" s="5"/>
      <c r="H657" s="5"/>
      <c r="I657" s="5"/>
      <c r="J657" s="5"/>
      <c r="K657" s="5"/>
      <c r="L657" s="13"/>
      <c r="N657" s="58"/>
    </row>
    <row r="658" spans="1:14" ht="12.75" customHeight="1">
      <c r="A658" s="5"/>
      <c r="B658" s="5"/>
      <c r="C658" s="5"/>
      <c r="D658" s="56"/>
      <c r="E658" s="5"/>
      <c r="F658" s="5"/>
      <c r="G658" s="5"/>
      <c r="H658" s="5"/>
      <c r="I658" s="5"/>
      <c r="J658" s="5"/>
      <c r="K658" s="5"/>
      <c r="L658" s="13"/>
      <c r="N658" s="58"/>
    </row>
    <row r="659" spans="1:14" ht="12.75" customHeight="1">
      <c r="A659" s="5"/>
      <c r="B659" s="5"/>
      <c r="C659" s="5"/>
      <c r="D659" s="56"/>
      <c r="E659" s="5"/>
      <c r="F659" s="5"/>
      <c r="G659" s="5"/>
      <c r="H659" s="5"/>
      <c r="I659" s="5"/>
      <c r="J659" s="5"/>
      <c r="K659" s="5"/>
      <c r="L659" s="13"/>
      <c r="N659" s="58"/>
    </row>
    <row r="660" spans="1:14" ht="12.75" customHeight="1">
      <c r="A660" s="5"/>
      <c r="B660" s="5"/>
      <c r="C660" s="5"/>
      <c r="D660" s="56"/>
      <c r="E660" s="5"/>
      <c r="F660" s="5"/>
      <c r="G660" s="5"/>
      <c r="H660" s="5"/>
      <c r="I660" s="5"/>
      <c r="J660" s="5"/>
      <c r="K660" s="5"/>
      <c r="L660" s="13"/>
      <c r="N660" s="58"/>
    </row>
    <row r="661" spans="1:14" ht="12.75" customHeight="1">
      <c r="A661" s="5"/>
      <c r="B661" s="5"/>
      <c r="C661" s="5"/>
      <c r="D661" s="56"/>
      <c r="E661" s="5"/>
      <c r="F661" s="5"/>
      <c r="G661" s="5"/>
      <c r="H661" s="5"/>
      <c r="I661" s="5"/>
      <c r="J661" s="5"/>
      <c r="K661" s="5"/>
      <c r="L661" s="13"/>
      <c r="N661" s="58"/>
    </row>
    <row r="662" spans="1:14" ht="12.75" customHeight="1">
      <c r="A662" s="5"/>
      <c r="B662" s="5"/>
      <c r="C662" s="5"/>
      <c r="D662" s="56"/>
      <c r="E662" s="5"/>
      <c r="F662" s="5"/>
      <c r="G662" s="5"/>
      <c r="H662" s="5"/>
      <c r="I662" s="5"/>
      <c r="J662" s="5"/>
      <c r="K662" s="5"/>
      <c r="L662" s="13"/>
      <c r="N662" s="58"/>
    </row>
    <row r="663" spans="1:14" ht="12.75" customHeight="1">
      <c r="A663" s="5"/>
      <c r="B663" s="5"/>
      <c r="C663" s="5"/>
      <c r="D663" s="56"/>
      <c r="E663" s="5"/>
      <c r="F663" s="5"/>
      <c r="G663" s="5"/>
      <c r="H663" s="5"/>
      <c r="I663" s="5"/>
      <c r="J663" s="5"/>
      <c r="K663" s="5"/>
      <c r="L663" s="13"/>
      <c r="N663" s="58"/>
    </row>
    <row r="664" spans="1:14" ht="12.75" customHeight="1">
      <c r="A664" s="5"/>
      <c r="B664" s="5"/>
      <c r="C664" s="5"/>
      <c r="D664" s="56"/>
      <c r="E664" s="5"/>
      <c r="F664" s="5"/>
      <c r="G664" s="5"/>
      <c r="H664" s="5"/>
      <c r="I664" s="5"/>
      <c r="J664" s="5"/>
      <c r="K664" s="5"/>
      <c r="L664" s="13"/>
      <c r="N664" s="58"/>
    </row>
    <row r="665" spans="1:14" ht="12.75" customHeight="1">
      <c r="A665" s="5"/>
      <c r="B665" s="5"/>
      <c r="C665" s="5"/>
      <c r="D665" s="56"/>
      <c r="E665" s="5"/>
      <c r="F665" s="5"/>
      <c r="G665" s="5"/>
      <c r="H665" s="5"/>
      <c r="I665" s="5"/>
      <c r="J665" s="5"/>
      <c r="K665" s="5"/>
      <c r="L665" s="13"/>
      <c r="N665" s="58"/>
    </row>
    <row r="666" spans="1:14" ht="12.75" customHeight="1">
      <c r="A666" s="5"/>
      <c r="B666" s="5"/>
      <c r="C666" s="5"/>
      <c r="D666" s="56"/>
      <c r="E666" s="5"/>
      <c r="F666" s="5"/>
      <c r="G666" s="5"/>
      <c r="H666" s="5"/>
      <c r="I666" s="5"/>
      <c r="J666" s="5"/>
      <c r="K666" s="5"/>
      <c r="L666" s="13"/>
      <c r="N666" s="58"/>
    </row>
    <row r="667" spans="1:14" ht="12.75" customHeight="1">
      <c r="A667" s="5"/>
      <c r="B667" s="5"/>
      <c r="C667" s="5"/>
      <c r="D667" s="56"/>
      <c r="E667" s="5"/>
      <c r="F667" s="5"/>
      <c r="G667" s="5"/>
      <c r="H667" s="5"/>
      <c r="I667" s="5"/>
      <c r="J667" s="5"/>
      <c r="K667" s="5"/>
      <c r="L667" s="13"/>
      <c r="N667" s="58"/>
    </row>
    <row r="668" spans="1:14" ht="12.75" customHeight="1">
      <c r="A668" s="5"/>
      <c r="B668" s="5"/>
      <c r="C668" s="5"/>
      <c r="D668" s="56"/>
      <c r="E668" s="5"/>
      <c r="F668" s="5"/>
      <c r="G668" s="5"/>
      <c r="H668" s="5"/>
      <c r="I668" s="5"/>
      <c r="J668" s="5"/>
      <c r="K668" s="5"/>
      <c r="L668" s="13"/>
      <c r="N668" s="58"/>
    </row>
    <row r="669" spans="1:14" ht="12.75" customHeight="1">
      <c r="A669" s="5"/>
      <c r="B669" s="5"/>
      <c r="C669" s="5"/>
      <c r="D669" s="56"/>
      <c r="E669" s="5"/>
      <c r="F669" s="5"/>
      <c r="G669" s="5"/>
      <c r="H669" s="5"/>
      <c r="I669" s="5"/>
      <c r="J669" s="5"/>
      <c r="K669" s="5"/>
      <c r="L669" s="13"/>
      <c r="N669" s="58"/>
    </row>
    <row r="670" spans="1:14" ht="12.75" customHeight="1">
      <c r="A670" s="5"/>
      <c r="B670" s="5"/>
      <c r="C670" s="5"/>
      <c r="D670" s="56"/>
      <c r="E670" s="5"/>
      <c r="F670" s="5"/>
      <c r="G670" s="5"/>
      <c r="H670" s="5"/>
      <c r="I670" s="5"/>
      <c r="J670" s="5"/>
      <c r="K670" s="5"/>
      <c r="L670" s="13"/>
      <c r="N670" s="58"/>
    </row>
    <row r="671" spans="1:14" ht="12.75" customHeight="1">
      <c r="A671" s="5"/>
      <c r="B671" s="5"/>
      <c r="C671" s="5"/>
      <c r="D671" s="56"/>
      <c r="E671" s="5"/>
      <c r="F671" s="5"/>
      <c r="G671" s="5"/>
      <c r="H671" s="5"/>
      <c r="I671" s="5"/>
      <c r="J671" s="5"/>
      <c r="K671" s="5"/>
      <c r="L671" s="13"/>
      <c r="N671" s="58"/>
    </row>
    <row r="672" spans="1:14" ht="12.75" customHeight="1">
      <c r="A672" s="5"/>
      <c r="B672" s="5"/>
      <c r="C672" s="5"/>
      <c r="D672" s="56"/>
      <c r="E672" s="5"/>
      <c r="F672" s="5"/>
      <c r="G672" s="5"/>
      <c r="H672" s="5"/>
      <c r="I672" s="5"/>
      <c r="J672" s="5"/>
      <c r="K672" s="5"/>
      <c r="L672" s="13"/>
      <c r="N672" s="58"/>
    </row>
    <row r="673" spans="1:14" ht="12.75" customHeight="1">
      <c r="A673" s="5"/>
      <c r="B673" s="5"/>
      <c r="C673" s="5"/>
      <c r="D673" s="56"/>
      <c r="E673" s="5"/>
      <c r="F673" s="5"/>
      <c r="G673" s="5"/>
      <c r="H673" s="5"/>
      <c r="I673" s="5"/>
      <c r="J673" s="5"/>
      <c r="K673" s="5"/>
      <c r="L673" s="13"/>
      <c r="N673" s="58"/>
    </row>
    <row r="674" spans="1:14" ht="12.75" customHeight="1">
      <c r="A674" s="5"/>
      <c r="B674" s="5"/>
      <c r="C674" s="5"/>
      <c r="D674" s="56"/>
      <c r="E674" s="5"/>
      <c r="F674" s="5"/>
      <c r="G674" s="5"/>
      <c r="H674" s="5"/>
      <c r="I674" s="5"/>
      <c r="J674" s="5"/>
      <c r="K674" s="5"/>
      <c r="L674" s="13"/>
      <c r="N674" s="58"/>
    </row>
    <row r="675" spans="1:14" ht="12.75" customHeight="1">
      <c r="A675" s="5"/>
      <c r="B675" s="5"/>
      <c r="C675" s="5"/>
      <c r="D675" s="56"/>
      <c r="E675" s="5"/>
      <c r="F675" s="5"/>
      <c r="G675" s="5"/>
      <c r="H675" s="5"/>
      <c r="I675" s="5"/>
      <c r="J675" s="5"/>
      <c r="K675" s="5"/>
      <c r="L675" s="13"/>
      <c r="N675" s="58"/>
    </row>
    <row r="676" spans="1:14" ht="12.75" customHeight="1">
      <c r="A676" s="5"/>
      <c r="B676" s="5"/>
      <c r="C676" s="5"/>
      <c r="D676" s="56"/>
      <c r="E676" s="5"/>
      <c r="F676" s="5"/>
      <c r="G676" s="5"/>
      <c r="H676" s="5"/>
      <c r="I676" s="5"/>
      <c r="J676" s="5"/>
      <c r="K676" s="5"/>
      <c r="L676" s="13"/>
      <c r="N676" s="58"/>
    </row>
    <row r="677" spans="1:14" ht="12.75" customHeight="1">
      <c r="A677" s="5"/>
      <c r="B677" s="5"/>
      <c r="C677" s="5"/>
      <c r="D677" s="56"/>
      <c r="E677" s="5"/>
      <c r="F677" s="5"/>
      <c r="G677" s="5"/>
      <c r="H677" s="5"/>
      <c r="I677" s="5"/>
      <c r="J677" s="5"/>
      <c r="K677" s="5"/>
      <c r="L677" s="13"/>
      <c r="N677" s="58"/>
    </row>
    <row r="678" spans="1:14" ht="12.75" customHeight="1">
      <c r="A678" s="5"/>
      <c r="B678" s="5"/>
      <c r="C678" s="5"/>
      <c r="D678" s="56"/>
      <c r="E678" s="5"/>
      <c r="F678" s="5"/>
      <c r="G678" s="5"/>
      <c r="H678" s="5"/>
      <c r="I678" s="5"/>
      <c r="J678" s="5"/>
      <c r="K678" s="5"/>
      <c r="L678" s="13"/>
      <c r="N678" s="58"/>
    </row>
    <row r="679" spans="1:14" ht="12.75" customHeight="1">
      <c r="A679" s="5"/>
      <c r="B679" s="5"/>
      <c r="C679" s="5"/>
      <c r="D679" s="56"/>
      <c r="E679" s="5"/>
      <c r="F679" s="5"/>
      <c r="G679" s="5"/>
      <c r="H679" s="5"/>
      <c r="I679" s="5"/>
      <c r="J679" s="5"/>
      <c r="K679" s="5"/>
      <c r="L679" s="13"/>
      <c r="N679" s="58"/>
    </row>
    <row r="680" spans="1:14" ht="12.75" customHeight="1">
      <c r="A680" s="5"/>
      <c r="B680" s="5"/>
      <c r="C680" s="5"/>
      <c r="D680" s="56"/>
      <c r="E680" s="5"/>
      <c r="F680" s="5"/>
      <c r="G680" s="5"/>
      <c r="H680" s="5"/>
      <c r="I680" s="5"/>
      <c r="J680" s="5"/>
      <c r="K680" s="5"/>
      <c r="L680" s="13"/>
      <c r="N680" s="58"/>
    </row>
    <row r="681" spans="1:14" ht="12.75" customHeight="1">
      <c r="A681" s="5"/>
      <c r="B681" s="5"/>
      <c r="C681" s="5"/>
      <c r="D681" s="56"/>
      <c r="E681" s="5"/>
      <c r="F681" s="5"/>
      <c r="G681" s="5"/>
      <c r="H681" s="5"/>
      <c r="I681" s="5"/>
      <c r="J681" s="5"/>
      <c r="K681" s="5"/>
      <c r="L681" s="13"/>
      <c r="N681" s="58"/>
    </row>
    <row r="682" spans="1:14" ht="12.75" customHeight="1">
      <c r="A682" s="5"/>
      <c r="B682" s="5"/>
      <c r="C682" s="5"/>
      <c r="D682" s="56"/>
      <c r="E682" s="5"/>
      <c r="F682" s="5"/>
      <c r="G682" s="5"/>
      <c r="H682" s="5"/>
      <c r="I682" s="5"/>
      <c r="J682" s="5"/>
      <c r="K682" s="5"/>
      <c r="L682" s="13"/>
      <c r="N682" s="58"/>
    </row>
    <row r="683" spans="1:14" ht="12.75" customHeight="1">
      <c r="A683" s="5"/>
      <c r="B683" s="5"/>
      <c r="C683" s="5"/>
      <c r="D683" s="56"/>
      <c r="E683" s="5"/>
      <c r="F683" s="5"/>
      <c r="G683" s="5"/>
      <c r="H683" s="5"/>
      <c r="I683" s="5"/>
      <c r="J683" s="5"/>
      <c r="K683" s="5"/>
      <c r="L683" s="13"/>
      <c r="N683" s="58"/>
    </row>
    <row r="684" spans="1:14" ht="12.75" customHeight="1">
      <c r="A684" s="5"/>
      <c r="B684" s="5"/>
      <c r="C684" s="5"/>
      <c r="D684" s="56"/>
      <c r="E684" s="5"/>
      <c r="F684" s="5"/>
      <c r="G684" s="5"/>
      <c r="H684" s="5"/>
      <c r="I684" s="5"/>
      <c r="J684" s="5"/>
      <c r="K684" s="5"/>
      <c r="L684" s="13"/>
      <c r="N684" s="58"/>
    </row>
    <row r="685" spans="1:14" ht="12.75" customHeight="1">
      <c r="A685" s="5"/>
      <c r="B685" s="5"/>
      <c r="C685" s="5"/>
      <c r="D685" s="56"/>
      <c r="E685" s="5"/>
      <c r="F685" s="5"/>
      <c r="G685" s="5"/>
      <c r="H685" s="5"/>
      <c r="I685" s="5"/>
      <c r="J685" s="5"/>
      <c r="K685" s="5"/>
      <c r="L685" s="13"/>
      <c r="N685" s="58"/>
    </row>
    <row r="686" spans="1:14" ht="12.75" customHeight="1">
      <c r="A686" s="5"/>
      <c r="B686" s="5"/>
      <c r="C686" s="5"/>
      <c r="D686" s="56"/>
      <c r="E686" s="5"/>
      <c r="F686" s="5"/>
      <c r="G686" s="5"/>
      <c r="H686" s="5"/>
      <c r="I686" s="5"/>
      <c r="J686" s="5"/>
      <c r="K686" s="5"/>
      <c r="L686" s="13"/>
      <c r="N686" s="58"/>
    </row>
    <row r="687" spans="1:14" ht="12.75" customHeight="1">
      <c r="A687" s="5"/>
      <c r="B687" s="5"/>
      <c r="C687" s="5"/>
      <c r="D687" s="56"/>
      <c r="E687" s="5"/>
      <c r="F687" s="5"/>
      <c r="G687" s="5"/>
      <c r="H687" s="5"/>
      <c r="I687" s="5"/>
      <c r="J687" s="5"/>
      <c r="K687" s="5"/>
      <c r="L687" s="13"/>
      <c r="N687" s="58"/>
    </row>
    <row r="688" spans="1:14" ht="12.75" customHeight="1">
      <c r="A688" s="5"/>
      <c r="B688" s="5"/>
      <c r="C688" s="5"/>
      <c r="D688" s="56"/>
      <c r="E688" s="5"/>
      <c r="F688" s="5"/>
      <c r="G688" s="5"/>
      <c r="H688" s="5"/>
      <c r="I688" s="5"/>
      <c r="J688" s="5"/>
      <c r="K688" s="5"/>
      <c r="L688" s="13"/>
      <c r="N688" s="58"/>
    </row>
    <row r="689" spans="1:14" ht="12.75" customHeight="1">
      <c r="A689" s="5"/>
      <c r="B689" s="5"/>
      <c r="C689" s="5"/>
      <c r="D689" s="56"/>
      <c r="E689" s="5"/>
      <c r="F689" s="5"/>
      <c r="G689" s="5"/>
      <c r="H689" s="5"/>
      <c r="I689" s="5"/>
      <c r="J689" s="5"/>
      <c r="K689" s="5"/>
      <c r="L689" s="13"/>
      <c r="N689" s="58"/>
    </row>
    <row r="690" spans="1:14" ht="12.75" customHeight="1">
      <c r="A690" s="5"/>
      <c r="B690" s="5"/>
      <c r="C690" s="5"/>
      <c r="D690" s="56"/>
      <c r="E690" s="5"/>
      <c r="F690" s="5"/>
      <c r="G690" s="5"/>
      <c r="H690" s="5"/>
      <c r="I690" s="5"/>
      <c r="J690" s="5"/>
      <c r="K690" s="5"/>
      <c r="L690" s="13"/>
      <c r="N690" s="58"/>
    </row>
    <row r="691" spans="1:14" ht="12.75" customHeight="1">
      <c r="A691" s="5"/>
      <c r="B691" s="5"/>
      <c r="C691" s="5"/>
      <c r="D691" s="56"/>
      <c r="E691" s="5"/>
      <c r="F691" s="5"/>
      <c r="G691" s="5"/>
      <c r="H691" s="5"/>
      <c r="I691" s="5"/>
      <c r="J691" s="5"/>
      <c r="K691" s="5"/>
      <c r="L691" s="13"/>
      <c r="N691" s="58"/>
    </row>
    <row r="692" spans="1:14" ht="12.75" customHeight="1">
      <c r="A692" s="5"/>
      <c r="B692" s="5"/>
      <c r="C692" s="5"/>
      <c r="D692" s="56"/>
      <c r="E692" s="5"/>
      <c r="F692" s="5"/>
      <c r="G692" s="5"/>
      <c r="H692" s="5"/>
      <c r="I692" s="5"/>
      <c r="J692" s="5"/>
      <c r="K692" s="5"/>
      <c r="L692" s="13"/>
      <c r="N692" s="58"/>
    </row>
    <row r="693" spans="1:14" ht="12.75" customHeight="1">
      <c r="A693" s="5"/>
      <c r="B693" s="5"/>
      <c r="C693" s="5"/>
      <c r="D693" s="56"/>
      <c r="E693" s="5"/>
      <c r="F693" s="5"/>
      <c r="G693" s="5"/>
      <c r="H693" s="5"/>
      <c r="I693" s="5"/>
      <c r="J693" s="5"/>
      <c r="K693" s="5"/>
      <c r="L693" s="13"/>
      <c r="N693" s="58"/>
    </row>
    <row r="694" spans="1:14" ht="12.75" customHeight="1">
      <c r="A694" s="5"/>
      <c r="B694" s="5"/>
      <c r="C694" s="5"/>
      <c r="D694" s="56"/>
      <c r="E694" s="5"/>
      <c r="F694" s="5"/>
      <c r="G694" s="5"/>
      <c r="H694" s="5"/>
      <c r="I694" s="5"/>
      <c r="J694" s="5"/>
      <c r="K694" s="5"/>
      <c r="L694" s="13"/>
      <c r="N694" s="58"/>
    </row>
    <row r="695" spans="1:14" ht="12.75" customHeight="1">
      <c r="A695" s="5"/>
      <c r="B695" s="5"/>
      <c r="C695" s="5"/>
      <c r="D695" s="56"/>
      <c r="E695" s="5"/>
      <c r="F695" s="5"/>
      <c r="G695" s="5"/>
      <c r="H695" s="5"/>
      <c r="I695" s="5"/>
      <c r="J695" s="5"/>
      <c r="K695" s="5"/>
      <c r="L695" s="13"/>
      <c r="N695" s="58"/>
    </row>
    <row r="696" spans="1:14" ht="12.75" customHeight="1">
      <c r="A696" s="5"/>
      <c r="B696" s="5"/>
      <c r="C696" s="5"/>
      <c r="D696" s="56"/>
      <c r="E696" s="5"/>
      <c r="F696" s="5"/>
      <c r="G696" s="5"/>
      <c r="H696" s="5"/>
      <c r="I696" s="5"/>
      <c r="J696" s="5"/>
      <c r="K696" s="5"/>
      <c r="L696" s="13"/>
      <c r="N696" s="58"/>
    </row>
    <row r="697" spans="1:14" ht="12.75" customHeight="1">
      <c r="A697" s="5"/>
      <c r="B697" s="5"/>
      <c r="C697" s="5"/>
      <c r="D697" s="56"/>
      <c r="E697" s="5"/>
      <c r="F697" s="5"/>
      <c r="G697" s="5"/>
      <c r="H697" s="5"/>
      <c r="I697" s="5"/>
      <c r="J697" s="5"/>
      <c r="K697" s="5"/>
      <c r="L697" s="13"/>
      <c r="N697" s="58"/>
    </row>
    <row r="698" spans="1:14" ht="12.75" customHeight="1">
      <c r="A698" s="5"/>
      <c r="B698" s="5"/>
      <c r="C698" s="5"/>
      <c r="D698" s="56"/>
      <c r="E698" s="5"/>
      <c r="F698" s="5"/>
      <c r="G698" s="5"/>
      <c r="H698" s="5"/>
      <c r="I698" s="5"/>
      <c r="J698" s="5"/>
      <c r="K698" s="5"/>
      <c r="L698" s="13"/>
      <c r="N698" s="58"/>
    </row>
    <row r="699" spans="1:14" ht="12.75" customHeight="1">
      <c r="A699" s="5"/>
      <c r="B699" s="5"/>
      <c r="C699" s="5"/>
      <c r="D699" s="56"/>
      <c r="E699" s="5"/>
      <c r="F699" s="5"/>
      <c r="G699" s="5"/>
      <c r="H699" s="5"/>
      <c r="I699" s="5"/>
      <c r="J699" s="5"/>
      <c r="K699" s="5"/>
      <c r="L699" s="13"/>
      <c r="N699" s="58"/>
    </row>
    <row r="700" spans="1:14" ht="12.75" customHeight="1">
      <c r="A700" s="5"/>
      <c r="B700" s="5"/>
      <c r="C700" s="5"/>
      <c r="D700" s="56"/>
      <c r="E700" s="5"/>
      <c r="F700" s="5"/>
      <c r="G700" s="5"/>
      <c r="H700" s="5"/>
      <c r="I700" s="5"/>
      <c r="J700" s="5"/>
      <c r="K700" s="5"/>
      <c r="L700" s="13"/>
      <c r="N700" s="58"/>
    </row>
    <row r="701" spans="1:14" ht="12.75" customHeight="1">
      <c r="A701" s="5"/>
      <c r="B701" s="5"/>
      <c r="C701" s="5"/>
      <c r="D701" s="56"/>
      <c r="E701" s="5"/>
      <c r="F701" s="5"/>
      <c r="G701" s="5"/>
      <c r="H701" s="5"/>
      <c r="I701" s="5"/>
      <c r="J701" s="5"/>
      <c r="K701" s="5"/>
      <c r="L701" s="13"/>
      <c r="N701" s="58"/>
    </row>
    <row r="702" spans="1:14" ht="12.75" customHeight="1">
      <c r="A702" s="5"/>
      <c r="B702" s="5"/>
      <c r="C702" s="5"/>
      <c r="D702" s="56"/>
      <c r="E702" s="5"/>
      <c r="F702" s="5"/>
      <c r="G702" s="5"/>
      <c r="H702" s="5"/>
      <c r="I702" s="5"/>
      <c r="J702" s="5"/>
      <c r="K702" s="5"/>
      <c r="L702" s="13"/>
      <c r="N702" s="58"/>
    </row>
    <row r="703" spans="1:14" ht="12.75" customHeight="1">
      <c r="A703" s="5"/>
      <c r="B703" s="5"/>
      <c r="C703" s="5"/>
      <c r="D703" s="56"/>
      <c r="E703" s="5"/>
      <c r="F703" s="5"/>
      <c r="G703" s="5"/>
      <c r="H703" s="5"/>
      <c r="I703" s="5"/>
      <c r="J703" s="5"/>
      <c r="K703" s="5"/>
      <c r="L703" s="13"/>
      <c r="N703" s="58"/>
    </row>
    <row r="704" spans="1:14" ht="12.75" customHeight="1">
      <c r="A704" s="5"/>
      <c r="B704" s="5"/>
      <c r="C704" s="5"/>
      <c r="D704" s="56"/>
      <c r="E704" s="5"/>
      <c r="F704" s="5"/>
      <c r="G704" s="5"/>
      <c r="H704" s="5"/>
      <c r="I704" s="5"/>
      <c r="J704" s="5"/>
      <c r="K704" s="5"/>
      <c r="L704" s="13"/>
      <c r="N704" s="58"/>
    </row>
    <row r="705" spans="1:14" ht="12.75" customHeight="1">
      <c r="A705" s="5"/>
      <c r="B705" s="5"/>
      <c r="C705" s="5"/>
      <c r="D705" s="56"/>
      <c r="E705" s="5"/>
      <c r="F705" s="5"/>
      <c r="G705" s="5"/>
      <c r="H705" s="5"/>
      <c r="I705" s="5"/>
      <c r="J705" s="5"/>
      <c r="K705" s="5"/>
      <c r="L705" s="13"/>
      <c r="N705" s="58"/>
    </row>
    <row r="706" spans="1:14" ht="12.75" customHeight="1">
      <c r="A706" s="5"/>
      <c r="B706" s="5"/>
      <c r="C706" s="5"/>
      <c r="D706" s="56"/>
      <c r="E706" s="5"/>
      <c r="F706" s="5"/>
      <c r="G706" s="5"/>
      <c r="H706" s="5"/>
      <c r="I706" s="5"/>
      <c r="J706" s="5"/>
      <c r="K706" s="5"/>
      <c r="L706" s="13"/>
      <c r="N706" s="58"/>
    </row>
    <row r="707" spans="1:14" ht="12.75" customHeight="1">
      <c r="A707" s="5"/>
      <c r="B707" s="5"/>
      <c r="C707" s="5"/>
      <c r="D707" s="56"/>
      <c r="E707" s="5"/>
      <c r="F707" s="5"/>
      <c r="G707" s="5"/>
      <c r="H707" s="5"/>
      <c r="I707" s="5"/>
      <c r="J707" s="5"/>
      <c r="K707" s="5"/>
      <c r="L707" s="13"/>
      <c r="N707" s="58"/>
    </row>
    <row r="708" spans="1:14" ht="12.75" customHeight="1">
      <c r="A708" s="5"/>
      <c r="B708" s="5"/>
      <c r="C708" s="5"/>
      <c r="D708" s="56"/>
      <c r="E708" s="5"/>
      <c r="F708" s="5"/>
      <c r="G708" s="5"/>
      <c r="H708" s="5"/>
      <c r="I708" s="5"/>
      <c r="J708" s="5"/>
      <c r="K708" s="5"/>
      <c r="L708" s="13"/>
      <c r="N708" s="58"/>
    </row>
    <row r="709" spans="1:14" ht="12.75" customHeight="1">
      <c r="A709" s="5"/>
      <c r="B709" s="5"/>
      <c r="C709" s="5"/>
      <c r="D709" s="56"/>
      <c r="E709" s="5"/>
      <c r="F709" s="5"/>
      <c r="G709" s="5"/>
      <c r="H709" s="5"/>
      <c r="I709" s="5"/>
      <c r="J709" s="5"/>
      <c r="K709" s="5"/>
      <c r="L709" s="13"/>
      <c r="N709" s="58"/>
    </row>
    <row r="710" spans="1:14" ht="12.75" customHeight="1">
      <c r="A710" s="5"/>
      <c r="B710" s="5"/>
      <c r="C710" s="5"/>
      <c r="D710" s="56"/>
      <c r="E710" s="5"/>
      <c r="F710" s="5"/>
      <c r="G710" s="5"/>
      <c r="H710" s="5"/>
      <c r="I710" s="5"/>
      <c r="J710" s="5"/>
      <c r="K710" s="5"/>
      <c r="L710" s="13"/>
      <c r="N710" s="58"/>
    </row>
    <row r="711" spans="1:14" ht="12.75" customHeight="1">
      <c r="A711" s="5"/>
      <c r="B711" s="5"/>
      <c r="C711" s="5"/>
      <c r="D711" s="56"/>
      <c r="E711" s="5"/>
      <c r="F711" s="5"/>
      <c r="G711" s="5"/>
      <c r="H711" s="5"/>
      <c r="I711" s="5"/>
      <c r="J711" s="5"/>
      <c r="K711" s="5"/>
      <c r="L711" s="13"/>
      <c r="N711" s="58"/>
    </row>
    <row r="712" spans="1:14" ht="12.75" customHeight="1">
      <c r="A712" s="5"/>
      <c r="B712" s="5"/>
      <c r="C712" s="5"/>
      <c r="D712" s="56"/>
      <c r="E712" s="5"/>
      <c r="F712" s="5"/>
      <c r="G712" s="5"/>
      <c r="H712" s="5"/>
      <c r="I712" s="5"/>
      <c r="J712" s="5"/>
      <c r="K712" s="5"/>
      <c r="L712" s="13"/>
      <c r="N712" s="58"/>
    </row>
    <row r="713" spans="1:14" ht="12.75" customHeight="1">
      <c r="A713" s="5"/>
      <c r="B713" s="5"/>
      <c r="C713" s="5"/>
      <c r="D713" s="56"/>
      <c r="E713" s="5"/>
      <c r="F713" s="5"/>
      <c r="G713" s="5"/>
      <c r="H713" s="5"/>
      <c r="I713" s="5"/>
      <c r="J713" s="5"/>
      <c r="K713" s="5"/>
      <c r="L713" s="13"/>
      <c r="N713" s="58"/>
    </row>
    <row r="714" spans="1:14" ht="12.75" customHeight="1">
      <c r="A714" s="5"/>
      <c r="B714" s="5"/>
      <c r="C714" s="5"/>
      <c r="D714" s="56"/>
      <c r="E714" s="5"/>
      <c r="F714" s="5"/>
      <c r="G714" s="5"/>
      <c r="H714" s="5"/>
      <c r="I714" s="5"/>
      <c r="J714" s="5"/>
      <c r="K714" s="5"/>
      <c r="L714" s="13"/>
      <c r="N714" s="58"/>
    </row>
    <row r="715" spans="1:14" ht="12.75" customHeight="1">
      <c r="A715" s="5"/>
      <c r="B715" s="5"/>
      <c r="C715" s="5"/>
      <c r="D715" s="56"/>
      <c r="E715" s="5"/>
      <c r="F715" s="5"/>
      <c r="G715" s="5"/>
      <c r="H715" s="5"/>
      <c r="I715" s="5"/>
      <c r="J715" s="5"/>
      <c r="K715" s="5"/>
      <c r="L715" s="13"/>
      <c r="N715" s="58"/>
    </row>
    <row r="716" spans="1:14" ht="12.75" customHeight="1">
      <c r="A716" s="5"/>
      <c r="B716" s="5"/>
      <c r="C716" s="5"/>
      <c r="D716" s="56"/>
      <c r="E716" s="5"/>
      <c r="F716" s="5"/>
      <c r="G716" s="5"/>
      <c r="H716" s="5"/>
      <c r="I716" s="5"/>
      <c r="J716" s="5"/>
      <c r="K716" s="5"/>
      <c r="L716" s="13"/>
      <c r="N716" s="58"/>
    </row>
    <row r="717" spans="1:14" ht="12.75" customHeight="1">
      <c r="A717" s="5"/>
      <c r="B717" s="5"/>
      <c r="C717" s="5"/>
      <c r="D717" s="56"/>
      <c r="E717" s="5"/>
      <c r="F717" s="5"/>
      <c r="G717" s="5"/>
      <c r="H717" s="5"/>
      <c r="I717" s="5"/>
      <c r="J717" s="5"/>
      <c r="K717" s="5"/>
      <c r="L717" s="13"/>
      <c r="N717" s="58"/>
    </row>
    <row r="718" spans="1:14" ht="12.75" customHeight="1">
      <c r="A718" s="5"/>
      <c r="B718" s="5"/>
      <c r="C718" s="5"/>
      <c r="D718" s="56"/>
      <c r="E718" s="5"/>
      <c r="F718" s="5"/>
      <c r="G718" s="5"/>
      <c r="H718" s="5"/>
      <c r="I718" s="5"/>
      <c r="J718" s="5"/>
      <c r="K718" s="5"/>
      <c r="L718" s="13"/>
      <c r="N718" s="58"/>
    </row>
    <row r="719" spans="1:14" ht="12.75" customHeight="1">
      <c r="A719" s="5"/>
      <c r="B719" s="5"/>
      <c r="C719" s="5"/>
      <c r="D719" s="56"/>
      <c r="E719" s="5"/>
      <c r="F719" s="5"/>
      <c r="G719" s="5"/>
      <c r="H719" s="5"/>
      <c r="I719" s="5"/>
      <c r="J719" s="5"/>
      <c r="K719" s="5"/>
      <c r="L719" s="13"/>
      <c r="N719" s="58"/>
    </row>
    <row r="720" spans="1:14" ht="12.75" customHeight="1">
      <c r="A720" s="5"/>
      <c r="B720" s="5"/>
      <c r="C720" s="5"/>
      <c r="D720" s="56"/>
      <c r="E720" s="5"/>
      <c r="F720" s="5"/>
      <c r="G720" s="5"/>
      <c r="H720" s="5"/>
      <c r="I720" s="5"/>
      <c r="J720" s="5"/>
      <c r="K720" s="5"/>
      <c r="L720" s="13"/>
      <c r="N720" s="58"/>
    </row>
    <row r="721" spans="1:14" ht="12.75" customHeight="1">
      <c r="A721" s="5"/>
      <c r="B721" s="5"/>
      <c r="C721" s="5"/>
      <c r="D721" s="56"/>
      <c r="E721" s="5"/>
      <c r="F721" s="5"/>
      <c r="G721" s="5"/>
      <c r="H721" s="5"/>
      <c r="I721" s="5"/>
      <c r="J721" s="5"/>
      <c r="K721" s="5"/>
      <c r="L721" s="13"/>
      <c r="N721" s="58"/>
    </row>
    <row r="722" spans="1:14" ht="12.75" customHeight="1">
      <c r="A722" s="5"/>
      <c r="B722" s="5"/>
      <c r="C722" s="5"/>
      <c r="D722" s="56"/>
      <c r="E722" s="5"/>
      <c r="F722" s="5"/>
      <c r="G722" s="5"/>
      <c r="H722" s="5"/>
      <c r="I722" s="5"/>
      <c r="J722" s="5"/>
      <c r="K722" s="5"/>
      <c r="L722" s="13"/>
      <c r="N722" s="58"/>
    </row>
    <row r="723" spans="1:14" ht="12.75" customHeight="1">
      <c r="A723" s="5"/>
      <c r="B723" s="5"/>
      <c r="C723" s="5"/>
      <c r="D723" s="56"/>
      <c r="E723" s="5"/>
      <c r="F723" s="5"/>
      <c r="G723" s="5"/>
      <c r="H723" s="5"/>
      <c r="I723" s="5"/>
      <c r="J723" s="5"/>
      <c r="K723" s="5"/>
      <c r="L723" s="13"/>
      <c r="N723" s="58"/>
    </row>
    <row r="724" spans="1:14" ht="12.75" customHeight="1">
      <c r="A724" s="5"/>
      <c r="B724" s="5"/>
      <c r="C724" s="5"/>
      <c r="D724" s="56"/>
      <c r="E724" s="5"/>
      <c r="F724" s="5"/>
      <c r="G724" s="5"/>
      <c r="H724" s="5"/>
      <c r="I724" s="5"/>
      <c r="J724" s="5"/>
      <c r="K724" s="5"/>
      <c r="L724" s="13"/>
      <c r="N724" s="58"/>
    </row>
    <row r="725" spans="1:14" ht="12.75" customHeight="1">
      <c r="A725" s="5"/>
      <c r="B725" s="5"/>
      <c r="C725" s="5"/>
      <c r="D725" s="56"/>
      <c r="E725" s="5"/>
      <c r="F725" s="5"/>
      <c r="G725" s="5"/>
      <c r="H725" s="5"/>
      <c r="I725" s="5"/>
      <c r="J725" s="5"/>
      <c r="K725" s="5"/>
      <c r="L725" s="13"/>
      <c r="N725" s="58"/>
    </row>
    <row r="726" spans="1:14" ht="12.75" customHeight="1">
      <c r="A726" s="5"/>
      <c r="B726" s="5"/>
      <c r="C726" s="5"/>
      <c r="D726" s="56"/>
      <c r="E726" s="5"/>
      <c r="F726" s="5"/>
      <c r="G726" s="5"/>
      <c r="H726" s="5"/>
      <c r="I726" s="5"/>
      <c r="J726" s="5"/>
      <c r="K726" s="5"/>
      <c r="L726" s="13"/>
      <c r="N726" s="58"/>
    </row>
    <row r="727" spans="1:14" ht="12.75" customHeight="1">
      <c r="A727" s="5"/>
      <c r="B727" s="5"/>
      <c r="C727" s="5"/>
      <c r="D727" s="56"/>
      <c r="E727" s="5"/>
      <c r="F727" s="5"/>
      <c r="G727" s="5"/>
      <c r="H727" s="5"/>
      <c r="I727" s="5"/>
      <c r="J727" s="5"/>
      <c r="K727" s="5"/>
      <c r="L727" s="13"/>
      <c r="N727" s="58"/>
    </row>
    <row r="728" spans="1:14" ht="12.75" customHeight="1">
      <c r="A728" s="5"/>
      <c r="B728" s="5"/>
      <c r="C728" s="5"/>
      <c r="D728" s="56"/>
      <c r="E728" s="5"/>
      <c r="F728" s="5"/>
      <c r="G728" s="5"/>
      <c r="H728" s="5"/>
      <c r="I728" s="5"/>
      <c r="J728" s="5"/>
      <c r="K728" s="5"/>
      <c r="L728" s="13"/>
      <c r="N728" s="58"/>
    </row>
    <row r="729" spans="1:14" ht="12.75" customHeight="1">
      <c r="A729" s="5"/>
      <c r="B729" s="5"/>
      <c r="C729" s="5"/>
      <c r="D729" s="56"/>
      <c r="E729" s="5"/>
      <c r="F729" s="5"/>
      <c r="G729" s="5"/>
      <c r="H729" s="5"/>
      <c r="I729" s="5"/>
      <c r="J729" s="5"/>
      <c r="K729" s="5"/>
      <c r="L729" s="13"/>
      <c r="N729" s="58"/>
    </row>
    <row r="730" spans="1:14" ht="12.75" customHeight="1">
      <c r="A730" s="5"/>
      <c r="B730" s="5"/>
      <c r="C730" s="5"/>
      <c r="D730" s="56"/>
      <c r="E730" s="5"/>
      <c r="F730" s="5"/>
      <c r="G730" s="5"/>
      <c r="H730" s="5"/>
      <c r="I730" s="5"/>
      <c r="J730" s="5"/>
      <c r="K730" s="5"/>
      <c r="L730" s="13"/>
      <c r="N730" s="58"/>
    </row>
    <row r="731" spans="1:14" ht="12.75" customHeight="1">
      <c r="A731" s="5"/>
      <c r="B731" s="5"/>
      <c r="C731" s="5"/>
      <c r="D731" s="56"/>
      <c r="E731" s="5"/>
      <c r="F731" s="5"/>
      <c r="G731" s="5"/>
      <c r="H731" s="5"/>
      <c r="I731" s="5"/>
      <c r="J731" s="5"/>
      <c r="K731" s="5"/>
      <c r="L731" s="13"/>
      <c r="N731" s="58"/>
    </row>
    <row r="732" spans="1:14" ht="12.75" customHeight="1">
      <c r="A732" s="5"/>
      <c r="B732" s="5"/>
      <c r="C732" s="5"/>
      <c r="D732" s="56"/>
      <c r="E732" s="5"/>
      <c r="F732" s="5"/>
      <c r="G732" s="5"/>
      <c r="H732" s="5"/>
      <c r="I732" s="5"/>
      <c r="J732" s="5"/>
      <c r="K732" s="5"/>
      <c r="L732" s="13"/>
      <c r="N732" s="58"/>
    </row>
    <row r="733" spans="1:14" ht="12.75" customHeight="1">
      <c r="A733" s="5"/>
      <c r="B733" s="5"/>
      <c r="C733" s="5"/>
      <c r="D733" s="56"/>
      <c r="E733" s="5"/>
      <c r="F733" s="5"/>
      <c r="G733" s="5"/>
      <c r="H733" s="5"/>
      <c r="I733" s="5"/>
      <c r="J733" s="5"/>
      <c r="K733" s="5"/>
      <c r="L733" s="13"/>
      <c r="N733" s="58"/>
    </row>
    <row r="734" spans="1:14" ht="12.75" customHeight="1">
      <c r="A734" s="5"/>
      <c r="B734" s="5"/>
      <c r="C734" s="5"/>
      <c r="D734" s="56"/>
      <c r="E734" s="5"/>
      <c r="F734" s="5"/>
      <c r="G734" s="5"/>
      <c r="H734" s="5"/>
      <c r="I734" s="5"/>
      <c r="J734" s="5"/>
      <c r="K734" s="5"/>
      <c r="L734" s="13"/>
      <c r="N734" s="58"/>
    </row>
    <row r="735" spans="1:14" ht="12.75" customHeight="1">
      <c r="A735" s="5"/>
      <c r="B735" s="5"/>
      <c r="C735" s="5"/>
      <c r="D735" s="56"/>
      <c r="E735" s="5"/>
      <c r="F735" s="5"/>
      <c r="G735" s="5"/>
      <c r="H735" s="5"/>
      <c r="I735" s="5"/>
      <c r="J735" s="5"/>
      <c r="K735" s="5"/>
      <c r="L735" s="13"/>
      <c r="N735" s="58"/>
    </row>
    <row r="736" spans="1:14" ht="12.75" customHeight="1">
      <c r="A736" s="5"/>
      <c r="B736" s="5"/>
      <c r="C736" s="5"/>
      <c r="D736" s="56"/>
      <c r="E736" s="5"/>
      <c r="F736" s="5"/>
      <c r="G736" s="5"/>
      <c r="H736" s="5"/>
      <c r="I736" s="5"/>
      <c r="J736" s="5"/>
      <c r="K736" s="5"/>
      <c r="L736" s="13"/>
      <c r="N736" s="58"/>
    </row>
    <row r="737" spans="1:14" ht="12.75" customHeight="1">
      <c r="A737" s="5"/>
      <c r="B737" s="5"/>
      <c r="C737" s="5"/>
      <c r="D737" s="56"/>
      <c r="E737" s="5"/>
      <c r="F737" s="5"/>
      <c r="G737" s="5"/>
      <c r="H737" s="5"/>
      <c r="I737" s="5"/>
      <c r="J737" s="5"/>
      <c r="K737" s="5"/>
      <c r="L737" s="13"/>
      <c r="N737" s="58"/>
    </row>
    <row r="738" spans="1:14" ht="12.75" customHeight="1">
      <c r="A738" s="5"/>
      <c r="B738" s="5"/>
      <c r="C738" s="5"/>
      <c r="D738" s="56"/>
      <c r="E738" s="5"/>
      <c r="F738" s="5"/>
      <c r="G738" s="5"/>
      <c r="H738" s="5"/>
      <c r="I738" s="5"/>
      <c r="J738" s="5"/>
      <c r="K738" s="5"/>
      <c r="L738" s="13"/>
      <c r="N738" s="58"/>
    </row>
    <row r="739" spans="1:14" ht="12.75" customHeight="1">
      <c r="A739" s="5"/>
      <c r="B739" s="5"/>
      <c r="C739" s="5"/>
      <c r="D739" s="56"/>
      <c r="E739" s="5"/>
      <c r="F739" s="5"/>
      <c r="G739" s="5"/>
      <c r="H739" s="5"/>
      <c r="I739" s="5"/>
      <c r="J739" s="5"/>
      <c r="K739" s="5"/>
      <c r="L739" s="13"/>
      <c r="N739" s="58"/>
    </row>
    <row r="740" spans="1:14" ht="12.75" customHeight="1">
      <c r="A740" s="5"/>
      <c r="B740" s="5"/>
      <c r="C740" s="5"/>
      <c r="D740" s="56"/>
      <c r="E740" s="5"/>
      <c r="F740" s="5"/>
      <c r="G740" s="5"/>
      <c r="H740" s="5"/>
      <c r="I740" s="5"/>
      <c r="J740" s="5"/>
      <c r="K740" s="5"/>
      <c r="L740" s="13"/>
      <c r="N740" s="58"/>
    </row>
    <row r="741" spans="1:14" ht="12.75" customHeight="1">
      <c r="A741" s="5"/>
      <c r="B741" s="5"/>
      <c r="C741" s="5"/>
      <c r="D741" s="56"/>
      <c r="E741" s="5"/>
      <c r="F741" s="5"/>
      <c r="G741" s="5"/>
      <c r="H741" s="5"/>
      <c r="I741" s="5"/>
      <c r="J741" s="5"/>
      <c r="K741" s="5"/>
      <c r="L741" s="13"/>
      <c r="N741" s="58"/>
    </row>
    <row r="742" spans="1:14" ht="12.75" customHeight="1">
      <c r="A742" s="5"/>
      <c r="B742" s="5"/>
      <c r="C742" s="5"/>
      <c r="D742" s="56"/>
      <c r="E742" s="5"/>
      <c r="F742" s="5"/>
      <c r="G742" s="5"/>
      <c r="H742" s="5"/>
      <c r="I742" s="5"/>
      <c r="J742" s="5"/>
      <c r="K742" s="5"/>
      <c r="L742" s="13"/>
      <c r="N742" s="58"/>
    </row>
    <row r="743" spans="1:14" ht="12.75" customHeight="1">
      <c r="A743" s="5"/>
      <c r="B743" s="5"/>
      <c r="C743" s="5"/>
      <c r="D743" s="56"/>
      <c r="E743" s="5"/>
      <c r="F743" s="5"/>
      <c r="G743" s="5"/>
      <c r="H743" s="5"/>
      <c r="I743" s="5"/>
      <c r="J743" s="5"/>
      <c r="K743" s="5"/>
      <c r="L743" s="13"/>
      <c r="N743" s="58"/>
    </row>
    <row r="744" spans="1:14" ht="12.75" customHeight="1">
      <c r="A744" s="5"/>
      <c r="B744" s="5"/>
      <c r="C744" s="5"/>
      <c r="D744" s="56"/>
      <c r="E744" s="5"/>
      <c r="F744" s="5"/>
      <c r="G744" s="5"/>
      <c r="H744" s="5"/>
      <c r="I744" s="5"/>
      <c r="J744" s="5"/>
      <c r="K744" s="5"/>
      <c r="L744" s="13"/>
      <c r="N744" s="58"/>
    </row>
    <row r="745" spans="1:14" ht="12.75" customHeight="1">
      <c r="A745" s="5"/>
      <c r="B745" s="5"/>
      <c r="C745" s="5"/>
      <c r="D745" s="56"/>
      <c r="E745" s="5"/>
      <c r="F745" s="5"/>
      <c r="G745" s="5"/>
      <c r="H745" s="5"/>
      <c r="I745" s="5"/>
      <c r="J745" s="5"/>
      <c r="K745" s="5"/>
      <c r="L745" s="13"/>
      <c r="N745" s="58"/>
    </row>
    <row r="746" spans="1:14" ht="12.75" customHeight="1">
      <c r="A746" s="5"/>
      <c r="B746" s="5"/>
      <c r="C746" s="5"/>
      <c r="D746" s="56"/>
      <c r="E746" s="5"/>
      <c r="F746" s="5"/>
      <c r="G746" s="5"/>
      <c r="H746" s="5"/>
      <c r="I746" s="5"/>
      <c r="J746" s="5"/>
      <c r="K746" s="5"/>
      <c r="L746" s="13"/>
      <c r="N746" s="58"/>
    </row>
    <row r="747" spans="1:14" ht="12.75" customHeight="1">
      <c r="A747" s="5"/>
      <c r="B747" s="5"/>
      <c r="C747" s="5"/>
      <c r="D747" s="56"/>
      <c r="E747" s="5"/>
      <c r="F747" s="5"/>
      <c r="G747" s="5"/>
      <c r="H747" s="5"/>
      <c r="I747" s="5"/>
      <c r="J747" s="5"/>
      <c r="K747" s="5"/>
      <c r="L747" s="13"/>
      <c r="N747" s="58"/>
    </row>
    <row r="748" spans="1:14" ht="12.75" customHeight="1">
      <c r="A748" s="5"/>
      <c r="B748" s="5"/>
      <c r="C748" s="5"/>
      <c r="D748" s="56"/>
      <c r="E748" s="5"/>
      <c r="F748" s="5"/>
      <c r="G748" s="5"/>
      <c r="H748" s="5"/>
      <c r="I748" s="5"/>
      <c r="J748" s="5"/>
      <c r="K748" s="5"/>
      <c r="L748" s="13"/>
      <c r="N748" s="58"/>
    </row>
    <row r="749" spans="1:14" ht="12.75" customHeight="1">
      <c r="A749" s="5"/>
      <c r="B749" s="5"/>
      <c r="C749" s="5"/>
      <c r="D749" s="56"/>
      <c r="E749" s="5"/>
      <c r="F749" s="5"/>
      <c r="G749" s="5"/>
      <c r="H749" s="5"/>
      <c r="I749" s="5"/>
      <c r="J749" s="5"/>
      <c r="K749" s="5"/>
      <c r="L749" s="13"/>
      <c r="N749" s="58"/>
    </row>
    <row r="750" spans="1:14" ht="12.75" customHeight="1">
      <c r="A750" s="5"/>
      <c r="B750" s="5"/>
      <c r="C750" s="5"/>
      <c r="D750" s="56"/>
      <c r="E750" s="5"/>
      <c r="F750" s="5"/>
      <c r="G750" s="5"/>
      <c r="H750" s="5"/>
      <c r="I750" s="5"/>
      <c r="J750" s="5"/>
      <c r="K750" s="5"/>
      <c r="L750" s="13"/>
      <c r="N750" s="58"/>
    </row>
    <row r="751" spans="1:14" ht="12.75" customHeight="1">
      <c r="A751" s="5"/>
      <c r="B751" s="5"/>
      <c r="C751" s="5"/>
      <c r="D751" s="56"/>
      <c r="E751" s="5"/>
      <c r="F751" s="5"/>
      <c r="G751" s="5"/>
      <c r="H751" s="5"/>
      <c r="I751" s="5"/>
      <c r="J751" s="5"/>
      <c r="K751" s="5"/>
      <c r="L751" s="13"/>
      <c r="N751" s="58"/>
    </row>
    <row r="752" spans="1:14" ht="12.75" customHeight="1">
      <c r="A752" s="5"/>
      <c r="B752" s="5"/>
      <c r="C752" s="5"/>
      <c r="D752" s="56"/>
      <c r="E752" s="5"/>
      <c r="F752" s="5"/>
      <c r="G752" s="5"/>
      <c r="H752" s="5"/>
      <c r="I752" s="5"/>
      <c r="J752" s="5"/>
      <c r="K752" s="5"/>
      <c r="L752" s="13"/>
      <c r="N752" s="58"/>
    </row>
    <row r="753" spans="1:14" ht="12.75" customHeight="1">
      <c r="A753" s="5"/>
      <c r="B753" s="5"/>
      <c r="C753" s="5"/>
      <c r="D753" s="56"/>
      <c r="E753" s="5"/>
      <c r="F753" s="5"/>
      <c r="G753" s="5"/>
      <c r="H753" s="5"/>
      <c r="I753" s="5"/>
      <c r="J753" s="5"/>
      <c r="K753" s="5"/>
      <c r="L753" s="13"/>
      <c r="N753" s="58"/>
    </row>
    <row r="754" spans="1:14" ht="12.75" customHeight="1">
      <c r="A754" s="5"/>
      <c r="B754" s="5"/>
      <c r="C754" s="5"/>
      <c r="D754" s="56"/>
      <c r="E754" s="5"/>
      <c r="F754" s="5"/>
      <c r="G754" s="5"/>
      <c r="H754" s="5"/>
      <c r="I754" s="5"/>
      <c r="J754" s="5"/>
      <c r="K754" s="5"/>
      <c r="L754" s="13"/>
      <c r="N754" s="58"/>
    </row>
    <row r="755" spans="1:14" ht="12.75" customHeight="1">
      <c r="A755" s="5"/>
      <c r="B755" s="5"/>
      <c r="C755" s="5"/>
      <c r="D755" s="56"/>
      <c r="E755" s="5"/>
      <c r="F755" s="5"/>
      <c r="G755" s="5"/>
      <c r="H755" s="5"/>
      <c r="I755" s="5"/>
      <c r="J755" s="5"/>
      <c r="K755" s="5"/>
      <c r="L755" s="13"/>
      <c r="N755" s="58"/>
    </row>
    <row r="756" spans="1:14" ht="12.75" customHeight="1">
      <c r="A756" s="5"/>
      <c r="B756" s="5"/>
      <c r="C756" s="5"/>
      <c r="D756" s="56"/>
      <c r="E756" s="5"/>
      <c r="F756" s="5"/>
      <c r="G756" s="5"/>
      <c r="H756" s="5"/>
      <c r="I756" s="5"/>
      <c r="J756" s="5"/>
      <c r="K756" s="5"/>
      <c r="L756" s="13"/>
      <c r="N756" s="58"/>
    </row>
    <row r="757" spans="1:14" ht="12.75" customHeight="1">
      <c r="A757" s="5"/>
      <c r="B757" s="5"/>
      <c r="C757" s="5"/>
      <c r="D757" s="56"/>
      <c r="E757" s="5"/>
      <c r="F757" s="5"/>
      <c r="G757" s="5"/>
      <c r="H757" s="5"/>
      <c r="I757" s="5"/>
      <c r="J757" s="5"/>
      <c r="K757" s="5"/>
      <c r="L757" s="13"/>
      <c r="N757" s="58"/>
    </row>
    <row r="758" spans="1:14" ht="12.75" customHeight="1">
      <c r="A758" s="5"/>
      <c r="B758" s="5"/>
      <c r="C758" s="5"/>
      <c r="D758" s="56"/>
      <c r="E758" s="5"/>
      <c r="F758" s="5"/>
      <c r="G758" s="5"/>
      <c r="H758" s="5"/>
      <c r="I758" s="5"/>
      <c r="J758" s="5"/>
      <c r="K758" s="5"/>
      <c r="L758" s="13"/>
      <c r="N758" s="58"/>
    </row>
    <row r="759" spans="1:14" ht="12.75" customHeight="1">
      <c r="A759" s="5"/>
      <c r="B759" s="5"/>
      <c r="C759" s="5"/>
      <c r="D759" s="56"/>
      <c r="E759" s="5"/>
      <c r="F759" s="5"/>
      <c r="G759" s="5"/>
      <c r="H759" s="5"/>
      <c r="I759" s="5"/>
      <c r="J759" s="5"/>
      <c r="K759" s="5"/>
      <c r="L759" s="13"/>
      <c r="N759" s="58"/>
    </row>
    <row r="760" spans="1:14" ht="12.75" customHeight="1">
      <c r="A760" s="5"/>
      <c r="B760" s="5"/>
      <c r="C760" s="5"/>
      <c r="D760" s="56"/>
      <c r="E760" s="5"/>
      <c r="F760" s="5"/>
      <c r="G760" s="5"/>
      <c r="H760" s="5"/>
      <c r="I760" s="5"/>
      <c r="J760" s="5"/>
      <c r="K760" s="5"/>
      <c r="L760" s="13"/>
      <c r="N760" s="58"/>
    </row>
    <row r="761" spans="1:14" ht="12.75" customHeight="1">
      <c r="A761" s="5"/>
      <c r="B761" s="5"/>
      <c r="C761" s="5"/>
      <c r="D761" s="56"/>
      <c r="E761" s="5"/>
      <c r="F761" s="5"/>
      <c r="G761" s="5"/>
      <c r="H761" s="5"/>
      <c r="I761" s="5"/>
      <c r="J761" s="5"/>
      <c r="K761" s="5"/>
      <c r="L761" s="13"/>
      <c r="N761" s="58"/>
    </row>
    <row r="762" spans="1:14" ht="12.75" customHeight="1">
      <c r="A762" s="5"/>
      <c r="B762" s="5"/>
      <c r="C762" s="5"/>
      <c r="D762" s="56"/>
      <c r="E762" s="5"/>
      <c r="F762" s="5"/>
      <c r="G762" s="5"/>
      <c r="H762" s="5"/>
      <c r="I762" s="5"/>
      <c r="J762" s="5"/>
      <c r="K762" s="5"/>
      <c r="L762" s="13"/>
      <c r="N762" s="58"/>
    </row>
    <row r="763" spans="1:14" ht="12.75" customHeight="1">
      <c r="A763" s="5"/>
      <c r="B763" s="5"/>
      <c r="C763" s="5"/>
      <c r="D763" s="56"/>
      <c r="E763" s="5"/>
      <c r="F763" s="5"/>
      <c r="G763" s="5"/>
      <c r="H763" s="5"/>
      <c r="I763" s="5"/>
      <c r="J763" s="5"/>
      <c r="K763" s="5"/>
      <c r="L763" s="13"/>
      <c r="N763" s="58"/>
    </row>
    <row r="764" spans="1:14" ht="12.75" customHeight="1">
      <c r="A764" s="5"/>
      <c r="B764" s="5"/>
      <c r="C764" s="5"/>
      <c r="D764" s="56"/>
      <c r="E764" s="5"/>
      <c r="F764" s="5"/>
      <c r="G764" s="5"/>
      <c r="H764" s="5"/>
      <c r="I764" s="5"/>
      <c r="J764" s="5"/>
      <c r="K764" s="5"/>
      <c r="L764" s="13"/>
      <c r="N764" s="58"/>
    </row>
    <row r="765" spans="1:14" ht="12.75" customHeight="1">
      <c r="A765" s="5"/>
      <c r="B765" s="5"/>
      <c r="C765" s="5"/>
      <c r="D765" s="56"/>
      <c r="E765" s="5"/>
      <c r="F765" s="5"/>
      <c r="G765" s="5"/>
      <c r="H765" s="5"/>
      <c r="I765" s="5"/>
      <c r="J765" s="5"/>
      <c r="K765" s="5"/>
      <c r="L765" s="13"/>
      <c r="N765" s="58"/>
    </row>
    <row r="766" spans="1:14" ht="12.75" customHeight="1">
      <c r="A766" s="5"/>
      <c r="B766" s="5"/>
      <c r="C766" s="5"/>
      <c r="D766" s="56"/>
      <c r="E766" s="5"/>
      <c r="F766" s="5"/>
      <c r="G766" s="5"/>
      <c r="H766" s="5"/>
      <c r="I766" s="5"/>
      <c r="J766" s="5"/>
      <c r="K766" s="5"/>
      <c r="L766" s="13"/>
      <c r="N766" s="58"/>
    </row>
    <row r="767" spans="1:14" ht="12.75" customHeight="1">
      <c r="A767" s="5"/>
      <c r="B767" s="5"/>
      <c r="C767" s="5"/>
      <c r="D767" s="56"/>
      <c r="E767" s="5"/>
      <c r="F767" s="5"/>
      <c r="G767" s="5"/>
      <c r="H767" s="5"/>
      <c r="I767" s="5"/>
      <c r="J767" s="5"/>
      <c r="K767" s="5"/>
      <c r="L767" s="13"/>
      <c r="N767" s="58"/>
    </row>
    <row r="768" spans="1:14" ht="12.75" customHeight="1">
      <c r="A768" s="5"/>
      <c r="B768" s="5"/>
      <c r="C768" s="5"/>
      <c r="D768" s="56"/>
      <c r="E768" s="5"/>
      <c r="F768" s="5"/>
      <c r="G768" s="5"/>
      <c r="H768" s="5"/>
      <c r="I768" s="5"/>
      <c r="J768" s="5"/>
      <c r="K768" s="5"/>
      <c r="L768" s="13"/>
      <c r="N768" s="58"/>
    </row>
    <row r="769" spans="1:14" ht="12.75" customHeight="1">
      <c r="A769" s="5"/>
      <c r="B769" s="5"/>
      <c r="C769" s="5"/>
      <c r="D769" s="56"/>
      <c r="E769" s="5"/>
      <c r="F769" s="5"/>
      <c r="G769" s="5"/>
      <c r="H769" s="5"/>
      <c r="I769" s="5"/>
      <c r="J769" s="5"/>
      <c r="K769" s="5"/>
      <c r="L769" s="13"/>
      <c r="N769" s="58"/>
    </row>
    <row r="770" spans="1:14" ht="12.75" customHeight="1">
      <c r="A770" s="5"/>
      <c r="B770" s="5"/>
      <c r="C770" s="5"/>
      <c r="D770" s="56"/>
      <c r="E770" s="5"/>
      <c r="F770" s="5"/>
      <c r="G770" s="5"/>
      <c r="H770" s="5"/>
      <c r="I770" s="5"/>
      <c r="J770" s="5"/>
      <c r="K770" s="5"/>
      <c r="L770" s="13"/>
      <c r="N770" s="58"/>
    </row>
    <row r="771" spans="1:14" ht="12.75" customHeight="1">
      <c r="A771" s="5"/>
      <c r="B771" s="5"/>
      <c r="C771" s="5"/>
      <c r="D771" s="56"/>
      <c r="E771" s="5"/>
      <c r="F771" s="5"/>
      <c r="G771" s="5"/>
      <c r="H771" s="5"/>
      <c r="I771" s="5"/>
      <c r="J771" s="5"/>
      <c r="K771" s="5"/>
      <c r="L771" s="13"/>
      <c r="N771" s="58"/>
    </row>
    <row r="772" spans="1:14" ht="12.75" customHeight="1">
      <c r="A772" s="5"/>
      <c r="B772" s="5"/>
      <c r="C772" s="5"/>
      <c r="D772" s="56"/>
      <c r="E772" s="5"/>
      <c r="F772" s="5"/>
      <c r="G772" s="5"/>
      <c r="H772" s="5"/>
      <c r="I772" s="5"/>
      <c r="J772" s="5"/>
      <c r="K772" s="5"/>
      <c r="L772" s="13"/>
      <c r="N772" s="58"/>
    </row>
    <row r="773" spans="1:14" ht="12.75" customHeight="1">
      <c r="A773" s="5"/>
      <c r="B773" s="5"/>
      <c r="C773" s="5"/>
      <c r="D773" s="56"/>
      <c r="E773" s="5"/>
      <c r="F773" s="5"/>
      <c r="G773" s="5"/>
      <c r="H773" s="5"/>
      <c r="I773" s="5"/>
      <c r="J773" s="5"/>
      <c r="K773" s="5"/>
      <c r="L773" s="13"/>
      <c r="N773" s="58"/>
    </row>
    <row r="774" spans="1:14" ht="12.75" customHeight="1">
      <c r="A774" s="5"/>
      <c r="B774" s="5"/>
      <c r="C774" s="5"/>
      <c r="D774" s="56"/>
      <c r="E774" s="5"/>
      <c r="F774" s="5"/>
      <c r="G774" s="5"/>
      <c r="H774" s="5"/>
      <c r="I774" s="5"/>
      <c r="J774" s="5"/>
      <c r="K774" s="5"/>
      <c r="L774" s="13"/>
      <c r="N774" s="58"/>
    </row>
    <row r="775" spans="1:14" ht="12.75" customHeight="1">
      <c r="A775" s="5"/>
      <c r="B775" s="5"/>
      <c r="C775" s="5"/>
      <c r="D775" s="56"/>
      <c r="E775" s="5"/>
      <c r="F775" s="5"/>
      <c r="G775" s="5"/>
      <c r="H775" s="5"/>
      <c r="I775" s="5"/>
      <c r="J775" s="5"/>
      <c r="K775" s="5"/>
      <c r="L775" s="13"/>
      <c r="N775" s="58"/>
    </row>
    <row r="776" spans="1:14" ht="12.75" customHeight="1">
      <c r="A776" s="5"/>
      <c r="B776" s="5"/>
      <c r="C776" s="5"/>
      <c r="D776" s="56"/>
      <c r="E776" s="5"/>
      <c r="F776" s="5"/>
      <c r="G776" s="5"/>
      <c r="H776" s="5"/>
      <c r="I776" s="5"/>
      <c r="J776" s="5"/>
      <c r="K776" s="5"/>
      <c r="L776" s="13"/>
      <c r="N776" s="58"/>
    </row>
    <row r="777" spans="1:14" ht="12.75" customHeight="1">
      <c r="A777" s="5"/>
      <c r="B777" s="5"/>
      <c r="C777" s="5"/>
      <c r="D777" s="56"/>
      <c r="E777" s="5"/>
      <c r="F777" s="5"/>
      <c r="G777" s="5"/>
      <c r="H777" s="5"/>
      <c r="I777" s="5"/>
      <c r="J777" s="5"/>
      <c r="K777" s="5"/>
      <c r="L777" s="13"/>
      <c r="N777" s="58"/>
    </row>
    <row r="778" spans="1:14" ht="12.75" customHeight="1">
      <c r="A778" s="5"/>
      <c r="B778" s="5"/>
      <c r="C778" s="5"/>
      <c r="D778" s="56"/>
      <c r="E778" s="5"/>
      <c r="F778" s="5"/>
      <c r="G778" s="5"/>
      <c r="H778" s="5"/>
      <c r="I778" s="5"/>
      <c r="J778" s="5"/>
      <c r="K778" s="5"/>
      <c r="L778" s="13"/>
      <c r="N778" s="58"/>
    </row>
    <row r="779" spans="1:14" ht="12.75" customHeight="1">
      <c r="A779" s="5"/>
      <c r="B779" s="5"/>
      <c r="C779" s="5"/>
      <c r="D779" s="56"/>
      <c r="E779" s="5"/>
      <c r="F779" s="5"/>
      <c r="G779" s="5"/>
      <c r="H779" s="5"/>
      <c r="I779" s="5"/>
      <c r="J779" s="5"/>
      <c r="K779" s="5"/>
      <c r="L779" s="13"/>
      <c r="N779" s="58"/>
    </row>
    <row r="780" spans="1:14" ht="12.75" customHeight="1">
      <c r="A780" s="5"/>
      <c r="B780" s="5"/>
      <c r="C780" s="5"/>
      <c r="D780" s="56"/>
      <c r="E780" s="5"/>
      <c r="F780" s="5"/>
      <c r="G780" s="5"/>
      <c r="H780" s="5"/>
      <c r="I780" s="5"/>
      <c r="J780" s="5"/>
      <c r="K780" s="5"/>
      <c r="L780" s="13"/>
      <c r="N780" s="58"/>
    </row>
    <row r="781" spans="1:14" ht="12.75" customHeight="1">
      <c r="A781" s="5"/>
      <c r="B781" s="5"/>
      <c r="C781" s="5"/>
      <c r="D781" s="56"/>
      <c r="E781" s="5"/>
      <c r="F781" s="5"/>
      <c r="G781" s="5"/>
      <c r="H781" s="5"/>
      <c r="I781" s="5"/>
      <c r="J781" s="5"/>
      <c r="K781" s="5"/>
      <c r="L781" s="13"/>
      <c r="N781" s="58"/>
    </row>
    <row r="782" spans="1:14" ht="12.75" customHeight="1">
      <c r="A782" s="5"/>
      <c r="B782" s="5"/>
      <c r="C782" s="5"/>
      <c r="D782" s="56"/>
      <c r="E782" s="5"/>
      <c r="F782" s="5"/>
      <c r="G782" s="5"/>
      <c r="H782" s="5"/>
      <c r="I782" s="5"/>
      <c r="J782" s="5"/>
      <c r="K782" s="5"/>
      <c r="L782" s="13"/>
      <c r="N782" s="58"/>
    </row>
    <row r="783" spans="1:14" ht="12.75" customHeight="1">
      <c r="A783" s="5"/>
      <c r="B783" s="5"/>
      <c r="C783" s="5"/>
      <c r="D783" s="56"/>
      <c r="E783" s="5"/>
      <c r="F783" s="5"/>
      <c r="G783" s="5"/>
      <c r="H783" s="5"/>
      <c r="I783" s="5"/>
      <c r="J783" s="5"/>
      <c r="K783" s="5"/>
      <c r="L783" s="13"/>
      <c r="N783" s="58"/>
    </row>
    <row r="784" spans="1:14" ht="12.75" customHeight="1">
      <c r="A784" s="5"/>
      <c r="B784" s="5"/>
      <c r="C784" s="5"/>
      <c r="D784" s="56"/>
      <c r="E784" s="5"/>
      <c r="F784" s="5"/>
      <c r="G784" s="5"/>
      <c r="H784" s="5"/>
      <c r="I784" s="5"/>
      <c r="J784" s="5"/>
      <c r="K784" s="5"/>
      <c r="L784" s="13"/>
      <c r="N784" s="58"/>
    </row>
    <row r="785" spans="1:14" ht="12.75" customHeight="1">
      <c r="A785" s="5"/>
      <c r="B785" s="5"/>
      <c r="C785" s="5"/>
      <c r="D785" s="56"/>
      <c r="E785" s="5"/>
      <c r="F785" s="5"/>
      <c r="G785" s="5"/>
      <c r="H785" s="5"/>
      <c r="I785" s="5"/>
      <c r="J785" s="5"/>
      <c r="K785" s="5"/>
      <c r="L785" s="13"/>
      <c r="N785" s="58"/>
    </row>
    <row r="786" spans="1:14" ht="12.75" customHeight="1">
      <c r="A786" s="5"/>
      <c r="B786" s="5"/>
      <c r="C786" s="5"/>
      <c r="D786" s="56"/>
      <c r="E786" s="5"/>
      <c r="F786" s="5"/>
      <c r="G786" s="5"/>
      <c r="H786" s="5"/>
      <c r="I786" s="5"/>
      <c r="J786" s="5"/>
      <c r="K786" s="5"/>
      <c r="L786" s="13"/>
      <c r="N786" s="58"/>
    </row>
    <row r="787" spans="1:14" ht="12.75" customHeight="1">
      <c r="A787" s="5"/>
      <c r="B787" s="5"/>
      <c r="C787" s="5"/>
      <c r="D787" s="56"/>
      <c r="E787" s="5"/>
      <c r="F787" s="5"/>
      <c r="G787" s="5"/>
      <c r="H787" s="5"/>
      <c r="I787" s="5"/>
      <c r="J787" s="5"/>
      <c r="K787" s="5"/>
      <c r="L787" s="13"/>
      <c r="N787" s="58"/>
    </row>
    <row r="788" spans="1:14" ht="12.75" customHeight="1">
      <c r="A788" s="5"/>
      <c r="B788" s="5"/>
      <c r="C788" s="5"/>
      <c r="D788" s="56"/>
      <c r="E788" s="5"/>
      <c r="F788" s="5"/>
      <c r="G788" s="5"/>
      <c r="H788" s="5"/>
      <c r="I788" s="5"/>
      <c r="J788" s="5"/>
      <c r="K788" s="5"/>
      <c r="L788" s="13"/>
      <c r="N788" s="58"/>
    </row>
    <row r="789" spans="1:14" ht="12.75" customHeight="1">
      <c r="A789" s="5"/>
      <c r="B789" s="5"/>
      <c r="C789" s="5"/>
      <c r="D789" s="56"/>
      <c r="E789" s="5"/>
      <c r="F789" s="5"/>
      <c r="G789" s="5"/>
      <c r="H789" s="5"/>
      <c r="I789" s="5"/>
      <c r="J789" s="5"/>
      <c r="K789" s="5"/>
      <c r="L789" s="13"/>
      <c r="N789" s="58"/>
    </row>
    <row r="790" spans="1:14" ht="12.75" customHeight="1">
      <c r="A790" s="5"/>
      <c r="B790" s="5"/>
      <c r="C790" s="5"/>
      <c r="D790" s="56"/>
      <c r="E790" s="5"/>
      <c r="F790" s="5"/>
      <c r="G790" s="5"/>
      <c r="H790" s="5"/>
      <c r="I790" s="5"/>
      <c r="J790" s="5"/>
      <c r="K790" s="5"/>
      <c r="L790" s="13"/>
      <c r="N790" s="58"/>
    </row>
    <row r="791" spans="1:14" ht="12.75" customHeight="1">
      <c r="A791" s="5"/>
      <c r="B791" s="5"/>
      <c r="C791" s="5"/>
      <c r="D791" s="56"/>
      <c r="E791" s="5"/>
      <c r="F791" s="5"/>
      <c r="G791" s="5"/>
      <c r="H791" s="5"/>
      <c r="I791" s="5"/>
      <c r="J791" s="5"/>
      <c r="K791" s="5"/>
      <c r="L791" s="13"/>
      <c r="N791" s="58"/>
    </row>
    <row r="792" spans="1:14" ht="12.75" customHeight="1">
      <c r="A792" s="5"/>
      <c r="B792" s="5"/>
      <c r="C792" s="5"/>
      <c r="D792" s="56"/>
      <c r="E792" s="5"/>
      <c r="F792" s="5"/>
      <c r="G792" s="5"/>
      <c r="H792" s="5"/>
      <c r="I792" s="5"/>
      <c r="J792" s="5"/>
      <c r="K792" s="5"/>
      <c r="L792" s="13"/>
      <c r="N792" s="58"/>
    </row>
    <row r="793" spans="1:14" ht="12.75" customHeight="1">
      <c r="A793" s="5"/>
      <c r="B793" s="5"/>
      <c r="C793" s="5"/>
      <c r="D793" s="56"/>
      <c r="E793" s="5"/>
      <c r="F793" s="5"/>
      <c r="G793" s="5"/>
      <c r="H793" s="5"/>
      <c r="I793" s="5"/>
      <c r="J793" s="5"/>
      <c r="K793" s="5"/>
      <c r="L793" s="13"/>
      <c r="N793" s="58"/>
    </row>
    <row r="794" spans="1:14" ht="12.75" customHeight="1">
      <c r="A794" s="5"/>
      <c r="B794" s="5"/>
      <c r="C794" s="5"/>
      <c r="D794" s="56"/>
      <c r="E794" s="5"/>
      <c r="F794" s="5"/>
      <c r="G794" s="5"/>
      <c r="H794" s="5"/>
      <c r="I794" s="5"/>
      <c r="J794" s="5"/>
      <c r="K794" s="5"/>
      <c r="L794" s="13"/>
      <c r="N794" s="58"/>
    </row>
    <row r="795" spans="1:14" ht="12.75" customHeight="1">
      <c r="A795" s="5"/>
      <c r="B795" s="5"/>
      <c r="C795" s="5"/>
      <c r="D795" s="56"/>
      <c r="E795" s="5"/>
      <c r="F795" s="5"/>
      <c r="G795" s="5"/>
      <c r="H795" s="5"/>
      <c r="I795" s="5"/>
      <c r="J795" s="5"/>
      <c r="K795" s="5"/>
      <c r="L795" s="13"/>
      <c r="N795" s="58"/>
    </row>
    <row r="796" spans="1:14" ht="12.75" customHeight="1">
      <c r="A796" s="5"/>
      <c r="B796" s="5"/>
      <c r="C796" s="5"/>
      <c r="D796" s="56"/>
      <c r="E796" s="5"/>
      <c r="F796" s="5"/>
      <c r="G796" s="5"/>
      <c r="H796" s="5"/>
      <c r="I796" s="5"/>
      <c r="J796" s="5"/>
      <c r="K796" s="5"/>
      <c r="L796" s="13"/>
      <c r="N796" s="58"/>
    </row>
    <row r="797" spans="1:14" ht="12.75" customHeight="1">
      <c r="A797" s="5"/>
      <c r="B797" s="5"/>
      <c r="C797" s="5"/>
      <c r="D797" s="56"/>
      <c r="E797" s="5"/>
      <c r="F797" s="5"/>
      <c r="G797" s="5"/>
      <c r="H797" s="5"/>
      <c r="I797" s="5"/>
      <c r="J797" s="5"/>
      <c r="K797" s="5"/>
      <c r="L797" s="13"/>
      <c r="N797" s="58"/>
    </row>
    <row r="798" spans="1:14" ht="12.75" customHeight="1">
      <c r="A798" s="5"/>
      <c r="B798" s="5"/>
      <c r="C798" s="5"/>
      <c r="D798" s="56"/>
      <c r="E798" s="5"/>
      <c r="F798" s="5"/>
      <c r="G798" s="5"/>
      <c r="H798" s="5"/>
      <c r="I798" s="5"/>
      <c r="J798" s="5"/>
      <c r="K798" s="5"/>
      <c r="L798" s="13"/>
      <c r="N798" s="58"/>
    </row>
    <row r="799" spans="1:14" ht="12.75" customHeight="1">
      <c r="A799" s="5"/>
      <c r="B799" s="5"/>
      <c r="C799" s="5"/>
      <c r="D799" s="56"/>
      <c r="E799" s="5"/>
      <c r="F799" s="5"/>
      <c r="G799" s="5"/>
      <c r="H799" s="5"/>
      <c r="I799" s="5"/>
      <c r="J799" s="5"/>
      <c r="K799" s="5"/>
      <c r="L799" s="13"/>
      <c r="N799" s="58"/>
    </row>
    <row r="800" spans="1:14" ht="12.75" customHeight="1">
      <c r="A800" s="5"/>
      <c r="B800" s="5"/>
      <c r="C800" s="5"/>
      <c r="D800" s="56"/>
      <c r="E800" s="5"/>
      <c r="F800" s="5"/>
      <c r="G800" s="5"/>
      <c r="H800" s="5"/>
      <c r="I800" s="5"/>
      <c r="J800" s="5"/>
      <c r="K800" s="5"/>
      <c r="L800" s="13"/>
      <c r="N800" s="58"/>
    </row>
    <row r="801" spans="1:14" ht="12.75" customHeight="1">
      <c r="A801" s="5"/>
      <c r="B801" s="5"/>
      <c r="C801" s="5"/>
      <c r="D801" s="56"/>
      <c r="E801" s="5"/>
      <c r="F801" s="5"/>
      <c r="G801" s="5"/>
      <c r="H801" s="5"/>
      <c r="I801" s="5"/>
      <c r="J801" s="5"/>
      <c r="K801" s="5"/>
      <c r="L801" s="13"/>
      <c r="N801" s="58"/>
    </row>
    <row r="802" spans="1:14" ht="12.75" customHeight="1">
      <c r="A802" s="5"/>
      <c r="B802" s="5"/>
      <c r="C802" s="5"/>
      <c r="D802" s="56"/>
      <c r="E802" s="5"/>
      <c r="F802" s="5"/>
      <c r="G802" s="5"/>
      <c r="H802" s="5"/>
      <c r="I802" s="5"/>
      <c r="J802" s="5"/>
      <c r="K802" s="5"/>
      <c r="L802" s="13"/>
      <c r="N802" s="58"/>
    </row>
    <row r="803" spans="1:14" ht="12.75" customHeight="1">
      <c r="A803" s="5"/>
      <c r="B803" s="5"/>
      <c r="C803" s="5"/>
      <c r="D803" s="56"/>
      <c r="E803" s="5"/>
      <c r="F803" s="5"/>
      <c r="G803" s="5"/>
      <c r="H803" s="5"/>
      <c r="I803" s="5"/>
      <c r="J803" s="5"/>
      <c r="K803" s="5"/>
      <c r="L803" s="13"/>
      <c r="N803" s="58"/>
    </row>
    <row r="804" spans="1:14" ht="12.75" customHeight="1">
      <c r="A804" s="5"/>
      <c r="B804" s="5"/>
      <c r="C804" s="5"/>
      <c r="D804" s="56"/>
      <c r="E804" s="5"/>
      <c r="F804" s="5"/>
      <c r="G804" s="5"/>
      <c r="H804" s="5"/>
      <c r="I804" s="5"/>
      <c r="J804" s="5"/>
      <c r="K804" s="5"/>
      <c r="L804" s="13"/>
      <c r="N804" s="58"/>
    </row>
    <row r="805" spans="1:14" ht="12.75" customHeight="1">
      <c r="A805" s="5"/>
      <c r="B805" s="5"/>
      <c r="C805" s="5"/>
      <c r="D805" s="56"/>
      <c r="E805" s="5"/>
      <c r="F805" s="5"/>
      <c r="G805" s="5"/>
      <c r="H805" s="5"/>
      <c r="I805" s="5"/>
      <c r="J805" s="5"/>
      <c r="K805" s="5"/>
      <c r="L805" s="13"/>
      <c r="N805" s="58"/>
    </row>
    <row r="806" spans="1:14" ht="12.75" customHeight="1">
      <c r="A806" s="5"/>
      <c r="B806" s="5"/>
      <c r="C806" s="5"/>
      <c r="D806" s="56"/>
      <c r="E806" s="5"/>
      <c r="F806" s="5"/>
      <c r="G806" s="5"/>
      <c r="H806" s="5"/>
      <c r="I806" s="5"/>
      <c r="J806" s="5"/>
      <c r="K806" s="5"/>
      <c r="L806" s="13"/>
      <c r="N806" s="58"/>
    </row>
    <row r="807" spans="1:14" ht="12.75" customHeight="1">
      <c r="A807" s="5"/>
      <c r="B807" s="5"/>
      <c r="C807" s="5"/>
      <c r="D807" s="56"/>
      <c r="E807" s="5"/>
      <c r="F807" s="5"/>
      <c r="G807" s="5"/>
      <c r="H807" s="5"/>
      <c r="I807" s="5"/>
      <c r="J807" s="5"/>
      <c r="K807" s="5"/>
      <c r="L807" s="13"/>
      <c r="N807" s="58"/>
    </row>
    <row r="808" spans="1:14" ht="12.75" customHeight="1">
      <c r="A808" s="5"/>
      <c r="B808" s="5"/>
      <c r="C808" s="5"/>
      <c r="D808" s="56"/>
      <c r="E808" s="5"/>
      <c r="F808" s="5"/>
      <c r="G808" s="5"/>
      <c r="H808" s="5"/>
      <c r="I808" s="5"/>
      <c r="J808" s="5"/>
      <c r="K808" s="5"/>
      <c r="L808" s="13"/>
      <c r="N808" s="58"/>
    </row>
    <row r="809" spans="1:14" ht="12.75" customHeight="1">
      <c r="A809" s="5"/>
      <c r="B809" s="5"/>
      <c r="C809" s="5"/>
      <c r="D809" s="56"/>
      <c r="E809" s="5"/>
      <c r="F809" s="5"/>
      <c r="G809" s="5"/>
      <c r="H809" s="5"/>
      <c r="I809" s="5"/>
      <c r="J809" s="5"/>
      <c r="K809" s="5"/>
      <c r="L809" s="13"/>
      <c r="N809" s="58"/>
    </row>
    <row r="810" spans="1:14" ht="12.75" customHeight="1">
      <c r="A810" s="5"/>
      <c r="B810" s="5"/>
      <c r="C810" s="5"/>
      <c r="D810" s="56"/>
      <c r="E810" s="5"/>
      <c r="F810" s="5"/>
      <c r="G810" s="5"/>
      <c r="H810" s="5"/>
      <c r="I810" s="5"/>
      <c r="J810" s="5"/>
      <c r="K810" s="5"/>
      <c r="L810" s="13"/>
      <c r="N810" s="58"/>
    </row>
    <row r="811" spans="1:14" ht="12.75" customHeight="1">
      <c r="A811" s="5"/>
      <c r="B811" s="5"/>
      <c r="C811" s="5"/>
      <c r="D811" s="56"/>
      <c r="E811" s="5"/>
      <c r="F811" s="5"/>
      <c r="G811" s="5"/>
      <c r="H811" s="5"/>
      <c r="I811" s="5"/>
      <c r="J811" s="5"/>
      <c r="K811" s="5"/>
      <c r="L811" s="13"/>
      <c r="N811" s="58"/>
    </row>
    <row r="812" spans="1:14" ht="12.75" customHeight="1">
      <c r="A812" s="5"/>
      <c r="B812" s="5"/>
      <c r="C812" s="5"/>
      <c r="D812" s="56"/>
      <c r="E812" s="5"/>
      <c r="F812" s="5"/>
      <c r="G812" s="5"/>
      <c r="H812" s="5"/>
      <c r="I812" s="5"/>
      <c r="J812" s="5"/>
      <c r="K812" s="5"/>
      <c r="L812" s="13"/>
      <c r="N812" s="58"/>
    </row>
    <row r="813" spans="1:14" ht="12.75" customHeight="1">
      <c r="A813" s="5"/>
      <c r="B813" s="5"/>
      <c r="C813" s="5"/>
      <c r="D813" s="56"/>
      <c r="E813" s="5"/>
      <c r="F813" s="5"/>
      <c r="G813" s="5"/>
      <c r="H813" s="5"/>
      <c r="I813" s="5"/>
      <c r="J813" s="5"/>
      <c r="K813" s="5"/>
      <c r="L813" s="13"/>
      <c r="N813" s="58"/>
    </row>
    <row r="814" spans="1:14" ht="12.75" customHeight="1">
      <c r="A814" s="5"/>
      <c r="B814" s="5"/>
      <c r="C814" s="5"/>
      <c r="D814" s="56"/>
      <c r="E814" s="5"/>
      <c r="F814" s="5"/>
      <c r="G814" s="5"/>
      <c r="H814" s="5"/>
      <c r="I814" s="5"/>
      <c r="J814" s="5"/>
      <c r="K814" s="5"/>
      <c r="L814" s="13"/>
      <c r="N814" s="58"/>
    </row>
    <row r="815" spans="1:14" ht="12.75" customHeight="1">
      <c r="A815" s="5"/>
      <c r="B815" s="5"/>
      <c r="C815" s="5"/>
      <c r="D815" s="56"/>
      <c r="E815" s="5"/>
      <c r="F815" s="5"/>
      <c r="G815" s="5"/>
      <c r="H815" s="5"/>
      <c r="I815" s="5"/>
      <c r="J815" s="5"/>
      <c r="K815" s="5"/>
      <c r="L815" s="13"/>
      <c r="N815" s="58"/>
    </row>
    <row r="816" spans="1:14" ht="12.75" customHeight="1">
      <c r="A816" s="5"/>
      <c r="B816" s="5"/>
      <c r="C816" s="5"/>
      <c r="D816" s="56"/>
      <c r="E816" s="5"/>
      <c r="F816" s="5"/>
      <c r="G816" s="5"/>
      <c r="H816" s="5"/>
      <c r="I816" s="5"/>
      <c r="J816" s="5"/>
      <c r="K816" s="5"/>
      <c r="L816" s="13"/>
      <c r="N816" s="58"/>
    </row>
    <row r="817" spans="1:14" ht="12.75" customHeight="1">
      <c r="A817" s="5"/>
      <c r="B817" s="5"/>
      <c r="C817" s="5"/>
      <c r="D817" s="56"/>
      <c r="E817" s="5"/>
      <c r="F817" s="5"/>
      <c r="G817" s="5"/>
      <c r="H817" s="5"/>
      <c r="I817" s="5"/>
      <c r="J817" s="5"/>
      <c r="K817" s="5"/>
      <c r="L817" s="13"/>
      <c r="N817" s="58"/>
    </row>
    <row r="818" spans="1:14" ht="12.75" customHeight="1">
      <c r="A818" s="5"/>
      <c r="B818" s="5"/>
      <c r="C818" s="5"/>
      <c r="D818" s="56"/>
      <c r="E818" s="5"/>
      <c r="F818" s="5"/>
      <c r="G818" s="5"/>
      <c r="H818" s="5"/>
      <c r="I818" s="5"/>
      <c r="J818" s="5"/>
      <c r="K818" s="5"/>
      <c r="L818" s="13"/>
      <c r="N818" s="58"/>
    </row>
    <row r="819" spans="1:14" ht="12.75" customHeight="1">
      <c r="A819" s="5"/>
      <c r="B819" s="5"/>
      <c r="C819" s="5"/>
      <c r="D819" s="56"/>
      <c r="E819" s="5"/>
      <c r="F819" s="5"/>
      <c r="G819" s="5"/>
      <c r="H819" s="5"/>
      <c r="I819" s="5"/>
      <c r="J819" s="5"/>
      <c r="K819" s="5"/>
      <c r="L819" s="13"/>
      <c r="N819" s="58"/>
    </row>
    <row r="820" spans="1:14" ht="12.75" customHeight="1">
      <c r="A820" s="5"/>
      <c r="B820" s="5"/>
      <c r="C820" s="5"/>
      <c r="D820" s="56"/>
      <c r="E820" s="5"/>
      <c r="F820" s="5"/>
      <c r="G820" s="5"/>
      <c r="H820" s="5"/>
      <c r="I820" s="5"/>
      <c r="J820" s="5"/>
      <c r="K820" s="5"/>
      <c r="L820" s="13"/>
      <c r="N820" s="58"/>
    </row>
    <row r="821" spans="1:14" ht="12.75" customHeight="1">
      <c r="A821" s="5"/>
      <c r="B821" s="5"/>
      <c r="C821" s="5"/>
      <c r="D821" s="56"/>
      <c r="E821" s="5"/>
      <c r="F821" s="5"/>
      <c r="G821" s="5"/>
      <c r="H821" s="5"/>
      <c r="I821" s="5"/>
      <c r="J821" s="5"/>
      <c r="K821" s="5"/>
      <c r="L821" s="13"/>
      <c r="N821" s="58"/>
    </row>
    <row r="822" spans="1:14" ht="12.75" customHeight="1">
      <c r="A822" s="5"/>
      <c r="B822" s="5"/>
      <c r="C822" s="5"/>
      <c r="D822" s="56"/>
      <c r="E822" s="5"/>
      <c r="F822" s="5"/>
      <c r="G822" s="5"/>
      <c r="H822" s="5"/>
      <c r="I822" s="5"/>
      <c r="J822" s="5"/>
      <c r="K822" s="5"/>
      <c r="L822" s="13"/>
      <c r="N822" s="58"/>
    </row>
    <row r="823" spans="1:14" ht="12.75" customHeight="1">
      <c r="A823" s="5"/>
      <c r="B823" s="5"/>
      <c r="C823" s="5"/>
      <c r="D823" s="56"/>
      <c r="E823" s="5"/>
      <c r="F823" s="5"/>
      <c r="G823" s="5"/>
      <c r="H823" s="5"/>
      <c r="I823" s="5"/>
      <c r="J823" s="5"/>
      <c r="K823" s="5"/>
      <c r="L823" s="13"/>
      <c r="N823" s="58"/>
    </row>
    <row r="824" spans="1:14" ht="12.75" customHeight="1">
      <c r="A824" s="5"/>
      <c r="B824" s="5"/>
      <c r="C824" s="5"/>
      <c r="D824" s="56"/>
      <c r="E824" s="5"/>
      <c r="F824" s="5"/>
      <c r="G824" s="5"/>
      <c r="H824" s="5"/>
      <c r="I824" s="5"/>
      <c r="J824" s="5"/>
      <c r="K824" s="5"/>
      <c r="L824" s="13"/>
      <c r="N824" s="58"/>
    </row>
    <row r="825" spans="1:14" ht="12.75" customHeight="1">
      <c r="A825" s="5"/>
      <c r="B825" s="5"/>
      <c r="C825" s="5"/>
      <c r="D825" s="56"/>
      <c r="E825" s="5"/>
      <c r="F825" s="5"/>
      <c r="G825" s="5"/>
      <c r="H825" s="5"/>
      <c r="I825" s="5"/>
      <c r="J825" s="5"/>
      <c r="K825" s="5"/>
      <c r="L825" s="13"/>
      <c r="N825" s="58"/>
    </row>
    <row r="826" spans="1:14" ht="12.75" customHeight="1">
      <c r="A826" s="5"/>
      <c r="B826" s="5"/>
      <c r="C826" s="5"/>
      <c r="D826" s="56"/>
      <c r="E826" s="5"/>
      <c r="F826" s="5"/>
      <c r="G826" s="5"/>
      <c r="H826" s="5"/>
      <c r="I826" s="5"/>
      <c r="J826" s="5"/>
      <c r="K826" s="5"/>
      <c r="L826" s="13"/>
      <c r="N826" s="58"/>
    </row>
    <row r="827" spans="1:14" ht="12.75" customHeight="1">
      <c r="A827" s="5"/>
      <c r="B827" s="5"/>
      <c r="C827" s="5"/>
      <c r="D827" s="56"/>
      <c r="E827" s="5"/>
      <c r="F827" s="5"/>
      <c r="G827" s="5"/>
      <c r="H827" s="5"/>
      <c r="I827" s="5"/>
      <c r="J827" s="5"/>
      <c r="K827" s="5"/>
      <c r="L827" s="13"/>
      <c r="N827" s="58"/>
    </row>
    <row r="828" spans="1:14" ht="12.75" customHeight="1">
      <c r="A828" s="5"/>
      <c r="B828" s="5"/>
      <c r="C828" s="5"/>
      <c r="D828" s="56"/>
      <c r="E828" s="5"/>
      <c r="F828" s="5"/>
      <c r="G828" s="5"/>
      <c r="H828" s="5"/>
      <c r="I828" s="5"/>
      <c r="J828" s="5"/>
      <c r="K828" s="5"/>
      <c r="L828" s="13"/>
      <c r="N828" s="58"/>
    </row>
    <row r="829" spans="1:14" ht="12.75" customHeight="1">
      <c r="A829" s="5"/>
      <c r="B829" s="5"/>
      <c r="C829" s="5"/>
      <c r="D829" s="56"/>
      <c r="E829" s="5"/>
      <c r="F829" s="5"/>
      <c r="G829" s="5"/>
      <c r="H829" s="5"/>
      <c r="I829" s="5"/>
      <c r="J829" s="5"/>
      <c r="K829" s="5"/>
      <c r="L829" s="13"/>
      <c r="N829" s="58"/>
    </row>
    <row r="830" spans="1:14" ht="12.75" customHeight="1">
      <c r="A830" s="5"/>
      <c r="B830" s="5"/>
      <c r="C830" s="5"/>
      <c r="D830" s="56"/>
      <c r="E830" s="5"/>
      <c r="F830" s="5"/>
      <c r="G830" s="5"/>
      <c r="H830" s="5"/>
      <c r="I830" s="5"/>
      <c r="J830" s="5"/>
      <c r="K830" s="5"/>
      <c r="L830" s="13"/>
      <c r="N830" s="58"/>
    </row>
    <row r="831" spans="1:14" ht="12.75" customHeight="1">
      <c r="A831" s="5"/>
      <c r="B831" s="5"/>
      <c r="C831" s="5"/>
      <c r="D831" s="56"/>
      <c r="E831" s="5"/>
      <c r="F831" s="5"/>
      <c r="G831" s="5"/>
      <c r="H831" s="5"/>
      <c r="I831" s="5"/>
      <c r="J831" s="5"/>
      <c r="K831" s="5"/>
      <c r="L831" s="13"/>
      <c r="N831" s="58"/>
    </row>
    <row r="832" spans="1:14" ht="12.75" customHeight="1">
      <c r="A832" s="5"/>
      <c r="B832" s="5"/>
      <c r="C832" s="5"/>
      <c r="D832" s="56"/>
      <c r="E832" s="5"/>
      <c r="F832" s="5"/>
      <c r="G832" s="5"/>
      <c r="H832" s="5"/>
      <c r="I832" s="5"/>
      <c r="J832" s="5"/>
      <c r="K832" s="5"/>
      <c r="L832" s="13"/>
      <c r="N832" s="58"/>
    </row>
    <row r="833" spans="1:14" ht="12.75" customHeight="1">
      <c r="A833" s="5"/>
      <c r="B833" s="5"/>
      <c r="C833" s="5"/>
      <c r="D833" s="56"/>
      <c r="E833" s="5"/>
      <c r="F833" s="5"/>
      <c r="G833" s="5"/>
      <c r="H833" s="5"/>
      <c r="I833" s="5"/>
      <c r="J833" s="5"/>
      <c r="K833" s="5"/>
      <c r="L833" s="13"/>
      <c r="N833" s="58"/>
    </row>
    <row r="834" spans="1:14" ht="12.75" customHeight="1">
      <c r="A834" s="5"/>
      <c r="B834" s="5"/>
      <c r="C834" s="5"/>
      <c r="D834" s="56"/>
      <c r="E834" s="5"/>
      <c r="F834" s="5"/>
      <c r="G834" s="5"/>
      <c r="H834" s="5"/>
      <c r="I834" s="5"/>
      <c r="J834" s="5"/>
      <c r="K834" s="5"/>
      <c r="L834" s="13"/>
      <c r="N834" s="58"/>
    </row>
    <row r="835" spans="1:14" ht="12.75" customHeight="1">
      <c r="A835" s="5"/>
      <c r="B835" s="5"/>
      <c r="C835" s="5"/>
      <c r="D835" s="56"/>
      <c r="E835" s="5"/>
      <c r="F835" s="5"/>
      <c r="G835" s="5"/>
      <c r="H835" s="5"/>
      <c r="I835" s="5"/>
      <c r="J835" s="5"/>
      <c r="K835" s="5"/>
      <c r="L835" s="13"/>
      <c r="N835" s="58"/>
    </row>
    <row r="836" spans="1:14" ht="12.75" customHeight="1">
      <c r="A836" s="5"/>
      <c r="B836" s="5"/>
      <c r="C836" s="5"/>
      <c r="D836" s="56"/>
      <c r="E836" s="5"/>
      <c r="F836" s="5"/>
      <c r="G836" s="5"/>
      <c r="H836" s="5"/>
      <c r="I836" s="5"/>
      <c r="J836" s="5"/>
      <c r="K836" s="5"/>
      <c r="L836" s="13"/>
      <c r="N836" s="58"/>
    </row>
    <row r="837" spans="1:14" ht="12.75" customHeight="1">
      <c r="A837" s="5"/>
      <c r="B837" s="5"/>
      <c r="C837" s="5"/>
      <c r="D837" s="56"/>
      <c r="E837" s="5"/>
      <c r="F837" s="5"/>
      <c r="G837" s="5"/>
      <c r="H837" s="5"/>
      <c r="I837" s="5"/>
      <c r="J837" s="5"/>
      <c r="K837" s="5"/>
      <c r="L837" s="13"/>
      <c r="N837" s="58"/>
    </row>
    <row r="838" spans="1:14" ht="12.75" customHeight="1">
      <c r="A838" s="5"/>
      <c r="B838" s="5"/>
      <c r="C838" s="5"/>
      <c r="D838" s="56"/>
      <c r="E838" s="5"/>
      <c r="F838" s="5"/>
      <c r="G838" s="5"/>
      <c r="H838" s="5"/>
      <c r="I838" s="5"/>
      <c r="J838" s="5"/>
      <c r="K838" s="5"/>
      <c r="L838" s="13"/>
      <c r="N838" s="58"/>
    </row>
    <row r="839" spans="1:14" ht="12.75" customHeight="1">
      <c r="A839" s="5"/>
      <c r="B839" s="5"/>
      <c r="C839" s="5"/>
      <c r="D839" s="56"/>
      <c r="E839" s="5"/>
      <c r="F839" s="5"/>
      <c r="G839" s="5"/>
      <c r="H839" s="5"/>
      <c r="I839" s="5"/>
      <c r="J839" s="5"/>
      <c r="K839" s="5"/>
      <c r="L839" s="13"/>
      <c r="N839" s="58"/>
    </row>
    <row r="840" spans="1:14" ht="12.75" customHeight="1">
      <c r="A840" s="5"/>
      <c r="B840" s="5"/>
      <c r="C840" s="5"/>
      <c r="D840" s="56"/>
      <c r="E840" s="5"/>
      <c r="F840" s="5"/>
      <c r="G840" s="5"/>
      <c r="H840" s="5"/>
      <c r="I840" s="5"/>
      <c r="J840" s="5"/>
      <c r="K840" s="5"/>
      <c r="L840" s="13"/>
      <c r="N840" s="58"/>
    </row>
    <row r="841" spans="1:14" ht="12.75" customHeight="1">
      <c r="A841" s="5"/>
      <c r="B841" s="5"/>
      <c r="C841" s="5"/>
      <c r="D841" s="56"/>
      <c r="E841" s="5"/>
      <c r="F841" s="5"/>
      <c r="G841" s="5"/>
      <c r="H841" s="5"/>
      <c r="I841" s="5"/>
      <c r="J841" s="5"/>
      <c r="K841" s="5"/>
      <c r="L841" s="13"/>
      <c r="N841" s="58"/>
    </row>
    <row r="842" spans="1:14" ht="12.75" customHeight="1">
      <c r="A842" s="5"/>
      <c r="B842" s="5"/>
      <c r="C842" s="5"/>
      <c r="D842" s="56"/>
      <c r="E842" s="5"/>
      <c r="F842" s="5"/>
      <c r="G842" s="5"/>
      <c r="H842" s="5"/>
      <c r="I842" s="5"/>
      <c r="J842" s="5"/>
      <c r="K842" s="5"/>
      <c r="L842" s="13"/>
      <c r="N842" s="58"/>
    </row>
    <row r="843" spans="1:14" ht="12.75" customHeight="1">
      <c r="A843" s="5"/>
      <c r="B843" s="5"/>
      <c r="C843" s="5"/>
      <c r="D843" s="56"/>
      <c r="E843" s="5"/>
      <c r="F843" s="5"/>
      <c r="G843" s="5"/>
      <c r="H843" s="5"/>
      <c r="I843" s="5"/>
      <c r="J843" s="5"/>
      <c r="K843" s="5"/>
      <c r="L843" s="13"/>
      <c r="N843" s="58"/>
    </row>
    <row r="844" spans="1:14" ht="12.75" customHeight="1">
      <c r="A844" s="5"/>
      <c r="B844" s="5"/>
      <c r="C844" s="5"/>
      <c r="D844" s="56"/>
      <c r="E844" s="5"/>
      <c r="F844" s="5"/>
      <c r="G844" s="5"/>
      <c r="H844" s="5"/>
      <c r="I844" s="5"/>
      <c r="J844" s="5"/>
      <c r="K844" s="5"/>
      <c r="L844" s="13"/>
      <c r="N844" s="58"/>
    </row>
    <row r="845" spans="1:14" ht="12.75" customHeight="1">
      <c r="A845" s="5"/>
      <c r="B845" s="5"/>
      <c r="C845" s="5"/>
      <c r="D845" s="56"/>
      <c r="E845" s="5"/>
      <c r="F845" s="5"/>
      <c r="G845" s="5"/>
      <c r="H845" s="5"/>
      <c r="I845" s="5"/>
      <c r="J845" s="5"/>
      <c r="K845" s="5"/>
      <c r="L845" s="13"/>
      <c r="N845" s="58"/>
    </row>
    <row r="846" spans="1:14" ht="12.75" customHeight="1">
      <c r="A846" s="5"/>
      <c r="B846" s="5"/>
      <c r="C846" s="5"/>
      <c r="D846" s="56"/>
      <c r="E846" s="5"/>
      <c r="F846" s="5"/>
      <c r="G846" s="5"/>
      <c r="H846" s="5"/>
      <c r="I846" s="5"/>
      <c r="J846" s="5"/>
      <c r="K846" s="5"/>
      <c r="L846" s="13"/>
      <c r="N846" s="58"/>
    </row>
    <row r="847" spans="1:14" ht="12.75" customHeight="1">
      <c r="A847" s="5"/>
      <c r="B847" s="5"/>
      <c r="C847" s="5"/>
      <c r="D847" s="56"/>
      <c r="E847" s="5"/>
      <c r="F847" s="5"/>
      <c r="G847" s="5"/>
      <c r="H847" s="5"/>
      <c r="I847" s="5"/>
      <c r="J847" s="5"/>
      <c r="K847" s="5"/>
      <c r="L847" s="13"/>
      <c r="N847" s="58"/>
    </row>
    <row r="848" spans="1:14" ht="12.75" customHeight="1">
      <c r="A848" s="5"/>
      <c r="B848" s="5"/>
      <c r="C848" s="5"/>
      <c r="D848" s="56"/>
      <c r="E848" s="5"/>
      <c r="F848" s="5"/>
      <c r="G848" s="5"/>
      <c r="H848" s="5"/>
      <c r="I848" s="5"/>
      <c r="J848" s="5"/>
      <c r="K848" s="5"/>
      <c r="L848" s="13"/>
      <c r="N848" s="58"/>
    </row>
    <row r="849" spans="1:14" ht="12.75" customHeight="1">
      <c r="A849" s="5"/>
      <c r="B849" s="5"/>
      <c r="C849" s="5"/>
      <c r="D849" s="56"/>
      <c r="E849" s="5"/>
      <c r="F849" s="5"/>
      <c r="G849" s="5"/>
      <c r="H849" s="5"/>
      <c r="I849" s="5"/>
      <c r="J849" s="5"/>
      <c r="K849" s="5"/>
      <c r="L849" s="13"/>
      <c r="N849" s="58"/>
    </row>
    <row r="850" spans="1:14" ht="12.75" customHeight="1">
      <c r="A850" s="5"/>
      <c r="B850" s="5"/>
      <c r="C850" s="5"/>
      <c r="D850" s="56"/>
      <c r="E850" s="5"/>
      <c r="F850" s="5"/>
      <c r="G850" s="5"/>
      <c r="H850" s="5"/>
      <c r="I850" s="5"/>
      <c r="J850" s="5"/>
      <c r="K850" s="5"/>
      <c r="L850" s="13"/>
      <c r="N850" s="58"/>
    </row>
    <row r="851" spans="1:14" ht="12.75" customHeight="1">
      <c r="A851" s="5"/>
      <c r="B851" s="5"/>
      <c r="C851" s="5"/>
      <c r="D851" s="56"/>
      <c r="E851" s="5"/>
      <c r="F851" s="5"/>
      <c r="G851" s="5"/>
      <c r="H851" s="5"/>
      <c r="I851" s="5"/>
      <c r="J851" s="5"/>
      <c r="K851" s="5"/>
      <c r="L851" s="13"/>
      <c r="N851" s="58"/>
    </row>
    <row r="852" spans="1:14" ht="12.75" customHeight="1">
      <c r="A852" s="5"/>
      <c r="B852" s="5"/>
      <c r="C852" s="5"/>
      <c r="D852" s="56"/>
      <c r="E852" s="5"/>
      <c r="F852" s="5"/>
      <c r="G852" s="5"/>
      <c r="H852" s="5"/>
      <c r="I852" s="5"/>
      <c r="J852" s="5"/>
      <c r="K852" s="5"/>
      <c r="L852" s="13"/>
      <c r="N852" s="58"/>
    </row>
    <row r="853" spans="1:14" ht="12.75" customHeight="1">
      <c r="A853" s="5"/>
      <c r="B853" s="5"/>
      <c r="C853" s="5"/>
      <c r="D853" s="56"/>
      <c r="E853" s="5"/>
      <c r="F853" s="5"/>
      <c r="G853" s="5"/>
      <c r="H853" s="5"/>
      <c r="I853" s="5"/>
      <c r="J853" s="5"/>
      <c r="K853" s="5"/>
      <c r="L853" s="13"/>
      <c r="N853" s="58"/>
    </row>
    <row r="854" spans="1:14" ht="12.75" customHeight="1">
      <c r="A854" s="5"/>
      <c r="B854" s="5"/>
      <c r="C854" s="5"/>
      <c r="D854" s="56"/>
      <c r="E854" s="5"/>
      <c r="F854" s="5"/>
      <c r="G854" s="5"/>
      <c r="H854" s="5"/>
      <c r="I854" s="5"/>
      <c r="J854" s="5"/>
      <c r="K854" s="5"/>
      <c r="L854" s="13"/>
      <c r="N854" s="58"/>
    </row>
    <row r="855" spans="1:14" ht="12.75" customHeight="1">
      <c r="A855" s="5"/>
      <c r="B855" s="5"/>
      <c r="C855" s="5"/>
      <c r="D855" s="56"/>
      <c r="E855" s="5"/>
      <c r="F855" s="5"/>
      <c r="G855" s="5"/>
      <c r="H855" s="5"/>
      <c r="I855" s="5"/>
      <c r="J855" s="5"/>
      <c r="K855" s="5"/>
      <c r="L855" s="13"/>
      <c r="N855" s="58"/>
    </row>
    <row r="856" spans="1:14" ht="12.75" customHeight="1">
      <c r="A856" s="5"/>
      <c r="B856" s="5"/>
      <c r="C856" s="5"/>
      <c r="D856" s="56"/>
      <c r="E856" s="5"/>
      <c r="F856" s="5"/>
      <c r="G856" s="5"/>
      <c r="H856" s="5"/>
      <c r="I856" s="5"/>
      <c r="J856" s="5"/>
      <c r="K856" s="5"/>
      <c r="L856" s="13"/>
      <c r="N856" s="58"/>
    </row>
    <row r="857" spans="1:14" ht="12.75" customHeight="1">
      <c r="A857" s="5"/>
      <c r="B857" s="5"/>
      <c r="C857" s="5"/>
      <c r="D857" s="56"/>
      <c r="E857" s="5"/>
      <c r="F857" s="5"/>
      <c r="G857" s="5"/>
      <c r="H857" s="5"/>
      <c r="I857" s="5"/>
      <c r="J857" s="5"/>
      <c r="K857" s="5"/>
      <c r="L857" s="13"/>
      <c r="N857" s="58"/>
    </row>
    <row r="858" spans="1:14" ht="12.75" customHeight="1">
      <c r="A858" s="5"/>
      <c r="B858" s="5"/>
      <c r="C858" s="5"/>
      <c r="D858" s="56"/>
      <c r="E858" s="5"/>
      <c r="F858" s="5"/>
      <c r="G858" s="5"/>
      <c r="H858" s="5"/>
      <c r="I858" s="5"/>
      <c r="J858" s="5"/>
      <c r="K858" s="5"/>
      <c r="L858" s="13"/>
      <c r="N858" s="58"/>
    </row>
    <row r="859" spans="1:14" ht="12.75" customHeight="1">
      <c r="A859" s="5"/>
      <c r="B859" s="5"/>
      <c r="C859" s="5"/>
      <c r="D859" s="56"/>
      <c r="E859" s="5"/>
      <c r="F859" s="5"/>
      <c r="G859" s="5"/>
      <c r="H859" s="5"/>
      <c r="I859" s="5"/>
      <c r="J859" s="5"/>
      <c r="K859" s="5"/>
      <c r="L859" s="13"/>
      <c r="N859" s="58"/>
    </row>
    <row r="860" spans="1:14" ht="12.75" customHeight="1">
      <c r="A860" s="5"/>
      <c r="B860" s="5"/>
      <c r="C860" s="5"/>
      <c r="D860" s="56"/>
      <c r="E860" s="5"/>
      <c r="F860" s="5"/>
      <c r="G860" s="5"/>
      <c r="H860" s="5"/>
      <c r="I860" s="5"/>
      <c r="J860" s="5"/>
      <c r="K860" s="5"/>
      <c r="L860" s="13"/>
      <c r="N860" s="58"/>
    </row>
    <row r="861" spans="1:14" ht="12.75" customHeight="1">
      <c r="A861" s="5"/>
      <c r="B861" s="5"/>
      <c r="C861" s="5"/>
      <c r="D861" s="56"/>
      <c r="E861" s="5"/>
      <c r="F861" s="5"/>
      <c r="G861" s="5"/>
      <c r="H861" s="5"/>
      <c r="I861" s="5"/>
      <c r="J861" s="5"/>
      <c r="K861" s="5"/>
      <c r="L861" s="13"/>
      <c r="N861" s="58"/>
    </row>
    <row r="862" spans="1:14" ht="12.75" customHeight="1">
      <c r="A862" s="5"/>
      <c r="B862" s="5"/>
      <c r="C862" s="5"/>
      <c r="D862" s="56"/>
      <c r="E862" s="5"/>
      <c r="F862" s="5"/>
      <c r="G862" s="5"/>
      <c r="H862" s="5"/>
      <c r="I862" s="5"/>
      <c r="J862" s="5"/>
      <c r="K862" s="5"/>
      <c r="L862" s="13"/>
      <c r="N862" s="58"/>
    </row>
    <row r="863" spans="1:14" ht="12.75" customHeight="1">
      <c r="A863" s="5"/>
      <c r="B863" s="5"/>
      <c r="C863" s="5"/>
      <c r="D863" s="56"/>
      <c r="E863" s="5"/>
      <c r="F863" s="5"/>
      <c r="G863" s="5"/>
      <c r="H863" s="5"/>
      <c r="I863" s="5"/>
      <c r="J863" s="5"/>
      <c r="K863" s="5"/>
      <c r="L863" s="13"/>
      <c r="N863" s="58"/>
    </row>
    <row r="864" spans="1:14" ht="12.75" customHeight="1">
      <c r="A864" s="5"/>
      <c r="B864" s="5"/>
      <c r="C864" s="5"/>
      <c r="D864" s="56"/>
      <c r="E864" s="5"/>
      <c r="F864" s="5"/>
      <c r="G864" s="5"/>
      <c r="H864" s="5"/>
      <c r="I864" s="5"/>
      <c r="J864" s="5"/>
      <c r="K864" s="5"/>
      <c r="L864" s="13"/>
      <c r="N864" s="58"/>
    </row>
    <row r="865" spans="1:14" ht="12.75" customHeight="1">
      <c r="A865" s="5"/>
      <c r="B865" s="5"/>
      <c r="C865" s="5"/>
      <c r="D865" s="56"/>
      <c r="E865" s="5"/>
      <c r="F865" s="5"/>
      <c r="G865" s="5"/>
      <c r="H865" s="5"/>
      <c r="I865" s="5"/>
      <c r="J865" s="5"/>
      <c r="K865" s="5"/>
      <c r="L865" s="13"/>
      <c r="N865" s="58"/>
    </row>
    <row r="866" spans="1:14" ht="12.75" customHeight="1">
      <c r="A866" s="5"/>
      <c r="B866" s="5"/>
      <c r="C866" s="5"/>
      <c r="D866" s="56"/>
      <c r="E866" s="5"/>
      <c r="F866" s="5"/>
      <c r="G866" s="5"/>
      <c r="H866" s="5"/>
      <c r="I866" s="5"/>
      <c r="J866" s="5"/>
      <c r="K866" s="5"/>
      <c r="L866" s="13"/>
      <c r="N866" s="58"/>
    </row>
    <row r="867" spans="1:14" ht="12.75" customHeight="1">
      <c r="A867" s="5"/>
      <c r="B867" s="5"/>
      <c r="C867" s="5"/>
      <c r="D867" s="56"/>
      <c r="E867" s="5"/>
      <c r="F867" s="5"/>
      <c r="G867" s="5"/>
      <c r="H867" s="5"/>
      <c r="I867" s="5"/>
      <c r="J867" s="5"/>
      <c r="K867" s="5"/>
      <c r="L867" s="13"/>
      <c r="N867" s="58"/>
    </row>
    <row r="868" spans="1:14" ht="12.75" customHeight="1">
      <c r="A868" s="5"/>
      <c r="B868" s="5"/>
      <c r="C868" s="5"/>
      <c r="D868" s="56"/>
      <c r="E868" s="5"/>
      <c r="F868" s="5"/>
      <c r="G868" s="5"/>
      <c r="H868" s="5"/>
      <c r="I868" s="5"/>
      <c r="J868" s="5"/>
      <c r="K868" s="5"/>
      <c r="L868" s="13"/>
      <c r="N868" s="58"/>
    </row>
    <row r="869" spans="1:14" ht="12.75" customHeight="1">
      <c r="A869" s="5"/>
      <c r="B869" s="5"/>
      <c r="C869" s="5"/>
      <c r="D869" s="56"/>
      <c r="E869" s="5"/>
      <c r="F869" s="5"/>
      <c r="G869" s="5"/>
      <c r="H869" s="5"/>
      <c r="I869" s="5"/>
      <c r="J869" s="5"/>
      <c r="K869" s="5"/>
      <c r="L869" s="13"/>
      <c r="N869" s="58"/>
    </row>
    <row r="870" spans="1:14" ht="12.75" customHeight="1">
      <c r="A870" s="5"/>
      <c r="B870" s="5"/>
      <c r="C870" s="5"/>
      <c r="D870" s="56"/>
      <c r="E870" s="5"/>
      <c r="F870" s="5"/>
      <c r="G870" s="5"/>
      <c r="H870" s="5"/>
      <c r="I870" s="5"/>
      <c r="J870" s="5"/>
      <c r="K870" s="5"/>
      <c r="L870" s="13"/>
      <c r="N870" s="58"/>
    </row>
    <row r="871" spans="1:14" ht="12.75" customHeight="1">
      <c r="A871" s="5"/>
      <c r="B871" s="5"/>
      <c r="C871" s="5"/>
      <c r="D871" s="56"/>
      <c r="E871" s="5"/>
      <c r="F871" s="5"/>
      <c r="G871" s="5"/>
      <c r="H871" s="5"/>
      <c r="I871" s="5"/>
      <c r="J871" s="5"/>
      <c r="K871" s="5"/>
      <c r="L871" s="13"/>
      <c r="N871" s="58"/>
    </row>
    <row r="872" spans="1:14" ht="12.75" customHeight="1">
      <c r="A872" s="5"/>
      <c r="B872" s="5"/>
      <c r="C872" s="5"/>
      <c r="D872" s="56"/>
      <c r="E872" s="5"/>
      <c r="F872" s="5"/>
      <c r="G872" s="5"/>
      <c r="H872" s="5"/>
      <c r="I872" s="5"/>
      <c r="J872" s="5"/>
      <c r="K872" s="5"/>
      <c r="L872" s="13"/>
      <c r="N872" s="58"/>
    </row>
    <row r="873" spans="1:14" ht="12.75" customHeight="1">
      <c r="A873" s="5"/>
      <c r="B873" s="5"/>
      <c r="C873" s="5"/>
      <c r="D873" s="56"/>
      <c r="E873" s="5"/>
      <c r="F873" s="5"/>
      <c r="G873" s="5"/>
      <c r="H873" s="5"/>
      <c r="I873" s="5"/>
      <c r="J873" s="5"/>
      <c r="K873" s="5"/>
      <c r="L873" s="13"/>
      <c r="N873" s="58"/>
    </row>
    <row r="874" spans="1:14" ht="12.75" customHeight="1">
      <c r="A874" s="5"/>
      <c r="B874" s="5"/>
      <c r="C874" s="5"/>
      <c r="D874" s="56"/>
      <c r="E874" s="5"/>
      <c r="F874" s="5"/>
      <c r="G874" s="5"/>
      <c r="H874" s="5"/>
      <c r="I874" s="5"/>
      <c r="J874" s="5"/>
      <c r="K874" s="5"/>
      <c r="L874" s="13"/>
      <c r="N874" s="58"/>
    </row>
    <row r="875" spans="1:14" ht="12.75" customHeight="1">
      <c r="A875" s="5"/>
      <c r="B875" s="5"/>
      <c r="C875" s="5"/>
      <c r="D875" s="56"/>
      <c r="E875" s="5"/>
      <c r="F875" s="5"/>
      <c r="G875" s="5"/>
      <c r="H875" s="5"/>
      <c r="I875" s="5"/>
      <c r="J875" s="5"/>
      <c r="K875" s="5"/>
      <c r="L875" s="13"/>
      <c r="N875" s="58"/>
    </row>
    <row r="876" spans="1:14" ht="12.75" customHeight="1">
      <c r="A876" s="5"/>
      <c r="B876" s="5"/>
      <c r="C876" s="5"/>
      <c r="D876" s="56"/>
      <c r="E876" s="5"/>
      <c r="F876" s="5"/>
      <c r="G876" s="5"/>
      <c r="H876" s="5"/>
      <c r="I876" s="5"/>
      <c r="J876" s="5"/>
      <c r="K876" s="5"/>
      <c r="L876" s="13"/>
      <c r="N876" s="58"/>
    </row>
    <row r="877" spans="1:14" ht="12.75" customHeight="1">
      <c r="A877" s="5"/>
      <c r="B877" s="5"/>
      <c r="C877" s="5"/>
      <c r="D877" s="56"/>
      <c r="E877" s="5"/>
      <c r="F877" s="5"/>
      <c r="G877" s="5"/>
      <c r="H877" s="5"/>
      <c r="I877" s="5"/>
      <c r="J877" s="5"/>
      <c r="K877" s="5"/>
      <c r="L877" s="13"/>
      <c r="N877" s="58"/>
    </row>
    <row r="878" spans="1:14" ht="12.75" customHeight="1">
      <c r="A878" s="5"/>
      <c r="B878" s="5"/>
      <c r="C878" s="5"/>
      <c r="D878" s="56"/>
      <c r="E878" s="5"/>
      <c r="F878" s="5"/>
      <c r="G878" s="5"/>
      <c r="H878" s="5"/>
      <c r="I878" s="5"/>
      <c r="J878" s="5"/>
      <c r="K878" s="5"/>
      <c r="L878" s="13"/>
      <c r="N878" s="58"/>
    </row>
    <row r="879" spans="1:14" ht="12.75" customHeight="1">
      <c r="A879" s="5"/>
      <c r="B879" s="5"/>
      <c r="C879" s="5"/>
      <c r="D879" s="56"/>
      <c r="E879" s="5"/>
      <c r="F879" s="5"/>
      <c r="G879" s="5"/>
      <c r="H879" s="5"/>
      <c r="I879" s="5"/>
      <c r="J879" s="5"/>
      <c r="K879" s="5"/>
      <c r="L879" s="13"/>
      <c r="N879" s="58"/>
    </row>
    <row r="880" spans="1:14" ht="12.75" customHeight="1">
      <c r="A880" s="5"/>
      <c r="B880" s="5"/>
      <c r="C880" s="5"/>
      <c r="D880" s="56"/>
      <c r="E880" s="5"/>
      <c r="F880" s="5"/>
      <c r="G880" s="5"/>
      <c r="H880" s="5"/>
      <c r="I880" s="5"/>
      <c r="J880" s="5"/>
      <c r="K880" s="5"/>
      <c r="L880" s="13"/>
      <c r="N880" s="58"/>
    </row>
    <row r="881" spans="1:14" ht="12.75" customHeight="1">
      <c r="A881" s="5"/>
      <c r="B881" s="5"/>
      <c r="C881" s="5"/>
      <c r="D881" s="56"/>
      <c r="E881" s="5"/>
      <c r="F881" s="5"/>
      <c r="G881" s="5"/>
      <c r="H881" s="5"/>
      <c r="I881" s="5"/>
      <c r="J881" s="5"/>
      <c r="K881" s="5"/>
      <c r="L881" s="13"/>
      <c r="N881" s="58"/>
    </row>
    <row r="882" spans="1:14" ht="12.75" customHeight="1">
      <c r="A882" s="5"/>
      <c r="B882" s="5"/>
      <c r="C882" s="5"/>
      <c r="D882" s="56"/>
      <c r="E882" s="5"/>
      <c r="F882" s="5"/>
      <c r="G882" s="5"/>
      <c r="H882" s="5"/>
      <c r="I882" s="5"/>
      <c r="J882" s="5"/>
      <c r="K882" s="5"/>
      <c r="L882" s="13"/>
      <c r="N882" s="58"/>
    </row>
    <row r="883" spans="1:14" ht="12.75" customHeight="1">
      <c r="A883" s="5"/>
      <c r="B883" s="5"/>
      <c r="C883" s="5"/>
      <c r="D883" s="56"/>
      <c r="E883" s="5"/>
      <c r="F883" s="5"/>
      <c r="G883" s="5"/>
      <c r="H883" s="5"/>
      <c r="I883" s="5"/>
      <c r="J883" s="5"/>
      <c r="K883" s="5"/>
      <c r="L883" s="13"/>
      <c r="N883" s="58"/>
    </row>
    <row r="884" spans="1:14" ht="12.75" customHeight="1">
      <c r="A884" s="5"/>
      <c r="B884" s="5"/>
      <c r="C884" s="5"/>
      <c r="D884" s="56"/>
      <c r="E884" s="5"/>
      <c r="F884" s="5"/>
      <c r="G884" s="5"/>
      <c r="H884" s="5"/>
      <c r="I884" s="5"/>
      <c r="J884" s="5"/>
      <c r="K884" s="5"/>
      <c r="L884" s="13"/>
      <c r="N884" s="58"/>
    </row>
    <row r="885" spans="1:14" ht="12.75" customHeight="1">
      <c r="A885" s="5"/>
      <c r="B885" s="5"/>
      <c r="C885" s="5"/>
      <c r="D885" s="56"/>
      <c r="E885" s="5"/>
      <c r="F885" s="5"/>
      <c r="G885" s="5"/>
      <c r="H885" s="5"/>
      <c r="I885" s="5"/>
      <c r="J885" s="5"/>
      <c r="K885" s="5"/>
      <c r="L885" s="13"/>
      <c r="N885" s="58"/>
    </row>
    <row r="886" spans="1:14" ht="12.75" customHeight="1">
      <c r="A886" s="5"/>
      <c r="B886" s="5"/>
      <c r="C886" s="5"/>
      <c r="D886" s="56"/>
      <c r="E886" s="5"/>
      <c r="F886" s="5"/>
      <c r="G886" s="5"/>
      <c r="H886" s="5"/>
      <c r="I886" s="5"/>
      <c r="J886" s="5"/>
      <c r="K886" s="5"/>
      <c r="L886" s="13"/>
      <c r="N886" s="58"/>
    </row>
    <row r="887" spans="1:14" ht="12.75" customHeight="1">
      <c r="A887" s="5"/>
      <c r="B887" s="5"/>
      <c r="C887" s="5"/>
      <c r="D887" s="56"/>
      <c r="E887" s="5"/>
      <c r="F887" s="5"/>
      <c r="G887" s="5"/>
      <c r="H887" s="5"/>
      <c r="I887" s="5"/>
      <c r="J887" s="5"/>
      <c r="K887" s="5"/>
      <c r="L887" s="13"/>
      <c r="N887" s="58"/>
    </row>
    <row r="888" spans="1:14" ht="12.75" customHeight="1">
      <c r="A888" s="5"/>
      <c r="B888" s="5"/>
      <c r="C888" s="5"/>
      <c r="D888" s="56"/>
      <c r="E888" s="5"/>
      <c r="F888" s="5"/>
      <c r="G888" s="5"/>
      <c r="H888" s="5"/>
      <c r="I888" s="5"/>
      <c r="J888" s="5"/>
      <c r="K888" s="5"/>
      <c r="L888" s="13"/>
      <c r="N888" s="58"/>
    </row>
    <row r="889" spans="1:14" ht="12.75" customHeight="1">
      <c r="A889" s="5"/>
      <c r="B889" s="5"/>
      <c r="C889" s="5"/>
      <c r="D889" s="56"/>
      <c r="E889" s="5"/>
      <c r="F889" s="5"/>
      <c r="G889" s="5"/>
      <c r="H889" s="5"/>
      <c r="I889" s="5"/>
      <c r="J889" s="5"/>
      <c r="K889" s="5"/>
      <c r="L889" s="13"/>
      <c r="N889" s="58"/>
    </row>
    <row r="890" spans="1:14" ht="12.75" customHeight="1">
      <c r="A890" s="5"/>
      <c r="B890" s="5"/>
      <c r="C890" s="5"/>
      <c r="D890" s="56"/>
      <c r="E890" s="5"/>
      <c r="F890" s="5"/>
      <c r="G890" s="5"/>
      <c r="H890" s="5"/>
      <c r="I890" s="5"/>
      <c r="J890" s="5"/>
      <c r="K890" s="5"/>
      <c r="L890" s="13"/>
      <c r="N890" s="58"/>
    </row>
    <row r="891" spans="1:14" ht="12.75" customHeight="1">
      <c r="A891" s="5"/>
      <c r="B891" s="5"/>
      <c r="C891" s="5"/>
      <c r="D891" s="56"/>
      <c r="E891" s="5"/>
      <c r="F891" s="5"/>
      <c r="G891" s="5"/>
      <c r="H891" s="5"/>
      <c r="I891" s="5"/>
      <c r="J891" s="5"/>
      <c r="K891" s="5"/>
      <c r="L891" s="13"/>
      <c r="N891" s="58"/>
    </row>
    <row r="892" spans="1:14" ht="12.75" customHeight="1">
      <c r="A892" s="5"/>
      <c r="B892" s="5"/>
      <c r="C892" s="5"/>
      <c r="D892" s="56"/>
      <c r="E892" s="5"/>
      <c r="F892" s="5"/>
      <c r="G892" s="5"/>
      <c r="H892" s="5"/>
      <c r="I892" s="5"/>
      <c r="J892" s="5"/>
      <c r="K892" s="5"/>
      <c r="L892" s="13"/>
      <c r="N892" s="58"/>
    </row>
    <row r="893" spans="1:14" ht="12.75" customHeight="1">
      <c r="A893" s="5"/>
      <c r="B893" s="5"/>
      <c r="C893" s="5"/>
      <c r="D893" s="56"/>
      <c r="E893" s="5"/>
      <c r="F893" s="5"/>
      <c r="G893" s="5"/>
      <c r="H893" s="5"/>
      <c r="I893" s="5"/>
      <c r="J893" s="5"/>
      <c r="K893" s="5"/>
      <c r="L893" s="13"/>
      <c r="N893" s="58"/>
    </row>
    <row r="894" spans="1:14" ht="12.75" customHeight="1">
      <c r="A894" s="5"/>
      <c r="B894" s="5"/>
      <c r="C894" s="5"/>
      <c r="D894" s="56"/>
      <c r="E894" s="5"/>
      <c r="F894" s="5"/>
      <c r="G894" s="5"/>
      <c r="H894" s="5"/>
      <c r="I894" s="5"/>
      <c r="J894" s="5"/>
      <c r="K894" s="5"/>
      <c r="L894" s="13"/>
      <c r="N894" s="58"/>
    </row>
    <row r="895" spans="1:14" ht="12.75" customHeight="1">
      <c r="A895" s="5"/>
      <c r="B895" s="5"/>
      <c r="C895" s="5"/>
      <c r="D895" s="56"/>
      <c r="E895" s="5"/>
      <c r="F895" s="5"/>
      <c r="G895" s="5"/>
      <c r="H895" s="5"/>
      <c r="I895" s="5"/>
      <c r="J895" s="5"/>
      <c r="K895" s="5"/>
      <c r="L895" s="13"/>
      <c r="N895" s="58"/>
    </row>
    <row r="896" spans="1:14" ht="12.75" customHeight="1">
      <c r="A896" s="5"/>
      <c r="B896" s="5"/>
      <c r="C896" s="5"/>
      <c r="D896" s="56"/>
      <c r="E896" s="5"/>
      <c r="F896" s="5"/>
      <c r="G896" s="5"/>
      <c r="H896" s="5"/>
      <c r="I896" s="5"/>
      <c r="J896" s="5"/>
      <c r="K896" s="5"/>
      <c r="L896" s="13"/>
      <c r="N896" s="58"/>
    </row>
    <row r="897" spans="1:14" ht="12.75" customHeight="1">
      <c r="A897" s="5"/>
      <c r="B897" s="5"/>
      <c r="C897" s="5"/>
      <c r="D897" s="56"/>
      <c r="E897" s="5"/>
      <c r="F897" s="5"/>
      <c r="G897" s="5"/>
      <c r="H897" s="5"/>
      <c r="I897" s="5"/>
      <c r="J897" s="5"/>
      <c r="K897" s="5"/>
      <c r="L897" s="13"/>
      <c r="N897" s="58"/>
    </row>
    <row r="898" spans="1:14" ht="12.75" customHeight="1">
      <c r="A898" s="5"/>
      <c r="B898" s="5"/>
      <c r="C898" s="5"/>
      <c r="D898" s="56"/>
      <c r="E898" s="5"/>
      <c r="F898" s="5"/>
      <c r="G898" s="5"/>
      <c r="H898" s="5"/>
      <c r="I898" s="5"/>
      <c r="J898" s="5"/>
      <c r="K898" s="5"/>
      <c r="L898" s="13"/>
      <c r="N898" s="58"/>
    </row>
    <row r="899" spans="1:14" ht="12.75" customHeight="1">
      <c r="A899" s="5"/>
      <c r="B899" s="5"/>
      <c r="C899" s="5"/>
      <c r="D899" s="56"/>
      <c r="E899" s="5"/>
      <c r="F899" s="5"/>
      <c r="G899" s="5"/>
      <c r="H899" s="5"/>
      <c r="I899" s="5"/>
      <c r="J899" s="5"/>
      <c r="K899" s="5"/>
      <c r="L899" s="13"/>
      <c r="N899" s="58"/>
    </row>
    <row r="900" spans="1:14" ht="12.75" customHeight="1">
      <c r="A900" s="5"/>
      <c r="B900" s="5"/>
      <c r="C900" s="5"/>
      <c r="D900" s="56"/>
      <c r="E900" s="5"/>
      <c r="F900" s="5"/>
      <c r="G900" s="5"/>
      <c r="H900" s="5"/>
      <c r="I900" s="5"/>
      <c r="J900" s="5"/>
      <c r="K900" s="5"/>
      <c r="L900" s="13"/>
      <c r="N900" s="58"/>
    </row>
    <row r="901" spans="1:14" ht="12.75" customHeight="1">
      <c r="A901" s="5"/>
      <c r="B901" s="5"/>
      <c r="C901" s="5"/>
      <c r="D901" s="56"/>
      <c r="E901" s="5"/>
      <c r="F901" s="5"/>
      <c r="G901" s="5"/>
      <c r="H901" s="5"/>
      <c r="I901" s="5"/>
      <c r="J901" s="5"/>
      <c r="K901" s="5"/>
      <c r="L901" s="13"/>
      <c r="N901" s="58"/>
    </row>
    <row r="902" spans="1:14" ht="12.75" customHeight="1">
      <c r="A902" s="5"/>
      <c r="B902" s="5"/>
      <c r="C902" s="5"/>
      <c r="D902" s="56"/>
      <c r="E902" s="5"/>
      <c r="F902" s="5"/>
      <c r="G902" s="5"/>
      <c r="H902" s="5"/>
      <c r="I902" s="5"/>
      <c r="J902" s="5"/>
      <c r="K902" s="5"/>
      <c r="L902" s="13"/>
      <c r="N902" s="58"/>
    </row>
    <row r="903" spans="1:14" ht="12.75" customHeight="1">
      <c r="A903" s="5"/>
      <c r="B903" s="5"/>
      <c r="C903" s="5"/>
      <c r="D903" s="56"/>
      <c r="E903" s="5"/>
      <c r="F903" s="5"/>
      <c r="G903" s="5"/>
      <c r="H903" s="5"/>
      <c r="I903" s="5"/>
      <c r="J903" s="5"/>
      <c r="K903" s="5"/>
      <c r="L903" s="13"/>
      <c r="N903" s="58"/>
    </row>
    <row r="904" spans="1:14" ht="12.75" customHeight="1">
      <c r="A904" s="5"/>
      <c r="B904" s="5"/>
      <c r="C904" s="5"/>
      <c r="D904" s="56"/>
      <c r="E904" s="5"/>
      <c r="F904" s="5"/>
      <c r="G904" s="5"/>
      <c r="H904" s="5"/>
      <c r="I904" s="5"/>
      <c r="J904" s="5"/>
      <c r="K904" s="5"/>
      <c r="L904" s="13"/>
      <c r="N904" s="58"/>
    </row>
    <row r="905" spans="1:14" ht="12.75" customHeight="1">
      <c r="A905" s="5"/>
      <c r="B905" s="5"/>
      <c r="C905" s="5"/>
      <c r="D905" s="56"/>
      <c r="E905" s="5"/>
      <c r="F905" s="5"/>
      <c r="G905" s="5"/>
      <c r="H905" s="5"/>
      <c r="I905" s="5"/>
      <c r="J905" s="5"/>
      <c r="K905" s="5"/>
      <c r="L905" s="13"/>
      <c r="N905" s="58"/>
    </row>
    <row r="906" spans="1:14" ht="12.75" customHeight="1">
      <c r="A906" s="5"/>
      <c r="B906" s="5"/>
      <c r="C906" s="5"/>
      <c r="D906" s="56"/>
      <c r="E906" s="5"/>
      <c r="F906" s="5"/>
      <c r="G906" s="5"/>
      <c r="H906" s="5"/>
      <c r="I906" s="5"/>
      <c r="J906" s="5"/>
      <c r="K906" s="5"/>
      <c r="L906" s="13"/>
      <c r="N906" s="58"/>
    </row>
    <row r="907" spans="1:14" ht="12.75" customHeight="1">
      <c r="A907" s="5"/>
      <c r="B907" s="5"/>
      <c r="C907" s="5"/>
      <c r="D907" s="56"/>
      <c r="E907" s="5"/>
      <c r="F907" s="5"/>
      <c r="G907" s="5"/>
      <c r="H907" s="5"/>
      <c r="I907" s="5"/>
      <c r="J907" s="5"/>
      <c r="K907" s="5"/>
      <c r="L907" s="13"/>
      <c r="N907" s="58"/>
    </row>
    <row r="908" spans="1:14" ht="12.75" customHeight="1">
      <c r="A908" s="5"/>
      <c r="B908" s="5"/>
      <c r="C908" s="5"/>
      <c r="D908" s="56"/>
      <c r="E908" s="5"/>
      <c r="F908" s="5"/>
      <c r="G908" s="5"/>
      <c r="H908" s="5"/>
      <c r="I908" s="5"/>
      <c r="J908" s="5"/>
      <c r="K908" s="5"/>
      <c r="L908" s="13"/>
      <c r="N908" s="58"/>
    </row>
    <row r="909" spans="1:14" ht="12.75" customHeight="1">
      <c r="A909" s="5"/>
      <c r="B909" s="5"/>
      <c r="C909" s="5"/>
      <c r="D909" s="56"/>
      <c r="E909" s="5"/>
      <c r="F909" s="5"/>
      <c r="G909" s="5"/>
      <c r="H909" s="5"/>
      <c r="I909" s="5"/>
      <c r="J909" s="5"/>
      <c r="K909" s="5"/>
      <c r="L909" s="13"/>
      <c r="N909" s="58"/>
    </row>
    <row r="910" spans="1:14" ht="12.75" customHeight="1">
      <c r="A910" s="5"/>
      <c r="B910" s="5"/>
      <c r="C910" s="5"/>
      <c r="D910" s="56"/>
      <c r="E910" s="5"/>
      <c r="F910" s="5"/>
      <c r="G910" s="5"/>
      <c r="H910" s="5"/>
      <c r="I910" s="5"/>
      <c r="J910" s="5"/>
      <c r="K910" s="5"/>
      <c r="L910" s="13"/>
      <c r="N910" s="58"/>
    </row>
    <row r="911" spans="1:14" ht="12.75" customHeight="1">
      <c r="A911" s="5"/>
      <c r="B911" s="5"/>
      <c r="C911" s="5"/>
      <c r="D911" s="56"/>
      <c r="E911" s="5"/>
      <c r="F911" s="5"/>
      <c r="G911" s="5"/>
      <c r="H911" s="5"/>
      <c r="I911" s="5"/>
      <c r="J911" s="5"/>
      <c r="K911" s="5"/>
      <c r="L911" s="13"/>
      <c r="N911" s="58"/>
    </row>
    <row r="912" spans="1:14" ht="12.75" customHeight="1">
      <c r="A912" s="5"/>
      <c r="B912" s="5"/>
      <c r="C912" s="5"/>
      <c r="D912" s="56"/>
      <c r="E912" s="5"/>
      <c r="F912" s="5"/>
      <c r="G912" s="5"/>
      <c r="H912" s="5"/>
      <c r="I912" s="5"/>
      <c r="J912" s="5"/>
      <c r="K912" s="5"/>
      <c r="L912" s="13"/>
      <c r="N912" s="58"/>
    </row>
    <row r="913" spans="1:14" ht="12.75" customHeight="1">
      <c r="A913" s="5"/>
      <c r="B913" s="5"/>
      <c r="C913" s="5"/>
      <c r="D913" s="56"/>
      <c r="E913" s="5"/>
      <c r="F913" s="5"/>
      <c r="G913" s="5"/>
      <c r="H913" s="5"/>
      <c r="I913" s="5"/>
      <c r="J913" s="5"/>
      <c r="K913" s="5"/>
      <c r="L913" s="13"/>
      <c r="N913" s="58"/>
    </row>
    <row r="914" spans="1:14" ht="12.75" customHeight="1">
      <c r="A914" s="5"/>
      <c r="B914" s="5"/>
      <c r="C914" s="5"/>
      <c r="D914" s="56"/>
      <c r="E914" s="5"/>
      <c r="F914" s="5"/>
      <c r="G914" s="5"/>
      <c r="H914" s="5"/>
      <c r="I914" s="5"/>
      <c r="J914" s="5"/>
      <c r="K914" s="5"/>
      <c r="L914" s="13"/>
      <c r="N914" s="58"/>
    </row>
    <row r="915" spans="1:14" ht="12.75" customHeight="1">
      <c r="A915" s="5"/>
      <c r="B915" s="5"/>
      <c r="C915" s="5"/>
      <c r="D915" s="56"/>
      <c r="E915" s="5"/>
      <c r="F915" s="5"/>
      <c r="G915" s="5"/>
      <c r="H915" s="5"/>
      <c r="I915" s="5"/>
      <c r="J915" s="5"/>
      <c r="K915" s="5"/>
      <c r="L915" s="13"/>
      <c r="N915" s="58"/>
    </row>
    <row r="916" spans="1:14" ht="12.75" customHeight="1">
      <c r="A916" s="5"/>
      <c r="B916" s="5"/>
      <c r="C916" s="5"/>
      <c r="D916" s="56"/>
      <c r="E916" s="5"/>
      <c r="F916" s="5"/>
      <c r="G916" s="5"/>
      <c r="H916" s="5"/>
      <c r="I916" s="5"/>
      <c r="J916" s="5"/>
      <c r="K916" s="5"/>
      <c r="L916" s="13"/>
      <c r="N916" s="58"/>
    </row>
    <row r="917" spans="1:14" ht="12.75" customHeight="1">
      <c r="A917" s="5"/>
      <c r="B917" s="5"/>
      <c r="C917" s="5"/>
      <c r="D917" s="56"/>
      <c r="E917" s="5"/>
      <c r="F917" s="5"/>
      <c r="G917" s="5"/>
      <c r="H917" s="5"/>
      <c r="I917" s="5"/>
      <c r="J917" s="5"/>
      <c r="K917" s="5"/>
      <c r="L917" s="13"/>
      <c r="N917" s="58"/>
    </row>
    <row r="918" spans="1:14" ht="12.75" customHeight="1">
      <c r="A918" s="5"/>
      <c r="B918" s="5"/>
      <c r="C918" s="5"/>
      <c r="D918" s="56"/>
      <c r="E918" s="5"/>
      <c r="F918" s="5"/>
      <c r="G918" s="5"/>
      <c r="H918" s="5"/>
      <c r="I918" s="5"/>
      <c r="J918" s="5"/>
      <c r="K918" s="5"/>
      <c r="L918" s="13"/>
      <c r="N918" s="58"/>
    </row>
    <row r="919" spans="1:14" ht="12.75" customHeight="1">
      <c r="A919" s="5"/>
      <c r="B919" s="5"/>
      <c r="C919" s="5"/>
      <c r="D919" s="56"/>
      <c r="E919" s="5"/>
      <c r="F919" s="5"/>
      <c r="G919" s="5"/>
      <c r="H919" s="5"/>
      <c r="I919" s="5"/>
      <c r="J919" s="5"/>
      <c r="K919" s="5"/>
      <c r="L919" s="13"/>
      <c r="N919" s="58"/>
    </row>
    <row r="920" spans="1:14" ht="12.75" customHeight="1">
      <c r="A920" s="5"/>
      <c r="B920" s="5"/>
      <c r="C920" s="5"/>
      <c r="D920" s="56"/>
      <c r="E920" s="5"/>
      <c r="F920" s="5"/>
      <c r="G920" s="5"/>
      <c r="H920" s="5"/>
      <c r="I920" s="5"/>
      <c r="J920" s="5"/>
      <c r="K920" s="5"/>
      <c r="L920" s="13"/>
      <c r="N920" s="58"/>
    </row>
    <row r="921" spans="1:14" ht="12.75" customHeight="1">
      <c r="A921" s="5"/>
      <c r="B921" s="5"/>
      <c r="C921" s="5"/>
      <c r="D921" s="56"/>
      <c r="E921" s="5"/>
      <c r="F921" s="5"/>
      <c r="G921" s="5"/>
      <c r="H921" s="5"/>
      <c r="I921" s="5"/>
      <c r="J921" s="5"/>
      <c r="K921" s="5"/>
      <c r="L921" s="13"/>
      <c r="N921" s="58"/>
    </row>
    <row r="922" spans="1:14" ht="12.75" customHeight="1">
      <c r="A922" s="5"/>
      <c r="B922" s="5"/>
      <c r="C922" s="5"/>
      <c r="D922" s="56"/>
      <c r="E922" s="5"/>
      <c r="F922" s="5"/>
      <c r="G922" s="5"/>
      <c r="H922" s="5"/>
      <c r="I922" s="5"/>
      <c r="J922" s="5"/>
      <c r="K922" s="5"/>
      <c r="L922" s="13"/>
      <c r="N922" s="58"/>
    </row>
    <row r="923" spans="1:14" ht="12.75" customHeight="1">
      <c r="A923" s="5"/>
      <c r="B923" s="5"/>
      <c r="C923" s="5"/>
      <c r="D923" s="56"/>
      <c r="E923" s="5"/>
      <c r="F923" s="5"/>
      <c r="G923" s="5"/>
      <c r="H923" s="5"/>
      <c r="I923" s="5"/>
      <c r="J923" s="5"/>
      <c r="K923" s="5"/>
      <c r="L923" s="13"/>
      <c r="N923" s="58"/>
    </row>
    <row r="924" spans="1:14" ht="12.75" customHeight="1">
      <c r="A924" s="5"/>
      <c r="B924" s="5"/>
      <c r="C924" s="5"/>
      <c r="D924" s="56"/>
      <c r="E924" s="5"/>
      <c r="F924" s="5"/>
      <c r="G924" s="5"/>
      <c r="H924" s="5"/>
      <c r="I924" s="5"/>
      <c r="J924" s="5"/>
      <c r="K924" s="5"/>
      <c r="L924" s="13"/>
      <c r="N924" s="58"/>
    </row>
    <row r="925" spans="1:14" ht="12.75" customHeight="1">
      <c r="A925" s="5"/>
      <c r="B925" s="5"/>
      <c r="C925" s="5"/>
      <c r="D925" s="56"/>
      <c r="E925" s="5"/>
      <c r="F925" s="5"/>
      <c r="G925" s="5"/>
      <c r="H925" s="5"/>
      <c r="I925" s="5"/>
      <c r="J925" s="5"/>
      <c r="K925" s="5"/>
      <c r="L925" s="13"/>
      <c r="N925" s="58"/>
    </row>
    <row r="926" spans="1:14" ht="12.75" customHeight="1">
      <c r="A926" s="5"/>
      <c r="B926" s="5"/>
      <c r="C926" s="5"/>
      <c r="D926" s="56"/>
      <c r="E926" s="5"/>
      <c r="F926" s="5"/>
      <c r="G926" s="5"/>
      <c r="H926" s="5"/>
      <c r="I926" s="5"/>
      <c r="J926" s="5"/>
      <c r="K926" s="5"/>
      <c r="L926" s="13"/>
      <c r="N926" s="58"/>
    </row>
    <row r="927" spans="1:14" ht="12.75" customHeight="1">
      <c r="A927" s="5"/>
      <c r="B927" s="5"/>
      <c r="C927" s="5"/>
      <c r="D927" s="56"/>
      <c r="E927" s="5"/>
      <c r="F927" s="5"/>
      <c r="G927" s="5"/>
      <c r="H927" s="5"/>
      <c r="I927" s="5"/>
      <c r="J927" s="5"/>
      <c r="K927" s="5"/>
      <c r="L927" s="13"/>
      <c r="N927" s="58"/>
    </row>
    <row r="928" spans="1:14" ht="12.75" customHeight="1">
      <c r="A928" s="5"/>
      <c r="B928" s="5"/>
      <c r="C928" s="5"/>
      <c r="D928" s="56"/>
      <c r="E928" s="5"/>
      <c r="F928" s="5"/>
      <c r="G928" s="5"/>
      <c r="H928" s="5"/>
      <c r="I928" s="5"/>
      <c r="J928" s="5"/>
      <c r="K928" s="5"/>
      <c r="L928" s="13"/>
      <c r="N928" s="58"/>
    </row>
    <row r="929" spans="1:14" ht="12.75" customHeight="1">
      <c r="A929" s="5"/>
      <c r="B929" s="5"/>
      <c r="C929" s="5"/>
      <c r="D929" s="56"/>
      <c r="E929" s="5"/>
      <c r="F929" s="5"/>
      <c r="G929" s="5"/>
      <c r="H929" s="5"/>
      <c r="I929" s="5"/>
      <c r="J929" s="5"/>
      <c r="K929" s="5"/>
      <c r="L929" s="13"/>
      <c r="N929" s="58"/>
    </row>
    <row r="930" spans="1:14" ht="12.75" customHeight="1">
      <c r="A930" s="5"/>
      <c r="B930" s="5"/>
      <c r="C930" s="5"/>
      <c r="D930" s="56"/>
      <c r="E930" s="5"/>
      <c r="F930" s="5"/>
      <c r="G930" s="5"/>
      <c r="H930" s="5"/>
      <c r="I930" s="5"/>
      <c r="J930" s="5"/>
      <c r="K930" s="5"/>
      <c r="L930" s="13"/>
      <c r="N930" s="58"/>
    </row>
    <row r="931" spans="1:14" ht="12.75" customHeight="1">
      <c r="A931" s="5"/>
      <c r="B931" s="5"/>
      <c r="C931" s="5"/>
      <c r="D931" s="56"/>
      <c r="E931" s="5"/>
      <c r="F931" s="5"/>
      <c r="G931" s="5"/>
      <c r="H931" s="5"/>
      <c r="I931" s="5"/>
      <c r="J931" s="5"/>
      <c r="K931" s="5"/>
      <c r="L931" s="13"/>
      <c r="N931" s="58"/>
    </row>
    <row r="932" spans="1:14" ht="12.75" customHeight="1">
      <c r="A932" s="5"/>
      <c r="B932" s="5"/>
      <c r="C932" s="5"/>
      <c r="D932" s="56"/>
      <c r="E932" s="5"/>
      <c r="F932" s="5"/>
      <c r="G932" s="5"/>
      <c r="H932" s="5"/>
      <c r="I932" s="5"/>
      <c r="J932" s="5"/>
      <c r="K932" s="5"/>
      <c r="L932" s="13"/>
      <c r="N932" s="58"/>
    </row>
    <row r="933" spans="1:14" ht="12.75" customHeight="1">
      <c r="A933" s="5"/>
      <c r="B933" s="5"/>
      <c r="C933" s="5"/>
      <c r="D933" s="56"/>
      <c r="E933" s="5"/>
      <c r="F933" s="5"/>
      <c r="G933" s="5"/>
      <c r="H933" s="5"/>
      <c r="I933" s="5"/>
      <c r="J933" s="5"/>
      <c r="K933" s="5"/>
      <c r="L933" s="13"/>
      <c r="N933" s="58"/>
    </row>
    <row r="934" spans="1:14" ht="12.75" customHeight="1">
      <c r="A934" s="5"/>
      <c r="B934" s="5"/>
      <c r="C934" s="5"/>
      <c r="D934" s="56"/>
      <c r="E934" s="5"/>
      <c r="F934" s="5"/>
      <c r="G934" s="5"/>
      <c r="H934" s="5"/>
      <c r="I934" s="5"/>
      <c r="J934" s="5"/>
      <c r="K934" s="5"/>
      <c r="L934" s="13"/>
      <c r="N934" s="58"/>
    </row>
    <row r="935" spans="1:14" ht="12.75" customHeight="1">
      <c r="A935" s="5"/>
      <c r="B935" s="5"/>
      <c r="C935" s="5"/>
      <c r="D935" s="56"/>
      <c r="E935" s="5"/>
      <c r="F935" s="5"/>
      <c r="G935" s="5"/>
      <c r="H935" s="5"/>
      <c r="I935" s="5"/>
      <c r="J935" s="5"/>
      <c r="K935" s="5"/>
      <c r="L935" s="13"/>
      <c r="N935" s="58"/>
    </row>
    <row r="936" spans="1:14" ht="12.75" customHeight="1">
      <c r="A936" s="5"/>
      <c r="B936" s="5"/>
      <c r="C936" s="5"/>
      <c r="D936" s="56"/>
      <c r="E936" s="5"/>
      <c r="F936" s="5"/>
      <c r="G936" s="5"/>
      <c r="H936" s="5"/>
      <c r="I936" s="5"/>
      <c r="J936" s="5"/>
      <c r="K936" s="5"/>
      <c r="L936" s="13"/>
      <c r="N936" s="58"/>
    </row>
    <row r="937" spans="1:14" ht="12.75" customHeight="1">
      <c r="A937" s="5"/>
      <c r="B937" s="5"/>
      <c r="C937" s="5"/>
      <c r="D937" s="56"/>
      <c r="E937" s="5"/>
      <c r="F937" s="5"/>
      <c r="G937" s="5"/>
      <c r="H937" s="5"/>
      <c r="I937" s="5"/>
      <c r="J937" s="5"/>
      <c r="K937" s="5"/>
      <c r="L937" s="13"/>
      <c r="N937" s="58"/>
    </row>
    <row r="938" spans="1:14" ht="12.75" customHeight="1">
      <c r="A938" s="5"/>
      <c r="B938" s="5"/>
      <c r="C938" s="5"/>
      <c r="D938" s="56"/>
      <c r="E938" s="5"/>
      <c r="F938" s="5"/>
      <c r="G938" s="5"/>
      <c r="H938" s="5"/>
      <c r="I938" s="5"/>
      <c r="J938" s="5"/>
      <c r="K938" s="5"/>
      <c r="L938" s="13"/>
      <c r="N938" s="58"/>
    </row>
    <row r="939" spans="1:14" ht="12.75" customHeight="1">
      <c r="A939" s="5"/>
      <c r="B939" s="5"/>
      <c r="C939" s="5"/>
      <c r="D939" s="56"/>
      <c r="E939" s="5"/>
      <c r="F939" s="5"/>
      <c r="G939" s="5"/>
      <c r="H939" s="5"/>
      <c r="I939" s="5"/>
      <c r="J939" s="5"/>
      <c r="K939" s="5"/>
      <c r="L939" s="13"/>
      <c r="N939" s="58"/>
    </row>
    <row r="940" spans="1:14" ht="12.75" customHeight="1">
      <c r="A940" s="5"/>
      <c r="B940" s="5"/>
      <c r="C940" s="5"/>
      <c r="D940" s="56"/>
      <c r="E940" s="5"/>
      <c r="F940" s="5"/>
      <c r="G940" s="5"/>
      <c r="H940" s="5"/>
      <c r="I940" s="5"/>
      <c r="J940" s="5"/>
      <c r="K940" s="5"/>
      <c r="L940" s="13"/>
      <c r="N940" s="58"/>
    </row>
    <row r="941" spans="1:14" ht="12.75" customHeight="1">
      <c r="A941" s="5"/>
      <c r="B941" s="5"/>
      <c r="C941" s="5"/>
      <c r="D941" s="56"/>
      <c r="E941" s="5"/>
      <c r="F941" s="5"/>
      <c r="G941" s="5"/>
      <c r="H941" s="5"/>
      <c r="I941" s="5"/>
      <c r="J941" s="5"/>
      <c r="K941" s="5"/>
      <c r="L941" s="13"/>
      <c r="N941" s="58"/>
    </row>
    <row r="942" spans="1:14" ht="12.75" customHeight="1">
      <c r="A942" s="5"/>
      <c r="B942" s="5"/>
      <c r="C942" s="5"/>
      <c r="D942" s="56"/>
      <c r="E942" s="5"/>
      <c r="F942" s="5"/>
      <c r="G942" s="5"/>
      <c r="H942" s="5"/>
      <c r="I942" s="5"/>
      <c r="J942" s="5"/>
      <c r="K942" s="5"/>
      <c r="L942" s="13"/>
      <c r="N942" s="58"/>
    </row>
    <row r="943" spans="1:14" ht="12.75" customHeight="1">
      <c r="A943" s="5"/>
      <c r="B943" s="5"/>
      <c r="C943" s="5"/>
      <c r="D943" s="56"/>
      <c r="E943" s="5"/>
      <c r="F943" s="5"/>
      <c r="G943" s="5"/>
      <c r="H943" s="5"/>
      <c r="I943" s="5"/>
      <c r="J943" s="5"/>
      <c r="K943" s="5"/>
      <c r="L943" s="13"/>
      <c r="N943" s="58"/>
    </row>
    <row r="944" spans="1:14" ht="12.75" customHeight="1">
      <c r="A944" s="5"/>
      <c r="B944" s="5"/>
      <c r="C944" s="5"/>
      <c r="D944" s="56"/>
      <c r="E944" s="5"/>
      <c r="F944" s="5"/>
      <c r="G944" s="5"/>
      <c r="H944" s="5"/>
      <c r="I944" s="5"/>
      <c r="J944" s="5"/>
      <c r="K944" s="5"/>
      <c r="L944" s="13"/>
      <c r="N944" s="58"/>
    </row>
    <row r="945" spans="1:14" ht="12.75" customHeight="1">
      <c r="A945" s="5"/>
      <c r="B945" s="5"/>
      <c r="C945" s="5"/>
      <c r="D945" s="56"/>
      <c r="E945" s="5"/>
      <c r="F945" s="5"/>
      <c r="G945" s="5"/>
      <c r="H945" s="5"/>
      <c r="I945" s="5"/>
      <c r="J945" s="5"/>
      <c r="K945" s="5"/>
      <c r="L945" s="13"/>
      <c r="N945" s="58"/>
    </row>
    <row r="946" spans="1:14" ht="12.75" customHeight="1">
      <c r="A946" s="5"/>
      <c r="B946" s="5"/>
      <c r="C946" s="5"/>
      <c r="D946" s="56"/>
      <c r="E946" s="5"/>
      <c r="F946" s="5"/>
      <c r="G946" s="5"/>
      <c r="H946" s="5"/>
      <c r="I946" s="5"/>
      <c r="J946" s="5"/>
      <c r="K946" s="5"/>
      <c r="L946" s="13"/>
      <c r="N946" s="58"/>
    </row>
    <row r="947" spans="1:14" ht="12.75" customHeight="1">
      <c r="A947" s="5"/>
      <c r="B947" s="5"/>
      <c r="C947" s="5"/>
      <c r="D947" s="56"/>
      <c r="E947" s="5"/>
      <c r="F947" s="5"/>
      <c r="G947" s="5"/>
      <c r="H947" s="5"/>
      <c r="I947" s="5"/>
      <c r="J947" s="5"/>
      <c r="K947" s="5"/>
      <c r="L947" s="13"/>
      <c r="N947" s="58"/>
    </row>
    <row r="948" spans="1:14" ht="12.75" customHeight="1">
      <c r="A948" s="5"/>
      <c r="B948" s="5"/>
      <c r="C948" s="5"/>
      <c r="D948" s="56"/>
      <c r="E948" s="5"/>
      <c r="F948" s="5"/>
      <c r="G948" s="5"/>
      <c r="H948" s="5"/>
      <c r="I948" s="5"/>
      <c r="J948" s="5"/>
      <c r="K948" s="5"/>
      <c r="L948" s="13"/>
      <c r="N948" s="58"/>
    </row>
    <row r="949" spans="1:14" ht="12.75" customHeight="1">
      <c r="A949" s="5"/>
      <c r="B949" s="5"/>
      <c r="C949" s="5"/>
      <c r="D949" s="56"/>
      <c r="E949" s="5"/>
      <c r="F949" s="5"/>
      <c r="G949" s="5"/>
      <c r="H949" s="5"/>
      <c r="I949" s="5"/>
      <c r="J949" s="5"/>
      <c r="K949" s="5"/>
      <c r="L949" s="13"/>
      <c r="N949" s="58"/>
    </row>
    <row r="950" spans="1:14" ht="12.75" customHeight="1">
      <c r="A950" s="5"/>
      <c r="B950" s="5"/>
      <c r="C950" s="5"/>
      <c r="D950" s="56"/>
      <c r="E950" s="5"/>
      <c r="F950" s="5"/>
      <c r="G950" s="5"/>
      <c r="H950" s="5"/>
      <c r="I950" s="5"/>
      <c r="J950" s="5"/>
      <c r="K950" s="5"/>
      <c r="L950" s="13"/>
      <c r="N950" s="58"/>
    </row>
    <row r="951" spans="1:14" ht="12.75" customHeight="1">
      <c r="A951" s="5"/>
      <c r="B951" s="5"/>
      <c r="C951" s="5"/>
      <c r="D951" s="56"/>
      <c r="E951" s="5"/>
      <c r="F951" s="5"/>
      <c r="G951" s="5"/>
      <c r="H951" s="5"/>
      <c r="I951" s="5"/>
      <c r="J951" s="5"/>
      <c r="K951" s="5"/>
      <c r="L951" s="13"/>
      <c r="N951" s="58"/>
    </row>
    <row r="952" spans="1:14" ht="12.75" customHeight="1">
      <c r="A952" s="5"/>
      <c r="B952" s="5"/>
      <c r="C952" s="5"/>
      <c r="D952" s="56"/>
      <c r="E952" s="5"/>
      <c r="F952" s="5"/>
      <c r="G952" s="5"/>
      <c r="H952" s="5"/>
      <c r="I952" s="5"/>
      <c r="J952" s="5"/>
      <c r="K952" s="5"/>
      <c r="L952" s="13"/>
      <c r="N952" s="58"/>
    </row>
    <row r="953" spans="1:14" ht="12.75" customHeight="1">
      <c r="A953" s="5"/>
      <c r="B953" s="5"/>
      <c r="C953" s="5"/>
      <c r="D953" s="56"/>
      <c r="E953" s="5"/>
      <c r="F953" s="5"/>
      <c r="G953" s="5"/>
      <c r="H953" s="5"/>
      <c r="I953" s="5"/>
      <c r="J953" s="5"/>
      <c r="K953" s="5"/>
      <c r="L953" s="13"/>
      <c r="N953" s="58"/>
    </row>
    <row r="954" spans="1:14" ht="12.75" customHeight="1">
      <c r="A954" s="5"/>
      <c r="B954" s="5"/>
      <c r="C954" s="5"/>
      <c r="D954" s="56"/>
      <c r="E954" s="5"/>
      <c r="F954" s="5"/>
      <c r="G954" s="5"/>
      <c r="H954" s="5"/>
      <c r="I954" s="5"/>
      <c r="J954" s="5"/>
      <c r="K954" s="5"/>
      <c r="L954" s="13"/>
      <c r="N954" s="58"/>
    </row>
    <row r="955" spans="1:14" ht="12.75" customHeight="1">
      <c r="A955" s="5"/>
      <c r="B955" s="5"/>
      <c r="C955" s="5"/>
      <c r="D955" s="56"/>
      <c r="E955" s="5"/>
      <c r="F955" s="5"/>
      <c r="G955" s="5"/>
      <c r="H955" s="5"/>
      <c r="I955" s="5"/>
      <c r="J955" s="5"/>
      <c r="K955" s="5"/>
      <c r="L955" s="13"/>
      <c r="N955" s="58"/>
    </row>
    <row r="956" spans="1:14" ht="12.75" customHeight="1">
      <c r="A956" s="5"/>
      <c r="B956" s="5"/>
      <c r="C956" s="5"/>
      <c r="D956" s="56"/>
      <c r="E956" s="5"/>
      <c r="F956" s="5"/>
      <c r="G956" s="5"/>
      <c r="H956" s="5"/>
      <c r="I956" s="5"/>
      <c r="J956" s="5"/>
      <c r="K956" s="5"/>
      <c r="L956" s="13"/>
      <c r="N956" s="58"/>
    </row>
    <row r="957" spans="1:14" ht="12.75" customHeight="1">
      <c r="A957" s="5"/>
      <c r="B957" s="5"/>
      <c r="C957" s="5"/>
      <c r="D957" s="56"/>
      <c r="E957" s="5"/>
      <c r="F957" s="5"/>
      <c r="G957" s="5"/>
      <c r="H957" s="5"/>
      <c r="I957" s="5"/>
      <c r="J957" s="5"/>
      <c r="K957" s="5"/>
      <c r="L957" s="13"/>
      <c r="N957" s="58"/>
    </row>
    <row r="958" spans="1:14" ht="12.75" customHeight="1">
      <c r="A958" s="5"/>
      <c r="B958" s="5"/>
      <c r="C958" s="5"/>
      <c r="D958" s="56"/>
      <c r="E958" s="5"/>
      <c r="F958" s="5"/>
      <c r="G958" s="5"/>
      <c r="H958" s="5"/>
      <c r="I958" s="5"/>
      <c r="J958" s="5"/>
      <c r="K958" s="5"/>
      <c r="L958" s="13"/>
      <c r="N958" s="58"/>
    </row>
    <row r="959" spans="1:14" ht="12.75" customHeight="1">
      <c r="A959" s="5"/>
      <c r="B959" s="5"/>
      <c r="C959" s="5"/>
      <c r="D959" s="56"/>
      <c r="E959" s="5"/>
      <c r="F959" s="5"/>
      <c r="G959" s="5"/>
      <c r="H959" s="5"/>
      <c r="I959" s="5"/>
      <c r="J959" s="5"/>
      <c r="K959" s="5"/>
      <c r="L959" s="13"/>
      <c r="N959" s="58"/>
    </row>
    <row r="960" spans="1:14" ht="12.75" customHeight="1">
      <c r="A960" s="5"/>
      <c r="B960" s="5"/>
      <c r="C960" s="5"/>
      <c r="D960" s="56"/>
      <c r="E960" s="5"/>
      <c r="F960" s="5"/>
      <c r="G960" s="5"/>
      <c r="H960" s="5"/>
      <c r="I960" s="5"/>
      <c r="J960" s="5"/>
      <c r="K960" s="5"/>
      <c r="L960" s="13"/>
      <c r="N960" s="58"/>
    </row>
    <row r="961" spans="1:14" ht="12.75" customHeight="1">
      <c r="A961" s="5"/>
      <c r="B961" s="5"/>
      <c r="C961" s="5"/>
      <c r="D961" s="56"/>
      <c r="E961" s="5"/>
      <c r="F961" s="5"/>
      <c r="G961" s="5"/>
      <c r="H961" s="5"/>
      <c r="I961" s="5"/>
      <c r="J961" s="5"/>
      <c r="K961" s="5"/>
      <c r="L961" s="13"/>
      <c r="N961" s="58"/>
    </row>
    <row r="962" spans="1:14" ht="12.75" customHeight="1">
      <c r="A962" s="5"/>
      <c r="B962" s="5"/>
      <c r="C962" s="5"/>
      <c r="D962" s="56"/>
      <c r="E962" s="5"/>
      <c r="F962" s="5"/>
      <c r="G962" s="5"/>
      <c r="H962" s="5"/>
      <c r="I962" s="5"/>
      <c r="J962" s="5"/>
      <c r="K962" s="5"/>
      <c r="L962" s="13"/>
      <c r="N962" s="58"/>
    </row>
    <row r="963" spans="1:14" ht="12.75" customHeight="1">
      <c r="A963" s="5"/>
      <c r="B963" s="5"/>
      <c r="C963" s="5"/>
      <c r="D963" s="56"/>
      <c r="E963" s="5"/>
      <c r="F963" s="5"/>
      <c r="G963" s="5"/>
      <c r="H963" s="5"/>
      <c r="I963" s="5"/>
      <c r="J963" s="5"/>
      <c r="K963" s="5"/>
      <c r="L963" s="13"/>
      <c r="N963" s="58"/>
    </row>
    <row r="964" spans="1:14" ht="12.75" customHeight="1">
      <c r="A964" s="5"/>
      <c r="B964" s="5"/>
      <c r="C964" s="5"/>
      <c r="D964" s="56"/>
      <c r="E964" s="5"/>
      <c r="F964" s="5"/>
      <c r="G964" s="5"/>
      <c r="H964" s="5"/>
      <c r="I964" s="5"/>
      <c r="J964" s="5"/>
      <c r="K964" s="5"/>
      <c r="L964" s="13"/>
      <c r="N964" s="58"/>
    </row>
    <row r="965" spans="1:14" ht="12.75" customHeight="1">
      <c r="A965" s="5"/>
      <c r="B965" s="5"/>
      <c r="C965" s="5"/>
      <c r="D965" s="56"/>
      <c r="E965" s="5"/>
      <c r="F965" s="5"/>
      <c r="G965" s="5"/>
      <c r="H965" s="5"/>
      <c r="I965" s="5"/>
      <c r="J965" s="5"/>
      <c r="K965" s="5"/>
      <c r="L965" s="13"/>
      <c r="N965" s="58"/>
    </row>
    <row r="966" spans="1:14" ht="12.75" customHeight="1">
      <c r="A966" s="5"/>
      <c r="B966" s="5"/>
      <c r="C966" s="5"/>
      <c r="D966" s="56"/>
      <c r="E966" s="5"/>
      <c r="F966" s="5"/>
      <c r="G966" s="5"/>
      <c r="H966" s="5"/>
      <c r="I966" s="5"/>
      <c r="J966" s="5"/>
      <c r="K966" s="5"/>
      <c r="L966" s="13"/>
      <c r="N966" s="58"/>
    </row>
    <row r="967" spans="1:14" ht="12.75" customHeight="1">
      <c r="A967" s="5"/>
      <c r="B967" s="5"/>
      <c r="C967" s="5"/>
      <c r="D967" s="56"/>
      <c r="E967" s="5"/>
      <c r="F967" s="5"/>
      <c r="G967" s="5"/>
      <c r="H967" s="5"/>
      <c r="I967" s="5"/>
      <c r="J967" s="5"/>
      <c r="K967" s="5"/>
      <c r="L967" s="13"/>
      <c r="N967" s="58"/>
    </row>
    <row r="968" spans="1:14" ht="12.75" customHeight="1">
      <c r="A968" s="5"/>
      <c r="B968" s="5"/>
      <c r="C968" s="5"/>
      <c r="D968" s="56"/>
      <c r="E968" s="5"/>
      <c r="F968" s="5"/>
      <c r="G968" s="5"/>
      <c r="H968" s="5"/>
      <c r="I968" s="5"/>
      <c r="J968" s="5"/>
      <c r="K968" s="5"/>
      <c r="L968" s="13"/>
      <c r="N968" s="58"/>
    </row>
    <row r="969" spans="1:14" ht="12.75" customHeight="1">
      <c r="A969" s="5"/>
      <c r="B969" s="5"/>
      <c r="C969" s="5"/>
      <c r="D969" s="56"/>
      <c r="E969" s="5"/>
      <c r="F969" s="5"/>
      <c r="G969" s="5"/>
      <c r="H969" s="5"/>
      <c r="I969" s="5"/>
      <c r="J969" s="5"/>
      <c r="K969" s="5"/>
      <c r="L969" s="13"/>
      <c r="N969" s="58"/>
    </row>
    <row r="970" spans="1:14" ht="12.75" customHeight="1">
      <c r="A970" s="5"/>
      <c r="B970" s="5"/>
      <c r="C970" s="5"/>
      <c r="D970" s="56"/>
      <c r="E970" s="5"/>
      <c r="F970" s="5"/>
      <c r="G970" s="5"/>
      <c r="H970" s="5"/>
      <c r="I970" s="5"/>
      <c r="J970" s="5"/>
      <c r="K970" s="5"/>
      <c r="L970" s="13"/>
      <c r="N970" s="58"/>
    </row>
    <row r="971" spans="1:14" ht="12.75" customHeight="1">
      <c r="A971" s="5"/>
      <c r="B971" s="5"/>
      <c r="C971" s="5"/>
      <c r="D971" s="56"/>
      <c r="E971" s="5"/>
      <c r="F971" s="5"/>
      <c r="G971" s="5"/>
      <c r="H971" s="5"/>
      <c r="I971" s="5"/>
      <c r="J971" s="5"/>
      <c r="K971" s="5"/>
      <c r="L971" s="13"/>
      <c r="N971" s="58"/>
    </row>
    <row r="972" spans="1:14" ht="12.75" customHeight="1">
      <c r="A972" s="5"/>
      <c r="B972" s="5"/>
      <c r="C972" s="5"/>
      <c r="D972" s="56"/>
      <c r="E972" s="5"/>
      <c r="F972" s="5"/>
      <c r="G972" s="5"/>
      <c r="H972" s="5"/>
      <c r="I972" s="5"/>
      <c r="J972" s="5"/>
      <c r="K972" s="5"/>
      <c r="L972" s="13"/>
      <c r="N972" s="58"/>
    </row>
    <row r="973" spans="1:14" ht="12.75" customHeight="1">
      <c r="A973" s="5"/>
      <c r="B973" s="5"/>
      <c r="C973" s="5"/>
      <c r="D973" s="56"/>
      <c r="E973" s="5"/>
      <c r="F973" s="5"/>
      <c r="G973" s="5"/>
      <c r="H973" s="5"/>
      <c r="I973" s="5"/>
      <c r="J973" s="5"/>
      <c r="K973" s="5"/>
      <c r="L973" s="13"/>
      <c r="N973" s="58"/>
    </row>
    <row r="974" spans="1:14" ht="12.75" customHeight="1">
      <c r="A974" s="5"/>
      <c r="B974" s="5"/>
      <c r="C974" s="5"/>
      <c r="D974" s="56"/>
      <c r="E974" s="5"/>
      <c r="F974" s="5"/>
      <c r="G974" s="5"/>
      <c r="H974" s="5"/>
      <c r="I974" s="5"/>
      <c r="J974" s="5"/>
      <c r="K974" s="5"/>
      <c r="L974" s="13"/>
      <c r="N974" s="58"/>
    </row>
    <row r="975" spans="1:14" ht="12.75" customHeight="1">
      <c r="A975" s="5"/>
      <c r="B975" s="5"/>
      <c r="C975" s="5"/>
      <c r="D975" s="56"/>
      <c r="E975" s="5"/>
      <c r="F975" s="5"/>
      <c r="G975" s="5"/>
      <c r="H975" s="5"/>
      <c r="I975" s="5"/>
      <c r="J975" s="5"/>
      <c r="K975" s="5"/>
      <c r="L975" s="13"/>
      <c r="N975" s="58"/>
    </row>
    <row r="976" spans="1:14" ht="12.75" customHeight="1">
      <c r="A976" s="5"/>
      <c r="B976" s="5"/>
      <c r="C976" s="5"/>
      <c r="D976" s="56"/>
      <c r="E976" s="5"/>
      <c r="F976" s="5"/>
      <c r="G976" s="5"/>
      <c r="H976" s="5"/>
      <c r="I976" s="5"/>
      <c r="J976" s="5"/>
      <c r="K976" s="5"/>
      <c r="L976" s="13"/>
      <c r="N976" s="58"/>
    </row>
    <row r="977" spans="1:14" ht="12.75" customHeight="1">
      <c r="A977" s="5"/>
      <c r="B977" s="5"/>
      <c r="C977" s="5"/>
      <c r="D977" s="56"/>
      <c r="E977" s="5"/>
      <c r="F977" s="5"/>
      <c r="G977" s="5"/>
      <c r="H977" s="5"/>
      <c r="I977" s="5"/>
      <c r="J977" s="5"/>
      <c r="K977" s="5"/>
      <c r="L977" s="13"/>
      <c r="N977" s="58"/>
    </row>
    <row r="978" spans="1:14" ht="12.75" customHeight="1">
      <c r="A978" s="5"/>
      <c r="B978" s="5"/>
      <c r="C978" s="5"/>
      <c r="D978" s="56"/>
      <c r="E978" s="5"/>
      <c r="F978" s="5"/>
      <c r="G978" s="5"/>
      <c r="H978" s="5"/>
      <c r="I978" s="5"/>
      <c r="J978" s="5"/>
      <c r="K978" s="5"/>
      <c r="L978" s="13"/>
      <c r="N978" s="58"/>
    </row>
    <row r="979" spans="1:14" ht="12.75" customHeight="1">
      <c r="A979" s="5"/>
      <c r="B979" s="5"/>
      <c r="C979" s="5"/>
      <c r="D979" s="56"/>
      <c r="E979" s="5"/>
      <c r="F979" s="5"/>
      <c r="G979" s="5"/>
      <c r="H979" s="5"/>
      <c r="I979" s="5"/>
      <c r="J979" s="5"/>
      <c r="K979" s="5"/>
      <c r="L979" s="13"/>
      <c r="N979" s="58"/>
    </row>
    <row r="980" spans="1:14" ht="12.75" customHeight="1">
      <c r="A980" s="5"/>
      <c r="B980" s="5"/>
      <c r="C980" s="5"/>
      <c r="D980" s="56"/>
      <c r="E980" s="5"/>
      <c r="F980" s="5"/>
      <c r="G980" s="5"/>
      <c r="H980" s="5"/>
      <c r="I980" s="5"/>
      <c r="J980" s="5"/>
      <c r="K980" s="5"/>
      <c r="L980" s="13"/>
      <c r="N980" s="58"/>
    </row>
    <row r="981" spans="1:14" ht="12.75" customHeight="1">
      <c r="A981" s="5"/>
      <c r="B981" s="5"/>
      <c r="C981" s="5"/>
      <c r="D981" s="56"/>
      <c r="E981" s="5"/>
      <c r="F981" s="5"/>
      <c r="G981" s="5"/>
      <c r="H981" s="5"/>
      <c r="I981" s="5"/>
      <c r="J981" s="5"/>
      <c r="K981" s="5"/>
      <c r="L981" s="13"/>
      <c r="N981" s="58"/>
    </row>
    <row r="982" spans="1:14" ht="12.75" customHeight="1">
      <c r="A982" s="5"/>
      <c r="B982" s="5"/>
      <c r="C982" s="5"/>
      <c r="D982" s="56"/>
      <c r="E982" s="5"/>
      <c r="F982" s="5"/>
      <c r="G982" s="5"/>
      <c r="H982" s="5"/>
      <c r="I982" s="5"/>
      <c r="J982" s="5"/>
      <c r="K982" s="5"/>
      <c r="L982" s="13"/>
      <c r="N982" s="58"/>
    </row>
    <row r="983" spans="1:14" ht="12.75" customHeight="1">
      <c r="A983" s="5"/>
      <c r="B983" s="5"/>
      <c r="C983" s="5"/>
      <c r="D983" s="56"/>
      <c r="E983" s="5"/>
      <c r="F983" s="5"/>
      <c r="G983" s="5"/>
      <c r="H983" s="5"/>
      <c r="I983" s="5"/>
      <c r="J983" s="5"/>
      <c r="K983" s="5"/>
      <c r="L983" s="13"/>
      <c r="N983" s="58"/>
    </row>
    <row r="984" spans="1:14" ht="12.75" customHeight="1">
      <c r="A984" s="5"/>
      <c r="B984" s="5"/>
      <c r="C984" s="5"/>
      <c r="D984" s="56"/>
      <c r="E984" s="5"/>
      <c r="F984" s="5"/>
      <c r="G984" s="5"/>
      <c r="H984" s="5"/>
      <c r="I984" s="5"/>
      <c r="J984" s="5"/>
      <c r="K984" s="5"/>
      <c r="L984" s="13"/>
      <c r="N984" s="58"/>
    </row>
    <row r="985" spans="1:14" ht="12.75" customHeight="1">
      <c r="A985" s="5"/>
      <c r="B985" s="5"/>
      <c r="C985" s="5"/>
      <c r="D985" s="56"/>
      <c r="E985" s="5"/>
      <c r="F985" s="5"/>
      <c r="G985" s="5"/>
      <c r="H985" s="5"/>
      <c r="I985" s="5"/>
      <c r="J985" s="5"/>
      <c r="K985" s="5"/>
      <c r="L985" s="13"/>
      <c r="N985" s="58"/>
    </row>
    <row r="986" spans="1:14" ht="12.75" customHeight="1">
      <c r="A986" s="5"/>
      <c r="B986" s="5"/>
      <c r="C986" s="5"/>
      <c r="D986" s="56"/>
      <c r="E986" s="5"/>
      <c r="F986" s="5"/>
      <c r="G986" s="5"/>
      <c r="H986" s="5"/>
      <c r="I986" s="5"/>
      <c r="J986" s="5"/>
      <c r="K986" s="5"/>
      <c r="L986" s="13"/>
      <c r="N986" s="58"/>
    </row>
    <row r="987" spans="1:14" ht="12.75" customHeight="1">
      <c r="A987" s="5"/>
      <c r="B987" s="5"/>
      <c r="C987" s="5"/>
      <c r="D987" s="56"/>
      <c r="E987" s="5"/>
      <c r="F987" s="5"/>
      <c r="G987" s="5"/>
      <c r="H987" s="5"/>
      <c r="I987" s="5"/>
      <c r="J987" s="5"/>
      <c r="K987" s="5"/>
      <c r="L987" s="13"/>
      <c r="N987" s="58"/>
    </row>
    <row r="988" spans="1:14" ht="12.75" customHeight="1">
      <c r="A988" s="5"/>
      <c r="B988" s="5"/>
      <c r="C988" s="5"/>
      <c r="D988" s="56"/>
      <c r="E988" s="5"/>
      <c r="F988" s="5"/>
      <c r="G988" s="5"/>
      <c r="H988" s="5"/>
      <c r="I988" s="5"/>
      <c r="J988" s="5"/>
      <c r="K988" s="5"/>
      <c r="L988" s="13"/>
      <c r="N988" s="58"/>
    </row>
    <row r="989" spans="1:14" ht="12.75" customHeight="1">
      <c r="A989" s="5"/>
      <c r="B989" s="5"/>
      <c r="C989" s="5"/>
      <c r="D989" s="56"/>
      <c r="E989" s="5"/>
      <c r="F989" s="5"/>
      <c r="G989" s="5"/>
      <c r="H989" s="5"/>
      <c r="I989" s="5"/>
      <c r="J989" s="5"/>
      <c r="K989" s="5"/>
      <c r="L989" s="13"/>
      <c r="N989" s="58"/>
    </row>
    <row r="990" spans="1:14" ht="12.75" customHeight="1">
      <c r="A990" s="5"/>
      <c r="B990" s="5"/>
      <c r="C990" s="5"/>
      <c r="D990" s="56"/>
      <c r="E990" s="5"/>
      <c r="F990" s="5"/>
      <c r="G990" s="5"/>
      <c r="H990" s="5"/>
      <c r="I990" s="5"/>
      <c r="J990" s="5"/>
      <c r="K990" s="5"/>
      <c r="L990" s="13"/>
      <c r="N990" s="58"/>
    </row>
    <row r="991" spans="1:14" ht="12.75" customHeight="1">
      <c r="A991" s="5"/>
      <c r="B991" s="5"/>
      <c r="C991" s="5"/>
      <c r="D991" s="56"/>
      <c r="E991" s="5"/>
      <c r="F991" s="5"/>
      <c r="G991" s="5"/>
      <c r="H991" s="5"/>
      <c r="I991" s="5"/>
      <c r="J991" s="5"/>
      <c r="K991" s="5"/>
      <c r="L991" s="13"/>
      <c r="N991" s="58"/>
    </row>
    <row r="992" spans="1:14" ht="12.75" customHeight="1">
      <c r="A992" s="5"/>
      <c r="B992" s="5"/>
      <c r="C992" s="5"/>
      <c r="D992" s="56"/>
      <c r="E992" s="5"/>
      <c r="F992" s="5"/>
      <c r="G992" s="5"/>
      <c r="H992" s="5"/>
      <c r="I992" s="5"/>
      <c r="J992" s="5"/>
      <c r="K992" s="5"/>
      <c r="L992" s="13"/>
      <c r="N992" s="58"/>
    </row>
    <row r="993" spans="1:14" ht="12.75" customHeight="1">
      <c r="A993" s="5"/>
      <c r="B993" s="5"/>
      <c r="C993" s="5"/>
      <c r="D993" s="56"/>
      <c r="E993" s="5"/>
      <c r="F993" s="5"/>
      <c r="G993" s="5"/>
      <c r="H993" s="5"/>
      <c r="I993" s="5"/>
      <c r="J993" s="5"/>
      <c r="K993" s="5"/>
      <c r="L993" s="13"/>
      <c r="N993" s="58"/>
    </row>
    <row r="994" spans="1:14" ht="12.75" customHeight="1">
      <c r="A994" s="5"/>
      <c r="B994" s="5"/>
      <c r="C994" s="5"/>
      <c r="D994" s="56"/>
      <c r="E994" s="5"/>
      <c r="F994" s="5"/>
      <c r="G994" s="5"/>
      <c r="H994" s="5"/>
      <c r="I994" s="5"/>
      <c r="J994" s="5"/>
      <c r="K994" s="5"/>
      <c r="L994" s="13"/>
      <c r="N994" s="58"/>
    </row>
    <row r="995" spans="1:14" ht="12.75" customHeight="1">
      <c r="A995" s="5"/>
      <c r="B995" s="5"/>
      <c r="C995" s="5"/>
      <c r="D995" s="56"/>
      <c r="E995" s="5"/>
      <c r="F995" s="5"/>
      <c r="G995" s="5"/>
      <c r="H995" s="5"/>
      <c r="I995" s="5"/>
      <c r="J995" s="5"/>
      <c r="K995" s="5"/>
      <c r="L995" s="13"/>
      <c r="N995" s="58"/>
    </row>
    <row r="996" spans="1:14" ht="12.75" customHeight="1">
      <c r="A996" s="5"/>
      <c r="B996" s="5"/>
      <c r="C996" s="5"/>
      <c r="D996" s="56"/>
      <c r="E996" s="5"/>
      <c r="F996" s="5"/>
      <c r="G996" s="5"/>
      <c r="H996" s="5"/>
      <c r="I996" s="5"/>
      <c r="J996" s="5"/>
      <c r="K996" s="5"/>
      <c r="L996" s="13"/>
      <c r="N996" s="58"/>
    </row>
    <row r="997" spans="1:14" ht="12.75" customHeight="1">
      <c r="A997" s="5"/>
      <c r="B997" s="5"/>
      <c r="C997" s="5"/>
      <c r="D997" s="56"/>
      <c r="E997" s="5"/>
      <c r="F997" s="5"/>
      <c r="G997" s="5"/>
      <c r="H997" s="5"/>
      <c r="I997" s="5"/>
      <c r="J997" s="5"/>
      <c r="K997" s="5"/>
      <c r="L997" s="13"/>
      <c r="N997" s="58"/>
    </row>
    <row r="998" spans="1:14" ht="12.75" customHeight="1">
      <c r="A998" s="5"/>
      <c r="B998" s="5"/>
      <c r="C998" s="5"/>
      <c r="D998" s="56"/>
      <c r="E998" s="5"/>
      <c r="F998" s="5"/>
      <c r="G998" s="5"/>
      <c r="H998" s="5"/>
      <c r="I998" s="5"/>
      <c r="J998" s="5"/>
      <c r="K998" s="5"/>
      <c r="L998" s="13"/>
      <c r="N998" s="58"/>
    </row>
    <row r="999" spans="1:14" ht="12.75" customHeight="1">
      <c r="A999" s="5"/>
      <c r="B999" s="5"/>
      <c r="C999" s="5"/>
      <c r="D999" s="56"/>
      <c r="E999" s="5"/>
      <c r="F999" s="5"/>
      <c r="G999" s="5"/>
      <c r="H999" s="5"/>
      <c r="I999" s="5"/>
      <c r="J999" s="5"/>
      <c r="K999" s="5"/>
      <c r="L999" s="13"/>
      <c r="N999" s="58"/>
    </row>
    <row r="1000" spans="1:14" ht="12.75" customHeight="1">
      <c r="A1000" s="5"/>
      <c r="B1000" s="5"/>
      <c r="C1000" s="5"/>
      <c r="D1000" s="56"/>
      <c r="E1000" s="5"/>
      <c r="F1000" s="5"/>
      <c r="G1000" s="5"/>
      <c r="H1000" s="5"/>
      <c r="I1000" s="5"/>
      <c r="J1000" s="5"/>
      <c r="K1000" s="5"/>
      <c r="L1000" s="13"/>
      <c r="N1000" s="58"/>
    </row>
  </sheetData>
  <mergeCells count="22">
    <mergeCell ref="A65:A66"/>
    <mergeCell ref="A75:A76"/>
    <mergeCell ref="A81:A82"/>
    <mergeCell ref="B28:I28"/>
    <mergeCell ref="B38:I38"/>
    <mergeCell ref="B48:I48"/>
    <mergeCell ref="B55:I55"/>
    <mergeCell ref="B65:I65"/>
    <mergeCell ref="B75:I75"/>
    <mergeCell ref="B81:I81"/>
    <mergeCell ref="A28:A29"/>
    <mergeCell ref="A38:A39"/>
    <mergeCell ref="A48:A49"/>
    <mergeCell ref="A55:A56"/>
    <mergeCell ref="B22:I22"/>
    <mergeCell ref="A2:A3"/>
    <mergeCell ref="B2:I2"/>
    <mergeCell ref="A9:A10"/>
    <mergeCell ref="B9:I9"/>
    <mergeCell ref="A16:A17"/>
    <mergeCell ref="B16:I16"/>
    <mergeCell ref="A22:A23"/>
  </mergeCells>
  <pageMargins left="0.7" right="0.7" top="0.75" bottom="0.75" header="0" footer="0"/>
  <pageSetup paperSize="8" scale="9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N1000"/>
  <sheetViews>
    <sheetView workbookViewId="0"/>
  </sheetViews>
  <sheetFormatPr defaultColWidth="11.25" defaultRowHeight="15" customHeight="1"/>
  <cols>
    <col min="1" max="1" width="6.75" customWidth="1"/>
    <col min="2" max="2" width="11.5" customWidth="1"/>
    <col min="3" max="3" width="12.125" customWidth="1"/>
    <col min="4" max="4" width="6.75" customWidth="1"/>
    <col min="5" max="5" width="12.625" customWidth="1"/>
    <col min="6" max="7" width="13.625" customWidth="1"/>
    <col min="8" max="8" width="6.75" customWidth="1"/>
    <col min="9" max="11" width="13.625" customWidth="1"/>
    <col min="12" max="34" width="6.75" customWidth="1"/>
  </cols>
  <sheetData>
    <row r="1" spans="2:14">
      <c r="D1" s="59"/>
      <c r="E1" s="60" t="s">
        <v>76</v>
      </c>
      <c r="F1" s="60" t="s">
        <v>79</v>
      </c>
      <c r="G1" s="60" t="s">
        <v>80</v>
      </c>
      <c r="H1" s="59"/>
      <c r="I1" s="60" t="s">
        <v>77</v>
      </c>
      <c r="J1" s="60" t="s">
        <v>79</v>
      </c>
      <c r="K1" s="60" t="s">
        <v>80</v>
      </c>
      <c r="L1" s="59"/>
      <c r="M1" s="59"/>
      <c r="N1" s="59"/>
    </row>
    <row r="2" spans="2:14">
      <c r="B2" s="61" t="s">
        <v>81</v>
      </c>
      <c r="C2" s="62" t="s">
        <v>82</v>
      </c>
      <c r="E2" s="63">
        <v>0.34722222222222227</v>
      </c>
      <c r="F2" s="62" t="s">
        <v>27</v>
      </c>
      <c r="G2" s="62" t="s">
        <v>83</v>
      </c>
      <c r="I2" s="63">
        <v>0.34722222222222227</v>
      </c>
      <c r="J2" s="62" t="s">
        <v>71</v>
      </c>
      <c r="K2" s="62" t="s">
        <v>84</v>
      </c>
    </row>
    <row r="3" spans="2:14">
      <c r="C3" s="62" t="s">
        <v>85</v>
      </c>
      <c r="E3" s="63">
        <v>0.375</v>
      </c>
      <c r="F3" s="62" t="s">
        <v>27</v>
      </c>
      <c r="G3" s="62" t="s">
        <v>83</v>
      </c>
      <c r="I3" s="63">
        <v>0.375</v>
      </c>
      <c r="J3" s="62" t="s">
        <v>71</v>
      </c>
      <c r="K3" s="62" t="s">
        <v>84</v>
      </c>
    </row>
    <row r="4" spans="2:14">
      <c r="C4" s="62" t="s">
        <v>86</v>
      </c>
      <c r="E4" s="64">
        <v>0.29166666666666669</v>
      </c>
      <c r="F4" s="65" t="s">
        <v>14</v>
      </c>
      <c r="G4" s="65" t="s">
        <v>87</v>
      </c>
      <c r="I4" s="64">
        <v>0.3125</v>
      </c>
      <c r="J4" s="65" t="s">
        <v>50</v>
      </c>
      <c r="K4" s="65" t="s">
        <v>88</v>
      </c>
    </row>
    <row r="5" spans="2:14">
      <c r="C5" s="62" t="s">
        <v>89</v>
      </c>
      <c r="E5" s="63">
        <v>0.3611111111111111</v>
      </c>
      <c r="F5" s="62" t="s">
        <v>14</v>
      </c>
      <c r="G5" s="62" t="s">
        <v>87</v>
      </c>
      <c r="I5" s="63">
        <v>0.3611111111111111</v>
      </c>
      <c r="J5" s="62" t="s">
        <v>50</v>
      </c>
      <c r="K5" s="62" t="s">
        <v>88</v>
      </c>
    </row>
    <row r="6" spans="2:14">
      <c r="C6" s="62" t="s">
        <v>90</v>
      </c>
      <c r="E6" s="63">
        <v>0.3611111111111111</v>
      </c>
      <c r="F6" s="62" t="s">
        <v>14</v>
      </c>
      <c r="G6" s="62" t="s">
        <v>87</v>
      </c>
      <c r="I6" s="63">
        <v>0.3611111111111111</v>
      </c>
      <c r="J6" s="62" t="s">
        <v>50</v>
      </c>
      <c r="K6" s="62" t="s">
        <v>88</v>
      </c>
    </row>
    <row r="8" spans="2:14">
      <c r="B8" s="61" t="s">
        <v>91</v>
      </c>
      <c r="C8" s="62" t="s">
        <v>82</v>
      </c>
      <c r="E8" s="63">
        <v>0.33333333333333331</v>
      </c>
      <c r="F8" s="62" t="s">
        <v>27</v>
      </c>
      <c r="G8" s="62" t="s">
        <v>83</v>
      </c>
      <c r="I8" s="63">
        <v>0.33333333333333331</v>
      </c>
      <c r="J8" s="62" t="s">
        <v>71</v>
      </c>
      <c r="K8" s="62" t="s">
        <v>84</v>
      </c>
    </row>
    <row r="9" spans="2:14">
      <c r="C9" s="62" t="s">
        <v>85</v>
      </c>
      <c r="E9" s="63">
        <v>0.375</v>
      </c>
      <c r="F9" s="62" t="s">
        <v>27</v>
      </c>
      <c r="G9" s="62" t="s">
        <v>83</v>
      </c>
      <c r="I9" s="63">
        <v>0.375</v>
      </c>
      <c r="J9" s="62" t="s">
        <v>71</v>
      </c>
      <c r="K9" s="62" t="s">
        <v>84</v>
      </c>
    </row>
    <row r="10" spans="2:14">
      <c r="C10" s="62" t="s">
        <v>86</v>
      </c>
      <c r="E10" s="63">
        <v>0.29166666666666669</v>
      </c>
      <c r="F10" s="62" t="s">
        <v>14</v>
      </c>
      <c r="G10" s="62" t="s">
        <v>87</v>
      </c>
      <c r="I10" s="63">
        <v>0.29166666666666669</v>
      </c>
      <c r="J10" s="62" t="s">
        <v>50</v>
      </c>
      <c r="K10" s="66" t="s">
        <v>92</v>
      </c>
    </row>
    <row r="11" spans="2:14">
      <c r="C11" s="62" t="s">
        <v>89</v>
      </c>
      <c r="E11" s="63">
        <v>0.34027777777777773</v>
      </c>
      <c r="F11" s="62" t="s">
        <v>14</v>
      </c>
      <c r="G11" s="62" t="s">
        <v>87</v>
      </c>
      <c r="I11" s="63">
        <v>0.34027777777777773</v>
      </c>
      <c r="J11" s="62" t="s">
        <v>50</v>
      </c>
      <c r="K11" s="66" t="s">
        <v>92</v>
      </c>
    </row>
    <row r="12" spans="2:14">
      <c r="C12" s="62" t="s">
        <v>90</v>
      </c>
      <c r="E12" s="63">
        <v>0.34027777777777773</v>
      </c>
      <c r="F12" s="62" t="s">
        <v>14</v>
      </c>
      <c r="G12" s="62" t="s">
        <v>87</v>
      </c>
      <c r="I12" s="63">
        <v>0.34027777777777773</v>
      </c>
      <c r="J12" s="62" t="s">
        <v>50</v>
      </c>
      <c r="K12" s="66" t="s">
        <v>92</v>
      </c>
    </row>
    <row r="14" spans="2:14">
      <c r="B14" s="61" t="s">
        <v>93</v>
      </c>
      <c r="C14" s="62" t="s">
        <v>82</v>
      </c>
      <c r="E14" s="63">
        <v>0.35416666666666669</v>
      </c>
      <c r="F14" s="62" t="s">
        <v>27</v>
      </c>
      <c r="G14" s="62" t="s">
        <v>94</v>
      </c>
      <c r="I14" s="63">
        <v>0.35416666666666669</v>
      </c>
      <c r="J14" s="62" t="s">
        <v>71</v>
      </c>
      <c r="K14" s="62" t="s">
        <v>95</v>
      </c>
    </row>
    <row r="15" spans="2:14">
      <c r="C15" s="62" t="s">
        <v>89</v>
      </c>
      <c r="E15" s="63">
        <v>0.38194444444444442</v>
      </c>
      <c r="F15" s="62" t="s">
        <v>27</v>
      </c>
      <c r="G15" s="62" t="s">
        <v>94</v>
      </c>
      <c r="I15" s="63">
        <v>0.38194444444444442</v>
      </c>
      <c r="J15" s="62" t="s">
        <v>71</v>
      </c>
      <c r="K15" s="62" t="s">
        <v>95</v>
      </c>
    </row>
    <row r="16" spans="2:14">
      <c r="C16" s="62" t="s">
        <v>90</v>
      </c>
      <c r="E16" s="63">
        <v>0.38194444444444442</v>
      </c>
      <c r="F16" s="62" t="s">
        <v>14</v>
      </c>
      <c r="G16" s="62" t="s">
        <v>94</v>
      </c>
      <c r="I16" s="63">
        <v>0.38194444444444442</v>
      </c>
      <c r="J16" s="62" t="s">
        <v>50</v>
      </c>
      <c r="K16" s="62" t="s">
        <v>95</v>
      </c>
    </row>
    <row r="17" spans="2:11">
      <c r="C17" s="62" t="s">
        <v>85</v>
      </c>
      <c r="E17" s="63">
        <v>0.34722222222222227</v>
      </c>
      <c r="F17" s="62" t="s">
        <v>14</v>
      </c>
      <c r="G17" s="62" t="s">
        <v>94</v>
      </c>
      <c r="I17" s="63">
        <v>0.34722222222222227</v>
      </c>
      <c r="J17" s="62" t="s">
        <v>50</v>
      </c>
      <c r="K17" s="62" t="s">
        <v>95</v>
      </c>
    </row>
    <row r="18" spans="2:11">
      <c r="C18" s="62" t="s">
        <v>86</v>
      </c>
      <c r="E18" s="63">
        <v>0.36805555555555558</v>
      </c>
      <c r="F18" s="62" t="s">
        <v>14</v>
      </c>
      <c r="G18" s="62" t="s">
        <v>94</v>
      </c>
      <c r="I18" s="63">
        <v>0.36805555555555558</v>
      </c>
      <c r="J18" s="62" t="s">
        <v>50</v>
      </c>
      <c r="K18" s="62" t="s">
        <v>95</v>
      </c>
    </row>
    <row r="20" spans="2:11">
      <c r="B20" s="61" t="s">
        <v>96</v>
      </c>
      <c r="C20" s="62" t="s">
        <v>82</v>
      </c>
      <c r="E20" s="63">
        <v>0.35416666666666669</v>
      </c>
      <c r="F20" s="62" t="s">
        <v>27</v>
      </c>
      <c r="G20" s="62" t="s">
        <v>94</v>
      </c>
      <c r="I20" s="63">
        <v>0.35416666666666669</v>
      </c>
      <c r="J20" s="62" t="s">
        <v>71</v>
      </c>
      <c r="K20" s="62" t="s">
        <v>95</v>
      </c>
    </row>
    <row r="21" spans="2:11" ht="15.75" customHeight="1">
      <c r="C21" s="62" t="s">
        <v>89</v>
      </c>
      <c r="E21" s="63">
        <v>0.38194444444444442</v>
      </c>
      <c r="F21" s="62" t="s">
        <v>27</v>
      </c>
      <c r="G21" s="62" t="s">
        <v>94</v>
      </c>
      <c r="I21" s="63">
        <v>0.38194444444444442</v>
      </c>
      <c r="J21" s="62" t="s">
        <v>71</v>
      </c>
      <c r="K21" s="62" t="s">
        <v>95</v>
      </c>
    </row>
    <row r="22" spans="2:11" ht="15.75" customHeight="1">
      <c r="C22" s="62" t="s">
        <v>90</v>
      </c>
      <c r="E22" s="63">
        <v>0.38194444444444442</v>
      </c>
      <c r="F22" s="62" t="s">
        <v>14</v>
      </c>
      <c r="G22" s="62" t="s">
        <v>94</v>
      </c>
      <c r="I22" s="63">
        <v>0.38194444444444442</v>
      </c>
      <c r="J22" s="62" t="s">
        <v>50</v>
      </c>
      <c r="K22" s="62" t="s">
        <v>95</v>
      </c>
    </row>
    <row r="23" spans="2:11" ht="15.75" customHeight="1">
      <c r="C23" s="62" t="s">
        <v>85</v>
      </c>
      <c r="E23" s="63">
        <v>0.33333333333333331</v>
      </c>
      <c r="F23" s="62" t="s">
        <v>14</v>
      </c>
      <c r="G23" s="62" t="s">
        <v>94</v>
      </c>
      <c r="I23" s="63">
        <v>0.33333333333333331</v>
      </c>
      <c r="J23" s="62" t="s">
        <v>50</v>
      </c>
      <c r="K23" s="62" t="s">
        <v>95</v>
      </c>
    </row>
    <row r="24" spans="2:11" ht="15.75" customHeight="1">
      <c r="C24" s="62" t="s">
        <v>86</v>
      </c>
      <c r="E24" s="63">
        <v>0.35416666666666669</v>
      </c>
      <c r="F24" s="62" t="s">
        <v>14</v>
      </c>
      <c r="G24" s="62" t="s">
        <v>94</v>
      </c>
      <c r="I24" s="63">
        <v>0.35416666666666669</v>
      </c>
      <c r="J24" s="62" t="s">
        <v>50</v>
      </c>
      <c r="K24" s="62" t="s">
        <v>95</v>
      </c>
    </row>
    <row r="25" spans="2:11" ht="15.75" customHeight="1"/>
    <row r="26" spans="2:11" ht="15.75" customHeight="1"/>
    <row r="27" spans="2:11" ht="15.75" customHeight="1"/>
    <row r="28" spans="2:11" ht="15.75" customHeight="1"/>
    <row r="29" spans="2:11" ht="15.75" customHeight="1"/>
    <row r="30" spans="2:11" ht="15.75" customHeight="1"/>
    <row r="31" spans="2:11" ht="15.75" customHeight="1"/>
    <row r="32" spans="2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M3155"/>
  <sheetViews>
    <sheetView workbookViewId="0"/>
  </sheetViews>
  <sheetFormatPr defaultColWidth="11.25" defaultRowHeight="15" customHeight="1"/>
  <cols>
    <col min="1" max="1" width="7.125" customWidth="1"/>
    <col min="2" max="3" width="15.875" customWidth="1"/>
    <col min="4" max="4" width="19" customWidth="1"/>
    <col min="5" max="5" width="15.375" customWidth="1"/>
    <col min="6" max="8" width="6.75" customWidth="1"/>
    <col min="9" max="9" width="11.375" customWidth="1"/>
    <col min="10" max="10" width="9.875" style="74" customWidth="1"/>
    <col min="11" max="11" width="10.625" style="74" customWidth="1"/>
    <col min="12" max="12" width="7.5" style="74" customWidth="1"/>
    <col min="13" max="13" width="104.125" customWidth="1"/>
  </cols>
  <sheetData>
    <row r="1" spans="1:13">
      <c r="A1" s="67" t="s">
        <v>97</v>
      </c>
      <c r="B1" s="67" t="s">
        <v>98</v>
      </c>
      <c r="C1" s="67" t="s">
        <v>99</v>
      </c>
      <c r="D1" s="67" t="s">
        <v>100</v>
      </c>
      <c r="E1" s="67" t="s">
        <v>101</v>
      </c>
      <c r="F1" s="67" t="s">
        <v>102</v>
      </c>
      <c r="G1" s="67" t="s">
        <v>103</v>
      </c>
      <c r="H1" s="67" t="s">
        <v>104</v>
      </c>
      <c r="I1" s="67" t="s">
        <v>105</v>
      </c>
      <c r="J1" s="68" t="s">
        <v>106</v>
      </c>
      <c r="K1" s="69" t="s">
        <v>107</v>
      </c>
      <c r="L1" s="70" t="s">
        <v>108</v>
      </c>
      <c r="M1" s="70" t="s">
        <v>109</v>
      </c>
    </row>
    <row r="2" spans="1:13">
      <c r="A2" s="71" t="s">
        <v>14</v>
      </c>
      <c r="B2" s="71" t="s">
        <v>110</v>
      </c>
      <c r="C2" s="72" t="s">
        <v>110</v>
      </c>
      <c r="D2" s="71" t="s">
        <v>111</v>
      </c>
      <c r="E2" s="71" t="s">
        <v>112</v>
      </c>
      <c r="F2" s="71" t="s">
        <v>113</v>
      </c>
      <c r="G2" s="71" t="s">
        <v>114</v>
      </c>
      <c r="H2" s="73">
        <v>55</v>
      </c>
      <c r="I2" s="71" t="s">
        <v>13</v>
      </c>
      <c r="L2" s="71" t="s">
        <v>115</v>
      </c>
      <c r="M2" s="71" t="s">
        <v>116</v>
      </c>
    </row>
    <row r="3" spans="1:13">
      <c r="A3" s="71" t="s">
        <v>14</v>
      </c>
      <c r="B3" s="71" t="s">
        <v>117</v>
      </c>
      <c r="C3" s="72" t="s">
        <v>117</v>
      </c>
      <c r="D3" s="71" t="s">
        <v>118</v>
      </c>
      <c r="E3" s="71" t="s">
        <v>119</v>
      </c>
      <c r="F3" s="71" t="s">
        <v>113</v>
      </c>
      <c r="G3" s="71" t="s">
        <v>120</v>
      </c>
      <c r="H3" s="73">
        <v>55</v>
      </c>
      <c r="I3" s="71" t="s">
        <v>13</v>
      </c>
      <c r="L3" s="71" t="s">
        <v>115</v>
      </c>
      <c r="M3" s="71"/>
    </row>
    <row r="4" spans="1:13">
      <c r="A4" s="71" t="s">
        <v>14</v>
      </c>
      <c r="B4" s="71" t="s">
        <v>121</v>
      </c>
      <c r="C4" s="72" t="s">
        <v>117</v>
      </c>
      <c r="D4" s="71" t="s">
        <v>122</v>
      </c>
      <c r="E4" s="71" t="s">
        <v>123</v>
      </c>
      <c r="F4" s="71" t="s">
        <v>124</v>
      </c>
      <c r="G4" s="71" t="s">
        <v>120</v>
      </c>
      <c r="H4" s="73">
        <v>55</v>
      </c>
      <c r="I4" s="71" t="s">
        <v>13</v>
      </c>
      <c r="L4" s="71" t="s">
        <v>115</v>
      </c>
      <c r="M4" s="71"/>
    </row>
    <row r="5" spans="1:13">
      <c r="A5" s="71" t="s">
        <v>14</v>
      </c>
      <c r="B5" s="71" t="s">
        <v>125</v>
      </c>
      <c r="C5" s="72" t="s">
        <v>125</v>
      </c>
      <c r="D5" s="71" t="s">
        <v>126</v>
      </c>
      <c r="E5" s="71" t="s">
        <v>127</v>
      </c>
      <c r="F5" s="71" t="s">
        <v>124</v>
      </c>
      <c r="G5" s="71" t="s">
        <v>120</v>
      </c>
      <c r="H5" s="73">
        <v>53</v>
      </c>
      <c r="I5" s="71" t="s">
        <v>13</v>
      </c>
      <c r="L5" s="71" t="s">
        <v>115</v>
      </c>
      <c r="M5" s="71"/>
    </row>
    <row r="6" spans="1:13">
      <c r="A6" s="71" t="s">
        <v>14</v>
      </c>
      <c r="B6" s="71" t="s">
        <v>128</v>
      </c>
      <c r="C6" s="72" t="s">
        <v>125</v>
      </c>
      <c r="D6" s="71" t="s">
        <v>129</v>
      </c>
      <c r="E6" s="71" t="s">
        <v>130</v>
      </c>
      <c r="F6" s="71" t="s">
        <v>124</v>
      </c>
      <c r="G6" s="71" t="s">
        <v>120</v>
      </c>
      <c r="H6" s="73">
        <v>65</v>
      </c>
      <c r="I6" s="71" t="s">
        <v>13</v>
      </c>
      <c r="L6" s="71" t="s">
        <v>115</v>
      </c>
      <c r="M6" s="71"/>
    </row>
    <row r="7" spans="1:13">
      <c r="A7" s="71" t="s">
        <v>14</v>
      </c>
      <c r="B7" s="71" t="s">
        <v>131</v>
      </c>
      <c r="C7" s="72" t="s">
        <v>131</v>
      </c>
      <c r="D7" s="71" t="s">
        <v>132</v>
      </c>
      <c r="E7" s="71" t="s">
        <v>133</v>
      </c>
      <c r="F7" s="71" t="s">
        <v>113</v>
      </c>
      <c r="G7" s="71" t="s">
        <v>114</v>
      </c>
      <c r="H7" s="73">
        <v>46</v>
      </c>
      <c r="I7" s="71" t="s">
        <v>13</v>
      </c>
      <c r="L7" s="71" t="s">
        <v>115</v>
      </c>
      <c r="M7" s="71"/>
    </row>
    <row r="8" spans="1:13">
      <c r="A8" s="71" t="s">
        <v>14</v>
      </c>
      <c r="B8" s="71" t="s">
        <v>134</v>
      </c>
      <c r="C8" s="72" t="s">
        <v>131</v>
      </c>
      <c r="D8" s="71" t="s">
        <v>135</v>
      </c>
      <c r="E8" s="71" t="s">
        <v>136</v>
      </c>
      <c r="F8" s="71" t="s">
        <v>113</v>
      </c>
      <c r="G8" s="71" t="s">
        <v>114</v>
      </c>
      <c r="H8" s="73">
        <v>44</v>
      </c>
      <c r="I8" s="71" t="s">
        <v>13</v>
      </c>
      <c r="L8" s="71" t="s">
        <v>115</v>
      </c>
      <c r="M8" s="71"/>
    </row>
    <row r="9" spans="1:13">
      <c r="A9" s="71" t="s">
        <v>14</v>
      </c>
      <c r="B9" s="71" t="s">
        <v>137</v>
      </c>
      <c r="C9" s="72" t="s">
        <v>137</v>
      </c>
      <c r="D9" s="71" t="s">
        <v>138</v>
      </c>
      <c r="E9" s="71" t="s">
        <v>139</v>
      </c>
      <c r="F9" s="71" t="s">
        <v>113</v>
      </c>
      <c r="G9" s="71" t="s">
        <v>114</v>
      </c>
      <c r="H9" s="73">
        <v>39</v>
      </c>
      <c r="I9" s="71" t="s">
        <v>13</v>
      </c>
      <c r="L9" s="71" t="s">
        <v>115</v>
      </c>
      <c r="M9" s="71"/>
    </row>
    <row r="10" spans="1:13">
      <c r="A10" s="71" t="s">
        <v>14</v>
      </c>
      <c r="B10" s="71" t="s">
        <v>140</v>
      </c>
      <c r="C10" s="72" t="s">
        <v>137</v>
      </c>
      <c r="D10" s="71" t="s">
        <v>141</v>
      </c>
      <c r="E10" s="71" t="s">
        <v>142</v>
      </c>
      <c r="F10" s="71" t="s">
        <v>113</v>
      </c>
      <c r="G10" s="71" t="s">
        <v>114</v>
      </c>
      <c r="H10" s="73">
        <v>46</v>
      </c>
      <c r="I10" s="71" t="s">
        <v>13</v>
      </c>
      <c r="M10" s="74"/>
    </row>
    <row r="11" spans="1:13">
      <c r="A11" s="71" t="s">
        <v>14</v>
      </c>
      <c r="B11" s="71" t="s">
        <v>143</v>
      </c>
      <c r="C11" s="72" t="s">
        <v>143</v>
      </c>
      <c r="D11" s="71" t="s">
        <v>144</v>
      </c>
      <c r="E11" s="71" t="s">
        <v>145</v>
      </c>
      <c r="F11" s="71" t="s">
        <v>124</v>
      </c>
      <c r="G11" s="71" t="s">
        <v>114</v>
      </c>
      <c r="H11" s="73">
        <v>59</v>
      </c>
      <c r="I11" s="71" t="s">
        <v>13</v>
      </c>
      <c r="L11" s="71" t="s">
        <v>115</v>
      </c>
      <c r="M11" s="71"/>
    </row>
    <row r="12" spans="1:13">
      <c r="A12" s="71" t="s">
        <v>14</v>
      </c>
      <c r="B12" s="71" t="s">
        <v>146</v>
      </c>
      <c r="C12" s="72" t="s">
        <v>143</v>
      </c>
      <c r="D12" s="71" t="s">
        <v>147</v>
      </c>
      <c r="E12" s="71" t="s">
        <v>148</v>
      </c>
      <c r="F12" s="71" t="s">
        <v>124</v>
      </c>
      <c r="G12" s="71" t="s">
        <v>120</v>
      </c>
      <c r="H12" s="73">
        <v>54</v>
      </c>
      <c r="I12" s="71" t="s">
        <v>13</v>
      </c>
      <c r="M12" s="74"/>
    </row>
    <row r="13" spans="1:13">
      <c r="A13" s="71" t="s">
        <v>14</v>
      </c>
      <c r="B13" s="71" t="s">
        <v>149</v>
      </c>
      <c r="C13" s="72" t="s">
        <v>149</v>
      </c>
      <c r="D13" s="71" t="s">
        <v>150</v>
      </c>
      <c r="E13" s="71" t="s">
        <v>151</v>
      </c>
      <c r="F13" s="71" t="s">
        <v>113</v>
      </c>
      <c r="G13" s="71" t="s">
        <v>114</v>
      </c>
      <c r="H13" s="73">
        <v>35</v>
      </c>
      <c r="I13" s="71" t="s">
        <v>13</v>
      </c>
      <c r="L13" s="71" t="s">
        <v>115</v>
      </c>
      <c r="M13" s="71"/>
    </row>
    <row r="14" spans="1:13">
      <c r="A14" s="71" t="s">
        <v>14</v>
      </c>
      <c r="B14" s="71" t="s">
        <v>152</v>
      </c>
      <c r="C14" s="72" t="s">
        <v>149</v>
      </c>
      <c r="D14" s="71" t="s">
        <v>153</v>
      </c>
      <c r="E14" s="71" t="s">
        <v>151</v>
      </c>
      <c r="F14" s="71" t="s">
        <v>124</v>
      </c>
      <c r="G14" s="71" t="s">
        <v>154</v>
      </c>
      <c r="H14" s="73">
        <v>31</v>
      </c>
      <c r="I14" s="71" t="s">
        <v>13</v>
      </c>
      <c r="L14" s="71" t="s">
        <v>115</v>
      </c>
      <c r="M14" s="71"/>
    </row>
    <row r="15" spans="1:13">
      <c r="A15" s="71" t="s">
        <v>14</v>
      </c>
      <c r="B15" s="71" t="s">
        <v>155</v>
      </c>
      <c r="C15" s="72" t="s">
        <v>149</v>
      </c>
      <c r="D15" s="71" t="s">
        <v>156</v>
      </c>
      <c r="E15" s="71" t="s">
        <v>151</v>
      </c>
      <c r="F15" s="71" t="s">
        <v>113</v>
      </c>
      <c r="G15" s="71" t="s">
        <v>114</v>
      </c>
      <c r="H15" s="73">
        <v>1</v>
      </c>
      <c r="I15" s="71" t="s">
        <v>13</v>
      </c>
      <c r="M15" s="74"/>
    </row>
    <row r="16" spans="1:13">
      <c r="A16" s="71" t="s">
        <v>14</v>
      </c>
      <c r="B16" s="71" t="s">
        <v>157</v>
      </c>
      <c r="C16" s="72" t="s">
        <v>157</v>
      </c>
      <c r="D16" s="71" t="s">
        <v>158</v>
      </c>
      <c r="E16" s="71" t="s">
        <v>159</v>
      </c>
      <c r="F16" s="71" t="s">
        <v>113</v>
      </c>
      <c r="G16" s="71" t="s">
        <v>114</v>
      </c>
      <c r="H16" s="73">
        <v>29</v>
      </c>
      <c r="I16" s="71" t="s">
        <v>13</v>
      </c>
      <c r="L16" s="71" t="s">
        <v>115</v>
      </c>
      <c r="M16" s="71"/>
    </row>
    <row r="17" spans="1:13">
      <c r="A17" s="71" t="s">
        <v>14</v>
      </c>
      <c r="B17" s="71" t="s">
        <v>160</v>
      </c>
      <c r="C17" s="72" t="s">
        <v>157</v>
      </c>
      <c r="D17" s="71" t="s">
        <v>161</v>
      </c>
      <c r="E17" s="71" t="s">
        <v>162</v>
      </c>
      <c r="F17" s="71" t="s">
        <v>113</v>
      </c>
      <c r="G17" s="71" t="s">
        <v>154</v>
      </c>
      <c r="H17" s="73">
        <v>30</v>
      </c>
      <c r="I17" s="71" t="s">
        <v>13</v>
      </c>
      <c r="L17" s="71" t="s">
        <v>115</v>
      </c>
      <c r="M17" s="71"/>
    </row>
    <row r="18" spans="1:13">
      <c r="A18" s="71" t="s">
        <v>14</v>
      </c>
      <c r="B18" s="71" t="s">
        <v>163</v>
      </c>
      <c r="C18" s="72" t="s">
        <v>163</v>
      </c>
      <c r="D18" s="71" t="s">
        <v>164</v>
      </c>
      <c r="E18" s="71" t="s">
        <v>165</v>
      </c>
      <c r="F18" s="71" t="s">
        <v>113</v>
      </c>
      <c r="G18" s="71" t="s">
        <v>114</v>
      </c>
      <c r="H18" s="73">
        <v>55</v>
      </c>
      <c r="I18" s="71" t="s">
        <v>13</v>
      </c>
      <c r="L18" s="71" t="s">
        <v>115</v>
      </c>
      <c r="M18" s="71"/>
    </row>
    <row r="19" spans="1:13">
      <c r="A19" s="71" t="s">
        <v>14</v>
      </c>
      <c r="B19" s="71" t="s">
        <v>166</v>
      </c>
      <c r="C19" s="72" t="s">
        <v>163</v>
      </c>
      <c r="D19" s="71" t="s">
        <v>167</v>
      </c>
      <c r="E19" s="71" t="s">
        <v>165</v>
      </c>
      <c r="F19" s="71" t="s">
        <v>124</v>
      </c>
      <c r="G19" s="71" t="s">
        <v>114</v>
      </c>
      <c r="H19" s="73">
        <v>47</v>
      </c>
      <c r="I19" s="71" t="s">
        <v>13</v>
      </c>
      <c r="L19" s="71" t="s">
        <v>115</v>
      </c>
      <c r="M19" s="71"/>
    </row>
    <row r="20" spans="1:13">
      <c r="A20" s="71" t="s">
        <v>14</v>
      </c>
      <c r="B20" s="71" t="s">
        <v>168</v>
      </c>
      <c r="C20" s="72" t="s">
        <v>168</v>
      </c>
      <c r="D20" s="71" t="s">
        <v>169</v>
      </c>
      <c r="E20" s="71" t="s">
        <v>170</v>
      </c>
      <c r="F20" s="71" t="s">
        <v>124</v>
      </c>
      <c r="G20" s="71" t="s">
        <v>120</v>
      </c>
      <c r="H20" s="73">
        <v>64</v>
      </c>
      <c r="I20" s="71" t="s">
        <v>13</v>
      </c>
      <c r="L20" s="71" t="s">
        <v>115</v>
      </c>
      <c r="M20" s="71"/>
    </row>
    <row r="21" spans="1:13" ht="15.75" customHeight="1">
      <c r="A21" s="71" t="s">
        <v>14</v>
      </c>
      <c r="B21" s="71" t="s">
        <v>171</v>
      </c>
      <c r="C21" s="72" t="s">
        <v>168</v>
      </c>
      <c r="D21" s="71" t="s">
        <v>172</v>
      </c>
      <c r="E21" s="71" t="s">
        <v>170</v>
      </c>
      <c r="F21" s="71" t="s">
        <v>113</v>
      </c>
      <c r="G21" s="71" t="s">
        <v>120</v>
      </c>
      <c r="H21" s="73">
        <v>69</v>
      </c>
      <c r="I21" s="71" t="s">
        <v>13</v>
      </c>
      <c r="L21" s="71" t="s">
        <v>115</v>
      </c>
      <c r="M21" s="71"/>
    </row>
    <row r="22" spans="1:13" ht="15.75" customHeight="1">
      <c r="A22" s="71" t="s">
        <v>14</v>
      </c>
      <c r="B22" s="71" t="s">
        <v>173</v>
      </c>
      <c r="C22" s="72" t="s">
        <v>168</v>
      </c>
      <c r="D22" s="71" t="s">
        <v>174</v>
      </c>
      <c r="E22" s="71" t="s">
        <v>175</v>
      </c>
      <c r="F22" s="71" t="s">
        <v>113</v>
      </c>
      <c r="G22" s="71" t="s">
        <v>120</v>
      </c>
      <c r="H22" s="73">
        <v>51</v>
      </c>
      <c r="I22" s="71" t="s">
        <v>13</v>
      </c>
      <c r="L22" s="71" t="s">
        <v>115</v>
      </c>
      <c r="M22" s="71"/>
    </row>
    <row r="23" spans="1:13" ht="15.75" customHeight="1">
      <c r="A23" s="71" t="s">
        <v>14</v>
      </c>
      <c r="B23" s="71" t="s">
        <v>176</v>
      </c>
      <c r="C23" s="72" t="s">
        <v>168</v>
      </c>
      <c r="D23" s="71" t="s">
        <v>177</v>
      </c>
      <c r="E23" s="71" t="s">
        <v>178</v>
      </c>
      <c r="F23" s="71" t="s">
        <v>124</v>
      </c>
      <c r="G23" s="71" t="s">
        <v>120</v>
      </c>
      <c r="H23" s="73">
        <v>49</v>
      </c>
      <c r="I23" s="71" t="s">
        <v>13</v>
      </c>
      <c r="L23" s="71" t="s">
        <v>115</v>
      </c>
      <c r="M23" s="71"/>
    </row>
    <row r="24" spans="1:13" ht="15.75" customHeight="1">
      <c r="A24" s="71" t="s">
        <v>14</v>
      </c>
      <c r="B24" s="71" t="s">
        <v>179</v>
      </c>
      <c r="C24" s="72" t="s">
        <v>168</v>
      </c>
      <c r="D24" s="71" t="s">
        <v>180</v>
      </c>
      <c r="E24" s="71" t="s">
        <v>181</v>
      </c>
      <c r="F24" s="71" t="s">
        <v>124</v>
      </c>
      <c r="G24" s="71" t="s">
        <v>120</v>
      </c>
      <c r="H24" s="73">
        <v>62</v>
      </c>
      <c r="I24" s="71" t="s">
        <v>13</v>
      </c>
      <c r="L24" s="71" t="s">
        <v>115</v>
      </c>
      <c r="M24" s="71"/>
    </row>
    <row r="25" spans="1:13" ht="15.75" customHeight="1">
      <c r="A25" s="71" t="s">
        <v>14</v>
      </c>
      <c r="B25" s="71" t="s">
        <v>182</v>
      </c>
      <c r="C25" s="72" t="s">
        <v>168</v>
      </c>
      <c r="D25" s="71" t="s">
        <v>183</v>
      </c>
      <c r="E25" s="71" t="s">
        <v>184</v>
      </c>
      <c r="F25" s="71" t="s">
        <v>124</v>
      </c>
      <c r="G25" s="71" t="s">
        <v>120</v>
      </c>
      <c r="H25" s="73">
        <v>55</v>
      </c>
      <c r="I25" s="71" t="s">
        <v>13</v>
      </c>
      <c r="L25" s="71" t="s">
        <v>115</v>
      </c>
      <c r="M25" s="71"/>
    </row>
    <row r="26" spans="1:13" ht="15.75" customHeight="1">
      <c r="A26" s="71" t="s">
        <v>14</v>
      </c>
      <c r="B26" s="71" t="s">
        <v>185</v>
      </c>
      <c r="C26" s="72" t="s">
        <v>185</v>
      </c>
      <c r="D26" s="71" t="s">
        <v>186</v>
      </c>
      <c r="E26" s="71" t="s">
        <v>187</v>
      </c>
      <c r="F26" s="71" t="s">
        <v>124</v>
      </c>
      <c r="G26" s="71" t="s">
        <v>114</v>
      </c>
      <c r="H26" s="73">
        <v>54</v>
      </c>
      <c r="I26" s="71" t="s">
        <v>13</v>
      </c>
      <c r="L26" s="71" t="s">
        <v>115</v>
      </c>
      <c r="M26" s="71"/>
    </row>
    <row r="27" spans="1:13" ht="15.75" customHeight="1">
      <c r="A27" s="71" t="s">
        <v>14</v>
      </c>
      <c r="B27" s="71" t="s">
        <v>188</v>
      </c>
      <c r="C27" s="72" t="s">
        <v>185</v>
      </c>
      <c r="D27" s="71" t="s">
        <v>189</v>
      </c>
      <c r="E27" s="71" t="s">
        <v>187</v>
      </c>
      <c r="F27" s="71" t="s">
        <v>113</v>
      </c>
      <c r="G27" s="71" t="s">
        <v>114</v>
      </c>
      <c r="H27" s="73">
        <v>56</v>
      </c>
      <c r="I27" s="71" t="s">
        <v>13</v>
      </c>
      <c r="L27" s="71" t="s">
        <v>115</v>
      </c>
      <c r="M27" s="71"/>
    </row>
    <row r="28" spans="1:13" ht="15.75" customHeight="1">
      <c r="A28" s="71" t="s">
        <v>14</v>
      </c>
      <c r="B28" s="71" t="s">
        <v>190</v>
      </c>
      <c r="C28" s="72" t="s">
        <v>190</v>
      </c>
      <c r="D28" s="71" t="s">
        <v>191</v>
      </c>
      <c r="E28" s="71" t="s">
        <v>192</v>
      </c>
      <c r="F28" s="71" t="s">
        <v>113</v>
      </c>
      <c r="G28" s="71" t="s">
        <v>114</v>
      </c>
      <c r="H28" s="73">
        <v>66</v>
      </c>
      <c r="I28" s="71" t="s">
        <v>13</v>
      </c>
      <c r="L28" s="71" t="s">
        <v>115</v>
      </c>
      <c r="M28" s="71"/>
    </row>
    <row r="29" spans="1:13" ht="15.75" customHeight="1">
      <c r="A29" s="71" t="s">
        <v>14</v>
      </c>
      <c r="B29" s="71" t="s">
        <v>193</v>
      </c>
      <c r="C29" s="72" t="s">
        <v>190</v>
      </c>
      <c r="D29" s="71" t="s">
        <v>194</v>
      </c>
      <c r="E29" s="71" t="s">
        <v>192</v>
      </c>
      <c r="F29" s="71" t="s">
        <v>124</v>
      </c>
      <c r="G29" s="71" t="s">
        <v>114</v>
      </c>
      <c r="H29" s="73">
        <v>63</v>
      </c>
      <c r="I29" s="71" t="s">
        <v>13</v>
      </c>
      <c r="L29" s="71" t="s">
        <v>115</v>
      </c>
      <c r="M29" s="71"/>
    </row>
    <row r="30" spans="1:13" ht="15.75" customHeight="1">
      <c r="A30" s="71" t="s">
        <v>14</v>
      </c>
      <c r="B30" s="71" t="s">
        <v>195</v>
      </c>
      <c r="C30" s="72" t="s">
        <v>195</v>
      </c>
      <c r="D30" s="71" t="s">
        <v>196</v>
      </c>
      <c r="E30" s="71" t="s">
        <v>197</v>
      </c>
      <c r="F30" s="71" t="s">
        <v>124</v>
      </c>
      <c r="G30" s="71" t="s">
        <v>120</v>
      </c>
      <c r="H30" s="73">
        <v>43</v>
      </c>
      <c r="I30" s="71" t="s">
        <v>13</v>
      </c>
      <c r="L30" s="71" t="s">
        <v>115</v>
      </c>
      <c r="M30" s="71"/>
    </row>
    <row r="31" spans="1:13" ht="15.75" customHeight="1">
      <c r="A31" s="71" t="s">
        <v>14</v>
      </c>
      <c r="B31" s="71" t="s">
        <v>198</v>
      </c>
      <c r="C31" s="72" t="s">
        <v>195</v>
      </c>
      <c r="D31" s="71" t="s">
        <v>199</v>
      </c>
      <c r="E31" s="71" t="s">
        <v>200</v>
      </c>
      <c r="F31" s="71" t="s">
        <v>124</v>
      </c>
      <c r="G31" s="71" t="s">
        <v>114</v>
      </c>
      <c r="H31" s="73">
        <v>51</v>
      </c>
      <c r="I31" s="71" t="s">
        <v>13</v>
      </c>
      <c r="L31" s="71" t="s">
        <v>115</v>
      </c>
      <c r="M31" s="71"/>
    </row>
    <row r="32" spans="1:13" ht="15.75" customHeight="1">
      <c r="A32" s="71" t="s">
        <v>14</v>
      </c>
      <c r="B32" s="71" t="s">
        <v>201</v>
      </c>
      <c r="C32" s="72" t="s">
        <v>201</v>
      </c>
      <c r="D32" s="71" t="s">
        <v>202</v>
      </c>
      <c r="E32" s="71" t="s">
        <v>203</v>
      </c>
      <c r="F32" s="71" t="s">
        <v>124</v>
      </c>
      <c r="G32" s="71" t="s">
        <v>114</v>
      </c>
      <c r="H32" s="73">
        <v>42</v>
      </c>
      <c r="I32" s="71" t="s">
        <v>13</v>
      </c>
      <c r="L32" s="71" t="s">
        <v>115</v>
      </c>
      <c r="M32" s="71"/>
    </row>
    <row r="33" spans="1:13" ht="15.75" customHeight="1">
      <c r="A33" s="71" t="s">
        <v>14</v>
      </c>
      <c r="B33" s="71" t="s">
        <v>204</v>
      </c>
      <c r="C33" s="72" t="s">
        <v>201</v>
      </c>
      <c r="D33" s="71" t="s">
        <v>205</v>
      </c>
      <c r="E33" s="71" t="s">
        <v>206</v>
      </c>
      <c r="F33" s="71" t="s">
        <v>124</v>
      </c>
      <c r="G33" s="71" t="s">
        <v>120</v>
      </c>
      <c r="H33" s="73">
        <v>42</v>
      </c>
      <c r="I33" s="71" t="s">
        <v>13</v>
      </c>
      <c r="L33" s="71" t="s">
        <v>115</v>
      </c>
      <c r="M33" s="71"/>
    </row>
    <row r="34" spans="1:13" ht="15.75" customHeight="1">
      <c r="A34" s="71" t="s">
        <v>27</v>
      </c>
      <c r="B34" s="71" t="s">
        <v>207</v>
      </c>
      <c r="C34" s="72" t="s">
        <v>207</v>
      </c>
      <c r="D34" s="71" t="s">
        <v>208</v>
      </c>
      <c r="E34" s="71" t="s">
        <v>209</v>
      </c>
      <c r="F34" s="71" t="s">
        <v>113</v>
      </c>
      <c r="G34" s="71" t="s">
        <v>120</v>
      </c>
      <c r="H34" s="73">
        <v>60</v>
      </c>
      <c r="I34" s="71" t="s">
        <v>26</v>
      </c>
      <c r="L34" s="71" t="s">
        <v>115</v>
      </c>
      <c r="M34" s="71" t="s">
        <v>210</v>
      </c>
    </row>
    <row r="35" spans="1:13" ht="15.75" customHeight="1">
      <c r="A35" s="71" t="s">
        <v>27</v>
      </c>
      <c r="B35" s="71" t="s">
        <v>211</v>
      </c>
      <c r="C35" s="72" t="s">
        <v>207</v>
      </c>
      <c r="D35" s="71" t="s">
        <v>212</v>
      </c>
      <c r="E35" s="71" t="s">
        <v>209</v>
      </c>
      <c r="F35" s="71" t="s">
        <v>124</v>
      </c>
      <c r="G35" s="71" t="s">
        <v>120</v>
      </c>
      <c r="H35" s="73">
        <v>61</v>
      </c>
      <c r="I35" s="71" t="s">
        <v>26</v>
      </c>
      <c r="L35" s="71" t="s">
        <v>115</v>
      </c>
      <c r="M35" s="71" t="s">
        <v>210</v>
      </c>
    </row>
    <row r="36" spans="1:13" ht="15.75" customHeight="1">
      <c r="A36" s="71" t="s">
        <v>27</v>
      </c>
      <c r="B36" s="71" t="s">
        <v>213</v>
      </c>
      <c r="C36" s="72" t="s">
        <v>213</v>
      </c>
      <c r="D36" s="71" t="s">
        <v>214</v>
      </c>
      <c r="E36" s="71" t="s">
        <v>215</v>
      </c>
      <c r="F36" s="71" t="s">
        <v>124</v>
      </c>
      <c r="G36" s="71" t="s">
        <v>120</v>
      </c>
      <c r="H36" s="73">
        <v>64</v>
      </c>
      <c r="I36" s="71" t="s">
        <v>26</v>
      </c>
      <c r="L36" s="71" t="s">
        <v>115</v>
      </c>
      <c r="M36" s="71" t="s">
        <v>210</v>
      </c>
    </row>
    <row r="37" spans="1:13" ht="15.75" customHeight="1">
      <c r="A37" s="71" t="s">
        <v>27</v>
      </c>
      <c r="B37" s="71" t="s">
        <v>216</v>
      </c>
      <c r="C37" s="72" t="s">
        <v>213</v>
      </c>
      <c r="D37" s="71" t="s">
        <v>217</v>
      </c>
      <c r="E37" s="71" t="s">
        <v>218</v>
      </c>
      <c r="F37" s="71" t="s">
        <v>124</v>
      </c>
      <c r="G37" s="71" t="s">
        <v>120</v>
      </c>
      <c r="H37" s="73">
        <v>70</v>
      </c>
      <c r="I37" s="71" t="s">
        <v>26</v>
      </c>
      <c r="L37" s="71" t="s">
        <v>115</v>
      </c>
      <c r="M37" s="71" t="s">
        <v>210</v>
      </c>
    </row>
    <row r="38" spans="1:13" ht="15.75" customHeight="1">
      <c r="A38" s="71" t="s">
        <v>27</v>
      </c>
      <c r="B38" s="71" t="s">
        <v>219</v>
      </c>
      <c r="C38" s="72" t="s">
        <v>219</v>
      </c>
      <c r="D38" s="71" t="s">
        <v>220</v>
      </c>
      <c r="E38" s="71" t="s">
        <v>221</v>
      </c>
      <c r="F38" s="71" t="s">
        <v>113</v>
      </c>
      <c r="G38" s="71" t="s">
        <v>120</v>
      </c>
      <c r="H38" s="73">
        <v>34</v>
      </c>
      <c r="I38" s="71" t="s">
        <v>26</v>
      </c>
      <c r="L38" s="71" t="s">
        <v>222</v>
      </c>
      <c r="M38" s="71" t="s">
        <v>223</v>
      </c>
    </row>
    <row r="39" spans="1:13" ht="15.75" customHeight="1">
      <c r="A39" s="71" t="s">
        <v>27</v>
      </c>
      <c r="B39" s="71" t="s">
        <v>224</v>
      </c>
      <c r="C39" s="72" t="s">
        <v>219</v>
      </c>
      <c r="D39" s="71" t="s">
        <v>225</v>
      </c>
      <c r="E39" s="71" t="s">
        <v>226</v>
      </c>
      <c r="F39" s="71" t="s">
        <v>124</v>
      </c>
      <c r="G39" s="71" t="s">
        <v>227</v>
      </c>
      <c r="H39" s="73">
        <v>36</v>
      </c>
      <c r="I39" s="71" t="s">
        <v>26</v>
      </c>
      <c r="L39" s="71" t="s">
        <v>222</v>
      </c>
      <c r="M39" s="71" t="s">
        <v>223</v>
      </c>
    </row>
    <row r="40" spans="1:13" ht="15.75" customHeight="1">
      <c r="A40" s="71" t="s">
        <v>27</v>
      </c>
      <c r="B40" s="71" t="s">
        <v>228</v>
      </c>
      <c r="C40" s="72" t="s">
        <v>228</v>
      </c>
      <c r="D40" s="71" t="s">
        <v>229</v>
      </c>
      <c r="E40" s="71" t="s">
        <v>230</v>
      </c>
      <c r="F40" s="71" t="s">
        <v>113</v>
      </c>
      <c r="G40" s="71" t="s">
        <v>120</v>
      </c>
      <c r="H40" s="73">
        <v>34</v>
      </c>
      <c r="I40" s="71" t="s">
        <v>26</v>
      </c>
      <c r="L40" s="71" t="s">
        <v>115</v>
      </c>
      <c r="M40" s="71"/>
    </row>
    <row r="41" spans="1:13" ht="15.75" customHeight="1">
      <c r="A41" s="71" t="s">
        <v>27</v>
      </c>
      <c r="B41" s="71" t="s">
        <v>231</v>
      </c>
      <c r="C41" s="72" t="s">
        <v>228</v>
      </c>
      <c r="D41" s="71" t="s">
        <v>232</v>
      </c>
      <c r="E41" s="71" t="s">
        <v>233</v>
      </c>
      <c r="F41" s="71" t="s">
        <v>113</v>
      </c>
      <c r="G41" s="71" t="s">
        <v>120</v>
      </c>
      <c r="H41" s="73">
        <v>23</v>
      </c>
      <c r="I41" s="71" t="s">
        <v>26</v>
      </c>
      <c r="L41" s="71" t="s">
        <v>115</v>
      </c>
      <c r="M41" s="71"/>
    </row>
    <row r="42" spans="1:13" ht="15.75" customHeight="1">
      <c r="A42" s="71" t="s">
        <v>27</v>
      </c>
      <c r="B42" s="71" t="s">
        <v>234</v>
      </c>
      <c r="C42" s="72" t="s">
        <v>234</v>
      </c>
      <c r="D42" s="71" t="s">
        <v>235</v>
      </c>
      <c r="E42" s="71" t="s">
        <v>236</v>
      </c>
      <c r="F42" s="71" t="s">
        <v>113</v>
      </c>
      <c r="G42" s="71" t="s">
        <v>120</v>
      </c>
      <c r="H42" s="73">
        <v>54</v>
      </c>
      <c r="I42" s="71" t="s">
        <v>26</v>
      </c>
      <c r="L42" s="71" t="s">
        <v>115</v>
      </c>
      <c r="M42" s="71"/>
    </row>
    <row r="43" spans="1:13" ht="15.75" customHeight="1">
      <c r="A43" s="71" t="s">
        <v>27</v>
      </c>
      <c r="B43" s="71" t="s">
        <v>237</v>
      </c>
      <c r="C43" s="72" t="s">
        <v>234</v>
      </c>
      <c r="D43" s="71" t="s">
        <v>238</v>
      </c>
      <c r="E43" s="71" t="s">
        <v>239</v>
      </c>
      <c r="F43" s="71" t="s">
        <v>124</v>
      </c>
      <c r="G43" s="74"/>
      <c r="H43" s="75"/>
      <c r="I43" s="71" t="s">
        <v>26</v>
      </c>
      <c r="L43" s="71" t="s">
        <v>115</v>
      </c>
      <c r="M43" s="71"/>
    </row>
    <row r="44" spans="1:13" ht="15.75" customHeight="1">
      <c r="A44" s="71" t="s">
        <v>27</v>
      </c>
      <c r="B44" s="71" t="s">
        <v>240</v>
      </c>
      <c r="C44" s="72" t="s">
        <v>240</v>
      </c>
      <c r="D44" s="71" t="s">
        <v>241</v>
      </c>
      <c r="E44" s="71" t="s">
        <v>242</v>
      </c>
      <c r="F44" s="71" t="s">
        <v>113</v>
      </c>
      <c r="G44" s="71" t="s">
        <v>120</v>
      </c>
      <c r="H44" s="73">
        <v>40</v>
      </c>
      <c r="I44" s="71" t="s">
        <v>26</v>
      </c>
      <c r="L44" s="71" t="s">
        <v>115</v>
      </c>
      <c r="M44" s="71"/>
    </row>
    <row r="45" spans="1:13" ht="15.75" customHeight="1">
      <c r="A45" s="71" t="s">
        <v>27</v>
      </c>
      <c r="B45" s="71" t="s">
        <v>243</v>
      </c>
      <c r="C45" s="72" t="s">
        <v>240</v>
      </c>
      <c r="D45" s="71" t="s">
        <v>244</v>
      </c>
      <c r="E45" s="71" t="s">
        <v>245</v>
      </c>
      <c r="F45" s="71" t="s">
        <v>124</v>
      </c>
      <c r="G45" s="71" t="s">
        <v>120</v>
      </c>
      <c r="H45" s="73">
        <v>42</v>
      </c>
      <c r="I45" s="71" t="s">
        <v>26</v>
      </c>
      <c r="L45" s="71" t="s">
        <v>115</v>
      </c>
      <c r="M45" s="71"/>
    </row>
    <row r="46" spans="1:13" ht="15.75" customHeight="1">
      <c r="A46" s="71" t="s">
        <v>27</v>
      </c>
      <c r="B46" s="71" t="s">
        <v>246</v>
      </c>
      <c r="C46" s="72" t="s">
        <v>246</v>
      </c>
      <c r="D46" s="71" t="s">
        <v>247</v>
      </c>
      <c r="E46" s="71" t="s">
        <v>248</v>
      </c>
      <c r="F46" s="71" t="s">
        <v>113</v>
      </c>
      <c r="G46" s="71" t="s">
        <v>120</v>
      </c>
      <c r="H46" s="73">
        <v>33</v>
      </c>
      <c r="I46" s="71" t="s">
        <v>26</v>
      </c>
      <c r="L46" s="71" t="s">
        <v>115</v>
      </c>
      <c r="M46" s="71"/>
    </row>
    <row r="47" spans="1:13" ht="15.75" customHeight="1">
      <c r="A47" s="71" t="s">
        <v>27</v>
      </c>
      <c r="B47" s="71" t="s">
        <v>249</v>
      </c>
      <c r="C47" s="72" t="s">
        <v>246</v>
      </c>
      <c r="D47" s="71" t="s">
        <v>250</v>
      </c>
      <c r="E47" s="71" t="s">
        <v>251</v>
      </c>
      <c r="F47" s="71" t="s">
        <v>113</v>
      </c>
      <c r="G47" s="71" t="s">
        <v>120</v>
      </c>
      <c r="H47" s="73">
        <v>24</v>
      </c>
      <c r="I47" s="71" t="s">
        <v>26</v>
      </c>
      <c r="L47" s="71" t="s">
        <v>115</v>
      </c>
      <c r="M47" s="71"/>
    </row>
    <row r="48" spans="1:13" ht="15.75" customHeight="1">
      <c r="A48" s="71" t="s">
        <v>27</v>
      </c>
      <c r="B48" s="71" t="s">
        <v>252</v>
      </c>
      <c r="C48" s="72" t="s">
        <v>252</v>
      </c>
      <c r="D48" s="71" t="s">
        <v>253</v>
      </c>
      <c r="E48" s="71" t="s">
        <v>254</v>
      </c>
      <c r="F48" s="71" t="s">
        <v>113</v>
      </c>
      <c r="G48" s="71" t="s">
        <v>120</v>
      </c>
      <c r="H48" s="73">
        <v>41</v>
      </c>
      <c r="I48" s="71" t="s">
        <v>26</v>
      </c>
      <c r="L48" s="71" t="s">
        <v>115</v>
      </c>
      <c r="M48" s="71" t="s">
        <v>255</v>
      </c>
    </row>
    <row r="49" spans="1:13" ht="15.75" customHeight="1">
      <c r="A49" s="71" t="s">
        <v>27</v>
      </c>
      <c r="B49" s="71" t="s">
        <v>256</v>
      </c>
      <c r="C49" s="72" t="s">
        <v>252</v>
      </c>
      <c r="D49" s="71" t="s">
        <v>257</v>
      </c>
      <c r="E49" s="71" t="s">
        <v>254</v>
      </c>
      <c r="F49" s="71" t="s">
        <v>124</v>
      </c>
      <c r="G49" s="71" t="s">
        <v>120</v>
      </c>
      <c r="H49" s="73">
        <v>38</v>
      </c>
      <c r="I49" s="71" t="s">
        <v>26</v>
      </c>
      <c r="L49" s="71" t="s">
        <v>115</v>
      </c>
      <c r="M49" s="71"/>
    </row>
    <row r="50" spans="1:13" ht="15.75" customHeight="1">
      <c r="A50" s="71" t="s">
        <v>27</v>
      </c>
      <c r="B50" s="71" t="s">
        <v>258</v>
      </c>
      <c r="C50" s="72" t="s">
        <v>252</v>
      </c>
      <c r="D50" s="71" t="s">
        <v>259</v>
      </c>
      <c r="E50" s="71" t="s">
        <v>254</v>
      </c>
      <c r="F50" s="71" t="s">
        <v>124</v>
      </c>
      <c r="G50" s="71" t="s">
        <v>120</v>
      </c>
      <c r="H50" s="73">
        <v>11</v>
      </c>
      <c r="I50" s="71" t="s">
        <v>26</v>
      </c>
      <c r="L50" s="71" t="s">
        <v>115</v>
      </c>
      <c r="M50" s="71"/>
    </row>
    <row r="51" spans="1:13" ht="15.75" customHeight="1">
      <c r="A51" s="71" t="s">
        <v>27</v>
      </c>
      <c r="B51" s="71" t="s">
        <v>260</v>
      </c>
      <c r="C51" s="72" t="s">
        <v>252</v>
      </c>
      <c r="D51" s="71" t="s">
        <v>261</v>
      </c>
      <c r="E51" s="71" t="s">
        <v>254</v>
      </c>
      <c r="F51" s="71" t="s">
        <v>124</v>
      </c>
      <c r="G51" s="71" t="s">
        <v>120</v>
      </c>
      <c r="H51" s="73">
        <v>13</v>
      </c>
      <c r="I51" s="71" t="s">
        <v>26</v>
      </c>
      <c r="L51" s="71" t="s">
        <v>115</v>
      </c>
      <c r="M51" s="71"/>
    </row>
    <row r="52" spans="1:13" ht="15.75" customHeight="1">
      <c r="A52" s="71" t="s">
        <v>27</v>
      </c>
      <c r="B52" s="71" t="s">
        <v>262</v>
      </c>
      <c r="C52" s="72" t="s">
        <v>252</v>
      </c>
      <c r="D52" s="71" t="s">
        <v>263</v>
      </c>
      <c r="E52" s="71" t="s">
        <v>264</v>
      </c>
      <c r="F52" s="71" t="s">
        <v>124</v>
      </c>
      <c r="G52" s="71" t="s">
        <v>120</v>
      </c>
      <c r="H52" s="73">
        <v>62</v>
      </c>
      <c r="I52" s="71" t="s">
        <v>26</v>
      </c>
      <c r="L52" s="71" t="s">
        <v>115</v>
      </c>
      <c r="M52" s="71"/>
    </row>
    <row r="53" spans="1:13" ht="15.75" customHeight="1">
      <c r="A53" s="71" t="s">
        <v>27</v>
      </c>
      <c r="B53" s="71" t="s">
        <v>265</v>
      </c>
      <c r="C53" s="72" t="s">
        <v>265</v>
      </c>
      <c r="D53" s="71" t="s">
        <v>266</v>
      </c>
      <c r="E53" s="71" t="s">
        <v>267</v>
      </c>
      <c r="F53" s="71" t="s">
        <v>113</v>
      </c>
      <c r="G53" s="71" t="s">
        <v>120</v>
      </c>
      <c r="H53" s="73">
        <v>48</v>
      </c>
      <c r="I53" s="71" t="s">
        <v>26</v>
      </c>
      <c r="L53" s="71" t="s">
        <v>115</v>
      </c>
      <c r="M53" s="71"/>
    </row>
    <row r="54" spans="1:13" ht="15.75" customHeight="1">
      <c r="A54" s="71" t="s">
        <v>27</v>
      </c>
      <c r="B54" s="71" t="s">
        <v>268</v>
      </c>
      <c r="C54" s="72" t="s">
        <v>265</v>
      </c>
      <c r="D54" s="71" t="s">
        <v>269</v>
      </c>
      <c r="E54" s="71" t="s">
        <v>267</v>
      </c>
      <c r="F54" s="71" t="s">
        <v>124</v>
      </c>
      <c r="G54" s="71" t="s">
        <v>120</v>
      </c>
      <c r="H54" s="73">
        <v>45</v>
      </c>
      <c r="I54" s="71" t="s">
        <v>26</v>
      </c>
      <c r="L54" s="71" t="s">
        <v>115</v>
      </c>
      <c r="M54" s="71"/>
    </row>
    <row r="55" spans="1:13" ht="15.75" customHeight="1">
      <c r="A55" s="71" t="s">
        <v>27</v>
      </c>
      <c r="B55" s="71" t="s">
        <v>270</v>
      </c>
      <c r="C55" s="72" t="s">
        <v>265</v>
      </c>
      <c r="D55" s="71" t="s">
        <v>271</v>
      </c>
      <c r="E55" s="71" t="s">
        <v>267</v>
      </c>
      <c r="F55" s="71" t="s">
        <v>124</v>
      </c>
      <c r="G55" s="71" t="s">
        <v>120</v>
      </c>
      <c r="H55" s="73">
        <v>19</v>
      </c>
      <c r="I55" s="71" t="s">
        <v>26</v>
      </c>
      <c r="L55" s="71" t="s">
        <v>115</v>
      </c>
      <c r="M55" s="71"/>
    </row>
    <row r="56" spans="1:13" ht="15.75" customHeight="1">
      <c r="A56" s="71" t="s">
        <v>27</v>
      </c>
      <c r="B56" s="71" t="s">
        <v>272</v>
      </c>
      <c r="C56" s="72" t="s">
        <v>265</v>
      </c>
      <c r="D56" s="71" t="s">
        <v>273</v>
      </c>
      <c r="E56" s="71" t="s">
        <v>274</v>
      </c>
      <c r="F56" s="71" t="s">
        <v>124</v>
      </c>
      <c r="G56" s="71" t="s">
        <v>120</v>
      </c>
      <c r="H56" s="73">
        <v>46</v>
      </c>
      <c r="I56" s="71" t="s">
        <v>26</v>
      </c>
      <c r="L56" s="71" t="s">
        <v>115</v>
      </c>
      <c r="M56" s="71"/>
    </row>
    <row r="57" spans="1:13" ht="15.75" customHeight="1">
      <c r="A57" s="71" t="s">
        <v>27</v>
      </c>
      <c r="B57" s="71" t="s">
        <v>275</v>
      </c>
      <c r="C57" s="72" t="s">
        <v>265</v>
      </c>
      <c r="D57" s="71" t="s">
        <v>276</v>
      </c>
      <c r="E57" s="71" t="s">
        <v>277</v>
      </c>
      <c r="F57" s="71" t="s">
        <v>124</v>
      </c>
      <c r="G57" s="71" t="s">
        <v>120</v>
      </c>
      <c r="H57" s="73">
        <v>71</v>
      </c>
      <c r="I57" s="71" t="s">
        <v>26</v>
      </c>
      <c r="L57" s="71" t="s">
        <v>115</v>
      </c>
      <c r="M57" s="71"/>
    </row>
    <row r="58" spans="1:13" ht="15.75" customHeight="1">
      <c r="A58" s="71" t="s">
        <v>27</v>
      </c>
      <c r="B58" s="71" t="s">
        <v>278</v>
      </c>
      <c r="C58" s="72" t="s">
        <v>265</v>
      </c>
      <c r="D58" s="71" t="s">
        <v>279</v>
      </c>
      <c r="E58" s="71" t="s">
        <v>267</v>
      </c>
      <c r="F58" s="71" t="s">
        <v>113</v>
      </c>
      <c r="G58" s="71" t="s">
        <v>120</v>
      </c>
      <c r="H58" s="73">
        <v>13</v>
      </c>
      <c r="I58" s="71" t="s">
        <v>26</v>
      </c>
      <c r="L58" s="71" t="s">
        <v>115</v>
      </c>
      <c r="M58" s="71"/>
    </row>
    <row r="59" spans="1:13" ht="15.75" customHeight="1">
      <c r="A59" s="71" t="s">
        <v>27</v>
      </c>
      <c r="B59" s="71" t="s">
        <v>280</v>
      </c>
      <c r="C59" s="72" t="s">
        <v>280</v>
      </c>
      <c r="D59" s="71" t="s">
        <v>281</v>
      </c>
      <c r="E59" s="71" t="s">
        <v>282</v>
      </c>
      <c r="F59" s="71" t="s">
        <v>124</v>
      </c>
      <c r="G59" s="71" t="s">
        <v>120</v>
      </c>
      <c r="H59" s="73">
        <v>62</v>
      </c>
      <c r="I59" s="71" t="s">
        <v>26</v>
      </c>
      <c r="L59" s="71" t="s">
        <v>115</v>
      </c>
      <c r="M59" s="71"/>
    </row>
    <row r="60" spans="1:13" ht="15.75" customHeight="1">
      <c r="A60" s="71" t="s">
        <v>27</v>
      </c>
      <c r="B60" s="71" t="s">
        <v>283</v>
      </c>
      <c r="C60" s="72" t="s">
        <v>280</v>
      </c>
      <c r="D60" s="71" t="s">
        <v>284</v>
      </c>
      <c r="E60" s="71" t="s">
        <v>285</v>
      </c>
      <c r="F60" s="71" t="s">
        <v>124</v>
      </c>
      <c r="G60" s="71" t="s">
        <v>286</v>
      </c>
      <c r="H60" s="73">
        <v>30</v>
      </c>
      <c r="I60" s="71" t="s">
        <v>26</v>
      </c>
      <c r="L60" s="71" t="s">
        <v>115</v>
      </c>
      <c r="M60" s="71"/>
    </row>
    <row r="61" spans="1:13" ht="15.75" customHeight="1">
      <c r="A61" s="71" t="s">
        <v>27</v>
      </c>
      <c r="B61" s="71" t="s">
        <v>287</v>
      </c>
      <c r="C61" s="72" t="s">
        <v>287</v>
      </c>
      <c r="D61" s="71" t="s">
        <v>288</v>
      </c>
      <c r="E61" s="71" t="s">
        <v>289</v>
      </c>
      <c r="F61" s="71" t="s">
        <v>124</v>
      </c>
      <c r="G61" s="71" t="s">
        <v>120</v>
      </c>
      <c r="H61" s="73">
        <v>29</v>
      </c>
      <c r="I61" s="71" t="s">
        <v>26</v>
      </c>
      <c r="L61" s="71" t="s">
        <v>115</v>
      </c>
      <c r="M61" s="71"/>
    </row>
    <row r="62" spans="1:13" ht="15.75" customHeight="1">
      <c r="A62" s="71" t="s">
        <v>27</v>
      </c>
      <c r="B62" s="71" t="s">
        <v>290</v>
      </c>
      <c r="C62" s="72" t="s">
        <v>287</v>
      </c>
      <c r="D62" s="71" t="s">
        <v>291</v>
      </c>
      <c r="E62" s="71" t="s">
        <v>292</v>
      </c>
      <c r="F62" s="71" t="s">
        <v>113</v>
      </c>
      <c r="G62" s="71" t="s">
        <v>120</v>
      </c>
      <c r="H62" s="73">
        <v>57</v>
      </c>
      <c r="I62" s="71" t="s">
        <v>26</v>
      </c>
      <c r="L62" s="71" t="s">
        <v>115</v>
      </c>
      <c r="M62" s="71"/>
    </row>
    <row r="63" spans="1:13" ht="15.75" customHeight="1">
      <c r="A63" s="71" t="s">
        <v>27</v>
      </c>
      <c r="B63" s="71" t="s">
        <v>293</v>
      </c>
      <c r="C63" s="72" t="s">
        <v>293</v>
      </c>
      <c r="D63" s="71" t="s">
        <v>294</v>
      </c>
      <c r="E63" s="71" t="s">
        <v>295</v>
      </c>
      <c r="F63" s="71" t="s">
        <v>124</v>
      </c>
      <c r="G63" s="71" t="s">
        <v>120</v>
      </c>
      <c r="H63" s="73">
        <v>51</v>
      </c>
      <c r="I63" s="71" t="s">
        <v>26</v>
      </c>
      <c r="L63" s="71" t="s">
        <v>115</v>
      </c>
      <c r="M63" s="71"/>
    </row>
    <row r="64" spans="1:13" ht="15.75" customHeight="1">
      <c r="A64" s="71" t="s">
        <v>27</v>
      </c>
      <c r="B64" s="71" t="s">
        <v>296</v>
      </c>
      <c r="C64" s="72" t="s">
        <v>293</v>
      </c>
      <c r="D64" s="71" t="s">
        <v>297</v>
      </c>
      <c r="E64" s="71" t="s">
        <v>295</v>
      </c>
      <c r="F64" s="71" t="s">
        <v>113</v>
      </c>
      <c r="G64" s="71" t="s">
        <v>120</v>
      </c>
      <c r="H64" s="73">
        <v>53</v>
      </c>
      <c r="I64" s="71" t="s">
        <v>26</v>
      </c>
      <c r="L64" s="71" t="s">
        <v>115</v>
      </c>
      <c r="M64" s="71"/>
    </row>
    <row r="65" spans="1:13" ht="15.75" customHeight="1">
      <c r="A65" s="71" t="s">
        <v>27</v>
      </c>
      <c r="B65" s="71" t="s">
        <v>298</v>
      </c>
      <c r="C65" s="72" t="s">
        <v>298</v>
      </c>
      <c r="D65" s="71" t="s">
        <v>299</v>
      </c>
      <c r="E65" s="71" t="s">
        <v>300</v>
      </c>
      <c r="F65" s="71" t="s">
        <v>124</v>
      </c>
      <c r="G65" s="71" t="s">
        <v>120</v>
      </c>
      <c r="H65" s="73">
        <v>64</v>
      </c>
      <c r="I65" s="71" t="s">
        <v>26</v>
      </c>
      <c r="L65" s="71" t="s">
        <v>115</v>
      </c>
      <c r="M65" s="71"/>
    </row>
    <row r="66" spans="1:13" ht="15.75" customHeight="1">
      <c r="A66" s="71" t="s">
        <v>27</v>
      </c>
      <c r="B66" s="71" t="s">
        <v>301</v>
      </c>
      <c r="C66" s="72" t="s">
        <v>298</v>
      </c>
      <c r="D66" s="71" t="s">
        <v>302</v>
      </c>
      <c r="E66" s="71" t="s">
        <v>303</v>
      </c>
      <c r="F66" s="71" t="s">
        <v>124</v>
      </c>
      <c r="G66" s="71" t="s">
        <v>120</v>
      </c>
      <c r="H66" s="73">
        <v>23</v>
      </c>
      <c r="I66" s="71" t="s">
        <v>26</v>
      </c>
      <c r="L66" s="71" t="s">
        <v>115</v>
      </c>
      <c r="M66" s="71"/>
    </row>
    <row r="67" spans="1:13" ht="15.75" customHeight="1">
      <c r="A67" s="71" t="s">
        <v>27</v>
      </c>
      <c r="B67" s="71" t="s">
        <v>304</v>
      </c>
      <c r="C67" s="72" t="s">
        <v>304</v>
      </c>
      <c r="D67" s="71" t="s">
        <v>305</v>
      </c>
      <c r="E67" s="71" t="s">
        <v>248</v>
      </c>
      <c r="F67" s="71" t="s">
        <v>124</v>
      </c>
      <c r="G67" s="71" t="s">
        <v>120</v>
      </c>
      <c r="H67" s="73">
        <v>66</v>
      </c>
      <c r="I67" s="71" t="s">
        <v>26</v>
      </c>
      <c r="L67" s="71" t="s">
        <v>222</v>
      </c>
      <c r="M67" s="71"/>
    </row>
    <row r="68" spans="1:13" ht="15.75" customHeight="1">
      <c r="A68" s="71" t="s">
        <v>27</v>
      </c>
      <c r="B68" s="71" t="s">
        <v>306</v>
      </c>
      <c r="C68" s="72" t="s">
        <v>304</v>
      </c>
      <c r="D68" s="71" t="s">
        <v>307</v>
      </c>
      <c r="E68" s="71" t="s">
        <v>248</v>
      </c>
      <c r="F68" s="71" t="s">
        <v>113</v>
      </c>
      <c r="G68" s="71" t="s">
        <v>120</v>
      </c>
      <c r="H68" s="73">
        <v>67</v>
      </c>
      <c r="I68" s="71" t="s">
        <v>26</v>
      </c>
      <c r="L68" s="71" t="s">
        <v>115</v>
      </c>
      <c r="M68" s="71"/>
    </row>
    <row r="69" spans="1:13" ht="15.75" customHeight="1">
      <c r="A69" s="71" t="s">
        <v>27</v>
      </c>
      <c r="B69" s="71" t="s">
        <v>308</v>
      </c>
      <c r="C69" s="72" t="s">
        <v>308</v>
      </c>
      <c r="D69" s="71" t="s">
        <v>309</v>
      </c>
      <c r="E69" s="71" t="s">
        <v>310</v>
      </c>
      <c r="F69" s="71" t="s">
        <v>113</v>
      </c>
      <c r="G69" s="71" t="s">
        <v>120</v>
      </c>
      <c r="H69" s="73">
        <v>48</v>
      </c>
      <c r="I69" s="71" t="s">
        <v>26</v>
      </c>
      <c r="L69" s="71" t="s">
        <v>115</v>
      </c>
      <c r="M69" s="71"/>
    </row>
    <row r="70" spans="1:13" ht="15.75" customHeight="1">
      <c r="A70" s="71" t="s">
        <v>27</v>
      </c>
      <c r="B70" s="71" t="s">
        <v>311</v>
      </c>
      <c r="C70" s="72" t="s">
        <v>311</v>
      </c>
      <c r="D70" s="71" t="s">
        <v>312</v>
      </c>
      <c r="E70" s="71" t="s">
        <v>313</v>
      </c>
      <c r="F70" s="71" t="s">
        <v>113</v>
      </c>
      <c r="G70" s="71" t="s">
        <v>120</v>
      </c>
      <c r="H70" s="73">
        <v>53</v>
      </c>
      <c r="I70" s="71" t="s">
        <v>26</v>
      </c>
      <c r="L70" s="71" t="s">
        <v>115</v>
      </c>
      <c r="M70" s="71"/>
    </row>
    <row r="71" spans="1:13" ht="15.75" customHeight="1">
      <c r="A71" s="71" t="s">
        <v>27</v>
      </c>
      <c r="B71" s="71" t="s">
        <v>314</v>
      </c>
      <c r="C71" s="72" t="s">
        <v>311</v>
      </c>
      <c r="D71" s="71" t="s">
        <v>315</v>
      </c>
      <c r="E71" s="71" t="s">
        <v>313</v>
      </c>
      <c r="F71" s="71" t="s">
        <v>113</v>
      </c>
      <c r="G71" s="71" t="s">
        <v>120</v>
      </c>
      <c r="H71" s="73">
        <v>21</v>
      </c>
      <c r="I71" s="71" t="s">
        <v>26</v>
      </c>
      <c r="L71" s="71" t="s">
        <v>115</v>
      </c>
      <c r="M71" s="71"/>
    </row>
    <row r="72" spans="1:13" ht="15.75" customHeight="1">
      <c r="A72" s="71" t="s">
        <v>27</v>
      </c>
      <c r="B72" s="71" t="s">
        <v>316</v>
      </c>
      <c r="C72" s="72" t="s">
        <v>316</v>
      </c>
      <c r="D72" s="71" t="s">
        <v>317</v>
      </c>
      <c r="E72" s="71" t="s">
        <v>318</v>
      </c>
      <c r="F72" s="71" t="s">
        <v>113</v>
      </c>
      <c r="G72" s="71" t="s">
        <v>120</v>
      </c>
      <c r="H72" s="73">
        <v>65</v>
      </c>
      <c r="I72" s="71" t="s">
        <v>26</v>
      </c>
      <c r="L72" s="71" t="s">
        <v>115</v>
      </c>
      <c r="M72" s="71"/>
    </row>
    <row r="73" spans="1:13" ht="15.75" customHeight="1">
      <c r="A73" s="71" t="s">
        <v>27</v>
      </c>
      <c r="B73" s="71" t="s">
        <v>319</v>
      </c>
      <c r="C73" s="72" t="s">
        <v>316</v>
      </c>
      <c r="D73" s="71" t="s">
        <v>320</v>
      </c>
      <c r="E73" s="71" t="s">
        <v>318</v>
      </c>
      <c r="F73" s="71" t="s">
        <v>124</v>
      </c>
      <c r="G73" s="71" t="s">
        <v>120</v>
      </c>
      <c r="H73" s="73">
        <v>64</v>
      </c>
      <c r="I73" s="71" t="s">
        <v>26</v>
      </c>
      <c r="L73" s="71" t="s">
        <v>115</v>
      </c>
      <c r="M73" s="71"/>
    </row>
    <row r="74" spans="1:13" ht="15.75" customHeight="1">
      <c r="A74" s="71" t="s">
        <v>27</v>
      </c>
      <c r="B74" s="71" t="s">
        <v>321</v>
      </c>
      <c r="C74" s="72" t="s">
        <v>321</v>
      </c>
      <c r="D74" s="71" t="s">
        <v>322</v>
      </c>
      <c r="E74" s="71" t="s">
        <v>323</v>
      </c>
      <c r="F74" s="71" t="s">
        <v>113</v>
      </c>
      <c r="G74" s="71" t="s">
        <v>120</v>
      </c>
      <c r="H74" s="73">
        <v>53</v>
      </c>
      <c r="I74" s="71" t="s">
        <v>26</v>
      </c>
      <c r="L74" s="71" t="s">
        <v>115</v>
      </c>
      <c r="M74" s="71" t="s">
        <v>324</v>
      </c>
    </row>
    <row r="75" spans="1:13" ht="15.75" customHeight="1">
      <c r="A75" s="71" t="s">
        <v>27</v>
      </c>
      <c r="B75" s="71" t="s">
        <v>325</v>
      </c>
      <c r="C75" s="72" t="s">
        <v>321</v>
      </c>
      <c r="D75" s="71" t="s">
        <v>326</v>
      </c>
      <c r="E75" s="71" t="s">
        <v>327</v>
      </c>
      <c r="F75" s="71" t="s">
        <v>124</v>
      </c>
      <c r="G75" s="71" t="s">
        <v>120</v>
      </c>
      <c r="H75" s="73">
        <v>53</v>
      </c>
      <c r="I75" s="71" t="s">
        <v>26</v>
      </c>
      <c r="L75" s="71" t="s">
        <v>115</v>
      </c>
      <c r="M75" s="71" t="s">
        <v>324</v>
      </c>
    </row>
    <row r="76" spans="1:13" ht="15.75" customHeight="1">
      <c r="A76" s="71" t="s">
        <v>27</v>
      </c>
      <c r="B76" s="71" t="s">
        <v>328</v>
      </c>
      <c r="C76" s="72" t="s">
        <v>328</v>
      </c>
      <c r="D76" s="71" t="s">
        <v>329</v>
      </c>
      <c r="E76" s="71" t="s">
        <v>330</v>
      </c>
      <c r="F76" s="71" t="s">
        <v>113</v>
      </c>
      <c r="G76" s="71" t="s">
        <v>120</v>
      </c>
      <c r="H76" s="73">
        <v>63</v>
      </c>
      <c r="I76" s="71" t="s">
        <v>26</v>
      </c>
      <c r="L76" s="71" t="s">
        <v>115</v>
      </c>
      <c r="M76" s="71"/>
    </row>
    <row r="77" spans="1:13" ht="15.75" customHeight="1">
      <c r="A77" s="71" t="s">
        <v>27</v>
      </c>
      <c r="B77" s="71" t="s">
        <v>331</v>
      </c>
      <c r="C77" s="72" t="s">
        <v>328</v>
      </c>
      <c r="D77" s="71" t="s">
        <v>332</v>
      </c>
      <c r="E77" s="71" t="s">
        <v>330</v>
      </c>
      <c r="F77" s="71" t="s">
        <v>124</v>
      </c>
      <c r="G77" s="71" t="s">
        <v>286</v>
      </c>
      <c r="H77" s="73">
        <v>67</v>
      </c>
      <c r="I77" s="71" t="s">
        <v>26</v>
      </c>
      <c r="L77" s="71" t="s">
        <v>115</v>
      </c>
      <c r="M77" s="71"/>
    </row>
    <row r="78" spans="1:13" ht="15.75" customHeight="1">
      <c r="A78" s="71" t="s">
        <v>27</v>
      </c>
      <c r="B78" s="71" t="s">
        <v>333</v>
      </c>
      <c r="C78" s="72" t="s">
        <v>333</v>
      </c>
      <c r="D78" s="71" t="s">
        <v>334</v>
      </c>
      <c r="E78" s="71" t="s">
        <v>335</v>
      </c>
      <c r="F78" s="71" t="s">
        <v>113</v>
      </c>
      <c r="G78" s="71" t="s">
        <v>120</v>
      </c>
      <c r="H78" s="73">
        <v>63</v>
      </c>
      <c r="I78" s="71" t="s">
        <v>26</v>
      </c>
      <c r="L78" s="71" t="s">
        <v>115</v>
      </c>
      <c r="M78" s="71" t="s">
        <v>336</v>
      </c>
    </row>
    <row r="79" spans="1:13" ht="15.75" customHeight="1">
      <c r="A79" s="71" t="s">
        <v>27</v>
      </c>
      <c r="B79" s="71" t="s">
        <v>337</v>
      </c>
      <c r="C79" s="72" t="s">
        <v>337</v>
      </c>
      <c r="D79" s="71" t="s">
        <v>338</v>
      </c>
      <c r="E79" s="71" t="s">
        <v>339</v>
      </c>
      <c r="F79" s="71" t="s">
        <v>113</v>
      </c>
      <c r="G79" s="71" t="s">
        <v>120</v>
      </c>
      <c r="H79" s="73">
        <v>52</v>
      </c>
      <c r="I79" s="71" t="s">
        <v>26</v>
      </c>
      <c r="M79" s="74"/>
    </row>
    <row r="80" spans="1:13" ht="15.75" customHeight="1">
      <c r="A80" s="71" t="s">
        <v>27</v>
      </c>
      <c r="B80" s="71" t="s">
        <v>340</v>
      </c>
      <c r="C80" s="72" t="s">
        <v>340</v>
      </c>
      <c r="D80" s="71" t="s">
        <v>341</v>
      </c>
      <c r="E80" s="71" t="s">
        <v>339</v>
      </c>
      <c r="F80" s="71" t="s">
        <v>124</v>
      </c>
      <c r="G80" s="71" t="s">
        <v>120</v>
      </c>
      <c r="H80" s="73">
        <v>58</v>
      </c>
      <c r="I80" s="71" t="s">
        <v>26</v>
      </c>
      <c r="L80" s="71" t="s">
        <v>115</v>
      </c>
      <c r="M80" s="71"/>
    </row>
    <row r="81" spans="1:13" ht="15.75" customHeight="1">
      <c r="A81" s="71" t="s">
        <v>27</v>
      </c>
      <c r="B81" s="71" t="s">
        <v>342</v>
      </c>
      <c r="C81" s="72" t="s">
        <v>340</v>
      </c>
      <c r="D81" s="71" t="s">
        <v>343</v>
      </c>
      <c r="E81" s="71" t="s">
        <v>344</v>
      </c>
      <c r="F81" s="71" t="s">
        <v>124</v>
      </c>
      <c r="G81" s="71" t="s">
        <v>120</v>
      </c>
      <c r="H81" s="73">
        <v>67</v>
      </c>
      <c r="I81" s="71" t="s">
        <v>26</v>
      </c>
      <c r="L81" s="71" t="s">
        <v>115</v>
      </c>
      <c r="M81" s="71"/>
    </row>
    <row r="82" spans="1:13" ht="15.75" customHeight="1">
      <c r="A82" s="71" t="s">
        <v>27</v>
      </c>
      <c r="B82" s="71" t="s">
        <v>345</v>
      </c>
      <c r="C82" s="72" t="s">
        <v>345</v>
      </c>
      <c r="D82" s="71" t="s">
        <v>346</v>
      </c>
      <c r="E82" s="71" t="s">
        <v>347</v>
      </c>
      <c r="F82" s="71" t="s">
        <v>113</v>
      </c>
      <c r="G82" s="71" t="s">
        <v>120</v>
      </c>
      <c r="H82" s="73">
        <v>52</v>
      </c>
      <c r="I82" s="71" t="s">
        <v>26</v>
      </c>
      <c r="L82" s="71" t="s">
        <v>115</v>
      </c>
      <c r="M82" s="71"/>
    </row>
    <row r="83" spans="1:13" ht="15.75" customHeight="1">
      <c r="A83" s="71" t="s">
        <v>27</v>
      </c>
      <c r="B83" s="71" t="s">
        <v>348</v>
      </c>
      <c r="C83" s="72" t="s">
        <v>345</v>
      </c>
      <c r="D83" s="71" t="s">
        <v>349</v>
      </c>
      <c r="E83" s="71" t="s">
        <v>350</v>
      </c>
      <c r="F83" s="71" t="s">
        <v>124</v>
      </c>
      <c r="G83" s="71" t="s">
        <v>120</v>
      </c>
      <c r="H83" s="73">
        <v>63</v>
      </c>
      <c r="I83" s="71" t="s">
        <v>26</v>
      </c>
      <c r="L83" s="71" t="s">
        <v>115</v>
      </c>
      <c r="M83" s="71"/>
    </row>
    <row r="84" spans="1:13" ht="15.75" customHeight="1">
      <c r="A84" s="71" t="s">
        <v>27</v>
      </c>
      <c r="B84" s="71" t="s">
        <v>351</v>
      </c>
      <c r="C84" s="72" t="s">
        <v>351</v>
      </c>
      <c r="D84" s="71" t="s">
        <v>352</v>
      </c>
      <c r="E84" s="71" t="s">
        <v>353</v>
      </c>
      <c r="F84" s="71" t="s">
        <v>113</v>
      </c>
      <c r="G84" s="71" t="s">
        <v>120</v>
      </c>
      <c r="H84" s="73">
        <v>58</v>
      </c>
      <c r="I84" s="71" t="s">
        <v>26</v>
      </c>
      <c r="L84" s="71" t="s">
        <v>115</v>
      </c>
      <c r="M84" s="71"/>
    </row>
    <row r="85" spans="1:13" ht="15.75" customHeight="1">
      <c r="A85" s="71" t="s">
        <v>27</v>
      </c>
      <c r="B85" s="71" t="s">
        <v>354</v>
      </c>
      <c r="C85" s="72" t="s">
        <v>351</v>
      </c>
      <c r="D85" s="71" t="s">
        <v>355</v>
      </c>
      <c r="E85" s="71" t="s">
        <v>356</v>
      </c>
      <c r="F85" s="71" t="s">
        <v>124</v>
      </c>
      <c r="G85" s="71" t="s">
        <v>357</v>
      </c>
      <c r="H85" s="73">
        <v>53</v>
      </c>
      <c r="I85" s="71" t="s">
        <v>26</v>
      </c>
      <c r="L85" s="71" t="s">
        <v>115</v>
      </c>
      <c r="M85" s="71"/>
    </row>
    <row r="86" spans="1:13" ht="15.75" customHeight="1">
      <c r="A86" s="71" t="s">
        <v>27</v>
      </c>
      <c r="B86" s="71" t="s">
        <v>358</v>
      </c>
      <c r="C86" s="72" t="s">
        <v>358</v>
      </c>
      <c r="D86" s="71" t="s">
        <v>359</v>
      </c>
      <c r="E86" s="71" t="s">
        <v>360</v>
      </c>
      <c r="F86" s="71" t="s">
        <v>124</v>
      </c>
      <c r="G86" s="71" t="s">
        <v>357</v>
      </c>
      <c r="H86" s="73">
        <v>59</v>
      </c>
      <c r="I86" s="71" t="s">
        <v>26</v>
      </c>
      <c r="L86" s="71" t="s">
        <v>115</v>
      </c>
      <c r="M86" s="71"/>
    </row>
    <row r="87" spans="1:13" ht="15.75" customHeight="1">
      <c r="A87" s="71" t="s">
        <v>27</v>
      </c>
      <c r="B87" s="71" t="s">
        <v>361</v>
      </c>
      <c r="C87" s="72" t="s">
        <v>361</v>
      </c>
      <c r="D87" s="71" t="s">
        <v>362</v>
      </c>
      <c r="E87" s="71" t="s">
        <v>363</v>
      </c>
      <c r="F87" s="71" t="s">
        <v>124</v>
      </c>
      <c r="G87" s="71" t="s">
        <v>120</v>
      </c>
      <c r="H87" s="73">
        <v>58</v>
      </c>
      <c r="I87" s="71" t="s">
        <v>26</v>
      </c>
      <c r="L87" s="71" t="s">
        <v>115</v>
      </c>
      <c r="M87" s="71"/>
    </row>
    <row r="88" spans="1:13" ht="15.75" customHeight="1">
      <c r="A88" s="71" t="s">
        <v>27</v>
      </c>
      <c r="B88" s="71" t="s">
        <v>364</v>
      </c>
      <c r="C88" s="72" t="s">
        <v>361</v>
      </c>
      <c r="D88" s="71" t="s">
        <v>365</v>
      </c>
      <c r="E88" s="71" t="s">
        <v>366</v>
      </c>
      <c r="F88" s="71" t="s">
        <v>113</v>
      </c>
      <c r="G88" s="71" t="s">
        <v>120</v>
      </c>
      <c r="H88" s="73">
        <v>58</v>
      </c>
      <c r="I88" s="71" t="s">
        <v>26</v>
      </c>
      <c r="L88" s="71" t="s">
        <v>115</v>
      </c>
      <c r="M88" s="71"/>
    </row>
    <row r="89" spans="1:13" ht="15.75" customHeight="1">
      <c r="A89" s="71" t="s">
        <v>27</v>
      </c>
      <c r="B89" s="71" t="s">
        <v>367</v>
      </c>
      <c r="C89" s="72" t="s">
        <v>367</v>
      </c>
      <c r="D89" s="71" t="s">
        <v>368</v>
      </c>
      <c r="E89" s="71" t="s">
        <v>369</v>
      </c>
      <c r="F89" s="71" t="s">
        <v>124</v>
      </c>
      <c r="G89" s="71" t="s">
        <v>120</v>
      </c>
      <c r="H89" s="73">
        <v>48</v>
      </c>
      <c r="I89" s="71" t="s">
        <v>26</v>
      </c>
      <c r="L89" s="71" t="s">
        <v>115</v>
      </c>
      <c r="M89" s="71"/>
    </row>
    <row r="90" spans="1:13" ht="15.75" customHeight="1">
      <c r="A90" s="71" t="s">
        <v>27</v>
      </c>
      <c r="B90" s="71" t="s">
        <v>370</v>
      </c>
      <c r="C90" s="72" t="s">
        <v>367</v>
      </c>
      <c r="D90" s="71" t="s">
        <v>371</v>
      </c>
      <c r="E90" s="71" t="s">
        <v>372</v>
      </c>
      <c r="F90" s="71" t="s">
        <v>113</v>
      </c>
      <c r="G90" s="71" t="s">
        <v>120</v>
      </c>
      <c r="H90" s="73">
        <v>57</v>
      </c>
      <c r="I90" s="71" t="s">
        <v>26</v>
      </c>
      <c r="L90" s="71" t="s">
        <v>115</v>
      </c>
      <c r="M90" s="71"/>
    </row>
    <row r="91" spans="1:13" ht="15.75" customHeight="1">
      <c r="A91" s="71" t="s">
        <v>27</v>
      </c>
      <c r="B91" s="71" t="s">
        <v>373</v>
      </c>
      <c r="C91" s="72" t="s">
        <v>373</v>
      </c>
      <c r="D91" s="71" t="s">
        <v>374</v>
      </c>
      <c r="E91" s="71" t="s">
        <v>375</v>
      </c>
      <c r="F91" s="71" t="s">
        <v>124</v>
      </c>
      <c r="G91" s="71" t="s">
        <v>120</v>
      </c>
      <c r="H91" s="73">
        <v>53</v>
      </c>
      <c r="I91" s="71" t="s">
        <v>26</v>
      </c>
      <c r="L91" s="71" t="s">
        <v>115</v>
      </c>
      <c r="M91" s="71"/>
    </row>
    <row r="92" spans="1:13" ht="15.75" customHeight="1">
      <c r="A92" s="71" t="s">
        <v>27</v>
      </c>
      <c r="B92" s="71" t="s">
        <v>376</v>
      </c>
      <c r="C92" s="72" t="s">
        <v>373</v>
      </c>
      <c r="D92" s="71" t="s">
        <v>377</v>
      </c>
      <c r="E92" s="71" t="s">
        <v>375</v>
      </c>
      <c r="F92" s="71" t="s">
        <v>124</v>
      </c>
      <c r="G92" s="71" t="s">
        <v>120</v>
      </c>
      <c r="H92" s="73">
        <v>23</v>
      </c>
      <c r="I92" s="71" t="s">
        <v>26</v>
      </c>
      <c r="L92" s="71" t="s">
        <v>115</v>
      </c>
      <c r="M92" s="71"/>
    </row>
    <row r="93" spans="1:13" ht="15.75" customHeight="1">
      <c r="A93" s="71" t="s">
        <v>27</v>
      </c>
      <c r="B93" s="71" t="s">
        <v>378</v>
      </c>
      <c r="C93" s="72" t="s">
        <v>378</v>
      </c>
      <c r="D93" s="71" t="s">
        <v>379</v>
      </c>
      <c r="E93" s="71" t="s">
        <v>380</v>
      </c>
      <c r="F93" s="71" t="s">
        <v>124</v>
      </c>
      <c r="G93" s="71" t="s">
        <v>120</v>
      </c>
      <c r="H93" s="73">
        <v>29</v>
      </c>
      <c r="I93" s="71" t="s">
        <v>26</v>
      </c>
      <c r="L93" s="71" t="s">
        <v>115</v>
      </c>
      <c r="M93" s="71"/>
    </row>
    <row r="94" spans="1:13" ht="15.75" customHeight="1">
      <c r="A94" s="71" t="s">
        <v>27</v>
      </c>
      <c r="B94" s="71" t="s">
        <v>381</v>
      </c>
      <c r="C94" s="72" t="s">
        <v>378</v>
      </c>
      <c r="D94" s="71" t="s">
        <v>382</v>
      </c>
      <c r="E94" s="71" t="s">
        <v>383</v>
      </c>
      <c r="F94" s="71" t="s">
        <v>113</v>
      </c>
      <c r="G94" s="71" t="s">
        <v>120</v>
      </c>
      <c r="H94" s="73">
        <v>32</v>
      </c>
      <c r="I94" s="71" t="s">
        <v>26</v>
      </c>
      <c r="L94" s="71" t="s">
        <v>115</v>
      </c>
      <c r="M94" s="71"/>
    </row>
    <row r="95" spans="1:13" ht="15.75" customHeight="1">
      <c r="A95" s="71" t="s">
        <v>27</v>
      </c>
      <c r="B95" s="71" t="s">
        <v>384</v>
      </c>
      <c r="C95" s="72" t="s">
        <v>378</v>
      </c>
      <c r="D95" s="71" t="s">
        <v>385</v>
      </c>
      <c r="E95" s="71" t="s">
        <v>383</v>
      </c>
      <c r="F95" s="71" t="s">
        <v>124</v>
      </c>
      <c r="G95" s="71" t="s">
        <v>120</v>
      </c>
      <c r="H95" s="73">
        <v>4</v>
      </c>
      <c r="I95" s="71" t="s">
        <v>26</v>
      </c>
      <c r="L95" s="71" t="s">
        <v>115</v>
      </c>
      <c r="M95" s="71"/>
    </row>
    <row r="96" spans="1:13" ht="15.75" customHeight="1">
      <c r="A96" s="71" t="s">
        <v>27</v>
      </c>
      <c r="B96" s="71" t="s">
        <v>386</v>
      </c>
      <c r="C96" s="72" t="s">
        <v>386</v>
      </c>
      <c r="D96" s="71" t="s">
        <v>387</v>
      </c>
      <c r="E96" s="71" t="s">
        <v>380</v>
      </c>
      <c r="F96" s="71" t="s">
        <v>113</v>
      </c>
      <c r="G96" s="71" t="s">
        <v>120</v>
      </c>
      <c r="H96" s="73">
        <v>40</v>
      </c>
      <c r="I96" s="71" t="s">
        <v>26</v>
      </c>
      <c r="L96" s="71" t="s">
        <v>115</v>
      </c>
      <c r="M96" s="71"/>
    </row>
    <row r="97" spans="1:13" ht="15.75" customHeight="1">
      <c r="A97" s="71" t="s">
        <v>27</v>
      </c>
      <c r="B97" s="71" t="s">
        <v>388</v>
      </c>
      <c r="C97" s="72" t="s">
        <v>386</v>
      </c>
      <c r="D97" s="71" t="s">
        <v>389</v>
      </c>
      <c r="E97" s="71" t="s">
        <v>380</v>
      </c>
      <c r="F97" s="71" t="s">
        <v>124</v>
      </c>
      <c r="G97" s="71" t="s">
        <v>120</v>
      </c>
      <c r="H97" s="73">
        <v>6</v>
      </c>
      <c r="I97" s="71" t="s">
        <v>26</v>
      </c>
      <c r="L97" s="71" t="s">
        <v>115</v>
      </c>
      <c r="M97" s="71"/>
    </row>
    <row r="98" spans="1:13" ht="15.75" customHeight="1">
      <c r="A98" s="71" t="s">
        <v>27</v>
      </c>
      <c r="B98" s="71" t="s">
        <v>390</v>
      </c>
      <c r="C98" s="72" t="s">
        <v>386</v>
      </c>
      <c r="D98" s="71" t="s">
        <v>391</v>
      </c>
      <c r="E98" s="71" t="s">
        <v>392</v>
      </c>
      <c r="F98" s="71" t="s">
        <v>124</v>
      </c>
      <c r="G98" s="71" t="s">
        <v>120</v>
      </c>
      <c r="H98" s="73">
        <v>34</v>
      </c>
      <c r="I98" s="71" t="s">
        <v>26</v>
      </c>
      <c r="L98" s="71" t="s">
        <v>115</v>
      </c>
      <c r="M98" s="71"/>
    </row>
    <row r="99" spans="1:13" ht="15.75" customHeight="1">
      <c r="A99" s="71" t="s">
        <v>27</v>
      </c>
      <c r="B99" s="71" t="s">
        <v>393</v>
      </c>
      <c r="C99" s="72" t="s">
        <v>386</v>
      </c>
      <c r="D99" s="71" t="s">
        <v>394</v>
      </c>
      <c r="E99" s="71" t="s">
        <v>380</v>
      </c>
      <c r="F99" s="71" t="s">
        <v>113</v>
      </c>
      <c r="G99" s="71" t="s">
        <v>120</v>
      </c>
      <c r="H99" s="73">
        <v>7</v>
      </c>
      <c r="I99" s="71" t="s">
        <v>26</v>
      </c>
      <c r="L99" s="71" t="s">
        <v>115</v>
      </c>
      <c r="M99" s="71"/>
    </row>
    <row r="100" spans="1:13" ht="15.75" customHeight="1">
      <c r="A100" s="71" t="s">
        <v>27</v>
      </c>
      <c r="B100" s="71" t="s">
        <v>395</v>
      </c>
      <c r="C100" s="72" t="s">
        <v>395</v>
      </c>
      <c r="D100" s="71" t="s">
        <v>396</v>
      </c>
      <c r="E100" s="71" t="s">
        <v>397</v>
      </c>
      <c r="F100" s="71" t="s">
        <v>124</v>
      </c>
      <c r="G100" s="71" t="s">
        <v>120</v>
      </c>
      <c r="H100" s="73">
        <v>0</v>
      </c>
      <c r="I100" s="71" t="s">
        <v>26</v>
      </c>
      <c r="L100" s="71" t="s">
        <v>115</v>
      </c>
      <c r="M100" s="71"/>
    </row>
    <row r="101" spans="1:13" ht="15.75" customHeight="1">
      <c r="A101" s="71" t="s">
        <v>27</v>
      </c>
      <c r="B101" s="71" t="s">
        <v>398</v>
      </c>
      <c r="C101" s="72" t="s">
        <v>395</v>
      </c>
      <c r="D101" s="71" t="s">
        <v>399</v>
      </c>
      <c r="E101" s="71" t="s">
        <v>400</v>
      </c>
      <c r="F101" s="71" t="s">
        <v>113</v>
      </c>
      <c r="G101" s="71" t="s">
        <v>120</v>
      </c>
      <c r="H101" s="73">
        <v>39</v>
      </c>
      <c r="I101" s="71" t="s">
        <v>26</v>
      </c>
      <c r="L101" s="71" t="s">
        <v>115</v>
      </c>
      <c r="M101" s="71"/>
    </row>
    <row r="102" spans="1:13" ht="15.75" customHeight="1">
      <c r="A102" s="71" t="s">
        <v>27</v>
      </c>
      <c r="B102" s="71" t="s">
        <v>401</v>
      </c>
      <c r="C102" s="72" t="s">
        <v>395</v>
      </c>
      <c r="D102" s="71" t="s">
        <v>402</v>
      </c>
      <c r="E102" s="71" t="s">
        <v>400</v>
      </c>
      <c r="F102" s="71" t="s">
        <v>124</v>
      </c>
      <c r="G102" s="71" t="s">
        <v>120</v>
      </c>
      <c r="H102" s="73">
        <v>6</v>
      </c>
      <c r="I102" s="71" t="s">
        <v>26</v>
      </c>
      <c r="L102" s="71" t="s">
        <v>115</v>
      </c>
      <c r="M102" s="71"/>
    </row>
    <row r="103" spans="1:13" ht="15.75" customHeight="1">
      <c r="A103" s="71" t="s">
        <v>27</v>
      </c>
      <c r="B103" s="71" t="s">
        <v>403</v>
      </c>
      <c r="C103" s="72" t="s">
        <v>395</v>
      </c>
      <c r="D103" s="71" t="s">
        <v>404</v>
      </c>
      <c r="E103" s="71" t="s">
        <v>226</v>
      </c>
      <c r="F103" s="71" t="s">
        <v>124</v>
      </c>
      <c r="G103" s="71" t="s">
        <v>405</v>
      </c>
      <c r="H103" s="73">
        <v>57</v>
      </c>
      <c r="I103" s="71" t="s">
        <v>26</v>
      </c>
      <c r="L103" s="71" t="s">
        <v>115</v>
      </c>
      <c r="M103" s="71"/>
    </row>
    <row r="104" spans="1:13" ht="15.75" customHeight="1">
      <c r="A104" s="71" t="s">
        <v>27</v>
      </c>
      <c r="B104" s="71" t="s">
        <v>406</v>
      </c>
      <c r="C104" s="72" t="s">
        <v>395</v>
      </c>
      <c r="D104" s="71" t="s">
        <v>407</v>
      </c>
      <c r="E104" s="71" t="s">
        <v>397</v>
      </c>
      <c r="F104" s="71" t="s">
        <v>113</v>
      </c>
      <c r="G104" s="71" t="s">
        <v>120</v>
      </c>
      <c r="H104" s="73">
        <v>59</v>
      </c>
      <c r="I104" s="71" t="s">
        <v>26</v>
      </c>
      <c r="L104" s="71" t="s">
        <v>115</v>
      </c>
      <c r="M104" s="71"/>
    </row>
    <row r="105" spans="1:13" ht="15.75" customHeight="1">
      <c r="A105" s="71" t="s">
        <v>27</v>
      </c>
      <c r="B105" s="71" t="s">
        <v>408</v>
      </c>
      <c r="C105" s="72" t="s">
        <v>395</v>
      </c>
      <c r="D105" s="71" t="s">
        <v>409</v>
      </c>
      <c r="E105" s="71" t="s">
        <v>410</v>
      </c>
      <c r="F105" s="71" t="s">
        <v>113</v>
      </c>
      <c r="G105" s="71" t="s">
        <v>120</v>
      </c>
      <c r="H105" s="73">
        <v>3</v>
      </c>
      <c r="I105" s="71" t="s">
        <v>26</v>
      </c>
      <c r="L105" s="71" t="s">
        <v>115</v>
      </c>
      <c r="M105" s="71"/>
    </row>
    <row r="106" spans="1:13" ht="15.75" customHeight="1">
      <c r="A106" s="71" t="s">
        <v>27</v>
      </c>
      <c r="B106" s="71" t="s">
        <v>411</v>
      </c>
      <c r="C106" s="72" t="s">
        <v>411</v>
      </c>
      <c r="D106" s="71" t="s">
        <v>412</v>
      </c>
      <c r="E106" s="71" t="s">
        <v>413</v>
      </c>
      <c r="F106" s="71" t="s">
        <v>124</v>
      </c>
      <c r="G106" s="71" t="s">
        <v>120</v>
      </c>
      <c r="H106" s="73">
        <v>49</v>
      </c>
      <c r="I106" s="71" t="s">
        <v>26</v>
      </c>
      <c r="L106" s="71" t="s">
        <v>222</v>
      </c>
      <c r="M106" s="71"/>
    </row>
    <row r="107" spans="1:13" ht="15.75" customHeight="1">
      <c r="A107" s="71" t="s">
        <v>27</v>
      </c>
      <c r="B107" s="71" t="s">
        <v>414</v>
      </c>
      <c r="C107" s="72" t="s">
        <v>411</v>
      </c>
      <c r="D107" s="71" t="s">
        <v>415</v>
      </c>
      <c r="E107" s="71" t="s">
        <v>416</v>
      </c>
      <c r="F107" s="71" t="s">
        <v>124</v>
      </c>
      <c r="G107" s="71" t="s">
        <v>120</v>
      </c>
      <c r="H107" s="73">
        <v>29</v>
      </c>
      <c r="I107" s="71" t="s">
        <v>26</v>
      </c>
      <c r="L107" s="71" t="s">
        <v>115</v>
      </c>
      <c r="M107" s="71"/>
    </row>
    <row r="108" spans="1:13" ht="15.75" customHeight="1">
      <c r="A108" s="71" t="s">
        <v>27</v>
      </c>
      <c r="B108" s="71" t="s">
        <v>417</v>
      </c>
      <c r="C108" s="72" t="s">
        <v>417</v>
      </c>
      <c r="D108" s="71" t="s">
        <v>418</v>
      </c>
      <c r="E108" s="71" t="s">
        <v>419</v>
      </c>
      <c r="F108" s="71" t="s">
        <v>113</v>
      </c>
      <c r="G108" s="71" t="s">
        <v>120</v>
      </c>
      <c r="H108" s="73">
        <v>63</v>
      </c>
      <c r="I108" s="71" t="s">
        <v>26</v>
      </c>
      <c r="L108" s="71" t="s">
        <v>115</v>
      </c>
      <c r="M108" s="71"/>
    </row>
    <row r="109" spans="1:13" ht="15.75" customHeight="1">
      <c r="A109" s="71" t="s">
        <v>27</v>
      </c>
      <c r="B109" s="71" t="s">
        <v>420</v>
      </c>
      <c r="C109" s="72" t="s">
        <v>417</v>
      </c>
      <c r="D109" s="71" t="s">
        <v>421</v>
      </c>
      <c r="E109" s="71" t="s">
        <v>221</v>
      </c>
      <c r="F109" s="71" t="s">
        <v>124</v>
      </c>
      <c r="G109" s="71" t="s">
        <v>120</v>
      </c>
      <c r="H109" s="73">
        <v>40</v>
      </c>
      <c r="I109" s="71" t="s">
        <v>26</v>
      </c>
      <c r="L109" s="71" t="s">
        <v>115</v>
      </c>
      <c r="M109" s="71"/>
    </row>
    <row r="110" spans="1:13" ht="15.75" customHeight="1">
      <c r="A110" s="71" t="s">
        <v>27</v>
      </c>
      <c r="B110" s="71" t="s">
        <v>422</v>
      </c>
      <c r="C110" s="72" t="s">
        <v>422</v>
      </c>
      <c r="D110" s="71" t="s">
        <v>423</v>
      </c>
      <c r="E110" s="71" t="s">
        <v>424</v>
      </c>
      <c r="F110" s="71" t="s">
        <v>124</v>
      </c>
      <c r="G110" s="71" t="s">
        <v>120</v>
      </c>
      <c r="H110" s="73">
        <v>60</v>
      </c>
      <c r="I110" s="71" t="s">
        <v>26</v>
      </c>
      <c r="M110" s="74"/>
    </row>
    <row r="111" spans="1:13" ht="15.75" customHeight="1">
      <c r="A111" s="71" t="s">
        <v>27</v>
      </c>
      <c r="B111" s="71" t="s">
        <v>425</v>
      </c>
      <c r="C111" s="72" t="s">
        <v>422</v>
      </c>
      <c r="D111" s="71" t="s">
        <v>426</v>
      </c>
      <c r="E111" s="71" t="s">
        <v>419</v>
      </c>
      <c r="F111" s="71" t="s">
        <v>124</v>
      </c>
      <c r="G111" s="71" t="s">
        <v>120</v>
      </c>
      <c r="H111" s="73">
        <v>59</v>
      </c>
      <c r="I111" s="71" t="s">
        <v>26</v>
      </c>
      <c r="M111" s="74"/>
    </row>
    <row r="112" spans="1:13" ht="15.75" customHeight="1">
      <c r="A112" s="71" t="s">
        <v>27</v>
      </c>
      <c r="B112" s="71" t="s">
        <v>427</v>
      </c>
      <c r="C112" s="72" t="s">
        <v>427</v>
      </c>
      <c r="D112" s="71" t="s">
        <v>428</v>
      </c>
      <c r="E112" s="71" t="s">
        <v>429</v>
      </c>
      <c r="F112" s="71" t="s">
        <v>113</v>
      </c>
      <c r="G112" s="71" t="s">
        <v>120</v>
      </c>
      <c r="H112" s="73">
        <v>64</v>
      </c>
      <c r="I112" s="71" t="s">
        <v>26</v>
      </c>
      <c r="L112" s="71" t="s">
        <v>115</v>
      </c>
      <c r="M112" s="71"/>
    </row>
    <row r="113" spans="1:13" ht="15.75" customHeight="1">
      <c r="A113" s="71" t="s">
        <v>27</v>
      </c>
      <c r="B113" s="71" t="s">
        <v>430</v>
      </c>
      <c r="C113" s="72" t="s">
        <v>427</v>
      </c>
      <c r="D113" s="71" t="s">
        <v>431</v>
      </c>
      <c r="E113" s="71" t="s">
        <v>429</v>
      </c>
      <c r="F113" s="71" t="s">
        <v>124</v>
      </c>
      <c r="G113" s="71" t="s">
        <v>120</v>
      </c>
      <c r="H113" s="73">
        <v>61</v>
      </c>
      <c r="I113" s="71" t="s">
        <v>26</v>
      </c>
      <c r="L113" s="71" t="s">
        <v>115</v>
      </c>
      <c r="M113" s="71"/>
    </row>
    <row r="114" spans="1:13" ht="15.75" customHeight="1">
      <c r="A114" s="71" t="s">
        <v>27</v>
      </c>
      <c r="B114" s="71" t="s">
        <v>432</v>
      </c>
      <c r="C114" s="72" t="s">
        <v>432</v>
      </c>
      <c r="D114" s="71" t="s">
        <v>433</v>
      </c>
      <c r="E114" s="71" t="s">
        <v>434</v>
      </c>
      <c r="F114" s="71" t="s">
        <v>113</v>
      </c>
      <c r="G114" s="71" t="s">
        <v>120</v>
      </c>
      <c r="H114" s="73">
        <v>38</v>
      </c>
      <c r="I114" s="71" t="s">
        <v>26</v>
      </c>
      <c r="L114" s="71" t="s">
        <v>115</v>
      </c>
      <c r="M114" s="71"/>
    </row>
    <row r="115" spans="1:13" ht="15.75" customHeight="1">
      <c r="A115" s="71" t="s">
        <v>27</v>
      </c>
      <c r="B115" s="71" t="s">
        <v>435</v>
      </c>
      <c r="C115" s="72" t="s">
        <v>432</v>
      </c>
      <c r="D115" s="71" t="s">
        <v>436</v>
      </c>
      <c r="E115" s="71" t="s">
        <v>437</v>
      </c>
      <c r="F115" s="71" t="s">
        <v>124</v>
      </c>
      <c r="G115" s="71" t="s">
        <v>120</v>
      </c>
      <c r="H115" s="73">
        <v>69</v>
      </c>
      <c r="I115" s="71" t="s">
        <v>26</v>
      </c>
      <c r="L115" s="71" t="s">
        <v>115</v>
      </c>
      <c r="M115" s="71"/>
    </row>
    <row r="116" spans="1:13" ht="15.75" customHeight="1">
      <c r="A116" s="71" t="s">
        <v>27</v>
      </c>
      <c r="B116" s="71" t="s">
        <v>438</v>
      </c>
      <c r="C116" s="72" t="s">
        <v>438</v>
      </c>
      <c r="D116" s="71" t="s">
        <v>439</v>
      </c>
      <c r="E116" s="71" t="s">
        <v>440</v>
      </c>
      <c r="F116" s="71" t="s">
        <v>124</v>
      </c>
      <c r="G116" s="71" t="s">
        <v>120</v>
      </c>
      <c r="H116" s="73">
        <v>61</v>
      </c>
      <c r="I116" s="71" t="s">
        <v>26</v>
      </c>
      <c r="L116" s="71" t="s">
        <v>115</v>
      </c>
      <c r="M116" s="71"/>
    </row>
    <row r="117" spans="1:13" ht="15.75" customHeight="1">
      <c r="A117" s="71" t="s">
        <v>27</v>
      </c>
      <c r="B117" s="71" t="s">
        <v>441</v>
      </c>
      <c r="C117" s="72" t="s">
        <v>438</v>
      </c>
      <c r="D117" s="71" t="s">
        <v>442</v>
      </c>
      <c r="E117" s="71" t="s">
        <v>443</v>
      </c>
      <c r="F117" s="71" t="s">
        <v>124</v>
      </c>
      <c r="G117" s="71" t="s">
        <v>120</v>
      </c>
      <c r="H117" s="73">
        <v>68</v>
      </c>
      <c r="I117" s="71" t="s">
        <v>26</v>
      </c>
      <c r="L117" s="71" t="s">
        <v>115</v>
      </c>
      <c r="M117" s="71"/>
    </row>
    <row r="118" spans="1:13" ht="15.75" customHeight="1">
      <c r="A118" s="71" t="s">
        <v>27</v>
      </c>
      <c r="B118" s="71" t="s">
        <v>444</v>
      </c>
      <c r="C118" s="72" t="s">
        <v>444</v>
      </c>
      <c r="D118" s="71" t="s">
        <v>445</v>
      </c>
      <c r="E118" s="71" t="s">
        <v>446</v>
      </c>
      <c r="F118" s="71" t="s">
        <v>124</v>
      </c>
      <c r="G118" s="71" t="s">
        <v>120</v>
      </c>
      <c r="H118" s="73">
        <v>68</v>
      </c>
      <c r="I118" s="71" t="s">
        <v>26</v>
      </c>
      <c r="L118" s="71" t="s">
        <v>115</v>
      </c>
      <c r="M118" s="71"/>
    </row>
    <row r="119" spans="1:13" ht="15.75" customHeight="1">
      <c r="A119" s="71" t="s">
        <v>27</v>
      </c>
      <c r="B119" s="71" t="s">
        <v>447</v>
      </c>
      <c r="C119" s="72" t="s">
        <v>444</v>
      </c>
      <c r="D119" s="71" t="s">
        <v>448</v>
      </c>
      <c r="E119" s="71" t="s">
        <v>446</v>
      </c>
      <c r="F119" s="71" t="s">
        <v>113</v>
      </c>
      <c r="G119" s="71" t="s">
        <v>120</v>
      </c>
      <c r="H119" s="73">
        <v>79</v>
      </c>
      <c r="I119" s="71" t="s">
        <v>26</v>
      </c>
      <c r="L119" s="71" t="s">
        <v>115</v>
      </c>
      <c r="M119" s="71"/>
    </row>
    <row r="120" spans="1:13" ht="15.75" customHeight="1">
      <c r="A120" s="71" t="s">
        <v>27</v>
      </c>
      <c r="B120" s="71" t="s">
        <v>449</v>
      </c>
      <c r="C120" s="72" t="s">
        <v>449</v>
      </c>
      <c r="D120" s="71" t="s">
        <v>450</v>
      </c>
      <c r="E120" s="71" t="s">
        <v>451</v>
      </c>
      <c r="F120" s="71" t="s">
        <v>124</v>
      </c>
      <c r="G120" s="71" t="s">
        <v>120</v>
      </c>
      <c r="H120" s="73">
        <v>59</v>
      </c>
      <c r="I120" s="71" t="s">
        <v>26</v>
      </c>
      <c r="J120" s="71" t="s">
        <v>15</v>
      </c>
      <c r="L120" s="71" t="s">
        <v>115</v>
      </c>
      <c r="M120" s="71"/>
    </row>
    <row r="121" spans="1:13" ht="15.75" customHeight="1">
      <c r="A121" s="71" t="s">
        <v>27</v>
      </c>
      <c r="B121" s="71" t="s">
        <v>452</v>
      </c>
      <c r="C121" s="72" t="s">
        <v>449</v>
      </c>
      <c r="D121" s="71" t="s">
        <v>453</v>
      </c>
      <c r="E121" s="71" t="s">
        <v>451</v>
      </c>
      <c r="F121" s="71" t="s">
        <v>113</v>
      </c>
      <c r="G121" s="71" t="s">
        <v>120</v>
      </c>
      <c r="H121" s="73">
        <v>61</v>
      </c>
      <c r="I121" s="71" t="s">
        <v>26</v>
      </c>
      <c r="J121" s="71" t="s">
        <v>15</v>
      </c>
      <c r="L121" s="71" t="s">
        <v>115</v>
      </c>
      <c r="M121" s="71"/>
    </row>
    <row r="122" spans="1:13" ht="15.75" customHeight="1">
      <c r="A122" s="71" t="s">
        <v>27</v>
      </c>
      <c r="B122" s="71" t="s">
        <v>454</v>
      </c>
      <c r="C122" s="72" t="s">
        <v>454</v>
      </c>
      <c r="D122" s="71" t="s">
        <v>455</v>
      </c>
      <c r="E122" s="71" t="s">
        <v>456</v>
      </c>
      <c r="F122" s="71" t="s">
        <v>124</v>
      </c>
      <c r="G122" s="71" t="s">
        <v>120</v>
      </c>
      <c r="H122" s="73">
        <v>50</v>
      </c>
      <c r="I122" s="71" t="s">
        <v>26</v>
      </c>
      <c r="J122" s="71" t="s">
        <v>15</v>
      </c>
      <c r="L122" s="71" t="s">
        <v>115</v>
      </c>
      <c r="M122" s="71"/>
    </row>
    <row r="123" spans="1:13" ht="15.75" customHeight="1">
      <c r="A123" s="71" t="s">
        <v>27</v>
      </c>
      <c r="B123" s="71" t="s">
        <v>457</v>
      </c>
      <c r="C123" s="72" t="s">
        <v>454</v>
      </c>
      <c r="D123" s="71" t="s">
        <v>458</v>
      </c>
      <c r="E123" s="71" t="s">
        <v>459</v>
      </c>
      <c r="F123" s="71" t="s">
        <v>124</v>
      </c>
      <c r="G123" s="71" t="s">
        <v>120</v>
      </c>
      <c r="H123" s="73">
        <v>37</v>
      </c>
      <c r="I123" s="71" t="s">
        <v>26</v>
      </c>
      <c r="J123" s="71" t="s">
        <v>15</v>
      </c>
      <c r="L123" s="71" t="s">
        <v>115</v>
      </c>
      <c r="M123" s="71"/>
    </row>
    <row r="124" spans="1:13" ht="15.75" customHeight="1">
      <c r="A124" s="71" t="s">
        <v>27</v>
      </c>
      <c r="B124" s="71" t="s">
        <v>460</v>
      </c>
      <c r="C124" s="72" t="s">
        <v>460</v>
      </c>
      <c r="D124" s="71" t="s">
        <v>461</v>
      </c>
      <c r="E124" s="71" t="s">
        <v>462</v>
      </c>
      <c r="F124" s="71" t="s">
        <v>124</v>
      </c>
      <c r="G124" s="71" t="s">
        <v>120</v>
      </c>
      <c r="H124" s="73">
        <v>55</v>
      </c>
      <c r="I124" s="71" t="s">
        <v>26</v>
      </c>
      <c r="J124" s="71" t="s">
        <v>15</v>
      </c>
      <c r="L124" s="71" t="s">
        <v>115</v>
      </c>
      <c r="M124" s="71"/>
    </row>
    <row r="125" spans="1:13" ht="15.75" customHeight="1">
      <c r="A125" s="71" t="s">
        <v>27</v>
      </c>
      <c r="B125" s="71" t="s">
        <v>463</v>
      </c>
      <c r="C125" s="72" t="s">
        <v>463</v>
      </c>
      <c r="D125" s="71" t="s">
        <v>464</v>
      </c>
      <c r="E125" s="71" t="s">
        <v>465</v>
      </c>
      <c r="F125" s="71" t="s">
        <v>124</v>
      </c>
      <c r="G125" s="71" t="s">
        <v>114</v>
      </c>
      <c r="H125" s="73">
        <v>73</v>
      </c>
      <c r="I125" s="71" t="s">
        <v>26</v>
      </c>
      <c r="L125" s="71" t="s">
        <v>115</v>
      </c>
      <c r="M125" s="71"/>
    </row>
    <row r="126" spans="1:13" ht="15.75" customHeight="1">
      <c r="A126" s="71" t="s">
        <v>27</v>
      </c>
      <c r="B126" s="71" t="s">
        <v>466</v>
      </c>
      <c r="C126" s="72" t="s">
        <v>463</v>
      </c>
      <c r="D126" s="71" t="s">
        <v>467</v>
      </c>
      <c r="E126" s="71" t="s">
        <v>468</v>
      </c>
      <c r="F126" s="71" t="s">
        <v>113</v>
      </c>
      <c r="G126" s="71" t="s">
        <v>114</v>
      </c>
      <c r="H126" s="73">
        <v>77</v>
      </c>
      <c r="I126" s="71" t="s">
        <v>26</v>
      </c>
      <c r="L126" s="71" t="s">
        <v>115</v>
      </c>
      <c r="M126" s="71"/>
    </row>
    <row r="127" spans="1:13" ht="15.75" customHeight="1">
      <c r="A127" s="71" t="s">
        <v>27</v>
      </c>
      <c r="B127" s="71" t="s">
        <v>469</v>
      </c>
      <c r="C127" s="72" t="s">
        <v>469</v>
      </c>
      <c r="D127" s="71" t="s">
        <v>470</v>
      </c>
      <c r="E127" s="71" t="s">
        <v>471</v>
      </c>
      <c r="F127" s="71" t="s">
        <v>113</v>
      </c>
      <c r="G127" s="71" t="s">
        <v>120</v>
      </c>
      <c r="H127" s="73">
        <v>74</v>
      </c>
      <c r="I127" s="71" t="s">
        <v>26</v>
      </c>
      <c r="L127" s="71" t="s">
        <v>115</v>
      </c>
      <c r="M127" s="71"/>
    </row>
    <row r="128" spans="1:13" ht="15.75" customHeight="1">
      <c r="A128" s="71" t="s">
        <v>27</v>
      </c>
      <c r="B128" s="71" t="s">
        <v>472</v>
      </c>
      <c r="C128" s="72" t="s">
        <v>469</v>
      </c>
      <c r="D128" s="71" t="s">
        <v>473</v>
      </c>
      <c r="E128" s="71" t="s">
        <v>474</v>
      </c>
      <c r="F128" s="71" t="s">
        <v>124</v>
      </c>
      <c r="G128" s="71" t="s">
        <v>120</v>
      </c>
      <c r="H128" s="73">
        <v>67</v>
      </c>
      <c r="I128" s="71" t="s">
        <v>26</v>
      </c>
      <c r="M128" s="74"/>
    </row>
    <row r="129" spans="1:13" ht="15.75" customHeight="1">
      <c r="A129" s="71" t="s">
        <v>27</v>
      </c>
      <c r="B129" s="71" t="s">
        <v>475</v>
      </c>
      <c r="C129" s="72" t="s">
        <v>475</v>
      </c>
      <c r="D129" s="71" t="s">
        <v>476</v>
      </c>
      <c r="E129" s="71" t="s">
        <v>477</v>
      </c>
      <c r="F129" s="71" t="s">
        <v>124</v>
      </c>
      <c r="G129" s="71" t="s">
        <v>120</v>
      </c>
      <c r="H129" s="73">
        <v>66</v>
      </c>
      <c r="I129" s="71" t="s">
        <v>26</v>
      </c>
      <c r="L129" s="71" t="s">
        <v>115</v>
      </c>
      <c r="M129" s="71"/>
    </row>
    <row r="130" spans="1:13" ht="15.75" customHeight="1">
      <c r="A130" s="71" t="s">
        <v>27</v>
      </c>
      <c r="B130" s="71" t="s">
        <v>478</v>
      </c>
      <c r="C130" s="72" t="s">
        <v>475</v>
      </c>
      <c r="D130" s="71" t="s">
        <v>479</v>
      </c>
      <c r="E130" s="71" t="s">
        <v>477</v>
      </c>
      <c r="F130" s="71" t="s">
        <v>113</v>
      </c>
      <c r="G130" s="71" t="s">
        <v>120</v>
      </c>
      <c r="H130" s="73">
        <v>70</v>
      </c>
      <c r="I130" s="71" t="s">
        <v>26</v>
      </c>
      <c r="L130" s="71" t="s">
        <v>115</v>
      </c>
      <c r="M130" s="71"/>
    </row>
    <row r="131" spans="1:13" ht="15.75" customHeight="1">
      <c r="A131" s="71" t="s">
        <v>27</v>
      </c>
      <c r="B131" s="71" t="s">
        <v>480</v>
      </c>
      <c r="C131" s="72" t="s">
        <v>480</v>
      </c>
      <c r="D131" s="71" t="s">
        <v>481</v>
      </c>
      <c r="E131" s="71" t="s">
        <v>482</v>
      </c>
      <c r="F131" s="71" t="s">
        <v>124</v>
      </c>
      <c r="G131" s="71" t="s">
        <v>120</v>
      </c>
      <c r="H131" s="73">
        <v>74</v>
      </c>
      <c r="I131" s="71" t="s">
        <v>26</v>
      </c>
      <c r="L131" s="71" t="s">
        <v>115</v>
      </c>
      <c r="M131" s="71"/>
    </row>
    <row r="132" spans="1:13" ht="15.75" customHeight="1">
      <c r="A132" s="71" t="s">
        <v>27</v>
      </c>
      <c r="B132" s="71" t="s">
        <v>483</v>
      </c>
      <c r="C132" s="72" t="s">
        <v>480</v>
      </c>
      <c r="D132" s="71" t="s">
        <v>484</v>
      </c>
      <c r="E132" s="71" t="s">
        <v>485</v>
      </c>
      <c r="F132" s="71" t="s">
        <v>113</v>
      </c>
      <c r="G132" s="71" t="s">
        <v>120</v>
      </c>
      <c r="H132" s="73">
        <v>67</v>
      </c>
      <c r="I132" s="71" t="s">
        <v>26</v>
      </c>
      <c r="L132" s="71" t="s">
        <v>115</v>
      </c>
      <c r="M132" s="71"/>
    </row>
    <row r="133" spans="1:13" ht="15.75" customHeight="1">
      <c r="A133" s="71" t="s">
        <v>27</v>
      </c>
      <c r="B133" s="71" t="s">
        <v>486</v>
      </c>
      <c r="C133" s="72" t="s">
        <v>486</v>
      </c>
      <c r="D133" s="71" t="s">
        <v>487</v>
      </c>
      <c r="E133" s="71" t="s">
        <v>488</v>
      </c>
      <c r="F133" s="71" t="s">
        <v>124</v>
      </c>
      <c r="G133" s="71" t="s">
        <v>120</v>
      </c>
      <c r="H133" s="73">
        <v>63</v>
      </c>
      <c r="I133" s="71" t="s">
        <v>26</v>
      </c>
      <c r="M133" s="74"/>
    </row>
    <row r="134" spans="1:13" ht="15.75" customHeight="1">
      <c r="A134" s="71" t="s">
        <v>27</v>
      </c>
      <c r="B134" s="71" t="s">
        <v>489</v>
      </c>
      <c r="C134" s="72" t="s">
        <v>486</v>
      </c>
      <c r="D134" s="71" t="s">
        <v>490</v>
      </c>
      <c r="E134" s="71" t="s">
        <v>488</v>
      </c>
      <c r="F134" s="71" t="s">
        <v>113</v>
      </c>
      <c r="G134" s="71" t="s">
        <v>120</v>
      </c>
      <c r="H134" s="73">
        <v>66</v>
      </c>
      <c r="I134" s="71" t="s">
        <v>26</v>
      </c>
      <c r="L134" s="71" t="s">
        <v>115</v>
      </c>
      <c r="M134" s="71"/>
    </row>
    <row r="135" spans="1:13" ht="15.75" customHeight="1">
      <c r="A135" s="71" t="s">
        <v>27</v>
      </c>
      <c r="B135" s="71" t="s">
        <v>491</v>
      </c>
      <c r="C135" s="72" t="s">
        <v>491</v>
      </c>
      <c r="D135" s="71" t="s">
        <v>492</v>
      </c>
      <c r="E135" s="71" t="s">
        <v>493</v>
      </c>
      <c r="F135" s="71" t="s">
        <v>124</v>
      </c>
      <c r="G135" s="71" t="s">
        <v>114</v>
      </c>
      <c r="H135" s="73">
        <v>62</v>
      </c>
      <c r="I135" s="71" t="s">
        <v>26</v>
      </c>
      <c r="J135" s="71" t="s">
        <v>15</v>
      </c>
      <c r="K135" s="71" t="s">
        <v>43</v>
      </c>
      <c r="L135" s="71" t="s">
        <v>115</v>
      </c>
      <c r="M135" s="71"/>
    </row>
    <row r="136" spans="1:13" ht="15.75" customHeight="1">
      <c r="A136" s="71" t="s">
        <v>27</v>
      </c>
      <c r="B136" s="71" t="s">
        <v>494</v>
      </c>
      <c r="C136" s="72" t="s">
        <v>491</v>
      </c>
      <c r="D136" s="71" t="s">
        <v>495</v>
      </c>
      <c r="E136" s="71" t="s">
        <v>496</v>
      </c>
      <c r="F136" s="71" t="s">
        <v>124</v>
      </c>
      <c r="G136" s="71" t="s">
        <v>114</v>
      </c>
      <c r="H136" s="73">
        <v>38</v>
      </c>
      <c r="I136" s="71" t="s">
        <v>26</v>
      </c>
      <c r="J136" s="71" t="s">
        <v>15</v>
      </c>
      <c r="K136" s="71" t="s">
        <v>43</v>
      </c>
      <c r="L136" s="71" t="s">
        <v>115</v>
      </c>
      <c r="M136" s="71"/>
    </row>
    <row r="137" spans="1:13" ht="15.75" customHeight="1">
      <c r="A137" s="71" t="s">
        <v>27</v>
      </c>
      <c r="B137" s="71" t="s">
        <v>497</v>
      </c>
      <c r="C137" s="72" t="s">
        <v>497</v>
      </c>
      <c r="D137" s="71" t="s">
        <v>498</v>
      </c>
      <c r="E137" s="71" t="s">
        <v>499</v>
      </c>
      <c r="F137" s="71" t="s">
        <v>124</v>
      </c>
      <c r="G137" s="71" t="s">
        <v>114</v>
      </c>
      <c r="H137" s="73">
        <v>70</v>
      </c>
      <c r="I137" s="71" t="s">
        <v>26</v>
      </c>
      <c r="L137" s="71" t="s">
        <v>115</v>
      </c>
      <c r="M137" s="71"/>
    </row>
    <row r="138" spans="1:13" ht="15.75" customHeight="1">
      <c r="A138" s="71" t="s">
        <v>27</v>
      </c>
      <c r="B138" s="71" t="s">
        <v>500</v>
      </c>
      <c r="C138" s="72" t="s">
        <v>497</v>
      </c>
      <c r="D138" s="71" t="s">
        <v>501</v>
      </c>
      <c r="E138" s="71" t="s">
        <v>502</v>
      </c>
      <c r="F138" s="71" t="s">
        <v>124</v>
      </c>
      <c r="G138" s="71" t="s">
        <v>114</v>
      </c>
      <c r="H138" s="73">
        <v>58</v>
      </c>
      <c r="I138" s="71" t="s">
        <v>26</v>
      </c>
      <c r="L138" s="71" t="s">
        <v>115</v>
      </c>
      <c r="M138" s="71"/>
    </row>
    <row r="139" spans="1:13" ht="15.75" customHeight="1">
      <c r="A139" s="71" t="s">
        <v>27</v>
      </c>
      <c r="B139" s="71" t="s">
        <v>503</v>
      </c>
      <c r="C139" s="72" t="s">
        <v>503</v>
      </c>
      <c r="D139" s="71" t="s">
        <v>504</v>
      </c>
      <c r="E139" s="71" t="s">
        <v>505</v>
      </c>
      <c r="F139" s="71" t="s">
        <v>124</v>
      </c>
      <c r="G139" s="71" t="s">
        <v>114</v>
      </c>
      <c r="H139" s="73">
        <v>63</v>
      </c>
      <c r="I139" s="71" t="s">
        <v>26</v>
      </c>
      <c r="J139" s="71" t="s">
        <v>21</v>
      </c>
      <c r="K139" s="71" t="s">
        <v>43</v>
      </c>
      <c r="L139" s="71" t="s">
        <v>115</v>
      </c>
      <c r="M139" s="71"/>
    </row>
    <row r="140" spans="1:13" ht="15.75" customHeight="1">
      <c r="A140" s="71" t="s">
        <v>27</v>
      </c>
      <c r="B140" s="71" t="s">
        <v>506</v>
      </c>
      <c r="C140" s="72" t="s">
        <v>503</v>
      </c>
      <c r="D140" s="71" t="s">
        <v>507</v>
      </c>
      <c r="E140" s="71" t="s">
        <v>508</v>
      </c>
      <c r="F140" s="71" t="s">
        <v>113</v>
      </c>
      <c r="G140" s="71" t="s">
        <v>114</v>
      </c>
      <c r="H140" s="73">
        <v>67</v>
      </c>
      <c r="I140" s="71" t="s">
        <v>26</v>
      </c>
      <c r="J140" s="71" t="s">
        <v>21</v>
      </c>
      <c r="K140" s="71" t="s">
        <v>43</v>
      </c>
      <c r="L140" s="71" t="s">
        <v>115</v>
      </c>
      <c r="M140" s="71"/>
    </row>
    <row r="141" spans="1:13" ht="15.75" customHeight="1">
      <c r="A141" s="71" t="s">
        <v>27</v>
      </c>
      <c r="B141" s="71" t="s">
        <v>509</v>
      </c>
      <c r="C141" s="72" t="s">
        <v>509</v>
      </c>
      <c r="D141" s="71" t="s">
        <v>510</v>
      </c>
      <c r="E141" s="71" t="s">
        <v>511</v>
      </c>
      <c r="F141" s="71" t="s">
        <v>124</v>
      </c>
      <c r="G141" s="71" t="s">
        <v>114</v>
      </c>
      <c r="H141" s="73">
        <v>65</v>
      </c>
      <c r="I141" s="71" t="s">
        <v>26</v>
      </c>
      <c r="J141" s="71" t="s">
        <v>15</v>
      </c>
      <c r="K141" s="71" t="s">
        <v>43</v>
      </c>
      <c r="L141" s="71" t="s">
        <v>115</v>
      </c>
      <c r="M141" s="71"/>
    </row>
    <row r="142" spans="1:13" ht="15.75" customHeight="1">
      <c r="A142" s="71" t="s">
        <v>27</v>
      </c>
      <c r="B142" s="71" t="s">
        <v>512</v>
      </c>
      <c r="C142" s="72" t="s">
        <v>509</v>
      </c>
      <c r="D142" s="71" t="s">
        <v>513</v>
      </c>
      <c r="E142" s="71" t="s">
        <v>514</v>
      </c>
      <c r="F142" s="71" t="s">
        <v>124</v>
      </c>
      <c r="G142" s="71" t="s">
        <v>114</v>
      </c>
      <c r="H142" s="73">
        <v>68</v>
      </c>
      <c r="I142" s="71" t="s">
        <v>26</v>
      </c>
      <c r="J142" s="71" t="s">
        <v>15</v>
      </c>
      <c r="K142" s="71" t="s">
        <v>43</v>
      </c>
      <c r="L142" s="71" t="s">
        <v>115</v>
      </c>
      <c r="M142" s="71"/>
    </row>
    <row r="143" spans="1:13" ht="15.75" customHeight="1">
      <c r="A143" s="71" t="s">
        <v>27</v>
      </c>
      <c r="B143" s="71" t="s">
        <v>515</v>
      </c>
      <c r="C143" s="72" t="s">
        <v>515</v>
      </c>
      <c r="D143" s="71" t="s">
        <v>516</v>
      </c>
      <c r="E143" s="71" t="s">
        <v>517</v>
      </c>
      <c r="F143" s="71" t="s">
        <v>124</v>
      </c>
      <c r="G143" s="71" t="s">
        <v>114</v>
      </c>
      <c r="H143" s="73">
        <v>39</v>
      </c>
      <c r="I143" s="71" t="s">
        <v>26</v>
      </c>
      <c r="L143" s="71" t="s">
        <v>115</v>
      </c>
      <c r="M143" s="71"/>
    </row>
    <row r="144" spans="1:13" ht="15.75" customHeight="1">
      <c r="A144" s="71" t="s">
        <v>27</v>
      </c>
      <c r="B144" s="71" t="s">
        <v>518</v>
      </c>
      <c r="C144" s="72" t="s">
        <v>515</v>
      </c>
      <c r="D144" s="71" t="s">
        <v>519</v>
      </c>
      <c r="E144" s="71" t="s">
        <v>517</v>
      </c>
      <c r="F144" s="71" t="s">
        <v>113</v>
      </c>
      <c r="G144" s="71" t="s">
        <v>114</v>
      </c>
      <c r="H144" s="73">
        <v>48</v>
      </c>
      <c r="I144" s="71" t="s">
        <v>26</v>
      </c>
      <c r="L144" s="71" t="s">
        <v>115</v>
      </c>
      <c r="M144" s="71"/>
    </row>
    <row r="145" spans="1:13" ht="15.75" customHeight="1">
      <c r="A145" s="71" t="s">
        <v>27</v>
      </c>
      <c r="B145" s="71" t="s">
        <v>520</v>
      </c>
      <c r="C145" s="72" t="s">
        <v>520</v>
      </c>
      <c r="D145" s="71" t="s">
        <v>521</v>
      </c>
      <c r="E145" s="71" t="s">
        <v>522</v>
      </c>
      <c r="F145" s="71" t="s">
        <v>124</v>
      </c>
      <c r="G145" s="71" t="s">
        <v>114</v>
      </c>
      <c r="H145" s="73">
        <v>48</v>
      </c>
      <c r="I145" s="71" t="s">
        <v>26</v>
      </c>
      <c r="M145" s="74"/>
    </row>
    <row r="146" spans="1:13" ht="15.75" customHeight="1">
      <c r="A146" s="71" t="s">
        <v>27</v>
      </c>
      <c r="B146" s="71" t="s">
        <v>523</v>
      </c>
      <c r="C146" s="72" t="s">
        <v>523</v>
      </c>
      <c r="D146" s="71" t="s">
        <v>524</v>
      </c>
      <c r="E146" s="71" t="s">
        <v>221</v>
      </c>
      <c r="F146" s="71" t="s">
        <v>113</v>
      </c>
      <c r="G146" s="71" t="s">
        <v>120</v>
      </c>
      <c r="H146" s="73">
        <v>31</v>
      </c>
      <c r="I146" s="71" t="s">
        <v>26</v>
      </c>
      <c r="L146" s="71" t="s">
        <v>115</v>
      </c>
      <c r="M146" s="71"/>
    </row>
    <row r="147" spans="1:13" ht="15.75" customHeight="1">
      <c r="A147" s="71" t="s">
        <v>27</v>
      </c>
      <c r="B147" s="71" t="s">
        <v>525</v>
      </c>
      <c r="C147" s="72" t="s">
        <v>523</v>
      </c>
      <c r="D147" s="71" t="s">
        <v>526</v>
      </c>
      <c r="E147" s="71" t="s">
        <v>397</v>
      </c>
      <c r="F147" s="71" t="s">
        <v>113</v>
      </c>
      <c r="G147" s="71" t="s">
        <v>120</v>
      </c>
      <c r="H147" s="73">
        <v>30</v>
      </c>
      <c r="I147" s="71" t="s">
        <v>26</v>
      </c>
      <c r="L147" s="71" t="s">
        <v>115</v>
      </c>
      <c r="M147" s="71"/>
    </row>
    <row r="148" spans="1:13" ht="15.75" customHeight="1">
      <c r="A148" s="71" t="s">
        <v>27</v>
      </c>
      <c r="B148" s="71" t="s">
        <v>527</v>
      </c>
      <c r="C148" s="72" t="s">
        <v>523</v>
      </c>
      <c r="D148" s="71" t="s">
        <v>528</v>
      </c>
      <c r="E148" s="71" t="s">
        <v>383</v>
      </c>
      <c r="F148" s="71" t="s">
        <v>113</v>
      </c>
      <c r="G148" s="71" t="s">
        <v>120</v>
      </c>
      <c r="H148" s="73">
        <v>2</v>
      </c>
      <c r="I148" s="71" t="s">
        <v>26</v>
      </c>
      <c r="L148" s="71" t="s">
        <v>115</v>
      </c>
      <c r="M148" s="71"/>
    </row>
    <row r="149" spans="1:13" ht="15.75" customHeight="1">
      <c r="A149" s="71" t="s">
        <v>27</v>
      </c>
      <c r="B149" s="71" t="s">
        <v>529</v>
      </c>
      <c r="C149" s="72" t="s">
        <v>529</v>
      </c>
      <c r="D149" s="71" t="s">
        <v>530</v>
      </c>
      <c r="E149" s="71" t="s">
        <v>531</v>
      </c>
      <c r="F149" s="71" t="s">
        <v>124</v>
      </c>
      <c r="G149" s="71" t="s">
        <v>120</v>
      </c>
      <c r="H149" s="73">
        <v>50</v>
      </c>
      <c r="I149" s="71" t="s">
        <v>26</v>
      </c>
      <c r="L149" s="71" t="s">
        <v>115</v>
      </c>
      <c r="M149" s="71"/>
    </row>
    <row r="150" spans="1:13" ht="15.75" customHeight="1">
      <c r="A150" s="71" t="s">
        <v>27</v>
      </c>
      <c r="B150" s="71" t="s">
        <v>532</v>
      </c>
      <c r="C150" s="72" t="s">
        <v>529</v>
      </c>
      <c r="D150" s="71" t="s">
        <v>533</v>
      </c>
      <c r="E150" s="71" t="s">
        <v>534</v>
      </c>
      <c r="F150" s="71" t="s">
        <v>113</v>
      </c>
      <c r="G150" s="71" t="s">
        <v>120</v>
      </c>
      <c r="H150" s="73">
        <v>50</v>
      </c>
      <c r="I150" s="71" t="s">
        <v>26</v>
      </c>
      <c r="L150" s="71" t="s">
        <v>115</v>
      </c>
      <c r="M150" s="71"/>
    </row>
    <row r="151" spans="1:13" ht="15.75" customHeight="1">
      <c r="A151" s="71" t="s">
        <v>27</v>
      </c>
      <c r="B151" s="71" t="s">
        <v>535</v>
      </c>
      <c r="C151" s="72" t="s">
        <v>535</v>
      </c>
      <c r="D151" s="71" t="s">
        <v>536</v>
      </c>
      <c r="E151" s="71" t="s">
        <v>537</v>
      </c>
      <c r="F151" s="71" t="s">
        <v>113</v>
      </c>
      <c r="G151" s="71" t="s">
        <v>120</v>
      </c>
      <c r="H151" s="73">
        <v>55</v>
      </c>
      <c r="I151" s="71" t="s">
        <v>26</v>
      </c>
      <c r="L151" s="71" t="s">
        <v>115</v>
      </c>
      <c r="M151" s="71"/>
    </row>
    <row r="152" spans="1:13" ht="15.75" customHeight="1">
      <c r="A152" s="71" t="s">
        <v>27</v>
      </c>
      <c r="B152" s="71" t="s">
        <v>538</v>
      </c>
      <c r="C152" s="72" t="s">
        <v>535</v>
      </c>
      <c r="D152" s="71" t="s">
        <v>539</v>
      </c>
      <c r="E152" s="71" t="s">
        <v>537</v>
      </c>
      <c r="F152" s="71" t="s">
        <v>124</v>
      </c>
      <c r="G152" s="74"/>
      <c r="H152" s="73">
        <v>48</v>
      </c>
      <c r="I152" s="71" t="s">
        <v>26</v>
      </c>
      <c r="L152" s="71" t="s">
        <v>115</v>
      </c>
      <c r="M152" s="71"/>
    </row>
    <row r="153" spans="1:13" ht="15.75" customHeight="1">
      <c r="A153" s="71" t="s">
        <v>27</v>
      </c>
      <c r="B153" s="71" t="s">
        <v>540</v>
      </c>
      <c r="C153" s="72" t="s">
        <v>540</v>
      </c>
      <c r="D153" s="71" t="s">
        <v>541</v>
      </c>
      <c r="E153" s="71" t="s">
        <v>542</v>
      </c>
      <c r="F153" s="71" t="s">
        <v>124</v>
      </c>
      <c r="G153" s="71" t="s">
        <v>120</v>
      </c>
      <c r="H153" s="73">
        <v>39</v>
      </c>
      <c r="I153" s="71" t="s">
        <v>29</v>
      </c>
      <c r="M153" s="74" t="s">
        <v>543</v>
      </c>
    </row>
    <row r="154" spans="1:13" ht="15.75" customHeight="1">
      <c r="A154" s="71" t="s">
        <v>27</v>
      </c>
      <c r="B154" s="71" t="s">
        <v>544</v>
      </c>
      <c r="C154" s="72" t="s">
        <v>540</v>
      </c>
      <c r="D154" s="71" t="s">
        <v>545</v>
      </c>
      <c r="E154" s="71" t="s">
        <v>221</v>
      </c>
      <c r="F154" s="71" t="s">
        <v>113</v>
      </c>
      <c r="G154" s="71" t="s">
        <v>120</v>
      </c>
      <c r="H154" s="73">
        <v>7</v>
      </c>
      <c r="I154" s="71" t="s">
        <v>29</v>
      </c>
      <c r="M154" s="74" t="s">
        <v>546</v>
      </c>
    </row>
    <row r="155" spans="1:13" ht="15.75" customHeight="1">
      <c r="A155" s="71" t="s">
        <v>27</v>
      </c>
      <c r="B155" s="71" t="s">
        <v>547</v>
      </c>
      <c r="C155" s="72" t="s">
        <v>540</v>
      </c>
      <c r="D155" s="71" t="s">
        <v>548</v>
      </c>
      <c r="E155" s="71" t="s">
        <v>221</v>
      </c>
      <c r="F155" s="71" t="s">
        <v>124</v>
      </c>
      <c r="G155" s="71" t="s">
        <v>120</v>
      </c>
      <c r="H155" s="73">
        <v>5</v>
      </c>
      <c r="I155" s="71" t="s">
        <v>29</v>
      </c>
      <c r="M155" s="74" t="s">
        <v>546</v>
      </c>
    </row>
    <row r="156" spans="1:13" ht="15.75" customHeight="1">
      <c r="A156" s="71" t="s">
        <v>27</v>
      </c>
      <c r="B156" s="71" t="s">
        <v>549</v>
      </c>
      <c r="C156" s="72" t="s">
        <v>540</v>
      </c>
      <c r="D156" s="71" t="s">
        <v>550</v>
      </c>
      <c r="E156" s="71" t="s">
        <v>551</v>
      </c>
      <c r="F156" s="71" t="s">
        <v>124</v>
      </c>
      <c r="G156" s="71" t="s">
        <v>120</v>
      </c>
      <c r="H156" s="73">
        <v>71</v>
      </c>
      <c r="I156" s="71" t="s">
        <v>29</v>
      </c>
      <c r="M156" s="74" t="s">
        <v>552</v>
      </c>
    </row>
    <row r="157" spans="1:13" ht="15.75" customHeight="1">
      <c r="A157" s="71" t="s">
        <v>27</v>
      </c>
      <c r="B157" s="71" t="s">
        <v>553</v>
      </c>
      <c r="C157" s="72" t="s">
        <v>540</v>
      </c>
      <c r="D157" s="71" t="s">
        <v>554</v>
      </c>
      <c r="E157" s="71" t="s">
        <v>542</v>
      </c>
      <c r="F157" s="71" t="s">
        <v>113</v>
      </c>
      <c r="G157" s="71" t="s">
        <v>120</v>
      </c>
      <c r="H157" s="73">
        <v>72</v>
      </c>
      <c r="I157" s="71" t="s">
        <v>29</v>
      </c>
      <c r="M157" s="74" t="s">
        <v>555</v>
      </c>
    </row>
    <row r="158" spans="1:13" ht="15.75" customHeight="1">
      <c r="A158" s="71" t="s">
        <v>27</v>
      </c>
      <c r="B158" s="71" t="s">
        <v>556</v>
      </c>
      <c r="C158" s="72" t="s">
        <v>540</v>
      </c>
      <c r="D158" s="71" t="s">
        <v>557</v>
      </c>
      <c r="E158" s="71" t="s">
        <v>221</v>
      </c>
      <c r="F158" s="71" t="s">
        <v>113</v>
      </c>
      <c r="G158" s="71" t="s">
        <v>120</v>
      </c>
      <c r="H158" s="73">
        <v>2</v>
      </c>
      <c r="I158" s="71" t="s">
        <v>29</v>
      </c>
      <c r="M158" s="74" t="s">
        <v>555</v>
      </c>
    </row>
    <row r="159" spans="1:13" ht="15.75" customHeight="1">
      <c r="A159" s="71" t="s">
        <v>27</v>
      </c>
      <c r="B159" s="71" t="s">
        <v>558</v>
      </c>
      <c r="C159" s="72" t="s">
        <v>558</v>
      </c>
      <c r="D159" s="71" t="s">
        <v>559</v>
      </c>
      <c r="E159" s="71" t="s">
        <v>560</v>
      </c>
      <c r="F159" s="71" t="s">
        <v>124</v>
      </c>
      <c r="G159" s="71" t="s">
        <v>120</v>
      </c>
      <c r="H159" s="73">
        <v>68</v>
      </c>
      <c r="I159" s="71" t="s">
        <v>29</v>
      </c>
      <c r="L159" s="71" t="s">
        <v>115</v>
      </c>
      <c r="M159" s="71"/>
    </row>
    <row r="160" spans="1:13" ht="15.75" customHeight="1">
      <c r="A160" s="71" t="s">
        <v>27</v>
      </c>
      <c r="B160" s="71" t="s">
        <v>561</v>
      </c>
      <c r="C160" s="72" t="s">
        <v>558</v>
      </c>
      <c r="D160" s="71" t="s">
        <v>562</v>
      </c>
      <c r="E160" s="71" t="s">
        <v>563</v>
      </c>
      <c r="F160" s="71" t="s">
        <v>113</v>
      </c>
      <c r="G160" s="71" t="s">
        <v>120</v>
      </c>
      <c r="H160" s="73">
        <v>32</v>
      </c>
      <c r="I160" s="71" t="s">
        <v>29</v>
      </c>
      <c r="L160" s="71" t="s">
        <v>115</v>
      </c>
      <c r="M160" s="71"/>
    </row>
    <row r="161" spans="1:13" ht="15.75" customHeight="1">
      <c r="A161" s="71" t="s">
        <v>27</v>
      </c>
      <c r="B161" s="71" t="s">
        <v>564</v>
      </c>
      <c r="C161" s="72" t="s">
        <v>564</v>
      </c>
      <c r="D161" s="71" t="s">
        <v>565</v>
      </c>
      <c r="E161" s="71" t="s">
        <v>221</v>
      </c>
      <c r="F161" s="71" t="s">
        <v>124</v>
      </c>
      <c r="G161" s="71" t="s">
        <v>120</v>
      </c>
      <c r="H161" s="73">
        <v>46</v>
      </c>
      <c r="I161" s="71" t="s">
        <v>29</v>
      </c>
      <c r="J161" s="71" t="s">
        <v>21</v>
      </c>
      <c r="K161" s="71" t="s">
        <v>43</v>
      </c>
      <c r="L161" s="71" t="s">
        <v>115</v>
      </c>
      <c r="M161" s="71"/>
    </row>
    <row r="162" spans="1:13" ht="15.75" customHeight="1">
      <c r="A162" s="71" t="s">
        <v>27</v>
      </c>
      <c r="B162" s="71" t="s">
        <v>566</v>
      </c>
      <c r="C162" s="72" t="s">
        <v>564</v>
      </c>
      <c r="D162" s="71" t="s">
        <v>567</v>
      </c>
      <c r="E162" s="71" t="s">
        <v>568</v>
      </c>
      <c r="F162" s="71" t="s">
        <v>124</v>
      </c>
      <c r="G162" s="71" t="s">
        <v>120</v>
      </c>
      <c r="H162" s="73">
        <v>41</v>
      </c>
      <c r="I162" s="71" t="s">
        <v>29</v>
      </c>
      <c r="K162" s="71" t="s">
        <v>43</v>
      </c>
      <c r="L162" s="71" t="s">
        <v>115</v>
      </c>
      <c r="M162" s="71"/>
    </row>
    <row r="163" spans="1:13" ht="15.75" customHeight="1">
      <c r="A163" s="71" t="s">
        <v>27</v>
      </c>
      <c r="B163" s="71" t="s">
        <v>569</v>
      </c>
      <c r="C163" s="72" t="s">
        <v>569</v>
      </c>
      <c r="D163" s="71" t="s">
        <v>570</v>
      </c>
      <c r="E163" s="71" t="s">
        <v>571</v>
      </c>
      <c r="F163" s="71" t="s">
        <v>124</v>
      </c>
      <c r="G163" s="71" t="s">
        <v>120</v>
      </c>
      <c r="H163" s="73">
        <v>39</v>
      </c>
      <c r="I163" s="71" t="s">
        <v>29</v>
      </c>
      <c r="L163" s="71" t="s">
        <v>115</v>
      </c>
      <c r="M163" s="71"/>
    </row>
    <row r="164" spans="1:13" ht="15.75" customHeight="1">
      <c r="A164" s="71" t="s">
        <v>27</v>
      </c>
      <c r="B164" s="71" t="s">
        <v>572</v>
      </c>
      <c r="C164" s="72" t="s">
        <v>569</v>
      </c>
      <c r="D164" s="71" t="s">
        <v>573</v>
      </c>
      <c r="E164" s="71" t="s">
        <v>574</v>
      </c>
      <c r="F164" s="71" t="s">
        <v>124</v>
      </c>
      <c r="G164" s="71" t="s">
        <v>120</v>
      </c>
      <c r="H164" s="73">
        <v>36</v>
      </c>
      <c r="I164" s="71" t="s">
        <v>29</v>
      </c>
      <c r="L164" s="71" t="s">
        <v>115</v>
      </c>
      <c r="M164" s="71"/>
    </row>
    <row r="165" spans="1:13" ht="15.75" customHeight="1">
      <c r="A165" s="71" t="s">
        <v>27</v>
      </c>
      <c r="B165" s="71" t="s">
        <v>575</v>
      </c>
      <c r="C165" s="72" t="s">
        <v>575</v>
      </c>
      <c r="D165" s="71" t="s">
        <v>576</v>
      </c>
      <c r="E165" s="71" t="s">
        <v>577</v>
      </c>
      <c r="F165" s="71" t="s">
        <v>113</v>
      </c>
      <c r="G165" s="71" t="s">
        <v>120</v>
      </c>
      <c r="H165" s="73">
        <v>40</v>
      </c>
      <c r="I165" s="71" t="s">
        <v>29</v>
      </c>
      <c r="L165" s="71" t="s">
        <v>115</v>
      </c>
      <c r="M165" s="71"/>
    </row>
    <row r="166" spans="1:13" ht="15.75" customHeight="1">
      <c r="A166" s="71" t="s">
        <v>27</v>
      </c>
      <c r="B166" s="71" t="s">
        <v>578</v>
      </c>
      <c r="C166" s="72" t="s">
        <v>575</v>
      </c>
      <c r="D166" s="71" t="s">
        <v>579</v>
      </c>
      <c r="E166" s="71" t="s">
        <v>380</v>
      </c>
      <c r="F166" s="71" t="s">
        <v>124</v>
      </c>
      <c r="G166" s="71" t="s">
        <v>120</v>
      </c>
      <c r="H166" s="73">
        <v>39</v>
      </c>
      <c r="I166" s="71" t="s">
        <v>29</v>
      </c>
      <c r="L166" s="71" t="s">
        <v>115</v>
      </c>
      <c r="M166" s="71"/>
    </row>
    <row r="167" spans="1:13" ht="15.75" customHeight="1">
      <c r="A167" s="71" t="s">
        <v>27</v>
      </c>
      <c r="B167" s="71" t="s">
        <v>580</v>
      </c>
      <c r="C167" s="72" t="s">
        <v>575</v>
      </c>
      <c r="D167" s="71" t="s">
        <v>581</v>
      </c>
      <c r="E167" s="71" t="s">
        <v>577</v>
      </c>
      <c r="F167" s="71" t="s">
        <v>124</v>
      </c>
      <c r="G167" s="71" t="s">
        <v>120</v>
      </c>
      <c r="H167" s="73">
        <v>3</v>
      </c>
      <c r="I167" s="71" t="s">
        <v>29</v>
      </c>
      <c r="L167" s="71" t="s">
        <v>115</v>
      </c>
      <c r="M167" s="71"/>
    </row>
    <row r="168" spans="1:13" ht="15.75" customHeight="1">
      <c r="A168" s="71" t="s">
        <v>27</v>
      </c>
      <c r="B168" s="71" t="s">
        <v>582</v>
      </c>
      <c r="C168" s="72" t="s">
        <v>575</v>
      </c>
      <c r="D168" s="71" t="s">
        <v>583</v>
      </c>
      <c r="E168" s="71" t="s">
        <v>380</v>
      </c>
      <c r="F168" s="71" t="s">
        <v>113</v>
      </c>
      <c r="G168" s="71" t="s">
        <v>120</v>
      </c>
      <c r="H168" s="73">
        <v>29</v>
      </c>
      <c r="I168" s="71" t="s">
        <v>29</v>
      </c>
      <c r="L168" s="71" t="s">
        <v>115</v>
      </c>
      <c r="M168" s="71"/>
    </row>
    <row r="169" spans="1:13" ht="15.75" customHeight="1">
      <c r="A169" s="71" t="s">
        <v>27</v>
      </c>
      <c r="B169" s="71" t="s">
        <v>584</v>
      </c>
      <c r="C169" s="72" t="s">
        <v>584</v>
      </c>
      <c r="D169" s="71" t="s">
        <v>585</v>
      </c>
      <c r="E169" s="71" t="s">
        <v>221</v>
      </c>
      <c r="F169" s="71" t="s">
        <v>113</v>
      </c>
      <c r="G169" s="71" t="s">
        <v>120</v>
      </c>
      <c r="H169" s="73">
        <v>37</v>
      </c>
      <c r="I169" s="71" t="s">
        <v>29</v>
      </c>
      <c r="L169" s="71" t="s">
        <v>115</v>
      </c>
      <c r="M169" s="71"/>
    </row>
    <row r="170" spans="1:13" ht="15.75" customHeight="1">
      <c r="A170" s="71" t="s">
        <v>27</v>
      </c>
      <c r="B170" s="71" t="s">
        <v>586</v>
      </c>
      <c r="C170" s="72" t="s">
        <v>584</v>
      </c>
      <c r="D170" s="71" t="s">
        <v>587</v>
      </c>
      <c r="E170" s="71" t="s">
        <v>588</v>
      </c>
      <c r="F170" s="71" t="s">
        <v>113</v>
      </c>
      <c r="G170" s="71" t="s">
        <v>120</v>
      </c>
      <c r="H170" s="73">
        <v>31</v>
      </c>
      <c r="I170" s="71" t="s">
        <v>29</v>
      </c>
      <c r="L170" s="71" t="s">
        <v>115</v>
      </c>
      <c r="M170" s="71"/>
    </row>
    <row r="171" spans="1:13" ht="15.75" customHeight="1">
      <c r="A171" s="71" t="s">
        <v>27</v>
      </c>
      <c r="B171" s="71" t="s">
        <v>589</v>
      </c>
      <c r="C171" s="72" t="s">
        <v>589</v>
      </c>
      <c r="D171" s="71" t="s">
        <v>590</v>
      </c>
      <c r="E171" s="71" t="s">
        <v>591</v>
      </c>
      <c r="F171" s="71" t="s">
        <v>113</v>
      </c>
      <c r="G171" s="71" t="s">
        <v>120</v>
      </c>
      <c r="H171" s="73">
        <v>49</v>
      </c>
      <c r="I171" s="71" t="s">
        <v>29</v>
      </c>
      <c r="L171" s="71" t="s">
        <v>115</v>
      </c>
      <c r="M171" s="71"/>
    </row>
    <row r="172" spans="1:13" ht="15.75" customHeight="1">
      <c r="A172" s="71" t="s">
        <v>27</v>
      </c>
      <c r="B172" s="71" t="s">
        <v>592</v>
      </c>
      <c r="C172" s="72" t="s">
        <v>589</v>
      </c>
      <c r="D172" s="71" t="s">
        <v>593</v>
      </c>
      <c r="E172" s="71" t="s">
        <v>594</v>
      </c>
      <c r="F172" s="71" t="s">
        <v>124</v>
      </c>
      <c r="G172" s="71" t="s">
        <v>120</v>
      </c>
      <c r="H172" s="73">
        <v>49</v>
      </c>
      <c r="I172" s="71" t="s">
        <v>29</v>
      </c>
      <c r="L172" s="71" t="s">
        <v>115</v>
      </c>
      <c r="M172" s="71"/>
    </row>
    <row r="173" spans="1:13" ht="15.75" customHeight="1">
      <c r="A173" s="71" t="s">
        <v>27</v>
      </c>
      <c r="B173" s="71" t="s">
        <v>595</v>
      </c>
      <c r="C173" s="72" t="s">
        <v>595</v>
      </c>
      <c r="D173" s="71" t="s">
        <v>596</v>
      </c>
      <c r="E173" s="71" t="s">
        <v>591</v>
      </c>
      <c r="F173" s="71" t="s">
        <v>124</v>
      </c>
      <c r="G173" s="71" t="s">
        <v>120</v>
      </c>
      <c r="H173" s="73">
        <v>76</v>
      </c>
      <c r="I173" s="71" t="s">
        <v>29</v>
      </c>
      <c r="L173" s="71" t="s">
        <v>115</v>
      </c>
      <c r="M173" s="71"/>
    </row>
    <row r="174" spans="1:13" ht="15.75" customHeight="1">
      <c r="A174" s="71" t="s">
        <v>27</v>
      </c>
      <c r="B174" s="71" t="s">
        <v>597</v>
      </c>
      <c r="C174" s="72" t="s">
        <v>595</v>
      </c>
      <c r="D174" s="71" t="s">
        <v>598</v>
      </c>
      <c r="E174" s="71" t="s">
        <v>591</v>
      </c>
      <c r="F174" s="71" t="s">
        <v>113</v>
      </c>
      <c r="G174" s="71" t="s">
        <v>599</v>
      </c>
      <c r="H174" s="73">
        <v>77</v>
      </c>
      <c r="I174" s="71" t="s">
        <v>29</v>
      </c>
      <c r="L174" s="71" t="s">
        <v>115</v>
      </c>
      <c r="M174" s="71"/>
    </row>
    <row r="175" spans="1:13" ht="15.75" customHeight="1">
      <c r="A175" s="71" t="s">
        <v>27</v>
      </c>
      <c r="B175" s="71" t="s">
        <v>600</v>
      </c>
      <c r="C175" s="72" t="s">
        <v>600</v>
      </c>
      <c r="D175" s="71" t="s">
        <v>601</v>
      </c>
      <c r="E175" s="71" t="s">
        <v>602</v>
      </c>
      <c r="F175" s="71" t="s">
        <v>124</v>
      </c>
      <c r="G175" s="71" t="s">
        <v>120</v>
      </c>
      <c r="H175" s="73">
        <v>65</v>
      </c>
      <c r="I175" s="71" t="s">
        <v>29</v>
      </c>
      <c r="L175" s="71" t="s">
        <v>115</v>
      </c>
      <c r="M175" s="71"/>
    </row>
    <row r="176" spans="1:13" ht="15.75" customHeight="1">
      <c r="A176" s="71" t="s">
        <v>27</v>
      </c>
      <c r="B176" s="71" t="s">
        <v>603</v>
      </c>
      <c r="C176" s="72" t="s">
        <v>600</v>
      </c>
      <c r="D176" s="71" t="s">
        <v>604</v>
      </c>
      <c r="E176" s="71" t="s">
        <v>602</v>
      </c>
      <c r="F176" s="71" t="s">
        <v>113</v>
      </c>
      <c r="G176" s="71" t="s">
        <v>120</v>
      </c>
      <c r="H176" s="73">
        <v>66</v>
      </c>
      <c r="I176" s="71" t="s">
        <v>29</v>
      </c>
      <c r="M176" s="74"/>
    </row>
    <row r="177" spans="1:13" ht="15.75" customHeight="1">
      <c r="A177" s="71" t="s">
        <v>27</v>
      </c>
      <c r="B177" s="71" t="s">
        <v>605</v>
      </c>
      <c r="C177" s="72" t="s">
        <v>605</v>
      </c>
      <c r="D177" s="71" t="s">
        <v>606</v>
      </c>
      <c r="E177" s="71" t="s">
        <v>607</v>
      </c>
      <c r="F177" s="71" t="s">
        <v>124</v>
      </c>
      <c r="G177" s="71" t="s">
        <v>120</v>
      </c>
      <c r="H177" s="73">
        <v>59</v>
      </c>
      <c r="I177" s="71" t="s">
        <v>29</v>
      </c>
      <c r="L177" s="71" t="s">
        <v>115</v>
      </c>
      <c r="M177" s="71"/>
    </row>
    <row r="178" spans="1:13" ht="15.75" customHeight="1">
      <c r="A178" s="71" t="s">
        <v>27</v>
      </c>
      <c r="B178" s="71" t="s">
        <v>608</v>
      </c>
      <c r="C178" s="72" t="s">
        <v>605</v>
      </c>
      <c r="D178" s="71" t="s">
        <v>609</v>
      </c>
      <c r="E178" s="71" t="s">
        <v>607</v>
      </c>
      <c r="F178" s="71" t="s">
        <v>113</v>
      </c>
      <c r="G178" s="71" t="s">
        <v>120</v>
      </c>
      <c r="H178" s="73">
        <v>59</v>
      </c>
      <c r="I178" s="71" t="s">
        <v>29</v>
      </c>
      <c r="L178" s="71" t="s">
        <v>115</v>
      </c>
      <c r="M178" s="71"/>
    </row>
    <row r="179" spans="1:13" ht="15.75" customHeight="1">
      <c r="A179" s="71" t="s">
        <v>27</v>
      </c>
      <c r="B179" s="71" t="s">
        <v>610</v>
      </c>
      <c r="C179" s="72" t="s">
        <v>610</v>
      </c>
      <c r="D179" s="71" t="s">
        <v>611</v>
      </c>
      <c r="E179" s="71" t="s">
        <v>612</v>
      </c>
      <c r="F179" s="71" t="s">
        <v>124</v>
      </c>
      <c r="G179" s="71" t="s">
        <v>120</v>
      </c>
      <c r="H179" s="73">
        <v>52</v>
      </c>
      <c r="I179" s="71" t="s">
        <v>29</v>
      </c>
      <c r="L179" s="71" t="s">
        <v>115</v>
      </c>
      <c r="M179" s="71"/>
    </row>
    <row r="180" spans="1:13" ht="15.75" customHeight="1">
      <c r="A180" s="71" t="s">
        <v>27</v>
      </c>
      <c r="B180" s="71" t="s">
        <v>613</v>
      </c>
      <c r="C180" s="72" t="s">
        <v>610</v>
      </c>
      <c r="D180" s="71" t="s">
        <v>614</v>
      </c>
      <c r="E180" s="71" t="s">
        <v>615</v>
      </c>
      <c r="F180" s="71" t="s">
        <v>113</v>
      </c>
      <c r="G180" s="71" t="s">
        <v>120</v>
      </c>
      <c r="H180" s="73">
        <v>21</v>
      </c>
      <c r="I180" s="71" t="s">
        <v>29</v>
      </c>
      <c r="L180" s="71" t="s">
        <v>115</v>
      </c>
      <c r="M180" s="71"/>
    </row>
    <row r="181" spans="1:13" ht="15.75" customHeight="1">
      <c r="A181" s="71" t="s">
        <v>27</v>
      </c>
      <c r="B181" s="71" t="s">
        <v>616</v>
      </c>
      <c r="C181" s="72" t="s">
        <v>610</v>
      </c>
      <c r="D181" s="71" t="s">
        <v>617</v>
      </c>
      <c r="E181" s="71" t="s">
        <v>612</v>
      </c>
      <c r="F181" s="71" t="s">
        <v>113</v>
      </c>
      <c r="G181" s="71" t="s">
        <v>120</v>
      </c>
      <c r="H181" s="73">
        <v>11</v>
      </c>
      <c r="I181" s="71" t="s">
        <v>29</v>
      </c>
      <c r="L181" s="71" t="s">
        <v>115</v>
      </c>
      <c r="M181" s="71"/>
    </row>
    <row r="182" spans="1:13" ht="15.75" customHeight="1">
      <c r="A182" s="71" t="s">
        <v>27</v>
      </c>
      <c r="B182" s="71" t="s">
        <v>618</v>
      </c>
      <c r="C182" s="72" t="s">
        <v>618</v>
      </c>
      <c r="D182" s="71" t="s">
        <v>619</v>
      </c>
      <c r="E182" s="71" t="s">
        <v>620</v>
      </c>
      <c r="F182" s="71" t="s">
        <v>124</v>
      </c>
      <c r="G182" s="71" t="s">
        <v>599</v>
      </c>
      <c r="H182" s="73">
        <v>61</v>
      </c>
      <c r="I182" s="71" t="s">
        <v>29</v>
      </c>
      <c r="L182" s="71" t="s">
        <v>222</v>
      </c>
      <c r="M182" s="71"/>
    </row>
    <row r="183" spans="1:13" ht="15.75" customHeight="1">
      <c r="A183" s="71" t="s">
        <v>27</v>
      </c>
      <c r="B183" s="71" t="s">
        <v>621</v>
      </c>
      <c r="C183" s="72" t="s">
        <v>621</v>
      </c>
      <c r="D183" s="71" t="s">
        <v>622</v>
      </c>
      <c r="E183" s="71" t="s">
        <v>623</v>
      </c>
      <c r="F183" s="71" t="s">
        <v>124</v>
      </c>
      <c r="G183" s="71" t="s">
        <v>120</v>
      </c>
      <c r="H183" s="73">
        <v>52</v>
      </c>
      <c r="I183" s="71" t="s">
        <v>29</v>
      </c>
      <c r="L183" s="71" t="s">
        <v>115</v>
      </c>
      <c r="M183" s="71"/>
    </row>
    <row r="184" spans="1:13" ht="15.75" customHeight="1">
      <c r="A184" s="71" t="s">
        <v>27</v>
      </c>
      <c r="B184" s="71" t="s">
        <v>624</v>
      </c>
      <c r="C184" s="72" t="s">
        <v>621</v>
      </c>
      <c r="D184" s="71" t="s">
        <v>625</v>
      </c>
      <c r="E184" s="71" t="s">
        <v>626</v>
      </c>
      <c r="F184" s="71" t="s">
        <v>113</v>
      </c>
      <c r="G184" s="71" t="s">
        <v>120</v>
      </c>
      <c r="H184" s="73">
        <v>59</v>
      </c>
      <c r="I184" s="71" t="s">
        <v>29</v>
      </c>
      <c r="L184" s="71" t="s">
        <v>115</v>
      </c>
      <c r="M184" s="71"/>
    </row>
    <row r="185" spans="1:13" ht="15.75" customHeight="1">
      <c r="A185" s="71" t="s">
        <v>27</v>
      </c>
      <c r="B185" s="71" t="s">
        <v>627</v>
      </c>
      <c r="C185" s="72" t="s">
        <v>621</v>
      </c>
      <c r="D185" s="71" t="s">
        <v>628</v>
      </c>
      <c r="E185" s="71" t="s">
        <v>221</v>
      </c>
      <c r="F185" s="71" t="s">
        <v>124</v>
      </c>
      <c r="G185" s="71" t="s">
        <v>120</v>
      </c>
      <c r="H185" s="73">
        <v>11</v>
      </c>
      <c r="I185" s="71" t="s">
        <v>29</v>
      </c>
      <c r="L185" s="71" t="s">
        <v>115</v>
      </c>
      <c r="M185" s="71"/>
    </row>
    <row r="186" spans="1:13" ht="15.75" customHeight="1">
      <c r="A186" s="71" t="s">
        <v>27</v>
      </c>
      <c r="B186" s="71" t="s">
        <v>629</v>
      </c>
      <c r="C186" s="72" t="s">
        <v>621</v>
      </c>
      <c r="D186" s="71" t="s">
        <v>630</v>
      </c>
      <c r="E186" s="71" t="s">
        <v>623</v>
      </c>
      <c r="F186" s="71" t="s">
        <v>113</v>
      </c>
      <c r="G186" s="71" t="s">
        <v>120</v>
      </c>
      <c r="H186" s="73">
        <v>87</v>
      </c>
      <c r="I186" s="71" t="s">
        <v>29</v>
      </c>
      <c r="L186" s="71" t="s">
        <v>115</v>
      </c>
      <c r="M186" s="71"/>
    </row>
    <row r="187" spans="1:13" ht="15.75" customHeight="1">
      <c r="A187" s="71" t="s">
        <v>27</v>
      </c>
      <c r="B187" s="71" t="s">
        <v>631</v>
      </c>
      <c r="C187" s="72" t="s">
        <v>621</v>
      </c>
      <c r="D187" s="71" t="s">
        <v>632</v>
      </c>
      <c r="E187" s="71" t="s">
        <v>633</v>
      </c>
      <c r="F187" s="71" t="s">
        <v>124</v>
      </c>
      <c r="G187" s="71" t="s">
        <v>120</v>
      </c>
      <c r="H187" s="73">
        <v>82</v>
      </c>
      <c r="I187" s="71" t="s">
        <v>29</v>
      </c>
      <c r="L187" s="71" t="s">
        <v>115</v>
      </c>
      <c r="M187" s="71"/>
    </row>
    <row r="188" spans="1:13" ht="15.75" customHeight="1">
      <c r="A188" s="71" t="s">
        <v>27</v>
      </c>
      <c r="B188" s="71" t="s">
        <v>634</v>
      </c>
      <c r="C188" s="72" t="s">
        <v>634</v>
      </c>
      <c r="D188" s="71" t="s">
        <v>635</v>
      </c>
      <c r="E188" s="71" t="s">
        <v>636</v>
      </c>
      <c r="F188" s="71" t="s">
        <v>113</v>
      </c>
      <c r="G188" s="71" t="s">
        <v>120</v>
      </c>
      <c r="H188" s="73">
        <v>0</v>
      </c>
      <c r="I188" s="71" t="s">
        <v>29</v>
      </c>
      <c r="L188" s="71" t="s">
        <v>222</v>
      </c>
      <c r="M188" s="71"/>
    </row>
    <row r="189" spans="1:13" ht="15.75" customHeight="1">
      <c r="A189" s="71" t="s">
        <v>27</v>
      </c>
      <c r="B189" s="71" t="s">
        <v>637</v>
      </c>
      <c r="C189" s="72" t="s">
        <v>637</v>
      </c>
      <c r="D189" s="71" t="s">
        <v>638</v>
      </c>
      <c r="E189" s="71" t="s">
        <v>639</v>
      </c>
      <c r="F189" s="71" t="s">
        <v>124</v>
      </c>
      <c r="G189" s="71" t="s">
        <v>120</v>
      </c>
      <c r="H189" s="73">
        <v>72</v>
      </c>
      <c r="I189" s="71" t="s">
        <v>29</v>
      </c>
      <c r="L189" s="71" t="s">
        <v>115</v>
      </c>
      <c r="M189" s="71"/>
    </row>
    <row r="190" spans="1:13" ht="15.75" customHeight="1">
      <c r="A190" s="71" t="s">
        <v>27</v>
      </c>
      <c r="B190" s="71" t="s">
        <v>640</v>
      </c>
      <c r="C190" s="72" t="s">
        <v>640</v>
      </c>
      <c r="D190" s="71" t="s">
        <v>641</v>
      </c>
      <c r="E190" s="71" t="s">
        <v>642</v>
      </c>
      <c r="F190" s="71" t="s">
        <v>113</v>
      </c>
      <c r="G190" s="71" t="s">
        <v>120</v>
      </c>
      <c r="H190" s="73">
        <v>44</v>
      </c>
      <c r="I190" s="71" t="s">
        <v>29</v>
      </c>
      <c r="L190" s="71" t="s">
        <v>115</v>
      </c>
      <c r="M190" s="71" t="s">
        <v>643</v>
      </c>
    </row>
    <row r="191" spans="1:13" ht="15.75" customHeight="1">
      <c r="A191" s="71" t="s">
        <v>27</v>
      </c>
      <c r="B191" s="71" t="s">
        <v>644</v>
      </c>
      <c r="C191" s="72" t="s">
        <v>640</v>
      </c>
      <c r="D191" s="71" t="s">
        <v>645</v>
      </c>
      <c r="E191" s="71" t="s">
        <v>221</v>
      </c>
      <c r="F191" s="71" t="s">
        <v>124</v>
      </c>
      <c r="G191" s="71" t="s">
        <v>120</v>
      </c>
      <c r="H191" s="73">
        <v>41</v>
      </c>
      <c r="I191" s="71" t="s">
        <v>29</v>
      </c>
      <c r="L191" s="71" t="s">
        <v>115</v>
      </c>
      <c r="M191" s="71"/>
    </row>
    <row r="192" spans="1:13" ht="15.75" customHeight="1">
      <c r="A192" s="71" t="s">
        <v>27</v>
      </c>
      <c r="B192" s="71" t="s">
        <v>646</v>
      </c>
      <c r="C192" s="72" t="s">
        <v>640</v>
      </c>
      <c r="D192" s="71" t="s">
        <v>647</v>
      </c>
      <c r="E192" s="71" t="s">
        <v>642</v>
      </c>
      <c r="F192" s="71" t="s">
        <v>124</v>
      </c>
      <c r="G192" s="71" t="s">
        <v>120</v>
      </c>
      <c r="H192" s="73">
        <v>9</v>
      </c>
      <c r="I192" s="71" t="s">
        <v>29</v>
      </c>
      <c r="M192" s="74"/>
    </row>
    <row r="193" spans="1:13" ht="15.75" customHeight="1">
      <c r="A193" s="71" t="s">
        <v>27</v>
      </c>
      <c r="B193" s="71" t="s">
        <v>648</v>
      </c>
      <c r="C193" s="72" t="s">
        <v>648</v>
      </c>
      <c r="D193" s="71" t="s">
        <v>649</v>
      </c>
      <c r="E193" s="71" t="s">
        <v>642</v>
      </c>
      <c r="F193" s="71" t="s">
        <v>113</v>
      </c>
      <c r="G193" s="71" t="s">
        <v>120</v>
      </c>
      <c r="H193" s="73">
        <v>74</v>
      </c>
      <c r="I193" s="71" t="s">
        <v>29</v>
      </c>
      <c r="L193" s="71" t="s">
        <v>115</v>
      </c>
      <c r="M193" s="71" t="s">
        <v>650</v>
      </c>
    </row>
    <row r="194" spans="1:13" ht="15.75" customHeight="1">
      <c r="A194" s="71" t="s">
        <v>27</v>
      </c>
      <c r="B194" s="71" t="s">
        <v>651</v>
      </c>
      <c r="C194" s="72" t="s">
        <v>648</v>
      </c>
      <c r="D194" s="71" t="s">
        <v>652</v>
      </c>
      <c r="E194" s="71" t="s">
        <v>642</v>
      </c>
      <c r="F194" s="71" t="s">
        <v>124</v>
      </c>
      <c r="G194" s="71" t="s">
        <v>120</v>
      </c>
      <c r="H194" s="73">
        <v>73</v>
      </c>
      <c r="I194" s="71" t="s">
        <v>29</v>
      </c>
      <c r="L194" s="71" t="s">
        <v>115</v>
      </c>
      <c r="M194" s="71"/>
    </row>
    <row r="195" spans="1:13" ht="15.75" customHeight="1">
      <c r="A195" s="71" t="s">
        <v>27</v>
      </c>
      <c r="B195" s="71" t="s">
        <v>653</v>
      </c>
      <c r="C195" s="72" t="s">
        <v>648</v>
      </c>
      <c r="D195" s="71" t="s">
        <v>654</v>
      </c>
      <c r="E195" s="71" t="s">
        <v>642</v>
      </c>
      <c r="F195" s="71" t="s">
        <v>113</v>
      </c>
      <c r="G195" s="71" t="s">
        <v>120</v>
      </c>
      <c r="H195" s="73">
        <v>8</v>
      </c>
      <c r="I195" s="71" t="s">
        <v>29</v>
      </c>
      <c r="L195" s="71" t="s">
        <v>115</v>
      </c>
      <c r="M195" s="71" t="s">
        <v>655</v>
      </c>
    </row>
    <row r="196" spans="1:13" ht="15.75" customHeight="1">
      <c r="A196" s="71" t="s">
        <v>27</v>
      </c>
      <c r="B196" s="71" t="s">
        <v>656</v>
      </c>
      <c r="C196" s="72" t="s">
        <v>656</v>
      </c>
      <c r="D196" s="71" t="s">
        <v>657</v>
      </c>
      <c r="E196" s="71" t="s">
        <v>658</v>
      </c>
      <c r="F196" s="71" t="s">
        <v>124</v>
      </c>
      <c r="G196" s="71" t="s">
        <v>659</v>
      </c>
      <c r="H196" s="73">
        <v>29</v>
      </c>
      <c r="I196" s="71" t="s">
        <v>29</v>
      </c>
      <c r="L196" s="71" t="s">
        <v>115</v>
      </c>
      <c r="M196" s="71" t="s">
        <v>660</v>
      </c>
    </row>
    <row r="197" spans="1:13" ht="15.75" customHeight="1">
      <c r="A197" s="71" t="s">
        <v>27</v>
      </c>
      <c r="B197" s="71" t="s">
        <v>661</v>
      </c>
      <c r="C197" s="72" t="s">
        <v>656</v>
      </c>
      <c r="D197" s="71" t="s">
        <v>662</v>
      </c>
      <c r="E197" s="71" t="s">
        <v>419</v>
      </c>
      <c r="F197" s="71" t="s">
        <v>124</v>
      </c>
      <c r="G197" s="71" t="s">
        <v>120</v>
      </c>
      <c r="H197" s="73">
        <v>23</v>
      </c>
      <c r="I197" s="71" t="s">
        <v>29</v>
      </c>
      <c r="L197" s="71" t="s">
        <v>115</v>
      </c>
      <c r="M197" s="71" t="s">
        <v>663</v>
      </c>
    </row>
    <row r="198" spans="1:13" ht="15.75" customHeight="1">
      <c r="A198" s="71" t="s">
        <v>27</v>
      </c>
      <c r="B198" s="71" t="s">
        <v>664</v>
      </c>
      <c r="C198" s="72" t="s">
        <v>656</v>
      </c>
      <c r="D198" s="71" t="s">
        <v>665</v>
      </c>
      <c r="E198" s="71" t="s">
        <v>642</v>
      </c>
      <c r="F198" s="71" t="s">
        <v>124</v>
      </c>
      <c r="G198" s="71" t="s">
        <v>120</v>
      </c>
      <c r="H198" s="73">
        <v>5</v>
      </c>
      <c r="I198" s="71" t="s">
        <v>29</v>
      </c>
      <c r="L198" s="71" t="s">
        <v>115</v>
      </c>
      <c r="M198" s="71" t="s">
        <v>666</v>
      </c>
    </row>
    <row r="199" spans="1:13" ht="15.75" customHeight="1">
      <c r="A199" s="71" t="s">
        <v>27</v>
      </c>
      <c r="B199" s="71" t="s">
        <v>667</v>
      </c>
      <c r="C199" s="72" t="s">
        <v>667</v>
      </c>
      <c r="D199" s="71" t="s">
        <v>668</v>
      </c>
      <c r="E199" s="71" t="s">
        <v>669</v>
      </c>
      <c r="F199" s="71" t="s">
        <v>124</v>
      </c>
      <c r="G199" s="71" t="s">
        <v>120</v>
      </c>
      <c r="H199" s="73">
        <v>69</v>
      </c>
      <c r="I199" s="71" t="s">
        <v>29</v>
      </c>
      <c r="L199" s="71" t="s">
        <v>115</v>
      </c>
      <c r="M199" s="71"/>
    </row>
    <row r="200" spans="1:13" ht="15.75" customHeight="1">
      <c r="A200" s="71" t="s">
        <v>27</v>
      </c>
      <c r="B200" s="71" t="s">
        <v>670</v>
      </c>
      <c r="C200" s="72" t="s">
        <v>667</v>
      </c>
      <c r="D200" s="71" t="s">
        <v>671</v>
      </c>
      <c r="E200" s="71" t="s">
        <v>669</v>
      </c>
      <c r="F200" s="71" t="s">
        <v>113</v>
      </c>
      <c r="G200" s="71" t="s">
        <v>120</v>
      </c>
      <c r="H200" s="73">
        <v>67</v>
      </c>
      <c r="I200" s="71" t="s">
        <v>29</v>
      </c>
      <c r="L200" s="71" t="s">
        <v>115</v>
      </c>
      <c r="M200" s="71"/>
    </row>
    <row r="201" spans="1:13" ht="15.75" customHeight="1">
      <c r="A201" s="71" t="s">
        <v>27</v>
      </c>
      <c r="B201" s="71" t="s">
        <v>672</v>
      </c>
      <c r="C201" s="72" t="s">
        <v>672</v>
      </c>
      <c r="D201" s="71" t="s">
        <v>673</v>
      </c>
      <c r="E201" s="71" t="s">
        <v>674</v>
      </c>
      <c r="F201" s="71" t="s">
        <v>124</v>
      </c>
      <c r="G201" s="71" t="s">
        <v>120</v>
      </c>
      <c r="H201" s="73">
        <v>56</v>
      </c>
      <c r="I201" s="71" t="s">
        <v>29</v>
      </c>
      <c r="L201" s="71" t="s">
        <v>115</v>
      </c>
      <c r="M201" s="71"/>
    </row>
    <row r="202" spans="1:13" ht="15.75" customHeight="1">
      <c r="A202" s="71" t="s">
        <v>27</v>
      </c>
      <c r="B202" s="71" t="s">
        <v>675</v>
      </c>
      <c r="C202" s="72" t="s">
        <v>672</v>
      </c>
      <c r="D202" s="71" t="s">
        <v>676</v>
      </c>
      <c r="E202" s="71" t="s">
        <v>674</v>
      </c>
      <c r="F202" s="71" t="s">
        <v>124</v>
      </c>
      <c r="G202" s="71" t="s">
        <v>120</v>
      </c>
      <c r="H202" s="73">
        <v>21</v>
      </c>
      <c r="I202" s="71" t="s">
        <v>29</v>
      </c>
      <c r="L202" s="71" t="s">
        <v>115</v>
      </c>
      <c r="M202" s="71"/>
    </row>
    <row r="203" spans="1:13" ht="15.75" customHeight="1">
      <c r="A203" s="71" t="s">
        <v>27</v>
      </c>
      <c r="B203" s="71" t="s">
        <v>677</v>
      </c>
      <c r="C203" s="72" t="s">
        <v>677</v>
      </c>
      <c r="D203" s="71" t="s">
        <v>678</v>
      </c>
      <c r="E203" s="71" t="s">
        <v>679</v>
      </c>
      <c r="F203" s="71" t="s">
        <v>113</v>
      </c>
      <c r="G203" s="71" t="s">
        <v>120</v>
      </c>
      <c r="H203" s="73">
        <v>31</v>
      </c>
      <c r="I203" s="71" t="s">
        <v>29</v>
      </c>
      <c r="L203" s="71" t="s">
        <v>115</v>
      </c>
      <c r="M203" s="71"/>
    </row>
    <row r="204" spans="1:13" ht="15.75" customHeight="1">
      <c r="A204" s="71" t="s">
        <v>27</v>
      </c>
      <c r="B204" s="71" t="s">
        <v>680</v>
      </c>
      <c r="C204" s="72" t="s">
        <v>680</v>
      </c>
      <c r="D204" s="71" t="s">
        <v>681</v>
      </c>
      <c r="E204" s="71" t="s">
        <v>679</v>
      </c>
      <c r="F204" s="71" t="s">
        <v>124</v>
      </c>
      <c r="G204" s="71" t="s">
        <v>120</v>
      </c>
      <c r="H204" s="73">
        <v>54</v>
      </c>
      <c r="I204" s="71" t="s">
        <v>29</v>
      </c>
      <c r="L204" s="71" t="s">
        <v>115</v>
      </c>
      <c r="M204" s="71"/>
    </row>
    <row r="205" spans="1:13" ht="15.75" customHeight="1">
      <c r="A205" s="71" t="s">
        <v>27</v>
      </c>
      <c r="B205" s="71" t="s">
        <v>682</v>
      </c>
      <c r="C205" s="72" t="s">
        <v>680</v>
      </c>
      <c r="D205" s="71" t="s">
        <v>683</v>
      </c>
      <c r="E205" s="71" t="s">
        <v>679</v>
      </c>
      <c r="F205" s="71" t="s">
        <v>113</v>
      </c>
      <c r="G205" s="71" t="s">
        <v>120</v>
      </c>
      <c r="H205" s="73">
        <v>64</v>
      </c>
      <c r="I205" s="71" t="s">
        <v>29</v>
      </c>
      <c r="L205" s="71" t="s">
        <v>115</v>
      </c>
      <c r="M205" s="71"/>
    </row>
    <row r="206" spans="1:13" ht="15.75" customHeight="1">
      <c r="A206" s="71" t="s">
        <v>27</v>
      </c>
      <c r="B206" s="71" t="s">
        <v>684</v>
      </c>
      <c r="C206" s="72" t="s">
        <v>684</v>
      </c>
      <c r="D206" s="71" t="s">
        <v>685</v>
      </c>
      <c r="E206" s="71" t="s">
        <v>577</v>
      </c>
      <c r="F206" s="71" t="s">
        <v>124</v>
      </c>
      <c r="G206" s="71" t="s">
        <v>120</v>
      </c>
      <c r="H206" s="73">
        <v>35</v>
      </c>
      <c r="I206" s="71" t="s">
        <v>29</v>
      </c>
      <c r="L206" s="71" t="s">
        <v>115</v>
      </c>
      <c r="M206" s="71"/>
    </row>
    <row r="207" spans="1:13" ht="15.75" customHeight="1">
      <c r="A207" s="71" t="s">
        <v>27</v>
      </c>
      <c r="B207" s="71" t="s">
        <v>686</v>
      </c>
      <c r="C207" s="72" t="s">
        <v>684</v>
      </c>
      <c r="D207" s="71" t="s">
        <v>687</v>
      </c>
      <c r="E207" s="71" t="s">
        <v>688</v>
      </c>
      <c r="F207" s="71" t="s">
        <v>113</v>
      </c>
      <c r="G207" s="71" t="s">
        <v>120</v>
      </c>
      <c r="H207" s="73">
        <v>14</v>
      </c>
      <c r="I207" s="71" t="s">
        <v>29</v>
      </c>
      <c r="L207" s="71" t="s">
        <v>115</v>
      </c>
      <c r="M207" s="71"/>
    </row>
    <row r="208" spans="1:13" ht="15.75" customHeight="1">
      <c r="A208" s="71" t="s">
        <v>27</v>
      </c>
      <c r="B208" s="71" t="s">
        <v>689</v>
      </c>
      <c r="C208" s="72" t="s">
        <v>689</v>
      </c>
      <c r="D208" s="71" t="s">
        <v>690</v>
      </c>
      <c r="E208" s="71" t="s">
        <v>568</v>
      </c>
      <c r="F208" s="71" t="s">
        <v>124</v>
      </c>
      <c r="G208" s="71" t="s">
        <v>120</v>
      </c>
      <c r="H208" s="73">
        <v>38</v>
      </c>
      <c r="I208" s="71" t="s">
        <v>29</v>
      </c>
      <c r="L208" s="71" t="s">
        <v>115</v>
      </c>
      <c r="M208" s="71"/>
    </row>
    <row r="209" spans="1:13" ht="15.75" customHeight="1">
      <c r="A209" s="71" t="s">
        <v>27</v>
      </c>
      <c r="B209" s="71" t="s">
        <v>691</v>
      </c>
      <c r="C209" s="72" t="s">
        <v>689</v>
      </c>
      <c r="D209" s="71" t="s">
        <v>692</v>
      </c>
      <c r="E209" s="71" t="s">
        <v>688</v>
      </c>
      <c r="F209" s="71" t="s">
        <v>113</v>
      </c>
      <c r="G209" s="71" t="s">
        <v>120</v>
      </c>
      <c r="H209" s="73">
        <v>44</v>
      </c>
      <c r="I209" s="71" t="s">
        <v>29</v>
      </c>
      <c r="L209" s="71" t="s">
        <v>115</v>
      </c>
      <c r="M209" s="71"/>
    </row>
    <row r="210" spans="1:13" ht="15.75" customHeight="1">
      <c r="A210" s="71" t="s">
        <v>27</v>
      </c>
      <c r="B210" s="71" t="s">
        <v>693</v>
      </c>
      <c r="C210" s="72" t="s">
        <v>689</v>
      </c>
      <c r="D210" s="71" t="s">
        <v>694</v>
      </c>
      <c r="E210" s="71" t="s">
        <v>688</v>
      </c>
      <c r="F210" s="71" t="s">
        <v>124</v>
      </c>
      <c r="G210" s="71" t="s">
        <v>120</v>
      </c>
      <c r="H210" s="73">
        <v>11</v>
      </c>
      <c r="I210" s="71" t="s">
        <v>29</v>
      </c>
      <c r="L210" s="71" t="s">
        <v>115</v>
      </c>
      <c r="M210" s="71"/>
    </row>
    <row r="211" spans="1:13" ht="15.75" customHeight="1">
      <c r="A211" s="71" t="s">
        <v>27</v>
      </c>
      <c r="B211" s="71" t="s">
        <v>695</v>
      </c>
      <c r="C211" s="72" t="s">
        <v>695</v>
      </c>
      <c r="D211" s="71" t="s">
        <v>696</v>
      </c>
      <c r="E211" s="71" t="s">
        <v>697</v>
      </c>
      <c r="F211" s="71" t="s">
        <v>124</v>
      </c>
      <c r="G211" s="71" t="s">
        <v>120</v>
      </c>
      <c r="H211" s="73">
        <v>39</v>
      </c>
      <c r="I211" s="71" t="s">
        <v>29</v>
      </c>
      <c r="L211" s="71" t="s">
        <v>115</v>
      </c>
      <c r="M211" s="71"/>
    </row>
    <row r="212" spans="1:13" ht="15.75" customHeight="1">
      <c r="A212" s="71" t="s">
        <v>27</v>
      </c>
      <c r="B212" s="71" t="s">
        <v>698</v>
      </c>
      <c r="C212" s="72" t="s">
        <v>695</v>
      </c>
      <c r="D212" s="71" t="s">
        <v>699</v>
      </c>
      <c r="E212" s="71" t="s">
        <v>451</v>
      </c>
      <c r="F212" s="71" t="s">
        <v>113</v>
      </c>
      <c r="G212" s="71" t="s">
        <v>120</v>
      </c>
      <c r="H212" s="73">
        <v>42</v>
      </c>
      <c r="I212" s="71" t="s">
        <v>29</v>
      </c>
      <c r="L212" s="71" t="s">
        <v>115</v>
      </c>
      <c r="M212" s="71"/>
    </row>
    <row r="213" spans="1:13" ht="15.75" customHeight="1">
      <c r="A213" s="71" t="s">
        <v>27</v>
      </c>
      <c r="B213" s="71" t="s">
        <v>700</v>
      </c>
      <c r="C213" s="72" t="s">
        <v>700</v>
      </c>
      <c r="D213" s="71" t="s">
        <v>701</v>
      </c>
      <c r="E213" s="71" t="s">
        <v>702</v>
      </c>
      <c r="F213" s="71" t="s">
        <v>124</v>
      </c>
      <c r="G213" s="71" t="s">
        <v>120</v>
      </c>
      <c r="H213" s="73">
        <v>42</v>
      </c>
      <c r="I213" s="71" t="s">
        <v>29</v>
      </c>
      <c r="L213" s="71" t="s">
        <v>115</v>
      </c>
      <c r="M213" s="71"/>
    </row>
    <row r="214" spans="1:13" ht="15.75" customHeight="1">
      <c r="A214" s="71" t="s">
        <v>27</v>
      </c>
      <c r="B214" s="71" t="s">
        <v>703</v>
      </c>
      <c r="C214" s="72" t="s">
        <v>700</v>
      </c>
      <c r="D214" s="71" t="s">
        <v>704</v>
      </c>
      <c r="E214" s="71" t="s">
        <v>705</v>
      </c>
      <c r="F214" s="71" t="s">
        <v>124</v>
      </c>
      <c r="G214" s="71" t="s">
        <v>120</v>
      </c>
      <c r="H214" s="73">
        <v>40</v>
      </c>
      <c r="I214" s="71" t="s">
        <v>29</v>
      </c>
      <c r="L214" s="71" t="s">
        <v>115</v>
      </c>
      <c r="M214" s="71"/>
    </row>
    <row r="215" spans="1:13" ht="15.75" customHeight="1">
      <c r="A215" s="71" t="s">
        <v>27</v>
      </c>
      <c r="B215" s="71" t="s">
        <v>706</v>
      </c>
      <c r="C215" s="72" t="s">
        <v>706</v>
      </c>
      <c r="D215" s="71" t="s">
        <v>707</v>
      </c>
      <c r="E215" s="71" t="s">
        <v>708</v>
      </c>
      <c r="F215" s="71" t="s">
        <v>124</v>
      </c>
      <c r="G215" s="71" t="s">
        <v>120</v>
      </c>
      <c r="H215" s="73">
        <v>38</v>
      </c>
      <c r="I215" s="71" t="s">
        <v>29</v>
      </c>
      <c r="L215" s="71" t="s">
        <v>115</v>
      </c>
      <c r="M215" s="71"/>
    </row>
    <row r="216" spans="1:13" ht="15.75" customHeight="1">
      <c r="A216" s="71" t="s">
        <v>27</v>
      </c>
      <c r="B216" s="71" t="s">
        <v>709</v>
      </c>
      <c r="C216" s="72" t="s">
        <v>706</v>
      </c>
      <c r="D216" s="71" t="s">
        <v>710</v>
      </c>
      <c r="E216" s="71" t="s">
        <v>708</v>
      </c>
      <c r="F216" s="71" t="s">
        <v>113</v>
      </c>
      <c r="G216" s="71" t="s">
        <v>120</v>
      </c>
      <c r="H216" s="73">
        <v>39</v>
      </c>
      <c r="I216" s="71" t="s">
        <v>29</v>
      </c>
      <c r="L216" s="71" t="s">
        <v>115</v>
      </c>
      <c r="M216" s="71"/>
    </row>
    <row r="217" spans="1:13" ht="15.75" customHeight="1">
      <c r="A217" s="71" t="s">
        <v>27</v>
      </c>
      <c r="B217" s="71" t="s">
        <v>711</v>
      </c>
      <c r="C217" s="72" t="s">
        <v>711</v>
      </c>
      <c r="D217" s="71" t="s">
        <v>712</v>
      </c>
      <c r="E217" s="71" t="s">
        <v>713</v>
      </c>
      <c r="F217" s="71" t="s">
        <v>113</v>
      </c>
      <c r="G217" s="71" t="s">
        <v>120</v>
      </c>
      <c r="H217" s="73">
        <v>62</v>
      </c>
      <c r="I217" s="71" t="s">
        <v>29</v>
      </c>
      <c r="L217" s="71" t="s">
        <v>115</v>
      </c>
      <c r="M217" s="71"/>
    </row>
    <row r="218" spans="1:13" ht="15.75" customHeight="1">
      <c r="A218" s="71" t="s">
        <v>27</v>
      </c>
      <c r="B218" s="71" t="s">
        <v>714</v>
      </c>
      <c r="C218" s="72" t="s">
        <v>711</v>
      </c>
      <c r="D218" s="71" t="s">
        <v>715</v>
      </c>
      <c r="E218" s="71" t="s">
        <v>713</v>
      </c>
      <c r="F218" s="71" t="s">
        <v>124</v>
      </c>
      <c r="G218" s="71" t="s">
        <v>120</v>
      </c>
      <c r="H218" s="73">
        <v>51</v>
      </c>
      <c r="I218" s="71" t="s">
        <v>29</v>
      </c>
      <c r="L218" s="71" t="s">
        <v>115</v>
      </c>
      <c r="M218" s="71"/>
    </row>
    <row r="219" spans="1:13" ht="15.75" customHeight="1">
      <c r="A219" s="71" t="s">
        <v>27</v>
      </c>
      <c r="B219" s="71" t="s">
        <v>716</v>
      </c>
      <c r="C219" s="72" t="s">
        <v>716</v>
      </c>
      <c r="D219" s="71" t="s">
        <v>717</v>
      </c>
      <c r="E219" s="71" t="s">
        <v>718</v>
      </c>
      <c r="F219" s="71" t="s">
        <v>124</v>
      </c>
      <c r="G219" s="71" t="s">
        <v>120</v>
      </c>
      <c r="H219" s="73">
        <v>60</v>
      </c>
      <c r="I219" s="71" t="s">
        <v>29</v>
      </c>
      <c r="L219" s="71" t="s">
        <v>115</v>
      </c>
      <c r="M219" s="71"/>
    </row>
    <row r="220" spans="1:13" ht="15.75" customHeight="1">
      <c r="A220" s="71" t="s">
        <v>27</v>
      </c>
      <c r="B220" s="71" t="s">
        <v>719</v>
      </c>
      <c r="C220" s="72" t="s">
        <v>716</v>
      </c>
      <c r="D220" s="71" t="s">
        <v>720</v>
      </c>
      <c r="E220" s="71" t="s">
        <v>721</v>
      </c>
      <c r="F220" s="71" t="s">
        <v>113</v>
      </c>
      <c r="G220" s="71" t="s">
        <v>120</v>
      </c>
      <c r="H220" s="73">
        <v>63</v>
      </c>
      <c r="I220" s="71" t="s">
        <v>29</v>
      </c>
      <c r="L220" s="71" t="s">
        <v>115</v>
      </c>
      <c r="M220" s="71"/>
    </row>
    <row r="221" spans="1:13" ht="15.75" customHeight="1">
      <c r="A221" s="71" t="s">
        <v>27</v>
      </c>
      <c r="B221" s="71" t="s">
        <v>722</v>
      </c>
      <c r="C221" s="72" t="s">
        <v>722</v>
      </c>
      <c r="D221" s="71" t="s">
        <v>723</v>
      </c>
      <c r="E221" s="71" t="s">
        <v>724</v>
      </c>
      <c r="F221" s="71" t="s">
        <v>113</v>
      </c>
      <c r="G221" s="71" t="s">
        <v>120</v>
      </c>
      <c r="H221" s="73">
        <v>41</v>
      </c>
      <c r="I221" s="71" t="s">
        <v>29</v>
      </c>
      <c r="L221" s="71" t="s">
        <v>115</v>
      </c>
      <c r="M221" s="71"/>
    </row>
    <row r="222" spans="1:13" ht="15.75" customHeight="1">
      <c r="A222" s="71" t="s">
        <v>27</v>
      </c>
      <c r="B222" s="71" t="s">
        <v>725</v>
      </c>
      <c r="C222" s="72" t="s">
        <v>722</v>
      </c>
      <c r="D222" s="71" t="s">
        <v>726</v>
      </c>
      <c r="E222" s="71" t="s">
        <v>727</v>
      </c>
      <c r="F222" s="71" t="s">
        <v>124</v>
      </c>
      <c r="G222" s="71" t="s">
        <v>599</v>
      </c>
      <c r="H222" s="73">
        <v>43</v>
      </c>
      <c r="I222" s="71" t="s">
        <v>29</v>
      </c>
      <c r="L222" s="71" t="s">
        <v>115</v>
      </c>
      <c r="M222" s="71"/>
    </row>
    <row r="223" spans="1:13" ht="15.75" customHeight="1">
      <c r="A223" s="71" t="s">
        <v>27</v>
      </c>
      <c r="B223" s="71" t="s">
        <v>728</v>
      </c>
      <c r="C223" s="72" t="s">
        <v>728</v>
      </c>
      <c r="D223" s="71" t="s">
        <v>729</v>
      </c>
      <c r="E223" s="71" t="s">
        <v>730</v>
      </c>
      <c r="F223" s="71" t="s">
        <v>124</v>
      </c>
      <c r="G223" s="71" t="s">
        <v>120</v>
      </c>
      <c r="H223" s="73">
        <v>64</v>
      </c>
      <c r="I223" s="71" t="s">
        <v>29</v>
      </c>
      <c r="L223" s="71" t="s">
        <v>115</v>
      </c>
      <c r="M223" s="71"/>
    </row>
    <row r="224" spans="1:13" ht="15.75" customHeight="1">
      <c r="A224" s="71" t="s">
        <v>27</v>
      </c>
      <c r="B224" s="71" t="s">
        <v>731</v>
      </c>
      <c r="C224" s="72" t="s">
        <v>731</v>
      </c>
      <c r="D224" s="71" t="s">
        <v>732</v>
      </c>
      <c r="E224" s="71" t="s">
        <v>733</v>
      </c>
      <c r="F224" s="71" t="s">
        <v>124</v>
      </c>
      <c r="G224" s="71" t="s">
        <v>120</v>
      </c>
      <c r="H224" s="73">
        <v>70</v>
      </c>
      <c r="I224" s="71" t="s">
        <v>29</v>
      </c>
      <c r="L224" s="71" t="s">
        <v>115</v>
      </c>
      <c r="M224" s="71"/>
    </row>
    <row r="225" spans="1:13" ht="15.75" customHeight="1">
      <c r="A225" s="71" t="s">
        <v>27</v>
      </c>
      <c r="B225" s="71" t="s">
        <v>734</v>
      </c>
      <c r="C225" s="72" t="s">
        <v>731</v>
      </c>
      <c r="D225" s="71" t="s">
        <v>735</v>
      </c>
      <c r="E225" s="71" t="s">
        <v>736</v>
      </c>
      <c r="F225" s="71" t="s">
        <v>124</v>
      </c>
      <c r="G225" s="71" t="s">
        <v>120</v>
      </c>
      <c r="H225" s="73">
        <v>68</v>
      </c>
      <c r="I225" s="71" t="s">
        <v>29</v>
      </c>
      <c r="L225" s="71" t="s">
        <v>115</v>
      </c>
      <c r="M225" s="71"/>
    </row>
    <row r="226" spans="1:13" ht="15.75" customHeight="1">
      <c r="A226" s="71" t="s">
        <v>27</v>
      </c>
      <c r="B226" s="71" t="s">
        <v>737</v>
      </c>
      <c r="C226" s="72" t="s">
        <v>737</v>
      </c>
      <c r="D226" s="71" t="s">
        <v>738</v>
      </c>
      <c r="E226" s="71" t="s">
        <v>739</v>
      </c>
      <c r="F226" s="71" t="s">
        <v>124</v>
      </c>
      <c r="G226" s="71" t="s">
        <v>120</v>
      </c>
      <c r="H226" s="73">
        <v>67</v>
      </c>
      <c r="I226" s="71" t="s">
        <v>29</v>
      </c>
      <c r="L226" s="71" t="s">
        <v>115</v>
      </c>
      <c r="M226" s="71"/>
    </row>
    <row r="227" spans="1:13" ht="15.75" customHeight="1">
      <c r="A227" s="71" t="s">
        <v>27</v>
      </c>
      <c r="B227" s="71" t="s">
        <v>740</v>
      </c>
      <c r="C227" s="72" t="s">
        <v>737</v>
      </c>
      <c r="D227" s="71" t="s">
        <v>741</v>
      </c>
      <c r="E227" s="71" t="s">
        <v>739</v>
      </c>
      <c r="F227" s="71" t="s">
        <v>113</v>
      </c>
      <c r="G227" s="71" t="s">
        <v>120</v>
      </c>
      <c r="H227" s="73">
        <v>68</v>
      </c>
      <c r="I227" s="71" t="s">
        <v>29</v>
      </c>
      <c r="L227" s="71" t="s">
        <v>115</v>
      </c>
      <c r="M227" s="71"/>
    </row>
    <row r="228" spans="1:13" ht="15.75" customHeight="1">
      <c r="A228" s="71" t="s">
        <v>27</v>
      </c>
      <c r="B228" s="71" t="s">
        <v>742</v>
      </c>
      <c r="C228" s="72" t="s">
        <v>742</v>
      </c>
      <c r="D228" s="71" t="s">
        <v>743</v>
      </c>
      <c r="E228" s="71" t="s">
        <v>744</v>
      </c>
      <c r="F228" s="71" t="s">
        <v>124</v>
      </c>
      <c r="G228" s="71" t="s">
        <v>120</v>
      </c>
      <c r="H228" s="73">
        <v>66</v>
      </c>
      <c r="I228" s="71" t="s">
        <v>29</v>
      </c>
      <c r="L228" s="71" t="s">
        <v>115</v>
      </c>
      <c r="M228" s="71"/>
    </row>
    <row r="229" spans="1:13" ht="15.75" customHeight="1">
      <c r="A229" s="71" t="s">
        <v>27</v>
      </c>
      <c r="B229" s="71" t="s">
        <v>745</v>
      </c>
      <c r="C229" s="72" t="s">
        <v>742</v>
      </c>
      <c r="D229" s="71" t="s">
        <v>746</v>
      </c>
      <c r="E229" s="71" t="s">
        <v>744</v>
      </c>
      <c r="F229" s="71" t="s">
        <v>113</v>
      </c>
      <c r="G229" s="71" t="s">
        <v>120</v>
      </c>
      <c r="H229" s="73">
        <v>69</v>
      </c>
      <c r="I229" s="71" t="s">
        <v>29</v>
      </c>
      <c r="L229" s="71" t="s">
        <v>222</v>
      </c>
      <c r="M229" s="71"/>
    </row>
    <row r="230" spans="1:13" ht="15.75" customHeight="1">
      <c r="A230" s="71" t="s">
        <v>27</v>
      </c>
      <c r="B230" s="71" t="s">
        <v>747</v>
      </c>
      <c r="C230" s="72" t="s">
        <v>747</v>
      </c>
      <c r="D230" s="71" t="s">
        <v>748</v>
      </c>
      <c r="E230" s="71" t="s">
        <v>749</v>
      </c>
      <c r="F230" s="71" t="s">
        <v>124</v>
      </c>
      <c r="G230" s="71" t="s">
        <v>120</v>
      </c>
      <c r="H230" s="73">
        <v>75</v>
      </c>
      <c r="I230" s="71" t="s">
        <v>29</v>
      </c>
      <c r="M230" s="74"/>
    </row>
    <row r="231" spans="1:13" ht="15.75" customHeight="1">
      <c r="A231" s="71" t="s">
        <v>27</v>
      </c>
      <c r="B231" s="71" t="s">
        <v>750</v>
      </c>
      <c r="C231" s="72" t="s">
        <v>747</v>
      </c>
      <c r="D231" s="71" t="s">
        <v>751</v>
      </c>
      <c r="E231" s="71" t="s">
        <v>752</v>
      </c>
      <c r="F231" s="71" t="s">
        <v>124</v>
      </c>
      <c r="G231" s="71" t="s">
        <v>120</v>
      </c>
      <c r="H231" s="73">
        <v>24</v>
      </c>
      <c r="I231" s="71" t="s">
        <v>29</v>
      </c>
      <c r="M231" s="74"/>
    </row>
    <row r="232" spans="1:13" ht="15.75" customHeight="1">
      <c r="A232" s="71" t="s">
        <v>27</v>
      </c>
      <c r="B232" s="71" t="s">
        <v>753</v>
      </c>
      <c r="C232" s="72" t="s">
        <v>753</v>
      </c>
      <c r="D232" s="71" t="s">
        <v>754</v>
      </c>
      <c r="E232" s="71" t="s">
        <v>221</v>
      </c>
      <c r="F232" s="71" t="s">
        <v>124</v>
      </c>
      <c r="G232" s="71" t="s">
        <v>120</v>
      </c>
      <c r="H232" s="73">
        <v>32</v>
      </c>
      <c r="I232" s="71" t="s">
        <v>29</v>
      </c>
      <c r="L232" s="71" t="s">
        <v>115</v>
      </c>
      <c r="M232" s="71"/>
    </row>
    <row r="233" spans="1:13" ht="15.75" customHeight="1">
      <c r="A233" s="71" t="s">
        <v>27</v>
      </c>
      <c r="B233" s="71" t="s">
        <v>755</v>
      </c>
      <c r="C233" s="72" t="s">
        <v>753</v>
      </c>
      <c r="D233" s="71" t="s">
        <v>756</v>
      </c>
      <c r="E233" s="71" t="s">
        <v>221</v>
      </c>
      <c r="F233" s="71" t="s">
        <v>113</v>
      </c>
      <c r="G233" s="71" t="s">
        <v>120</v>
      </c>
      <c r="H233" s="73">
        <v>39</v>
      </c>
      <c r="I233" s="71" t="s">
        <v>29</v>
      </c>
      <c r="L233" s="71" t="s">
        <v>115</v>
      </c>
      <c r="M233" s="71"/>
    </row>
    <row r="234" spans="1:13" ht="15.75" customHeight="1">
      <c r="A234" s="71" t="s">
        <v>27</v>
      </c>
      <c r="B234" s="71" t="s">
        <v>757</v>
      </c>
      <c r="C234" s="72" t="s">
        <v>757</v>
      </c>
      <c r="D234" s="71" t="s">
        <v>758</v>
      </c>
      <c r="E234" s="71" t="s">
        <v>759</v>
      </c>
      <c r="F234" s="71" t="s">
        <v>113</v>
      </c>
      <c r="G234" s="71" t="s">
        <v>120</v>
      </c>
      <c r="H234" s="73">
        <v>40</v>
      </c>
      <c r="I234" s="71" t="s">
        <v>29</v>
      </c>
      <c r="L234" s="71" t="s">
        <v>115</v>
      </c>
      <c r="M234" s="71"/>
    </row>
    <row r="235" spans="1:13" ht="15.75" customHeight="1">
      <c r="A235" s="71" t="s">
        <v>27</v>
      </c>
      <c r="B235" s="71" t="s">
        <v>760</v>
      </c>
      <c r="C235" s="72" t="s">
        <v>757</v>
      </c>
      <c r="D235" s="71" t="s">
        <v>761</v>
      </c>
      <c r="E235" s="71" t="s">
        <v>221</v>
      </c>
      <c r="F235" s="71" t="s">
        <v>113</v>
      </c>
      <c r="G235" s="71" t="s">
        <v>120</v>
      </c>
      <c r="H235" s="73">
        <v>125</v>
      </c>
      <c r="I235" s="71" t="s">
        <v>29</v>
      </c>
      <c r="L235" s="71" t="s">
        <v>115</v>
      </c>
      <c r="M235" s="71"/>
    </row>
    <row r="236" spans="1:13" ht="15.75" customHeight="1">
      <c r="A236" s="71" t="s">
        <v>27</v>
      </c>
      <c r="B236" s="71" t="s">
        <v>762</v>
      </c>
      <c r="C236" s="72" t="s">
        <v>762</v>
      </c>
      <c r="D236" s="71" t="s">
        <v>763</v>
      </c>
      <c r="E236" s="71" t="s">
        <v>221</v>
      </c>
      <c r="F236" s="71" t="s">
        <v>113</v>
      </c>
      <c r="G236" s="71" t="s">
        <v>120</v>
      </c>
      <c r="H236" s="73">
        <v>37</v>
      </c>
      <c r="I236" s="71" t="s">
        <v>29</v>
      </c>
      <c r="L236" s="71" t="s">
        <v>115</v>
      </c>
      <c r="M236" s="71" t="s">
        <v>764</v>
      </c>
    </row>
    <row r="237" spans="1:13" ht="15.75" customHeight="1">
      <c r="A237" s="71" t="s">
        <v>27</v>
      </c>
      <c r="B237" s="71" t="s">
        <v>765</v>
      </c>
      <c r="C237" s="72" t="s">
        <v>762</v>
      </c>
      <c r="D237" s="71" t="s">
        <v>766</v>
      </c>
      <c r="E237" s="71" t="s">
        <v>568</v>
      </c>
      <c r="F237" s="71" t="s">
        <v>124</v>
      </c>
      <c r="G237" s="71" t="s">
        <v>120</v>
      </c>
      <c r="H237" s="73">
        <v>37</v>
      </c>
      <c r="I237" s="71" t="s">
        <v>29</v>
      </c>
      <c r="L237" s="71" t="s">
        <v>115</v>
      </c>
      <c r="M237" s="71"/>
    </row>
    <row r="238" spans="1:13" ht="15.75" customHeight="1">
      <c r="A238" s="71" t="s">
        <v>27</v>
      </c>
      <c r="B238" s="71" t="s">
        <v>767</v>
      </c>
      <c r="C238" s="72" t="s">
        <v>767</v>
      </c>
      <c r="D238" s="71" t="s">
        <v>768</v>
      </c>
      <c r="E238" s="71" t="s">
        <v>769</v>
      </c>
      <c r="F238" s="71" t="s">
        <v>113</v>
      </c>
      <c r="G238" s="71" t="s">
        <v>120</v>
      </c>
      <c r="H238" s="73">
        <v>72</v>
      </c>
      <c r="I238" s="71" t="s">
        <v>29</v>
      </c>
      <c r="L238" s="71" t="s">
        <v>115</v>
      </c>
      <c r="M238" s="71"/>
    </row>
    <row r="239" spans="1:13" ht="15.75" customHeight="1">
      <c r="A239" s="71" t="s">
        <v>27</v>
      </c>
      <c r="B239" s="71" t="s">
        <v>770</v>
      </c>
      <c r="C239" s="72" t="s">
        <v>767</v>
      </c>
      <c r="D239" s="71" t="s">
        <v>771</v>
      </c>
      <c r="E239" s="71" t="s">
        <v>769</v>
      </c>
      <c r="F239" s="71" t="s">
        <v>124</v>
      </c>
      <c r="G239" s="71" t="s">
        <v>120</v>
      </c>
      <c r="H239" s="73">
        <v>70</v>
      </c>
      <c r="I239" s="71" t="s">
        <v>29</v>
      </c>
      <c r="L239" s="71" t="s">
        <v>115</v>
      </c>
      <c r="M239" s="71"/>
    </row>
    <row r="240" spans="1:13" ht="15.75" customHeight="1">
      <c r="A240" s="71" t="s">
        <v>27</v>
      </c>
      <c r="B240" s="71" t="s">
        <v>772</v>
      </c>
      <c r="C240" s="72" t="s">
        <v>772</v>
      </c>
      <c r="D240" s="71" t="s">
        <v>773</v>
      </c>
      <c r="E240" s="71" t="s">
        <v>221</v>
      </c>
      <c r="F240" s="71" t="s">
        <v>124</v>
      </c>
      <c r="G240" s="71" t="s">
        <v>120</v>
      </c>
      <c r="H240" s="73">
        <v>61</v>
      </c>
      <c r="I240" s="71" t="s">
        <v>29</v>
      </c>
      <c r="L240" s="71" t="s">
        <v>115</v>
      </c>
      <c r="M240" s="71"/>
    </row>
    <row r="241" spans="1:13" ht="15.75" customHeight="1">
      <c r="A241" s="71" t="s">
        <v>27</v>
      </c>
      <c r="B241" s="71" t="s">
        <v>774</v>
      </c>
      <c r="C241" s="72" t="s">
        <v>774</v>
      </c>
      <c r="D241" s="71" t="s">
        <v>775</v>
      </c>
      <c r="E241" s="71" t="s">
        <v>776</v>
      </c>
      <c r="F241" s="71" t="s">
        <v>113</v>
      </c>
      <c r="G241" s="71" t="s">
        <v>120</v>
      </c>
      <c r="H241" s="73">
        <v>31</v>
      </c>
      <c r="I241" s="71" t="s">
        <v>29</v>
      </c>
      <c r="L241" s="71" t="s">
        <v>115</v>
      </c>
      <c r="M241" s="71"/>
    </row>
    <row r="242" spans="1:13" ht="15.75" customHeight="1">
      <c r="A242" s="71" t="s">
        <v>27</v>
      </c>
      <c r="B242" s="71" t="s">
        <v>777</v>
      </c>
      <c r="C242" s="72" t="s">
        <v>774</v>
      </c>
      <c r="D242" s="71" t="s">
        <v>778</v>
      </c>
      <c r="E242" s="71" t="s">
        <v>779</v>
      </c>
      <c r="F242" s="71" t="s">
        <v>113</v>
      </c>
      <c r="G242" s="71" t="s">
        <v>120</v>
      </c>
      <c r="H242" s="73">
        <v>48</v>
      </c>
      <c r="I242" s="71" t="s">
        <v>29</v>
      </c>
      <c r="L242" s="71" t="s">
        <v>115</v>
      </c>
      <c r="M242" s="71" t="s">
        <v>780</v>
      </c>
    </row>
    <row r="243" spans="1:13" ht="15.75" customHeight="1">
      <c r="A243" s="71" t="s">
        <v>27</v>
      </c>
      <c r="B243" s="71" t="s">
        <v>781</v>
      </c>
      <c r="C243" s="72" t="s">
        <v>781</v>
      </c>
      <c r="D243" s="71" t="s">
        <v>782</v>
      </c>
      <c r="E243" s="71" t="s">
        <v>783</v>
      </c>
      <c r="F243" s="71" t="s">
        <v>124</v>
      </c>
      <c r="G243" s="71" t="s">
        <v>120</v>
      </c>
      <c r="H243" s="73">
        <v>68</v>
      </c>
      <c r="I243" s="71" t="s">
        <v>29</v>
      </c>
      <c r="L243" s="71" t="s">
        <v>115</v>
      </c>
      <c r="M243" s="71"/>
    </row>
    <row r="244" spans="1:13" ht="15.75" customHeight="1">
      <c r="A244" s="71" t="s">
        <v>27</v>
      </c>
      <c r="B244" s="71" t="s">
        <v>784</v>
      </c>
      <c r="C244" s="72" t="s">
        <v>784</v>
      </c>
      <c r="D244" s="71" t="s">
        <v>785</v>
      </c>
      <c r="E244" s="71" t="s">
        <v>786</v>
      </c>
      <c r="F244" s="71" t="s">
        <v>124</v>
      </c>
      <c r="G244" s="71" t="s">
        <v>120</v>
      </c>
      <c r="H244" s="73">
        <v>59</v>
      </c>
      <c r="I244" s="71" t="s">
        <v>29</v>
      </c>
      <c r="M244" s="74"/>
    </row>
    <row r="245" spans="1:13" ht="15.75" customHeight="1">
      <c r="A245" s="71" t="s">
        <v>27</v>
      </c>
      <c r="B245" s="71" t="s">
        <v>787</v>
      </c>
      <c r="C245" s="72" t="s">
        <v>784</v>
      </c>
      <c r="D245" s="71" t="s">
        <v>788</v>
      </c>
      <c r="E245" s="71" t="s">
        <v>789</v>
      </c>
      <c r="F245" s="71" t="s">
        <v>124</v>
      </c>
      <c r="G245" s="71" t="s">
        <v>120</v>
      </c>
      <c r="H245" s="73">
        <v>47</v>
      </c>
      <c r="I245" s="71" t="s">
        <v>29</v>
      </c>
      <c r="M245" s="74"/>
    </row>
    <row r="246" spans="1:13" ht="15.75" customHeight="1">
      <c r="A246" s="71" t="s">
        <v>27</v>
      </c>
      <c r="B246" s="71" t="s">
        <v>790</v>
      </c>
      <c r="C246" s="72" t="s">
        <v>790</v>
      </c>
      <c r="D246" s="71" t="s">
        <v>791</v>
      </c>
      <c r="E246" s="71" t="s">
        <v>792</v>
      </c>
      <c r="F246" s="71" t="s">
        <v>124</v>
      </c>
      <c r="G246" s="71" t="s">
        <v>120</v>
      </c>
      <c r="H246" s="73">
        <v>38</v>
      </c>
      <c r="I246" s="71" t="s">
        <v>29</v>
      </c>
      <c r="L246" s="71" t="s">
        <v>115</v>
      </c>
      <c r="M246" s="71"/>
    </row>
    <row r="247" spans="1:13" ht="15.75" customHeight="1">
      <c r="A247" s="71" t="s">
        <v>27</v>
      </c>
      <c r="B247" s="71" t="s">
        <v>793</v>
      </c>
      <c r="C247" s="72" t="s">
        <v>790</v>
      </c>
      <c r="D247" s="71" t="s">
        <v>794</v>
      </c>
      <c r="E247" s="71" t="s">
        <v>697</v>
      </c>
      <c r="F247" s="71" t="s">
        <v>124</v>
      </c>
      <c r="G247" s="71" t="s">
        <v>120</v>
      </c>
      <c r="H247" s="73">
        <v>61</v>
      </c>
      <c r="I247" s="71" t="s">
        <v>29</v>
      </c>
      <c r="L247" s="71" t="s">
        <v>115</v>
      </c>
      <c r="M247" s="71"/>
    </row>
    <row r="248" spans="1:13" ht="15.75" customHeight="1">
      <c r="A248" s="71" t="s">
        <v>27</v>
      </c>
      <c r="B248" s="71" t="s">
        <v>795</v>
      </c>
      <c r="C248" s="72" t="s">
        <v>795</v>
      </c>
      <c r="D248" s="71" t="s">
        <v>796</v>
      </c>
      <c r="E248" s="71" t="s">
        <v>797</v>
      </c>
      <c r="F248" s="71" t="s">
        <v>113</v>
      </c>
      <c r="G248" s="71" t="s">
        <v>120</v>
      </c>
      <c r="H248" s="73">
        <v>39</v>
      </c>
      <c r="I248" s="71" t="s">
        <v>29</v>
      </c>
      <c r="L248" s="71" t="s">
        <v>115</v>
      </c>
      <c r="M248" s="71"/>
    </row>
    <row r="249" spans="1:13" ht="15.75" customHeight="1">
      <c r="A249" s="71" t="s">
        <v>27</v>
      </c>
      <c r="B249" s="71" t="s">
        <v>798</v>
      </c>
      <c r="C249" s="72" t="s">
        <v>795</v>
      </c>
      <c r="D249" s="71" t="s">
        <v>799</v>
      </c>
      <c r="E249" s="71" t="s">
        <v>800</v>
      </c>
      <c r="F249" s="71" t="s">
        <v>113</v>
      </c>
      <c r="G249" s="71" t="s">
        <v>120</v>
      </c>
      <c r="H249" s="73">
        <v>12</v>
      </c>
      <c r="I249" s="71" t="s">
        <v>29</v>
      </c>
      <c r="L249" s="71" t="s">
        <v>115</v>
      </c>
      <c r="M249" s="71"/>
    </row>
    <row r="250" spans="1:13" ht="15.75" customHeight="1">
      <c r="A250" s="71" t="s">
        <v>27</v>
      </c>
      <c r="B250" s="71" t="s">
        <v>801</v>
      </c>
      <c r="C250" s="72" t="s">
        <v>801</v>
      </c>
      <c r="D250" s="71" t="s">
        <v>802</v>
      </c>
      <c r="E250" s="71" t="s">
        <v>568</v>
      </c>
      <c r="F250" s="71" t="s">
        <v>113</v>
      </c>
      <c r="G250" s="71" t="s">
        <v>120</v>
      </c>
      <c r="H250" s="73">
        <v>31</v>
      </c>
      <c r="I250" s="71" t="s">
        <v>29</v>
      </c>
      <c r="L250" s="71" t="s">
        <v>115</v>
      </c>
      <c r="M250" s="71"/>
    </row>
    <row r="251" spans="1:13" ht="15.75" customHeight="1">
      <c r="A251" s="71" t="s">
        <v>27</v>
      </c>
      <c r="B251" s="71" t="s">
        <v>803</v>
      </c>
      <c r="C251" s="72" t="s">
        <v>801</v>
      </c>
      <c r="D251" s="71" t="s">
        <v>804</v>
      </c>
      <c r="E251" s="71" t="s">
        <v>221</v>
      </c>
      <c r="F251" s="71" t="s">
        <v>113</v>
      </c>
      <c r="G251" s="71" t="s">
        <v>120</v>
      </c>
      <c r="H251" s="73">
        <v>68</v>
      </c>
      <c r="I251" s="71" t="s">
        <v>29</v>
      </c>
      <c r="L251" s="71" t="s">
        <v>115</v>
      </c>
      <c r="M251" s="71"/>
    </row>
    <row r="252" spans="1:13" ht="15.75" customHeight="1">
      <c r="A252" s="71" t="s">
        <v>27</v>
      </c>
      <c r="B252" s="71" t="s">
        <v>805</v>
      </c>
      <c r="C252" s="72" t="s">
        <v>805</v>
      </c>
      <c r="D252" s="71" t="s">
        <v>806</v>
      </c>
      <c r="E252" s="71" t="s">
        <v>807</v>
      </c>
      <c r="F252" s="71" t="s">
        <v>124</v>
      </c>
      <c r="G252" s="71" t="s">
        <v>120</v>
      </c>
      <c r="H252" s="73">
        <v>43</v>
      </c>
      <c r="I252" s="71" t="s">
        <v>29</v>
      </c>
      <c r="L252" s="71" t="s">
        <v>115</v>
      </c>
      <c r="M252" s="71" t="s">
        <v>663</v>
      </c>
    </row>
    <row r="253" spans="1:13" ht="15.75" customHeight="1">
      <c r="A253" s="71" t="s">
        <v>27</v>
      </c>
      <c r="B253" s="71" t="s">
        <v>808</v>
      </c>
      <c r="C253" s="72" t="s">
        <v>805</v>
      </c>
      <c r="D253" s="71" t="s">
        <v>809</v>
      </c>
      <c r="E253" s="71" t="s">
        <v>419</v>
      </c>
      <c r="F253" s="71" t="s">
        <v>113</v>
      </c>
      <c r="G253" s="71" t="s">
        <v>120</v>
      </c>
      <c r="H253" s="73">
        <v>47</v>
      </c>
      <c r="I253" s="71" t="s">
        <v>29</v>
      </c>
      <c r="L253" s="71" t="s">
        <v>115</v>
      </c>
      <c r="M253" s="71" t="s">
        <v>663</v>
      </c>
    </row>
    <row r="254" spans="1:13" ht="15.75" customHeight="1">
      <c r="A254" s="71" t="s">
        <v>27</v>
      </c>
      <c r="B254" s="71" t="s">
        <v>810</v>
      </c>
      <c r="C254" s="72" t="s">
        <v>810</v>
      </c>
      <c r="D254" s="71" t="s">
        <v>811</v>
      </c>
      <c r="E254" s="71" t="s">
        <v>812</v>
      </c>
      <c r="F254" s="71" t="s">
        <v>124</v>
      </c>
      <c r="G254" s="71" t="s">
        <v>120</v>
      </c>
      <c r="H254" s="73">
        <v>37</v>
      </c>
      <c r="I254" s="71" t="s">
        <v>29</v>
      </c>
      <c r="L254" s="71" t="s">
        <v>115</v>
      </c>
      <c r="M254" s="71"/>
    </row>
    <row r="255" spans="1:13" ht="15.75" customHeight="1">
      <c r="A255" s="71" t="s">
        <v>27</v>
      </c>
      <c r="B255" s="71" t="s">
        <v>813</v>
      </c>
      <c r="C255" s="72" t="s">
        <v>810</v>
      </c>
      <c r="D255" s="71" t="s">
        <v>814</v>
      </c>
      <c r="E255" s="71" t="s">
        <v>815</v>
      </c>
      <c r="F255" s="71" t="s">
        <v>124</v>
      </c>
      <c r="G255" s="74"/>
      <c r="H255" s="73">
        <v>16</v>
      </c>
      <c r="I255" s="71" t="s">
        <v>29</v>
      </c>
      <c r="L255" s="71" t="s">
        <v>115</v>
      </c>
      <c r="M255" s="71"/>
    </row>
    <row r="256" spans="1:13" ht="15.75" customHeight="1">
      <c r="A256" s="71" t="s">
        <v>27</v>
      </c>
      <c r="B256" s="71" t="s">
        <v>816</v>
      </c>
      <c r="C256" s="72" t="s">
        <v>816</v>
      </c>
      <c r="D256" s="71" t="s">
        <v>817</v>
      </c>
      <c r="E256" s="71" t="s">
        <v>818</v>
      </c>
      <c r="F256" s="71" t="s">
        <v>113</v>
      </c>
      <c r="G256" s="71" t="s">
        <v>120</v>
      </c>
      <c r="H256" s="73">
        <v>56</v>
      </c>
      <c r="I256" s="71" t="s">
        <v>29</v>
      </c>
      <c r="L256" s="71" t="s">
        <v>115</v>
      </c>
      <c r="M256" s="71" t="s">
        <v>819</v>
      </c>
    </row>
    <row r="257" spans="1:13" ht="15.75" customHeight="1">
      <c r="A257" s="71" t="s">
        <v>27</v>
      </c>
      <c r="B257" s="71" t="s">
        <v>820</v>
      </c>
      <c r="C257" s="72" t="s">
        <v>816</v>
      </c>
      <c r="D257" s="71" t="s">
        <v>821</v>
      </c>
      <c r="E257" s="71" t="s">
        <v>822</v>
      </c>
      <c r="F257" s="71" t="s">
        <v>124</v>
      </c>
      <c r="G257" s="71" t="s">
        <v>120</v>
      </c>
      <c r="H257" s="73">
        <v>56</v>
      </c>
      <c r="I257" s="71" t="s">
        <v>29</v>
      </c>
      <c r="L257" s="71" t="s">
        <v>115</v>
      </c>
      <c r="M257" s="71"/>
    </row>
    <row r="258" spans="1:13" ht="15.75" customHeight="1">
      <c r="A258" s="71" t="s">
        <v>27</v>
      </c>
      <c r="B258" s="71" t="s">
        <v>823</v>
      </c>
      <c r="C258" s="72" t="s">
        <v>816</v>
      </c>
      <c r="D258" s="71" t="s">
        <v>824</v>
      </c>
      <c r="E258" s="71" t="s">
        <v>818</v>
      </c>
      <c r="F258" s="71" t="s">
        <v>113</v>
      </c>
      <c r="G258" s="71" t="s">
        <v>120</v>
      </c>
      <c r="H258" s="73">
        <v>76</v>
      </c>
      <c r="I258" s="71" t="s">
        <v>29</v>
      </c>
      <c r="L258" s="71" t="s">
        <v>115</v>
      </c>
      <c r="M258" s="71" t="s">
        <v>663</v>
      </c>
    </row>
    <row r="259" spans="1:13" ht="15.75" customHeight="1">
      <c r="A259" s="71" t="s">
        <v>27</v>
      </c>
      <c r="B259" s="71" t="s">
        <v>825</v>
      </c>
      <c r="C259" s="72" t="s">
        <v>816</v>
      </c>
      <c r="D259" s="71" t="s">
        <v>826</v>
      </c>
      <c r="E259" s="71" t="s">
        <v>563</v>
      </c>
      <c r="F259" s="71" t="s">
        <v>124</v>
      </c>
      <c r="G259" s="71" t="s">
        <v>120</v>
      </c>
      <c r="H259" s="73">
        <v>75</v>
      </c>
      <c r="I259" s="71" t="s">
        <v>29</v>
      </c>
      <c r="L259" s="71" t="s">
        <v>115</v>
      </c>
      <c r="M259" s="71" t="s">
        <v>663</v>
      </c>
    </row>
    <row r="260" spans="1:13" ht="15.75" customHeight="1">
      <c r="A260" s="71" t="s">
        <v>27</v>
      </c>
      <c r="B260" s="71" t="s">
        <v>827</v>
      </c>
      <c r="C260" s="72" t="s">
        <v>816</v>
      </c>
      <c r="D260" s="71" t="s">
        <v>828</v>
      </c>
      <c r="E260" s="71" t="s">
        <v>829</v>
      </c>
      <c r="F260" s="71" t="s">
        <v>113</v>
      </c>
      <c r="G260" s="71" t="s">
        <v>120</v>
      </c>
      <c r="H260" s="73">
        <v>57</v>
      </c>
      <c r="I260" s="71" t="s">
        <v>29</v>
      </c>
      <c r="L260" s="71" t="s">
        <v>115</v>
      </c>
      <c r="M260" s="71" t="s">
        <v>663</v>
      </c>
    </row>
    <row r="261" spans="1:13" ht="15.75" customHeight="1">
      <c r="A261" s="71" t="s">
        <v>27</v>
      </c>
      <c r="B261" s="71" t="s">
        <v>830</v>
      </c>
      <c r="C261" s="72" t="s">
        <v>816</v>
      </c>
      <c r="D261" s="71" t="s">
        <v>831</v>
      </c>
      <c r="E261" s="71" t="s">
        <v>832</v>
      </c>
      <c r="F261" s="71" t="s">
        <v>124</v>
      </c>
      <c r="G261" s="71" t="s">
        <v>120</v>
      </c>
      <c r="H261" s="73">
        <v>56</v>
      </c>
      <c r="I261" s="71" t="s">
        <v>29</v>
      </c>
      <c r="L261" s="71" t="s">
        <v>115</v>
      </c>
      <c r="M261" s="71" t="s">
        <v>663</v>
      </c>
    </row>
    <row r="262" spans="1:13" ht="15.75" customHeight="1">
      <c r="A262" s="71" t="s">
        <v>27</v>
      </c>
      <c r="B262" s="71" t="s">
        <v>833</v>
      </c>
      <c r="C262" s="72" t="s">
        <v>816</v>
      </c>
      <c r="D262" s="71" t="s">
        <v>834</v>
      </c>
      <c r="E262" s="71" t="s">
        <v>835</v>
      </c>
      <c r="F262" s="71" t="s">
        <v>124</v>
      </c>
      <c r="G262" s="71" t="s">
        <v>120</v>
      </c>
      <c r="H262" s="73">
        <v>41</v>
      </c>
      <c r="I262" s="71" t="s">
        <v>29</v>
      </c>
      <c r="L262" s="71" t="s">
        <v>115</v>
      </c>
      <c r="M262" s="71" t="s">
        <v>663</v>
      </c>
    </row>
    <row r="263" spans="1:13" ht="15.75" customHeight="1">
      <c r="A263" s="71" t="s">
        <v>27</v>
      </c>
      <c r="B263" s="71" t="s">
        <v>836</v>
      </c>
      <c r="C263" s="72" t="s">
        <v>816</v>
      </c>
      <c r="D263" s="71" t="s">
        <v>837</v>
      </c>
      <c r="E263" s="71" t="s">
        <v>818</v>
      </c>
      <c r="F263" s="71" t="s">
        <v>113</v>
      </c>
      <c r="G263" s="71" t="s">
        <v>120</v>
      </c>
      <c r="H263" s="73">
        <v>46</v>
      </c>
      <c r="I263" s="71" t="s">
        <v>29</v>
      </c>
      <c r="L263" s="71" t="s">
        <v>115</v>
      </c>
      <c r="M263" s="71" t="s">
        <v>663</v>
      </c>
    </row>
    <row r="264" spans="1:13" ht="15.75" customHeight="1">
      <c r="A264" s="71" t="s">
        <v>27</v>
      </c>
      <c r="B264" s="71" t="s">
        <v>838</v>
      </c>
      <c r="C264" s="72" t="s">
        <v>816</v>
      </c>
      <c r="D264" s="71" t="s">
        <v>839</v>
      </c>
      <c r="E264" s="71" t="s">
        <v>818</v>
      </c>
      <c r="F264" s="71" t="s">
        <v>124</v>
      </c>
      <c r="G264" s="71" t="s">
        <v>120</v>
      </c>
      <c r="H264" s="73">
        <v>8</v>
      </c>
      <c r="I264" s="71" t="s">
        <v>29</v>
      </c>
      <c r="L264" s="71" t="s">
        <v>115</v>
      </c>
      <c r="M264" s="71" t="s">
        <v>663</v>
      </c>
    </row>
    <row r="265" spans="1:13" ht="15.75" customHeight="1">
      <c r="A265" s="71" t="s">
        <v>27</v>
      </c>
      <c r="B265" s="71" t="s">
        <v>840</v>
      </c>
      <c r="C265" s="72" t="s">
        <v>816</v>
      </c>
      <c r="D265" s="71" t="s">
        <v>841</v>
      </c>
      <c r="E265" s="71" t="s">
        <v>221</v>
      </c>
      <c r="F265" s="71" t="s">
        <v>124</v>
      </c>
      <c r="G265" s="71" t="s">
        <v>120</v>
      </c>
      <c r="H265" s="73">
        <v>71</v>
      </c>
      <c r="I265" s="71" t="s">
        <v>29</v>
      </c>
      <c r="L265" s="71" t="s">
        <v>115</v>
      </c>
      <c r="M265" s="71" t="s">
        <v>663</v>
      </c>
    </row>
    <row r="266" spans="1:13" ht="15.75" customHeight="1">
      <c r="A266" s="71" t="s">
        <v>27</v>
      </c>
      <c r="B266" s="71" t="s">
        <v>842</v>
      </c>
      <c r="C266" s="72" t="s">
        <v>816</v>
      </c>
      <c r="D266" s="71" t="s">
        <v>843</v>
      </c>
      <c r="E266" s="71" t="s">
        <v>221</v>
      </c>
      <c r="F266" s="71" t="s">
        <v>124</v>
      </c>
      <c r="G266" s="71" t="s">
        <v>120</v>
      </c>
      <c r="H266" s="73">
        <v>76</v>
      </c>
      <c r="I266" s="71" t="s">
        <v>29</v>
      </c>
      <c r="L266" s="71" t="s">
        <v>115</v>
      </c>
      <c r="M266" s="71" t="s">
        <v>663</v>
      </c>
    </row>
    <row r="267" spans="1:13" ht="15.75" customHeight="1">
      <c r="A267" s="71" t="s">
        <v>27</v>
      </c>
      <c r="B267" s="71" t="s">
        <v>844</v>
      </c>
      <c r="C267" s="72" t="s">
        <v>844</v>
      </c>
      <c r="D267" s="71" t="s">
        <v>845</v>
      </c>
      <c r="E267" s="71" t="s">
        <v>846</v>
      </c>
      <c r="F267" s="71" t="s">
        <v>124</v>
      </c>
      <c r="G267" s="71" t="s">
        <v>120</v>
      </c>
      <c r="H267" s="73">
        <v>30</v>
      </c>
      <c r="I267" s="71" t="s">
        <v>29</v>
      </c>
      <c r="L267" s="71" t="s">
        <v>115</v>
      </c>
      <c r="M267" s="71"/>
    </row>
    <row r="268" spans="1:13" ht="15.75" customHeight="1">
      <c r="A268" s="71" t="s">
        <v>27</v>
      </c>
      <c r="B268" s="71" t="s">
        <v>847</v>
      </c>
      <c r="C268" s="72" t="s">
        <v>844</v>
      </c>
      <c r="D268" s="71" t="s">
        <v>848</v>
      </c>
      <c r="E268" s="71" t="s">
        <v>221</v>
      </c>
      <c r="F268" s="71" t="s">
        <v>124</v>
      </c>
      <c r="G268" s="71" t="s">
        <v>120</v>
      </c>
      <c r="H268" s="73">
        <v>29</v>
      </c>
      <c r="I268" s="71" t="s">
        <v>29</v>
      </c>
      <c r="L268" s="71" t="s">
        <v>115</v>
      </c>
      <c r="M268" s="71"/>
    </row>
    <row r="269" spans="1:13" ht="15.75" customHeight="1">
      <c r="A269" s="71" t="s">
        <v>27</v>
      </c>
      <c r="B269" s="71" t="s">
        <v>849</v>
      </c>
      <c r="C269" s="72" t="s">
        <v>849</v>
      </c>
      <c r="D269" s="71" t="s">
        <v>850</v>
      </c>
      <c r="E269" s="71" t="s">
        <v>851</v>
      </c>
      <c r="F269" s="71" t="s">
        <v>124</v>
      </c>
      <c r="G269" s="71" t="s">
        <v>599</v>
      </c>
      <c r="H269" s="73">
        <v>52</v>
      </c>
      <c r="I269" s="71" t="s">
        <v>29</v>
      </c>
      <c r="L269" s="71" t="s">
        <v>115</v>
      </c>
      <c r="M269" s="71"/>
    </row>
    <row r="270" spans="1:13" ht="15.75" customHeight="1">
      <c r="A270" s="71" t="s">
        <v>27</v>
      </c>
      <c r="B270" s="71" t="s">
        <v>852</v>
      </c>
      <c r="C270" s="72" t="s">
        <v>849</v>
      </c>
      <c r="D270" s="71" t="s">
        <v>853</v>
      </c>
      <c r="E270" s="71" t="s">
        <v>854</v>
      </c>
      <c r="F270" s="71" t="s">
        <v>124</v>
      </c>
      <c r="G270" s="71" t="s">
        <v>120</v>
      </c>
      <c r="H270" s="73">
        <v>69</v>
      </c>
      <c r="I270" s="71" t="s">
        <v>29</v>
      </c>
      <c r="L270" s="71" t="s">
        <v>222</v>
      </c>
      <c r="M270" s="71" t="s">
        <v>855</v>
      </c>
    </row>
    <row r="271" spans="1:13" ht="15.75" customHeight="1">
      <c r="A271" s="71" t="s">
        <v>27</v>
      </c>
      <c r="B271" s="71" t="s">
        <v>856</v>
      </c>
      <c r="C271" s="72" t="s">
        <v>856</v>
      </c>
      <c r="D271" s="71" t="s">
        <v>857</v>
      </c>
      <c r="E271" s="71" t="s">
        <v>221</v>
      </c>
      <c r="F271" s="71" t="s">
        <v>113</v>
      </c>
      <c r="G271" s="71" t="s">
        <v>120</v>
      </c>
      <c r="H271" s="73">
        <v>46</v>
      </c>
      <c r="I271" s="71" t="s">
        <v>29</v>
      </c>
      <c r="L271" s="71" t="s">
        <v>115</v>
      </c>
      <c r="M271" s="71" t="s">
        <v>858</v>
      </c>
    </row>
    <row r="272" spans="1:13" ht="15.75" customHeight="1">
      <c r="A272" s="71" t="s">
        <v>27</v>
      </c>
      <c r="B272" s="71" t="s">
        <v>859</v>
      </c>
      <c r="C272" s="72" t="s">
        <v>856</v>
      </c>
      <c r="D272" s="71" t="s">
        <v>860</v>
      </c>
      <c r="E272" s="71" t="s">
        <v>221</v>
      </c>
      <c r="F272" s="71" t="s">
        <v>124</v>
      </c>
      <c r="G272" s="71" t="s">
        <v>120</v>
      </c>
      <c r="H272" s="73">
        <v>32</v>
      </c>
      <c r="I272" s="71" t="s">
        <v>29</v>
      </c>
      <c r="L272" s="71" t="s">
        <v>115</v>
      </c>
      <c r="M272" s="71"/>
    </row>
    <row r="273" spans="1:13" ht="15.75" customHeight="1">
      <c r="A273" s="71" t="s">
        <v>27</v>
      </c>
      <c r="B273" s="71" t="s">
        <v>861</v>
      </c>
      <c r="C273" s="72" t="s">
        <v>861</v>
      </c>
      <c r="D273" s="71" t="s">
        <v>862</v>
      </c>
      <c r="E273" s="71" t="s">
        <v>863</v>
      </c>
      <c r="F273" s="71" t="s">
        <v>113</v>
      </c>
      <c r="G273" s="71" t="s">
        <v>120</v>
      </c>
      <c r="H273" s="73">
        <v>51</v>
      </c>
      <c r="I273" s="71" t="s">
        <v>29</v>
      </c>
      <c r="M273" s="74"/>
    </row>
    <row r="274" spans="1:13" ht="15.75" customHeight="1">
      <c r="A274" s="71" t="s">
        <v>27</v>
      </c>
      <c r="B274" s="71" t="s">
        <v>864</v>
      </c>
      <c r="C274" s="72" t="s">
        <v>861</v>
      </c>
      <c r="D274" s="71" t="s">
        <v>865</v>
      </c>
      <c r="E274" s="71" t="s">
        <v>863</v>
      </c>
      <c r="F274" s="71" t="s">
        <v>113</v>
      </c>
      <c r="G274" s="71" t="s">
        <v>120</v>
      </c>
      <c r="H274" s="73">
        <v>15</v>
      </c>
      <c r="I274" s="71" t="s">
        <v>29</v>
      </c>
      <c r="M274" s="74"/>
    </row>
    <row r="275" spans="1:13" ht="15.75" customHeight="1">
      <c r="A275" s="71" t="s">
        <v>27</v>
      </c>
      <c r="B275" s="71" t="s">
        <v>866</v>
      </c>
      <c r="C275" s="72" t="s">
        <v>861</v>
      </c>
      <c r="D275" s="71" t="s">
        <v>867</v>
      </c>
      <c r="E275" s="71" t="s">
        <v>863</v>
      </c>
      <c r="F275" s="71" t="s">
        <v>124</v>
      </c>
      <c r="G275" s="71" t="s">
        <v>120</v>
      </c>
      <c r="H275" s="73">
        <v>49</v>
      </c>
      <c r="I275" s="71" t="s">
        <v>29</v>
      </c>
      <c r="M275" s="74"/>
    </row>
    <row r="276" spans="1:13" ht="15.75" customHeight="1">
      <c r="A276" s="71" t="s">
        <v>27</v>
      </c>
      <c r="B276" s="71" t="s">
        <v>868</v>
      </c>
      <c r="C276" s="72" t="s">
        <v>861</v>
      </c>
      <c r="D276" s="71" t="s">
        <v>869</v>
      </c>
      <c r="E276" s="71" t="s">
        <v>568</v>
      </c>
      <c r="F276" s="71" t="s">
        <v>124</v>
      </c>
      <c r="G276" s="71" t="s">
        <v>120</v>
      </c>
      <c r="H276" s="73">
        <v>78</v>
      </c>
      <c r="I276" s="71" t="s">
        <v>29</v>
      </c>
      <c r="M276" s="74"/>
    </row>
    <row r="277" spans="1:13" ht="15.75" customHeight="1">
      <c r="A277" s="71" t="s">
        <v>27</v>
      </c>
      <c r="B277" s="71" t="s">
        <v>870</v>
      </c>
      <c r="C277" s="72" t="s">
        <v>861</v>
      </c>
      <c r="D277" s="71" t="s">
        <v>871</v>
      </c>
      <c r="E277" s="71" t="s">
        <v>863</v>
      </c>
      <c r="F277" s="71" t="s">
        <v>113</v>
      </c>
      <c r="G277" s="71" t="s">
        <v>120</v>
      </c>
      <c r="H277" s="73">
        <v>7</v>
      </c>
      <c r="I277" s="71" t="s">
        <v>29</v>
      </c>
      <c r="M277" s="74"/>
    </row>
    <row r="278" spans="1:13" ht="15.75" customHeight="1">
      <c r="A278" s="71" t="s">
        <v>27</v>
      </c>
      <c r="B278" s="71" t="s">
        <v>872</v>
      </c>
      <c r="C278" s="72" t="s">
        <v>872</v>
      </c>
      <c r="D278" s="71" t="s">
        <v>873</v>
      </c>
      <c r="E278" s="71" t="s">
        <v>221</v>
      </c>
      <c r="F278" s="71" t="s">
        <v>124</v>
      </c>
      <c r="G278" s="71" t="s">
        <v>120</v>
      </c>
      <c r="H278" s="73">
        <v>62</v>
      </c>
      <c r="I278" s="71" t="s">
        <v>29</v>
      </c>
      <c r="L278" s="71" t="s">
        <v>115</v>
      </c>
      <c r="M278" s="71"/>
    </row>
    <row r="279" spans="1:13" ht="15.75" customHeight="1">
      <c r="A279" s="71" t="s">
        <v>27</v>
      </c>
      <c r="B279" s="71" t="s">
        <v>874</v>
      </c>
      <c r="C279" s="72" t="s">
        <v>872</v>
      </c>
      <c r="D279" s="71" t="s">
        <v>875</v>
      </c>
      <c r="E279" s="71" t="s">
        <v>221</v>
      </c>
      <c r="F279" s="71" t="s">
        <v>113</v>
      </c>
      <c r="G279" s="71" t="s">
        <v>120</v>
      </c>
      <c r="H279" s="73">
        <v>65</v>
      </c>
      <c r="I279" s="71" t="s">
        <v>29</v>
      </c>
      <c r="L279" s="71" t="s">
        <v>115</v>
      </c>
      <c r="M279" s="71"/>
    </row>
    <row r="280" spans="1:13" ht="15.75" customHeight="1">
      <c r="A280" s="71" t="s">
        <v>27</v>
      </c>
      <c r="B280" s="71" t="s">
        <v>876</v>
      </c>
      <c r="C280" s="72" t="s">
        <v>876</v>
      </c>
      <c r="D280" s="71" t="s">
        <v>877</v>
      </c>
      <c r="E280" s="71" t="s">
        <v>697</v>
      </c>
      <c r="F280" s="71" t="s">
        <v>124</v>
      </c>
      <c r="G280" s="71" t="s">
        <v>120</v>
      </c>
      <c r="H280" s="73">
        <v>42</v>
      </c>
      <c r="I280" s="71" t="s">
        <v>29</v>
      </c>
      <c r="L280" s="71" t="s">
        <v>115</v>
      </c>
      <c r="M280" s="71"/>
    </row>
    <row r="281" spans="1:13" ht="15.75" customHeight="1">
      <c r="A281" s="71" t="s">
        <v>27</v>
      </c>
      <c r="B281" s="71" t="s">
        <v>878</v>
      </c>
      <c r="C281" s="72" t="s">
        <v>876</v>
      </c>
      <c r="D281" s="71" t="s">
        <v>879</v>
      </c>
      <c r="E281" s="71" t="s">
        <v>221</v>
      </c>
      <c r="F281" s="71" t="s">
        <v>124</v>
      </c>
      <c r="G281" s="71" t="s">
        <v>120</v>
      </c>
      <c r="H281" s="73">
        <v>40</v>
      </c>
      <c r="I281" s="71" t="s">
        <v>29</v>
      </c>
      <c r="L281" s="71" t="s">
        <v>115</v>
      </c>
      <c r="M281" s="71"/>
    </row>
    <row r="282" spans="1:13" ht="15.75" customHeight="1">
      <c r="A282" s="71" t="s">
        <v>27</v>
      </c>
      <c r="B282" s="71" t="s">
        <v>880</v>
      </c>
      <c r="C282" s="72" t="s">
        <v>880</v>
      </c>
      <c r="D282" s="71" t="s">
        <v>881</v>
      </c>
      <c r="E282" s="71" t="s">
        <v>800</v>
      </c>
      <c r="F282" s="71" t="s">
        <v>113</v>
      </c>
      <c r="G282" s="71" t="s">
        <v>120</v>
      </c>
      <c r="H282" s="73">
        <v>55</v>
      </c>
      <c r="I282" s="71" t="s">
        <v>29</v>
      </c>
      <c r="L282" s="71" t="s">
        <v>115</v>
      </c>
      <c r="M282" s="71"/>
    </row>
    <row r="283" spans="1:13" ht="15.75" customHeight="1">
      <c r="A283" s="71" t="s">
        <v>27</v>
      </c>
      <c r="B283" s="71" t="s">
        <v>882</v>
      </c>
      <c r="C283" s="72" t="s">
        <v>880</v>
      </c>
      <c r="D283" s="71" t="s">
        <v>883</v>
      </c>
      <c r="E283" s="71" t="s">
        <v>807</v>
      </c>
      <c r="F283" s="71" t="s">
        <v>124</v>
      </c>
      <c r="G283" s="71" t="s">
        <v>120</v>
      </c>
      <c r="H283" s="73">
        <v>50</v>
      </c>
      <c r="I283" s="71" t="s">
        <v>29</v>
      </c>
      <c r="L283" s="71" t="s">
        <v>115</v>
      </c>
      <c r="M283" s="71"/>
    </row>
    <row r="284" spans="1:13" ht="15.75" customHeight="1">
      <c r="A284" s="71" t="s">
        <v>27</v>
      </c>
      <c r="B284" s="71" t="s">
        <v>884</v>
      </c>
      <c r="C284" s="72" t="s">
        <v>880</v>
      </c>
      <c r="D284" s="71" t="s">
        <v>885</v>
      </c>
      <c r="E284" s="71" t="s">
        <v>800</v>
      </c>
      <c r="F284" s="71" t="s">
        <v>124</v>
      </c>
      <c r="G284" s="71" t="s">
        <v>120</v>
      </c>
      <c r="H284" s="73">
        <v>9</v>
      </c>
      <c r="I284" s="71" t="s">
        <v>29</v>
      </c>
      <c r="L284" s="71" t="s">
        <v>115</v>
      </c>
      <c r="M284" s="71"/>
    </row>
    <row r="285" spans="1:13" ht="15.75" customHeight="1">
      <c r="A285" s="71" t="s">
        <v>27</v>
      </c>
      <c r="B285" s="71" t="s">
        <v>886</v>
      </c>
      <c r="C285" s="72" t="s">
        <v>886</v>
      </c>
      <c r="D285" s="71" t="s">
        <v>887</v>
      </c>
      <c r="E285" s="71" t="s">
        <v>563</v>
      </c>
      <c r="F285" s="71" t="s">
        <v>113</v>
      </c>
      <c r="G285" s="71" t="s">
        <v>120</v>
      </c>
      <c r="H285" s="73">
        <v>71</v>
      </c>
      <c r="I285" s="71" t="s">
        <v>29</v>
      </c>
      <c r="L285" s="71" t="s">
        <v>115</v>
      </c>
      <c r="M285" s="71"/>
    </row>
    <row r="286" spans="1:13" ht="15.75" customHeight="1">
      <c r="A286" s="71" t="s">
        <v>27</v>
      </c>
      <c r="B286" s="71" t="s">
        <v>888</v>
      </c>
      <c r="C286" s="72" t="s">
        <v>886</v>
      </c>
      <c r="D286" s="71" t="s">
        <v>697</v>
      </c>
      <c r="E286" s="71" t="s">
        <v>889</v>
      </c>
      <c r="F286" s="71" t="s">
        <v>113</v>
      </c>
      <c r="G286" s="71" t="s">
        <v>120</v>
      </c>
      <c r="H286" s="73">
        <v>52</v>
      </c>
      <c r="I286" s="71" t="s">
        <v>29</v>
      </c>
      <c r="L286" s="71" t="s">
        <v>115</v>
      </c>
      <c r="M286" s="71"/>
    </row>
    <row r="287" spans="1:13" ht="15.75" customHeight="1">
      <c r="A287" s="71" t="s">
        <v>27</v>
      </c>
      <c r="B287" s="71" t="s">
        <v>890</v>
      </c>
      <c r="C287" s="72" t="s">
        <v>890</v>
      </c>
      <c r="D287" s="71" t="s">
        <v>891</v>
      </c>
      <c r="E287" s="71" t="s">
        <v>221</v>
      </c>
      <c r="F287" s="71" t="s">
        <v>124</v>
      </c>
      <c r="G287" s="71" t="s">
        <v>120</v>
      </c>
      <c r="H287" s="73">
        <v>49</v>
      </c>
      <c r="I287" s="71" t="s">
        <v>29</v>
      </c>
      <c r="L287" s="71" t="s">
        <v>115</v>
      </c>
      <c r="M287" s="71"/>
    </row>
    <row r="288" spans="1:13" ht="15.75" customHeight="1">
      <c r="A288" s="71" t="s">
        <v>27</v>
      </c>
      <c r="B288" s="71" t="s">
        <v>892</v>
      </c>
      <c r="C288" s="72" t="s">
        <v>890</v>
      </c>
      <c r="D288" s="71" t="s">
        <v>893</v>
      </c>
      <c r="E288" s="71" t="s">
        <v>894</v>
      </c>
      <c r="F288" s="71" t="s">
        <v>124</v>
      </c>
      <c r="G288" s="71" t="s">
        <v>120</v>
      </c>
      <c r="H288" s="73">
        <v>15</v>
      </c>
      <c r="I288" s="71" t="s">
        <v>29</v>
      </c>
      <c r="L288" s="71" t="s">
        <v>115</v>
      </c>
      <c r="M288" s="71"/>
    </row>
    <row r="289" spans="1:13" ht="15.75" customHeight="1">
      <c r="A289" s="71" t="s">
        <v>27</v>
      </c>
      <c r="B289" s="71" t="s">
        <v>895</v>
      </c>
      <c r="C289" s="72" t="s">
        <v>895</v>
      </c>
      <c r="D289" s="71" t="s">
        <v>896</v>
      </c>
      <c r="E289" s="71" t="s">
        <v>221</v>
      </c>
      <c r="F289" s="71" t="s">
        <v>124</v>
      </c>
      <c r="G289" s="71" t="s">
        <v>114</v>
      </c>
      <c r="H289" s="73">
        <v>68</v>
      </c>
      <c r="I289" s="71" t="s">
        <v>29</v>
      </c>
      <c r="L289" s="71" t="s">
        <v>115</v>
      </c>
      <c r="M289" s="71"/>
    </row>
    <row r="290" spans="1:13" ht="15.75" customHeight="1">
      <c r="A290" s="71" t="s">
        <v>27</v>
      </c>
      <c r="B290" s="71" t="s">
        <v>897</v>
      </c>
      <c r="C290" s="72" t="s">
        <v>895</v>
      </c>
      <c r="D290" s="71" t="s">
        <v>898</v>
      </c>
      <c r="E290" s="71" t="s">
        <v>899</v>
      </c>
      <c r="F290" s="71" t="s">
        <v>124</v>
      </c>
      <c r="G290" s="71" t="s">
        <v>599</v>
      </c>
      <c r="H290" s="73">
        <v>64</v>
      </c>
      <c r="I290" s="71" t="s">
        <v>29</v>
      </c>
      <c r="L290" s="71" t="s">
        <v>115</v>
      </c>
      <c r="M290" s="71"/>
    </row>
    <row r="291" spans="1:13" ht="15.75" customHeight="1">
      <c r="A291" s="71" t="s">
        <v>27</v>
      </c>
      <c r="B291" s="71" t="s">
        <v>900</v>
      </c>
      <c r="C291" s="72" t="s">
        <v>900</v>
      </c>
      <c r="D291" s="71" t="s">
        <v>901</v>
      </c>
      <c r="E291" s="71" t="s">
        <v>902</v>
      </c>
      <c r="F291" s="71" t="s">
        <v>113</v>
      </c>
      <c r="G291" s="71" t="s">
        <v>120</v>
      </c>
      <c r="H291" s="73">
        <v>82</v>
      </c>
      <c r="I291" s="71" t="s">
        <v>29</v>
      </c>
      <c r="L291" s="71" t="s">
        <v>115</v>
      </c>
      <c r="M291" s="71"/>
    </row>
    <row r="292" spans="1:13" ht="15.75" customHeight="1">
      <c r="A292" s="71" t="s">
        <v>27</v>
      </c>
      <c r="B292" s="71" t="s">
        <v>903</v>
      </c>
      <c r="C292" s="72" t="s">
        <v>900</v>
      </c>
      <c r="D292" s="71" t="s">
        <v>904</v>
      </c>
      <c r="E292" s="71" t="s">
        <v>905</v>
      </c>
      <c r="F292" s="71" t="s">
        <v>124</v>
      </c>
      <c r="G292" s="71" t="s">
        <v>120</v>
      </c>
      <c r="H292" s="73">
        <v>75</v>
      </c>
      <c r="I292" s="71" t="s">
        <v>29</v>
      </c>
      <c r="L292" s="71" t="s">
        <v>115</v>
      </c>
      <c r="M292" s="71"/>
    </row>
    <row r="293" spans="1:13" ht="15.75" customHeight="1">
      <c r="A293" s="71" t="s">
        <v>27</v>
      </c>
      <c r="B293" s="71" t="s">
        <v>906</v>
      </c>
      <c r="C293" s="72" t="s">
        <v>906</v>
      </c>
      <c r="D293" s="71" t="s">
        <v>907</v>
      </c>
      <c r="E293" s="71" t="s">
        <v>221</v>
      </c>
      <c r="F293" s="71" t="s">
        <v>113</v>
      </c>
      <c r="G293" s="71" t="s">
        <v>120</v>
      </c>
      <c r="H293" s="73">
        <v>61</v>
      </c>
      <c r="I293" s="71" t="s">
        <v>29</v>
      </c>
      <c r="L293" s="71" t="s">
        <v>115</v>
      </c>
      <c r="M293" s="71"/>
    </row>
    <row r="294" spans="1:13" ht="15.75" customHeight="1">
      <c r="A294" s="71" t="s">
        <v>27</v>
      </c>
      <c r="B294" s="71" t="s">
        <v>908</v>
      </c>
      <c r="C294" s="72" t="s">
        <v>906</v>
      </c>
      <c r="D294" s="71" t="s">
        <v>909</v>
      </c>
      <c r="E294" s="71" t="s">
        <v>910</v>
      </c>
      <c r="F294" s="71" t="s">
        <v>124</v>
      </c>
      <c r="G294" s="71" t="s">
        <v>120</v>
      </c>
      <c r="H294" s="73">
        <v>55</v>
      </c>
      <c r="I294" s="71" t="s">
        <v>29</v>
      </c>
      <c r="L294" s="71" t="s">
        <v>115</v>
      </c>
      <c r="M294" s="71"/>
    </row>
    <row r="295" spans="1:13" ht="15.75" customHeight="1">
      <c r="A295" s="71" t="s">
        <v>27</v>
      </c>
      <c r="B295" s="71" t="s">
        <v>911</v>
      </c>
      <c r="C295" s="72" t="s">
        <v>906</v>
      </c>
      <c r="D295" s="71" t="s">
        <v>912</v>
      </c>
      <c r="E295" s="71" t="s">
        <v>221</v>
      </c>
      <c r="F295" s="71" t="s">
        <v>124</v>
      </c>
      <c r="G295" s="71" t="s">
        <v>120</v>
      </c>
      <c r="H295" s="73">
        <v>22</v>
      </c>
      <c r="I295" s="71" t="s">
        <v>29</v>
      </c>
      <c r="L295" s="71" t="s">
        <v>115</v>
      </c>
      <c r="M295" s="71"/>
    </row>
    <row r="296" spans="1:13" ht="15.75" customHeight="1">
      <c r="A296" s="71" t="s">
        <v>27</v>
      </c>
      <c r="B296" s="71" t="s">
        <v>913</v>
      </c>
      <c r="C296" s="72" t="s">
        <v>906</v>
      </c>
      <c r="D296" s="71" t="s">
        <v>914</v>
      </c>
      <c r="E296" s="71" t="s">
        <v>915</v>
      </c>
      <c r="F296" s="71" t="s">
        <v>113</v>
      </c>
      <c r="G296" s="71" t="s">
        <v>120</v>
      </c>
      <c r="H296" s="73">
        <v>23</v>
      </c>
      <c r="I296" s="71" t="s">
        <v>29</v>
      </c>
      <c r="L296" s="71" t="s">
        <v>115</v>
      </c>
      <c r="M296" s="71"/>
    </row>
    <row r="297" spans="1:13" ht="15.75" customHeight="1">
      <c r="A297" s="71" t="s">
        <v>27</v>
      </c>
      <c r="B297" s="71" t="s">
        <v>916</v>
      </c>
      <c r="C297" s="72" t="s">
        <v>916</v>
      </c>
      <c r="D297" s="71" t="s">
        <v>917</v>
      </c>
      <c r="E297" s="71" t="s">
        <v>918</v>
      </c>
      <c r="F297" s="71" t="s">
        <v>113</v>
      </c>
      <c r="G297" s="71" t="s">
        <v>120</v>
      </c>
      <c r="H297" s="73">
        <v>41</v>
      </c>
      <c r="I297" s="71" t="s">
        <v>29</v>
      </c>
      <c r="L297" s="71" t="s">
        <v>115</v>
      </c>
      <c r="M297" s="71" t="s">
        <v>919</v>
      </c>
    </row>
    <row r="298" spans="1:13" ht="15.75" customHeight="1">
      <c r="A298" s="71" t="s">
        <v>27</v>
      </c>
      <c r="B298" s="71" t="s">
        <v>920</v>
      </c>
      <c r="C298" s="72" t="s">
        <v>916</v>
      </c>
      <c r="D298" s="71" t="s">
        <v>510</v>
      </c>
      <c r="E298" s="71" t="s">
        <v>835</v>
      </c>
      <c r="F298" s="71" t="s">
        <v>124</v>
      </c>
      <c r="G298" s="71" t="s">
        <v>120</v>
      </c>
      <c r="H298" s="73">
        <v>32</v>
      </c>
      <c r="I298" s="71" t="s">
        <v>29</v>
      </c>
      <c r="L298" s="71" t="s">
        <v>115</v>
      </c>
      <c r="M298" s="71"/>
    </row>
    <row r="299" spans="1:13" ht="15.75" customHeight="1">
      <c r="A299" s="71" t="s">
        <v>27</v>
      </c>
      <c r="B299" s="71" t="s">
        <v>921</v>
      </c>
      <c r="C299" s="72" t="s">
        <v>921</v>
      </c>
      <c r="D299" s="71" t="s">
        <v>922</v>
      </c>
      <c r="E299" s="71" t="s">
        <v>923</v>
      </c>
      <c r="F299" s="71" t="s">
        <v>124</v>
      </c>
      <c r="G299" s="71" t="s">
        <v>120</v>
      </c>
      <c r="H299" s="73">
        <v>59</v>
      </c>
      <c r="I299" s="71" t="s">
        <v>29</v>
      </c>
      <c r="L299" s="71" t="s">
        <v>115</v>
      </c>
      <c r="M299" s="71"/>
    </row>
    <row r="300" spans="1:13" ht="15.75" customHeight="1">
      <c r="A300" s="71" t="s">
        <v>27</v>
      </c>
      <c r="B300" s="71" t="s">
        <v>924</v>
      </c>
      <c r="C300" s="72" t="s">
        <v>921</v>
      </c>
      <c r="D300" s="71" t="s">
        <v>925</v>
      </c>
      <c r="E300" s="71" t="s">
        <v>923</v>
      </c>
      <c r="F300" s="71" t="s">
        <v>124</v>
      </c>
      <c r="G300" s="71" t="s">
        <v>120</v>
      </c>
      <c r="H300" s="73">
        <v>19</v>
      </c>
      <c r="I300" s="71" t="s">
        <v>29</v>
      </c>
      <c r="L300" s="71" t="s">
        <v>115</v>
      </c>
      <c r="M300" s="71"/>
    </row>
    <row r="301" spans="1:13" ht="15.75" customHeight="1">
      <c r="A301" s="71" t="s">
        <v>27</v>
      </c>
      <c r="B301" s="71" t="s">
        <v>926</v>
      </c>
      <c r="C301" s="72" t="s">
        <v>926</v>
      </c>
      <c r="D301" s="71" t="s">
        <v>927</v>
      </c>
      <c r="E301" s="71" t="s">
        <v>928</v>
      </c>
      <c r="F301" s="71" t="s">
        <v>124</v>
      </c>
      <c r="G301" s="71" t="s">
        <v>120</v>
      </c>
      <c r="H301" s="73">
        <v>44</v>
      </c>
      <c r="I301" s="71" t="s">
        <v>29</v>
      </c>
      <c r="L301" s="71" t="s">
        <v>115</v>
      </c>
      <c r="M301" s="71"/>
    </row>
    <row r="302" spans="1:13" ht="15.75" customHeight="1">
      <c r="A302" s="71" t="s">
        <v>27</v>
      </c>
      <c r="B302" s="71" t="s">
        <v>929</v>
      </c>
      <c r="C302" s="72" t="s">
        <v>926</v>
      </c>
      <c r="D302" s="71" t="s">
        <v>930</v>
      </c>
      <c r="E302" s="71" t="s">
        <v>928</v>
      </c>
      <c r="F302" s="71" t="s">
        <v>113</v>
      </c>
      <c r="G302" s="71" t="s">
        <v>120</v>
      </c>
      <c r="H302" s="73">
        <v>45</v>
      </c>
      <c r="I302" s="71" t="s">
        <v>29</v>
      </c>
      <c r="L302" s="71" t="s">
        <v>115</v>
      </c>
      <c r="M302" s="71"/>
    </row>
    <row r="303" spans="1:13" ht="15.75" customHeight="1">
      <c r="A303" s="71" t="s">
        <v>27</v>
      </c>
      <c r="B303" s="71" t="s">
        <v>931</v>
      </c>
      <c r="C303" s="72" t="s">
        <v>926</v>
      </c>
      <c r="D303" s="71" t="s">
        <v>932</v>
      </c>
      <c r="E303" s="71" t="s">
        <v>933</v>
      </c>
      <c r="F303" s="71" t="s">
        <v>113</v>
      </c>
      <c r="G303" s="71" t="s">
        <v>120</v>
      </c>
      <c r="H303" s="73">
        <v>37</v>
      </c>
      <c r="I303" s="71" t="s">
        <v>29</v>
      </c>
      <c r="L303" s="71" t="s">
        <v>115</v>
      </c>
      <c r="M303" s="71"/>
    </row>
    <row r="304" spans="1:13" ht="15.75" customHeight="1">
      <c r="A304" s="71" t="s">
        <v>27</v>
      </c>
      <c r="B304" s="71" t="s">
        <v>934</v>
      </c>
      <c r="C304" s="72" t="s">
        <v>926</v>
      </c>
      <c r="D304" s="71" t="s">
        <v>935</v>
      </c>
      <c r="E304" s="71" t="s">
        <v>933</v>
      </c>
      <c r="F304" s="71" t="s">
        <v>124</v>
      </c>
      <c r="G304" s="71" t="s">
        <v>936</v>
      </c>
      <c r="H304" s="73">
        <v>33</v>
      </c>
      <c r="I304" s="71" t="s">
        <v>29</v>
      </c>
      <c r="L304" s="71" t="s">
        <v>222</v>
      </c>
      <c r="M304" s="71"/>
    </row>
    <row r="305" spans="1:13" ht="15.75" customHeight="1">
      <c r="A305" s="71" t="s">
        <v>27</v>
      </c>
      <c r="B305" s="71" t="s">
        <v>937</v>
      </c>
      <c r="C305" s="72" t="s">
        <v>926</v>
      </c>
      <c r="D305" s="71" t="s">
        <v>938</v>
      </c>
      <c r="E305" s="71" t="s">
        <v>933</v>
      </c>
      <c r="F305" s="71" t="s">
        <v>124</v>
      </c>
      <c r="G305" s="71" t="s">
        <v>120</v>
      </c>
      <c r="H305" s="73">
        <v>1</v>
      </c>
      <c r="I305" s="71" t="s">
        <v>29</v>
      </c>
      <c r="L305" s="71" t="s">
        <v>115</v>
      </c>
      <c r="M305" s="71"/>
    </row>
    <row r="306" spans="1:13" ht="15.75" customHeight="1">
      <c r="A306" s="71" t="s">
        <v>27</v>
      </c>
      <c r="B306" s="71" t="s">
        <v>939</v>
      </c>
      <c r="C306" s="72" t="s">
        <v>939</v>
      </c>
      <c r="D306" s="71" t="s">
        <v>940</v>
      </c>
      <c r="E306" s="71" t="s">
        <v>941</v>
      </c>
      <c r="F306" s="71" t="s">
        <v>113</v>
      </c>
      <c r="G306" s="71" t="s">
        <v>120</v>
      </c>
      <c r="H306" s="73">
        <v>70</v>
      </c>
      <c r="I306" s="71" t="s">
        <v>29</v>
      </c>
      <c r="L306" s="71" t="s">
        <v>115</v>
      </c>
      <c r="M306" s="71" t="s">
        <v>819</v>
      </c>
    </row>
    <row r="307" spans="1:13" ht="15.75" customHeight="1">
      <c r="A307" s="71" t="s">
        <v>27</v>
      </c>
      <c r="B307" s="71" t="s">
        <v>942</v>
      </c>
      <c r="C307" s="72" t="s">
        <v>939</v>
      </c>
      <c r="D307" s="71" t="s">
        <v>943</v>
      </c>
      <c r="E307" s="71" t="s">
        <v>568</v>
      </c>
      <c r="F307" s="71" t="s">
        <v>124</v>
      </c>
      <c r="G307" s="71" t="s">
        <v>120</v>
      </c>
      <c r="H307" s="73">
        <v>60</v>
      </c>
      <c r="I307" s="71" t="s">
        <v>29</v>
      </c>
      <c r="L307" s="71" t="s">
        <v>115</v>
      </c>
      <c r="M307" s="71"/>
    </row>
    <row r="308" spans="1:13" ht="15.75" customHeight="1">
      <c r="A308" s="71" t="s">
        <v>27</v>
      </c>
      <c r="B308" s="71" t="s">
        <v>944</v>
      </c>
      <c r="C308" s="72" t="s">
        <v>939</v>
      </c>
      <c r="D308" s="71" t="s">
        <v>945</v>
      </c>
      <c r="E308" s="71" t="s">
        <v>941</v>
      </c>
      <c r="F308" s="71" t="s">
        <v>124</v>
      </c>
      <c r="G308" s="71" t="s">
        <v>120</v>
      </c>
      <c r="H308" s="73">
        <v>26</v>
      </c>
      <c r="I308" s="71" t="s">
        <v>29</v>
      </c>
      <c r="L308" s="71" t="s">
        <v>115</v>
      </c>
      <c r="M308" s="71"/>
    </row>
    <row r="309" spans="1:13" ht="15.75" customHeight="1">
      <c r="A309" s="71" t="s">
        <v>27</v>
      </c>
      <c r="B309" s="71" t="s">
        <v>946</v>
      </c>
      <c r="C309" s="72" t="s">
        <v>939</v>
      </c>
      <c r="D309" s="71" t="s">
        <v>947</v>
      </c>
      <c r="E309" s="71" t="s">
        <v>918</v>
      </c>
      <c r="F309" s="71" t="s">
        <v>124</v>
      </c>
      <c r="G309" s="71" t="s">
        <v>120</v>
      </c>
      <c r="H309" s="73">
        <v>36</v>
      </c>
      <c r="I309" s="71" t="s">
        <v>29</v>
      </c>
      <c r="L309" s="71" t="s">
        <v>115</v>
      </c>
      <c r="M309" s="71"/>
    </row>
    <row r="310" spans="1:13" ht="15.75" customHeight="1">
      <c r="A310" s="71" t="s">
        <v>27</v>
      </c>
      <c r="B310" s="71" t="s">
        <v>948</v>
      </c>
      <c r="C310" s="72" t="s">
        <v>939</v>
      </c>
      <c r="D310" s="71" t="s">
        <v>949</v>
      </c>
      <c r="E310" s="71" t="s">
        <v>950</v>
      </c>
      <c r="F310" s="71" t="s">
        <v>113</v>
      </c>
      <c r="G310" s="71" t="s">
        <v>120</v>
      </c>
      <c r="H310" s="73">
        <v>26</v>
      </c>
      <c r="I310" s="71" t="s">
        <v>29</v>
      </c>
      <c r="L310" s="71" t="s">
        <v>115</v>
      </c>
      <c r="M310" s="71"/>
    </row>
    <row r="311" spans="1:13" ht="15.75" customHeight="1">
      <c r="A311" s="71" t="s">
        <v>27</v>
      </c>
      <c r="B311" s="71" t="s">
        <v>951</v>
      </c>
      <c r="C311" s="72" t="s">
        <v>939</v>
      </c>
      <c r="D311" s="71" t="s">
        <v>952</v>
      </c>
      <c r="E311" s="71" t="s">
        <v>568</v>
      </c>
      <c r="F311" s="71" t="s">
        <v>113</v>
      </c>
      <c r="G311" s="71" t="s">
        <v>120</v>
      </c>
      <c r="H311" s="73">
        <v>22</v>
      </c>
      <c r="I311" s="71" t="s">
        <v>29</v>
      </c>
      <c r="L311" s="71" t="s">
        <v>115</v>
      </c>
      <c r="M311" s="71"/>
    </row>
    <row r="312" spans="1:13" ht="15.75" customHeight="1">
      <c r="A312" s="71" t="s">
        <v>27</v>
      </c>
      <c r="B312" s="71" t="s">
        <v>953</v>
      </c>
      <c r="C312" s="72" t="s">
        <v>953</v>
      </c>
      <c r="D312" s="71" t="s">
        <v>954</v>
      </c>
      <c r="E312" s="71" t="s">
        <v>955</v>
      </c>
      <c r="F312" s="71" t="s">
        <v>124</v>
      </c>
      <c r="G312" s="71" t="s">
        <v>120</v>
      </c>
      <c r="H312" s="73">
        <v>58</v>
      </c>
      <c r="I312" s="71" t="s">
        <v>29</v>
      </c>
      <c r="L312" s="71" t="s">
        <v>115</v>
      </c>
      <c r="M312" s="71" t="s">
        <v>919</v>
      </c>
    </row>
    <row r="313" spans="1:13" ht="15.75" customHeight="1">
      <c r="A313" s="71" t="s">
        <v>27</v>
      </c>
      <c r="B313" s="71" t="s">
        <v>956</v>
      </c>
      <c r="C313" s="72" t="s">
        <v>953</v>
      </c>
      <c r="D313" s="71" t="s">
        <v>957</v>
      </c>
      <c r="E313" s="71" t="s">
        <v>955</v>
      </c>
      <c r="F313" s="71" t="s">
        <v>113</v>
      </c>
      <c r="G313" s="71" t="s">
        <v>120</v>
      </c>
      <c r="H313" s="73">
        <v>72</v>
      </c>
      <c r="I313" s="71" t="s">
        <v>29</v>
      </c>
      <c r="L313" s="71" t="s">
        <v>115</v>
      </c>
      <c r="M313" s="71"/>
    </row>
    <row r="314" spans="1:13" ht="15.75" customHeight="1">
      <c r="A314" s="71" t="s">
        <v>27</v>
      </c>
      <c r="B314" s="71" t="s">
        <v>958</v>
      </c>
      <c r="C314" s="72" t="s">
        <v>958</v>
      </c>
      <c r="D314" s="71" t="s">
        <v>959</v>
      </c>
      <c r="E314" s="71" t="s">
        <v>950</v>
      </c>
      <c r="F314" s="71" t="s">
        <v>124</v>
      </c>
      <c r="G314" s="71" t="s">
        <v>120</v>
      </c>
      <c r="H314" s="73">
        <v>57</v>
      </c>
      <c r="I314" s="71" t="s">
        <v>29</v>
      </c>
      <c r="L314" s="71" t="s">
        <v>115</v>
      </c>
      <c r="M314" s="71"/>
    </row>
    <row r="315" spans="1:13" ht="15.75" customHeight="1">
      <c r="A315" s="71" t="s">
        <v>27</v>
      </c>
      <c r="B315" s="71" t="s">
        <v>960</v>
      </c>
      <c r="C315" s="72" t="s">
        <v>958</v>
      </c>
      <c r="D315" s="71" t="s">
        <v>961</v>
      </c>
      <c r="E315" s="71" t="s">
        <v>962</v>
      </c>
      <c r="F315" s="71" t="s">
        <v>113</v>
      </c>
      <c r="G315" s="71" t="s">
        <v>120</v>
      </c>
      <c r="H315" s="73">
        <v>50</v>
      </c>
      <c r="I315" s="71" t="s">
        <v>29</v>
      </c>
      <c r="L315" s="71" t="s">
        <v>115</v>
      </c>
      <c r="M315" s="71"/>
    </row>
    <row r="316" spans="1:13" ht="15.75" customHeight="1">
      <c r="A316" s="71" t="s">
        <v>27</v>
      </c>
      <c r="B316" s="71" t="s">
        <v>963</v>
      </c>
      <c r="C316" s="72" t="s">
        <v>963</v>
      </c>
      <c r="D316" s="71" t="s">
        <v>964</v>
      </c>
      <c r="E316" s="71" t="s">
        <v>918</v>
      </c>
      <c r="F316" s="71" t="s">
        <v>124</v>
      </c>
      <c r="G316" s="71" t="s">
        <v>120</v>
      </c>
      <c r="H316" s="73">
        <v>62</v>
      </c>
      <c r="I316" s="71" t="s">
        <v>29</v>
      </c>
      <c r="L316" s="71" t="s">
        <v>115</v>
      </c>
      <c r="M316" s="71"/>
    </row>
    <row r="317" spans="1:13" ht="15.75" customHeight="1">
      <c r="A317" s="71" t="s">
        <v>27</v>
      </c>
      <c r="B317" s="71" t="s">
        <v>965</v>
      </c>
      <c r="C317" s="72" t="s">
        <v>963</v>
      </c>
      <c r="D317" s="71" t="s">
        <v>966</v>
      </c>
      <c r="E317" s="71" t="s">
        <v>918</v>
      </c>
      <c r="F317" s="71" t="s">
        <v>113</v>
      </c>
      <c r="G317" s="71" t="s">
        <v>120</v>
      </c>
      <c r="H317" s="73">
        <v>65</v>
      </c>
      <c r="I317" s="71" t="s">
        <v>29</v>
      </c>
      <c r="L317" s="71" t="s">
        <v>115</v>
      </c>
      <c r="M317" s="71"/>
    </row>
    <row r="318" spans="1:13" ht="15.75" customHeight="1">
      <c r="A318" s="71" t="s">
        <v>27</v>
      </c>
      <c r="B318" s="71" t="s">
        <v>967</v>
      </c>
      <c r="C318" s="72" t="s">
        <v>967</v>
      </c>
      <c r="D318" s="71" t="s">
        <v>968</v>
      </c>
      <c r="E318" s="71" t="s">
        <v>910</v>
      </c>
      <c r="F318" s="71" t="s">
        <v>124</v>
      </c>
      <c r="G318" s="71" t="s">
        <v>120</v>
      </c>
      <c r="H318" s="73">
        <v>53</v>
      </c>
      <c r="I318" s="71" t="s">
        <v>29</v>
      </c>
      <c r="L318" s="71" t="s">
        <v>115</v>
      </c>
      <c r="M318" s="71"/>
    </row>
    <row r="319" spans="1:13" ht="15.75" customHeight="1">
      <c r="A319" s="71" t="s">
        <v>27</v>
      </c>
      <c r="B319" s="71" t="s">
        <v>969</v>
      </c>
      <c r="C319" s="72" t="s">
        <v>967</v>
      </c>
      <c r="D319" s="71" t="s">
        <v>970</v>
      </c>
      <c r="E319" s="71" t="s">
        <v>451</v>
      </c>
      <c r="F319" s="71" t="s">
        <v>124</v>
      </c>
      <c r="G319" s="71" t="s">
        <v>120</v>
      </c>
      <c r="H319" s="73">
        <v>56</v>
      </c>
      <c r="I319" s="71" t="s">
        <v>29</v>
      </c>
      <c r="L319" s="71" t="s">
        <v>115</v>
      </c>
      <c r="M319" s="71"/>
    </row>
    <row r="320" spans="1:13" ht="15.75" customHeight="1">
      <c r="A320" s="71" t="s">
        <v>27</v>
      </c>
      <c r="B320" s="71" t="s">
        <v>971</v>
      </c>
      <c r="C320" s="72" t="s">
        <v>971</v>
      </c>
      <c r="D320" s="71" t="s">
        <v>972</v>
      </c>
      <c r="E320" s="71" t="s">
        <v>221</v>
      </c>
      <c r="F320" s="71" t="s">
        <v>124</v>
      </c>
      <c r="G320" s="71" t="s">
        <v>120</v>
      </c>
      <c r="H320" s="73">
        <v>57</v>
      </c>
      <c r="I320" s="71" t="s">
        <v>29</v>
      </c>
      <c r="L320" s="71" t="s">
        <v>115</v>
      </c>
      <c r="M320" s="71"/>
    </row>
    <row r="321" spans="1:13" ht="15.75" customHeight="1">
      <c r="A321" s="71" t="s">
        <v>27</v>
      </c>
      <c r="B321" s="71" t="s">
        <v>973</v>
      </c>
      <c r="C321" s="72" t="s">
        <v>971</v>
      </c>
      <c r="D321" s="71" t="s">
        <v>974</v>
      </c>
      <c r="E321" s="71" t="s">
        <v>221</v>
      </c>
      <c r="F321" s="71" t="s">
        <v>113</v>
      </c>
      <c r="G321" s="71" t="s">
        <v>120</v>
      </c>
      <c r="H321" s="73">
        <v>55</v>
      </c>
      <c r="I321" s="71" t="s">
        <v>29</v>
      </c>
      <c r="L321" s="71" t="s">
        <v>115</v>
      </c>
      <c r="M321" s="71"/>
    </row>
    <row r="322" spans="1:13" ht="15.75" customHeight="1">
      <c r="A322" s="71" t="s">
        <v>27</v>
      </c>
      <c r="B322" s="71" t="s">
        <v>975</v>
      </c>
      <c r="C322" s="72" t="s">
        <v>975</v>
      </c>
      <c r="D322" s="71" t="s">
        <v>976</v>
      </c>
      <c r="E322" s="71" t="s">
        <v>221</v>
      </c>
      <c r="F322" s="71" t="s">
        <v>124</v>
      </c>
      <c r="G322" s="71" t="s">
        <v>120</v>
      </c>
      <c r="H322" s="73">
        <v>46</v>
      </c>
      <c r="I322" s="71" t="s">
        <v>29</v>
      </c>
      <c r="L322" s="71" t="s">
        <v>115</v>
      </c>
      <c r="M322" s="71"/>
    </row>
    <row r="323" spans="1:13" ht="15.75" customHeight="1">
      <c r="A323" s="71" t="s">
        <v>27</v>
      </c>
      <c r="B323" s="71" t="s">
        <v>977</v>
      </c>
      <c r="C323" s="72" t="s">
        <v>975</v>
      </c>
      <c r="D323" s="71" t="s">
        <v>978</v>
      </c>
      <c r="E323" s="71" t="s">
        <v>221</v>
      </c>
      <c r="F323" s="71" t="s">
        <v>124</v>
      </c>
      <c r="G323" s="71" t="s">
        <v>120</v>
      </c>
      <c r="H323" s="73">
        <v>73</v>
      </c>
      <c r="I323" s="71" t="s">
        <v>29</v>
      </c>
      <c r="L323" s="71" t="s">
        <v>115</v>
      </c>
      <c r="M323" s="71"/>
    </row>
    <row r="324" spans="1:13" ht="15.75" customHeight="1">
      <c r="A324" s="71" t="s">
        <v>27</v>
      </c>
      <c r="B324" s="71" t="s">
        <v>979</v>
      </c>
      <c r="C324" s="72" t="s">
        <v>979</v>
      </c>
      <c r="D324" s="71" t="s">
        <v>980</v>
      </c>
      <c r="E324" s="71" t="s">
        <v>669</v>
      </c>
      <c r="F324" s="71" t="s">
        <v>124</v>
      </c>
      <c r="G324" s="71" t="s">
        <v>120</v>
      </c>
      <c r="H324" s="73">
        <v>48</v>
      </c>
      <c r="I324" s="71" t="s">
        <v>29</v>
      </c>
      <c r="L324" s="71" t="s">
        <v>115</v>
      </c>
      <c r="M324" s="71"/>
    </row>
    <row r="325" spans="1:13" ht="15.75" customHeight="1">
      <c r="A325" s="71" t="s">
        <v>27</v>
      </c>
      <c r="B325" s="71" t="s">
        <v>981</v>
      </c>
      <c r="C325" s="72" t="s">
        <v>979</v>
      </c>
      <c r="D325" s="71" t="s">
        <v>982</v>
      </c>
      <c r="E325" s="71" t="s">
        <v>221</v>
      </c>
      <c r="F325" s="71" t="s">
        <v>113</v>
      </c>
      <c r="G325" s="71" t="s">
        <v>120</v>
      </c>
      <c r="H325" s="73">
        <v>21</v>
      </c>
      <c r="I325" s="71" t="s">
        <v>29</v>
      </c>
      <c r="L325" s="71" t="s">
        <v>115</v>
      </c>
      <c r="M325" s="71"/>
    </row>
    <row r="326" spans="1:13" ht="15.75" customHeight="1">
      <c r="A326" s="71" t="s">
        <v>27</v>
      </c>
      <c r="B326" s="71" t="s">
        <v>983</v>
      </c>
      <c r="C326" s="72" t="s">
        <v>983</v>
      </c>
      <c r="D326" s="71" t="s">
        <v>984</v>
      </c>
      <c r="E326" s="71" t="s">
        <v>829</v>
      </c>
      <c r="F326" s="71" t="s">
        <v>124</v>
      </c>
      <c r="G326" s="71" t="s">
        <v>120</v>
      </c>
      <c r="H326" s="73">
        <v>64</v>
      </c>
      <c r="I326" s="71" t="s">
        <v>29</v>
      </c>
      <c r="L326" s="71" t="s">
        <v>115</v>
      </c>
      <c r="M326" s="71"/>
    </row>
    <row r="327" spans="1:13" ht="15.75" customHeight="1">
      <c r="A327" s="71" t="s">
        <v>27</v>
      </c>
      <c r="B327" s="71" t="s">
        <v>985</v>
      </c>
      <c r="C327" s="72" t="s">
        <v>983</v>
      </c>
      <c r="D327" s="71" t="s">
        <v>986</v>
      </c>
      <c r="E327" s="71" t="s">
        <v>829</v>
      </c>
      <c r="F327" s="71" t="s">
        <v>124</v>
      </c>
      <c r="G327" s="71" t="s">
        <v>120</v>
      </c>
      <c r="H327" s="73">
        <v>22</v>
      </c>
      <c r="I327" s="71" t="s">
        <v>29</v>
      </c>
      <c r="L327" s="71" t="s">
        <v>115</v>
      </c>
      <c r="M327" s="71"/>
    </row>
    <row r="328" spans="1:13" ht="15.75" customHeight="1">
      <c r="A328" s="71" t="s">
        <v>27</v>
      </c>
      <c r="B328" s="71" t="s">
        <v>987</v>
      </c>
      <c r="C328" s="72" t="s">
        <v>987</v>
      </c>
      <c r="D328" s="71" t="s">
        <v>988</v>
      </c>
      <c r="E328" s="71" t="s">
        <v>989</v>
      </c>
      <c r="F328" s="71" t="s">
        <v>113</v>
      </c>
      <c r="G328" s="71" t="s">
        <v>120</v>
      </c>
      <c r="H328" s="73">
        <v>70</v>
      </c>
      <c r="I328" s="71" t="s">
        <v>29</v>
      </c>
      <c r="L328" s="71" t="s">
        <v>115</v>
      </c>
      <c r="M328" s="71"/>
    </row>
    <row r="329" spans="1:13" ht="15.75" customHeight="1">
      <c r="A329" s="71" t="s">
        <v>27</v>
      </c>
      <c r="B329" s="71" t="s">
        <v>990</v>
      </c>
      <c r="C329" s="72" t="s">
        <v>990</v>
      </c>
      <c r="D329" s="71" t="s">
        <v>991</v>
      </c>
      <c r="E329" s="71" t="s">
        <v>419</v>
      </c>
      <c r="F329" s="71" t="s">
        <v>113</v>
      </c>
      <c r="G329" s="71" t="s">
        <v>120</v>
      </c>
      <c r="H329" s="73">
        <v>51</v>
      </c>
      <c r="I329" s="71" t="s">
        <v>29</v>
      </c>
      <c r="L329" s="71" t="s">
        <v>115</v>
      </c>
      <c r="M329" s="71"/>
    </row>
    <row r="330" spans="1:13" ht="15.75" customHeight="1">
      <c r="A330" s="71" t="s">
        <v>27</v>
      </c>
      <c r="B330" s="71" t="s">
        <v>992</v>
      </c>
      <c r="C330" s="72" t="s">
        <v>990</v>
      </c>
      <c r="D330" s="71" t="s">
        <v>993</v>
      </c>
      <c r="E330" s="71" t="s">
        <v>697</v>
      </c>
      <c r="F330" s="71" t="s">
        <v>124</v>
      </c>
      <c r="G330" s="71" t="s">
        <v>120</v>
      </c>
      <c r="H330" s="73">
        <v>47</v>
      </c>
      <c r="I330" s="71" t="s">
        <v>29</v>
      </c>
      <c r="L330" s="71" t="s">
        <v>115</v>
      </c>
      <c r="M330" s="71"/>
    </row>
    <row r="331" spans="1:13" ht="15.75" customHeight="1">
      <c r="A331" s="71" t="s">
        <v>27</v>
      </c>
      <c r="B331" s="71" t="s">
        <v>994</v>
      </c>
      <c r="C331" s="72" t="s">
        <v>990</v>
      </c>
      <c r="D331" s="71" t="s">
        <v>352</v>
      </c>
      <c r="E331" s="71" t="s">
        <v>221</v>
      </c>
      <c r="F331" s="71" t="s">
        <v>113</v>
      </c>
      <c r="G331" s="71" t="s">
        <v>120</v>
      </c>
      <c r="H331" s="73">
        <v>27</v>
      </c>
      <c r="I331" s="71" t="s">
        <v>29</v>
      </c>
      <c r="L331" s="71" t="s">
        <v>115</v>
      </c>
      <c r="M331" s="71"/>
    </row>
    <row r="332" spans="1:13" ht="15.75" customHeight="1">
      <c r="A332" s="71" t="s">
        <v>27</v>
      </c>
      <c r="B332" s="71" t="s">
        <v>995</v>
      </c>
      <c r="C332" s="72" t="s">
        <v>990</v>
      </c>
      <c r="D332" s="71" t="s">
        <v>996</v>
      </c>
      <c r="E332" s="71" t="s">
        <v>221</v>
      </c>
      <c r="F332" s="71" t="s">
        <v>124</v>
      </c>
      <c r="G332" s="71" t="s">
        <v>120</v>
      </c>
      <c r="H332" s="73">
        <v>29</v>
      </c>
      <c r="I332" s="71" t="s">
        <v>29</v>
      </c>
      <c r="L332" s="71" t="s">
        <v>115</v>
      </c>
      <c r="M332" s="71"/>
    </row>
    <row r="333" spans="1:13" ht="15.75" customHeight="1">
      <c r="A333" s="71" t="s">
        <v>27</v>
      </c>
      <c r="B333" s="71" t="s">
        <v>997</v>
      </c>
      <c r="C333" s="72" t="s">
        <v>990</v>
      </c>
      <c r="D333" s="71" t="s">
        <v>998</v>
      </c>
      <c r="E333" s="71" t="s">
        <v>419</v>
      </c>
      <c r="F333" s="71" t="s">
        <v>113</v>
      </c>
      <c r="G333" s="71" t="s">
        <v>120</v>
      </c>
      <c r="H333" s="73">
        <v>19</v>
      </c>
      <c r="I333" s="71" t="s">
        <v>29</v>
      </c>
      <c r="L333" s="71" t="s">
        <v>115</v>
      </c>
      <c r="M333" s="71"/>
    </row>
    <row r="334" spans="1:13" ht="15.75" customHeight="1">
      <c r="A334" s="71" t="s">
        <v>27</v>
      </c>
      <c r="B334" s="71" t="s">
        <v>999</v>
      </c>
      <c r="C334" s="72" t="s">
        <v>990</v>
      </c>
      <c r="D334" s="71" t="s">
        <v>1000</v>
      </c>
      <c r="E334" s="71" t="s">
        <v>419</v>
      </c>
      <c r="F334" s="71" t="s">
        <v>113</v>
      </c>
      <c r="G334" s="71" t="s">
        <v>120</v>
      </c>
      <c r="H334" s="73">
        <v>20</v>
      </c>
      <c r="I334" s="71" t="s">
        <v>29</v>
      </c>
      <c r="L334" s="71" t="s">
        <v>115</v>
      </c>
      <c r="M334" s="71"/>
    </row>
    <row r="335" spans="1:13" ht="15.75" customHeight="1">
      <c r="A335" s="71" t="s">
        <v>27</v>
      </c>
      <c r="B335" s="71" t="s">
        <v>1001</v>
      </c>
      <c r="C335" s="72" t="s">
        <v>990</v>
      </c>
      <c r="D335" s="71" t="s">
        <v>1002</v>
      </c>
      <c r="E335" s="71" t="s">
        <v>918</v>
      </c>
      <c r="F335" s="71" t="s">
        <v>113</v>
      </c>
      <c r="G335" s="71" t="s">
        <v>120</v>
      </c>
      <c r="H335" s="73">
        <v>28</v>
      </c>
      <c r="I335" s="71" t="s">
        <v>29</v>
      </c>
      <c r="L335" s="71" t="s">
        <v>115</v>
      </c>
      <c r="M335" s="71"/>
    </row>
    <row r="336" spans="1:13" ht="15.75" customHeight="1">
      <c r="A336" s="71" t="s">
        <v>27</v>
      </c>
      <c r="B336" s="71" t="s">
        <v>1003</v>
      </c>
      <c r="C336" s="72" t="s">
        <v>990</v>
      </c>
      <c r="D336" s="71" t="s">
        <v>1004</v>
      </c>
      <c r="E336" s="71" t="s">
        <v>419</v>
      </c>
      <c r="F336" s="71" t="s">
        <v>113</v>
      </c>
      <c r="G336" s="71" t="s">
        <v>120</v>
      </c>
      <c r="H336" s="73">
        <v>51</v>
      </c>
      <c r="I336" s="71" t="s">
        <v>29</v>
      </c>
      <c r="L336" s="71" t="s">
        <v>115</v>
      </c>
      <c r="M336" s="71"/>
    </row>
    <row r="337" spans="1:13" ht="15.75" customHeight="1">
      <c r="A337" s="71" t="s">
        <v>27</v>
      </c>
      <c r="B337" s="71" t="s">
        <v>1005</v>
      </c>
      <c r="C337" s="72" t="s">
        <v>1005</v>
      </c>
      <c r="D337" s="71" t="s">
        <v>1006</v>
      </c>
      <c r="E337" s="71" t="s">
        <v>1007</v>
      </c>
      <c r="F337" s="71" t="s">
        <v>113</v>
      </c>
      <c r="G337" s="71" t="s">
        <v>120</v>
      </c>
      <c r="H337" s="73">
        <v>57</v>
      </c>
      <c r="I337" s="71" t="s">
        <v>29</v>
      </c>
      <c r="M337" s="74" t="s">
        <v>1008</v>
      </c>
    </row>
    <row r="338" spans="1:13" ht="15.75" customHeight="1">
      <c r="A338" s="71" t="s">
        <v>27</v>
      </c>
      <c r="B338" s="71" t="s">
        <v>1009</v>
      </c>
      <c r="C338" s="72" t="s">
        <v>1005</v>
      </c>
      <c r="D338" s="71" t="s">
        <v>1010</v>
      </c>
      <c r="E338" s="71" t="s">
        <v>1007</v>
      </c>
      <c r="F338" s="71" t="s">
        <v>124</v>
      </c>
      <c r="G338" s="71" t="s">
        <v>120</v>
      </c>
      <c r="H338" s="73">
        <v>55</v>
      </c>
      <c r="I338" s="71" t="s">
        <v>29</v>
      </c>
      <c r="M338" s="74"/>
    </row>
    <row r="339" spans="1:13" ht="15.75" customHeight="1">
      <c r="A339" s="71" t="s">
        <v>27</v>
      </c>
      <c r="B339" s="71" t="s">
        <v>1011</v>
      </c>
      <c r="C339" s="72" t="s">
        <v>1011</v>
      </c>
      <c r="D339" s="71" t="s">
        <v>1012</v>
      </c>
      <c r="E339" s="71" t="s">
        <v>1013</v>
      </c>
      <c r="F339" s="71" t="s">
        <v>113</v>
      </c>
      <c r="G339" s="71" t="s">
        <v>120</v>
      </c>
      <c r="H339" s="73">
        <v>32</v>
      </c>
      <c r="I339" s="71" t="s">
        <v>29</v>
      </c>
      <c r="M339" s="74"/>
    </row>
    <row r="340" spans="1:13" ht="15.75" customHeight="1">
      <c r="A340" s="71" t="s">
        <v>27</v>
      </c>
      <c r="B340" s="71" t="s">
        <v>1014</v>
      </c>
      <c r="C340" s="72" t="s">
        <v>1011</v>
      </c>
      <c r="D340" s="71" t="s">
        <v>1015</v>
      </c>
      <c r="E340" s="71" t="s">
        <v>1013</v>
      </c>
      <c r="F340" s="74"/>
      <c r="G340" s="74"/>
      <c r="H340" s="75"/>
      <c r="I340" s="71" t="s">
        <v>29</v>
      </c>
      <c r="M340" s="74"/>
    </row>
    <row r="341" spans="1:13" ht="15.75" customHeight="1">
      <c r="A341" s="71" t="s">
        <v>27</v>
      </c>
      <c r="B341" s="71" t="s">
        <v>1016</v>
      </c>
      <c r="C341" s="72" t="s">
        <v>1016</v>
      </c>
      <c r="D341" s="71" t="s">
        <v>993</v>
      </c>
      <c r="E341" s="71" t="s">
        <v>1017</v>
      </c>
      <c r="F341" s="71" t="s">
        <v>124</v>
      </c>
      <c r="G341" s="71" t="s">
        <v>120</v>
      </c>
      <c r="H341" s="73">
        <v>69</v>
      </c>
      <c r="I341" s="71" t="s">
        <v>29</v>
      </c>
      <c r="L341" s="71" t="s">
        <v>115</v>
      </c>
      <c r="M341" s="71"/>
    </row>
    <row r="342" spans="1:13" ht="15.75" customHeight="1">
      <c r="A342" s="71" t="s">
        <v>27</v>
      </c>
      <c r="B342" s="71" t="s">
        <v>1018</v>
      </c>
      <c r="C342" s="72" t="s">
        <v>1016</v>
      </c>
      <c r="D342" s="71" t="s">
        <v>1019</v>
      </c>
      <c r="E342" s="71" t="s">
        <v>1017</v>
      </c>
      <c r="F342" s="71" t="s">
        <v>124</v>
      </c>
      <c r="G342" s="71" t="s">
        <v>120</v>
      </c>
      <c r="H342" s="73">
        <v>88</v>
      </c>
      <c r="I342" s="71" t="s">
        <v>29</v>
      </c>
      <c r="L342" s="71" t="s">
        <v>115</v>
      </c>
      <c r="M342" s="71"/>
    </row>
    <row r="343" spans="1:13" ht="15.75" customHeight="1">
      <c r="A343" s="71" t="s">
        <v>27</v>
      </c>
      <c r="B343" s="71" t="s">
        <v>1020</v>
      </c>
      <c r="C343" s="72" t="s">
        <v>1016</v>
      </c>
      <c r="D343" s="71" t="s">
        <v>1021</v>
      </c>
      <c r="E343" s="71" t="s">
        <v>1022</v>
      </c>
      <c r="F343" s="71" t="s">
        <v>124</v>
      </c>
      <c r="G343" s="71" t="s">
        <v>120</v>
      </c>
      <c r="H343" s="73">
        <v>38</v>
      </c>
      <c r="I343" s="71" t="s">
        <v>29</v>
      </c>
      <c r="M343" s="74"/>
    </row>
    <row r="344" spans="1:13" ht="15.75" customHeight="1">
      <c r="A344" s="71" t="s">
        <v>27</v>
      </c>
      <c r="B344" s="71" t="s">
        <v>1023</v>
      </c>
      <c r="C344" s="72" t="s">
        <v>1016</v>
      </c>
      <c r="D344" s="71" t="s">
        <v>1024</v>
      </c>
      <c r="E344" s="71" t="s">
        <v>1025</v>
      </c>
      <c r="F344" s="71" t="s">
        <v>113</v>
      </c>
      <c r="G344" s="71" t="s">
        <v>120</v>
      </c>
      <c r="H344" s="73">
        <v>37</v>
      </c>
      <c r="I344" s="71" t="s">
        <v>29</v>
      </c>
      <c r="M344" s="74"/>
    </row>
    <row r="345" spans="1:13" ht="15.75" customHeight="1">
      <c r="A345" s="71" t="s">
        <v>27</v>
      </c>
      <c r="B345" s="71" t="s">
        <v>1026</v>
      </c>
      <c r="C345" s="72" t="s">
        <v>1016</v>
      </c>
      <c r="D345" s="71" t="s">
        <v>1027</v>
      </c>
      <c r="E345" s="71" t="s">
        <v>1025</v>
      </c>
      <c r="F345" s="71" t="s">
        <v>113</v>
      </c>
      <c r="G345" s="71" t="s">
        <v>120</v>
      </c>
      <c r="H345" s="73">
        <v>2</v>
      </c>
      <c r="I345" s="71" t="s">
        <v>29</v>
      </c>
      <c r="M345" s="74"/>
    </row>
    <row r="346" spans="1:13" ht="15.75" customHeight="1">
      <c r="A346" s="71" t="s">
        <v>27</v>
      </c>
      <c r="B346" s="71" t="s">
        <v>1028</v>
      </c>
      <c r="C346" s="72" t="s">
        <v>1028</v>
      </c>
      <c r="D346" s="71" t="s">
        <v>1029</v>
      </c>
      <c r="E346" s="71" t="s">
        <v>451</v>
      </c>
      <c r="F346" s="71" t="s">
        <v>124</v>
      </c>
      <c r="G346" s="71" t="s">
        <v>120</v>
      </c>
      <c r="H346" s="73">
        <v>50</v>
      </c>
      <c r="I346" s="71" t="s">
        <v>29</v>
      </c>
      <c r="L346" s="71" t="s">
        <v>115</v>
      </c>
      <c r="M346" s="71"/>
    </row>
    <row r="347" spans="1:13" ht="15.75" customHeight="1">
      <c r="A347" s="71" t="s">
        <v>27</v>
      </c>
      <c r="B347" s="71" t="s">
        <v>1030</v>
      </c>
      <c r="C347" s="72" t="s">
        <v>1028</v>
      </c>
      <c r="D347" s="71" t="s">
        <v>1031</v>
      </c>
      <c r="E347" s="71" t="s">
        <v>1032</v>
      </c>
      <c r="F347" s="71" t="s">
        <v>113</v>
      </c>
      <c r="G347" s="71" t="s">
        <v>120</v>
      </c>
      <c r="H347" s="73">
        <v>52</v>
      </c>
      <c r="I347" s="71" t="s">
        <v>29</v>
      </c>
      <c r="L347" s="71" t="s">
        <v>115</v>
      </c>
      <c r="M347" s="71"/>
    </row>
    <row r="348" spans="1:13" ht="15.75" customHeight="1">
      <c r="A348" s="71" t="s">
        <v>27</v>
      </c>
      <c r="B348" s="71" t="s">
        <v>1033</v>
      </c>
      <c r="C348" s="72" t="s">
        <v>1028</v>
      </c>
      <c r="D348" s="71" t="s">
        <v>1034</v>
      </c>
      <c r="E348" s="71" t="s">
        <v>1032</v>
      </c>
      <c r="F348" s="71" t="s">
        <v>113</v>
      </c>
      <c r="G348" s="71" t="s">
        <v>120</v>
      </c>
      <c r="H348" s="73">
        <v>11</v>
      </c>
      <c r="I348" s="71" t="s">
        <v>29</v>
      </c>
      <c r="L348" s="71" t="s">
        <v>115</v>
      </c>
      <c r="M348" s="71"/>
    </row>
    <row r="349" spans="1:13" ht="15.75" customHeight="1">
      <c r="A349" s="71" t="s">
        <v>27</v>
      </c>
      <c r="B349" s="71" t="s">
        <v>1035</v>
      </c>
      <c r="C349" s="72" t="s">
        <v>1028</v>
      </c>
      <c r="D349" s="71" t="s">
        <v>1036</v>
      </c>
      <c r="E349" s="71" t="s">
        <v>1032</v>
      </c>
      <c r="F349" s="71" t="s">
        <v>113</v>
      </c>
      <c r="G349" s="71" t="s">
        <v>120</v>
      </c>
      <c r="H349" s="73">
        <v>17</v>
      </c>
      <c r="I349" s="71" t="s">
        <v>29</v>
      </c>
      <c r="L349" s="71" t="s">
        <v>115</v>
      </c>
      <c r="M349" s="71"/>
    </row>
    <row r="350" spans="1:13" ht="15.75" customHeight="1">
      <c r="A350" s="71" t="s">
        <v>27</v>
      </c>
      <c r="B350" s="71" t="s">
        <v>1037</v>
      </c>
      <c r="C350" s="72" t="s">
        <v>1028</v>
      </c>
      <c r="D350" s="71" t="s">
        <v>1038</v>
      </c>
      <c r="E350" s="71" t="s">
        <v>1039</v>
      </c>
      <c r="F350" s="71" t="s">
        <v>124</v>
      </c>
      <c r="G350" s="71" t="s">
        <v>120</v>
      </c>
      <c r="H350" s="73">
        <v>19</v>
      </c>
      <c r="I350" s="71" t="s">
        <v>29</v>
      </c>
      <c r="L350" s="71" t="s">
        <v>115</v>
      </c>
      <c r="M350" s="71"/>
    </row>
    <row r="351" spans="1:13" ht="15.75" customHeight="1">
      <c r="A351" s="71" t="s">
        <v>27</v>
      </c>
      <c r="B351" s="71" t="s">
        <v>1040</v>
      </c>
      <c r="C351" s="72" t="s">
        <v>1040</v>
      </c>
      <c r="D351" s="71" t="s">
        <v>1041</v>
      </c>
      <c r="E351" s="71" t="s">
        <v>1042</v>
      </c>
      <c r="F351" s="71" t="s">
        <v>113</v>
      </c>
      <c r="G351" s="71" t="s">
        <v>120</v>
      </c>
      <c r="H351" s="73">
        <v>45</v>
      </c>
      <c r="I351" s="71" t="s">
        <v>29</v>
      </c>
      <c r="L351" s="71" t="s">
        <v>115</v>
      </c>
      <c r="M351" s="71"/>
    </row>
    <row r="352" spans="1:13" ht="15.75" customHeight="1">
      <c r="A352" s="71" t="s">
        <v>27</v>
      </c>
      <c r="B352" s="71" t="s">
        <v>1043</v>
      </c>
      <c r="C352" s="72" t="s">
        <v>1043</v>
      </c>
      <c r="D352" s="71" t="s">
        <v>1044</v>
      </c>
      <c r="E352" s="71" t="s">
        <v>1045</v>
      </c>
      <c r="F352" s="71" t="s">
        <v>113</v>
      </c>
      <c r="G352" s="71" t="s">
        <v>120</v>
      </c>
      <c r="H352" s="73">
        <v>42</v>
      </c>
      <c r="I352" s="71" t="s">
        <v>29</v>
      </c>
      <c r="L352" s="71" t="s">
        <v>115</v>
      </c>
      <c r="M352" s="71"/>
    </row>
    <row r="353" spans="1:13" ht="15.75" customHeight="1">
      <c r="A353" s="71" t="s">
        <v>27</v>
      </c>
      <c r="B353" s="71" t="s">
        <v>1046</v>
      </c>
      <c r="C353" s="72" t="s">
        <v>1043</v>
      </c>
      <c r="D353" s="71" t="s">
        <v>1047</v>
      </c>
      <c r="E353" s="71" t="s">
        <v>1048</v>
      </c>
      <c r="F353" s="71" t="s">
        <v>124</v>
      </c>
      <c r="G353" s="71" t="s">
        <v>120</v>
      </c>
      <c r="H353" s="73">
        <v>41</v>
      </c>
      <c r="I353" s="71" t="s">
        <v>29</v>
      </c>
      <c r="L353" s="71" t="s">
        <v>115</v>
      </c>
      <c r="M353" s="71"/>
    </row>
    <row r="354" spans="1:13" ht="15.75" customHeight="1">
      <c r="A354" s="71" t="s">
        <v>27</v>
      </c>
      <c r="B354" s="71" t="s">
        <v>1049</v>
      </c>
      <c r="C354" s="72" t="s">
        <v>1043</v>
      </c>
      <c r="D354" s="71" t="s">
        <v>1050</v>
      </c>
      <c r="E354" s="71" t="s">
        <v>1048</v>
      </c>
      <c r="F354" s="71" t="s">
        <v>124</v>
      </c>
      <c r="G354" s="71" t="s">
        <v>120</v>
      </c>
      <c r="H354" s="73">
        <v>5</v>
      </c>
      <c r="I354" s="71" t="s">
        <v>29</v>
      </c>
      <c r="L354" s="71" t="s">
        <v>115</v>
      </c>
      <c r="M354" s="71"/>
    </row>
    <row r="355" spans="1:13" ht="15.75" customHeight="1">
      <c r="A355" s="71" t="s">
        <v>27</v>
      </c>
      <c r="B355" s="71" t="s">
        <v>1051</v>
      </c>
      <c r="C355" s="72" t="s">
        <v>1051</v>
      </c>
      <c r="D355" s="71" t="s">
        <v>1052</v>
      </c>
      <c r="E355" s="71" t="s">
        <v>1053</v>
      </c>
      <c r="F355" s="71" t="s">
        <v>113</v>
      </c>
      <c r="G355" s="71" t="s">
        <v>120</v>
      </c>
      <c r="H355" s="73">
        <v>31</v>
      </c>
      <c r="I355" s="71" t="s">
        <v>29</v>
      </c>
      <c r="L355" s="71" t="s">
        <v>115</v>
      </c>
      <c r="M355" s="71"/>
    </row>
    <row r="356" spans="1:13" ht="15.75" customHeight="1">
      <c r="A356" s="71" t="s">
        <v>27</v>
      </c>
      <c r="B356" s="71" t="s">
        <v>1054</v>
      </c>
      <c r="C356" s="72" t="s">
        <v>1051</v>
      </c>
      <c r="D356" s="71" t="s">
        <v>1055</v>
      </c>
      <c r="E356" s="71" t="s">
        <v>1056</v>
      </c>
      <c r="F356" s="71" t="s">
        <v>124</v>
      </c>
      <c r="G356" s="71" t="s">
        <v>120</v>
      </c>
      <c r="H356" s="73">
        <v>28</v>
      </c>
      <c r="I356" s="71" t="s">
        <v>29</v>
      </c>
      <c r="L356" s="71" t="s">
        <v>115</v>
      </c>
      <c r="M356" s="71"/>
    </row>
    <row r="357" spans="1:13" ht="15.75" customHeight="1">
      <c r="A357" s="71" t="s">
        <v>27</v>
      </c>
      <c r="B357" s="71" t="s">
        <v>1057</v>
      </c>
      <c r="C357" s="72" t="s">
        <v>1051</v>
      </c>
      <c r="D357" s="71" t="s">
        <v>1058</v>
      </c>
      <c r="E357" s="71" t="s">
        <v>1048</v>
      </c>
      <c r="F357" s="71" t="s">
        <v>124</v>
      </c>
      <c r="G357" s="71" t="s">
        <v>120</v>
      </c>
      <c r="H357" s="73">
        <v>7</v>
      </c>
      <c r="I357" s="71" t="s">
        <v>29</v>
      </c>
      <c r="L357" s="71" t="s">
        <v>115</v>
      </c>
      <c r="M357" s="71"/>
    </row>
    <row r="358" spans="1:13" ht="15.75" customHeight="1">
      <c r="A358" s="71" t="s">
        <v>27</v>
      </c>
      <c r="B358" s="71" t="s">
        <v>1059</v>
      </c>
      <c r="C358" s="72" t="s">
        <v>1059</v>
      </c>
      <c r="D358" s="71" t="s">
        <v>1060</v>
      </c>
      <c r="E358" s="71" t="s">
        <v>1061</v>
      </c>
      <c r="F358" s="71" t="s">
        <v>124</v>
      </c>
      <c r="G358" s="71" t="s">
        <v>120</v>
      </c>
      <c r="H358" s="73">
        <v>54</v>
      </c>
      <c r="I358" s="71" t="s">
        <v>29</v>
      </c>
      <c r="L358" s="71" t="s">
        <v>115</v>
      </c>
      <c r="M358" s="71"/>
    </row>
    <row r="359" spans="1:13" ht="15.75" customHeight="1">
      <c r="A359" s="71" t="s">
        <v>27</v>
      </c>
      <c r="B359" s="71" t="s">
        <v>1062</v>
      </c>
      <c r="C359" s="72" t="s">
        <v>1062</v>
      </c>
      <c r="D359" s="71" t="s">
        <v>1063</v>
      </c>
      <c r="E359" s="71" t="s">
        <v>1064</v>
      </c>
      <c r="F359" s="71" t="s">
        <v>124</v>
      </c>
      <c r="G359" s="71" t="s">
        <v>114</v>
      </c>
      <c r="H359" s="73">
        <v>52</v>
      </c>
      <c r="I359" s="71" t="s">
        <v>29</v>
      </c>
      <c r="L359" s="71" t="s">
        <v>115</v>
      </c>
      <c r="M359" s="71"/>
    </row>
    <row r="360" spans="1:13" ht="15.75" customHeight="1">
      <c r="A360" s="71" t="s">
        <v>27</v>
      </c>
      <c r="B360" s="71" t="s">
        <v>1065</v>
      </c>
      <c r="C360" s="72" t="s">
        <v>1062</v>
      </c>
      <c r="D360" s="71" t="s">
        <v>1066</v>
      </c>
      <c r="E360" s="71" t="s">
        <v>1067</v>
      </c>
      <c r="F360" s="71" t="s">
        <v>124</v>
      </c>
      <c r="G360" s="71" t="s">
        <v>1068</v>
      </c>
      <c r="H360" s="73">
        <v>43</v>
      </c>
      <c r="I360" s="71" t="s">
        <v>29</v>
      </c>
      <c r="L360" s="71" t="s">
        <v>115</v>
      </c>
      <c r="M360" s="71"/>
    </row>
    <row r="361" spans="1:13" ht="15.75" customHeight="1">
      <c r="A361" s="71" t="s">
        <v>27</v>
      </c>
      <c r="B361" s="71" t="s">
        <v>1069</v>
      </c>
      <c r="C361" s="72" t="s">
        <v>1062</v>
      </c>
      <c r="D361" s="71" t="s">
        <v>1070</v>
      </c>
      <c r="E361" s="71" t="s">
        <v>1071</v>
      </c>
      <c r="F361" s="71" t="s">
        <v>124</v>
      </c>
      <c r="G361" s="71" t="s">
        <v>1068</v>
      </c>
      <c r="H361" s="73">
        <v>43</v>
      </c>
      <c r="I361" s="71" t="s">
        <v>29</v>
      </c>
      <c r="L361" s="71" t="s">
        <v>115</v>
      </c>
      <c r="M361" s="71"/>
    </row>
    <row r="362" spans="1:13" ht="15.75" customHeight="1">
      <c r="A362" s="71" t="s">
        <v>27</v>
      </c>
      <c r="B362" s="71" t="s">
        <v>1072</v>
      </c>
      <c r="C362" s="72" t="s">
        <v>1062</v>
      </c>
      <c r="D362" s="71" t="s">
        <v>1073</v>
      </c>
      <c r="E362" s="71" t="s">
        <v>1074</v>
      </c>
      <c r="F362" s="71" t="s">
        <v>124</v>
      </c>
      <c r="G362" s="71" t="s">
        <v>114</v>
      </c>
      <c r="H362" s="73">
        <v>35</v>
      </c>
      <c r="I362" s="71" t="s">
        <v>29</v>
      </c>
      <c r="L362" s="71" t="s">
        <v>115</v>
      </c>
      <c r="M362" s="71"/>
    </row>
    <row r="363" spans="1:13" ht="15.75" customHeight="1">
      <c r="A363" s="71" t="s">
        <v>27</v>
      </c>
      <c r="B363" s="71" t="s">
        <v>1075</v>
      </c>
      <c r="C363" s="72" t="s">
        <v>1075</v>
      </c>
      <c r="D363" s="71" t="s">
        <v>1076</v>
      </c>
      <c r="E363" s="71" t="s">
        <v>1077</v>
      </c>
      <c r="F363" s="71" t="s">
        <v>113</v>
      </c>
      <c r="G363" s="71" t="s">
        <v>114</v>
      </c>
      <c r="H363" s="73">
        <v>53</v>
      </c>
      <c r="I363" s="71" t="s">
        <v>29</v>
      </c>
      <c r="K363" s="71" t="s">
        <v>38</v>
      </c>
      <c r="L363" s="71" t="s">
        <v>115</v>
      </c>
      <c r="M363" s="71"/>
    </row>
    <row r="364" spans="1:13" ht="15.75" customHeight="1">
      <c r="A364" s="71" t="s">
        <v>27</v>
      </c>
      <c r="B364" s="71" t="s">
        <v>1078</v>
      </c>
      <c r="C364" s="72" t="s">
        <v>1075</v>
      </c>
      <c r="D364" s="71" t="s">
        <v>1079</v>
      </c>
      <c r="E364" s="71" t="s">
        <v>1077</v>
      </c>
      <c r="F364" s="71" t="s">
        <v>124</v>
      </c>
      <c r="G364" s="71" t="s">
        <v>114</v>
      </c>
      <c r="H364" s="73">
        <v>54</v>
      </c>
      <c r="I364" s="71" t="s">
        <v>29</v>
      </c>
      <c r="K364" s="71" t="s">
        <v>38</v>
      </c>
      <c r="L364" s="71" t="s">
        <v>115</v>
      </c>
      <c r="M364" s="71"/>
    </row>
    <row r="365" spans="1:13" ht="15.75" customHeight="1">
      <c r="A365" s="71" t="s">
        <v>27</v>
      </c>
      <c r="B365" s="71" t="s">
        <v>1080</v>
      </c>
      <c r="C365" s="72" t="s">
        <v>1075</v>
      </c>
      <c r="D365" s="71" t="s">
        <v>1081</v>
      </c>
      <c r="E365" s="71" t="s">
        <v>1077</v>
      </c>
      <c r="F365" s="71" t="s">
        <v>113</v>
      </c>
      <c r="G365" s="71" t="s">
        <v>114</v>
      </c>
      <c r="H365" s="73">
        <v>26</v>
      </c>
      <c r="I365" s="71" t="s">
        <v>29</v>
      </c>
      <c r="K365" s="71" t="s">
        <v>38</v>
      </c>
      <c r="L365" s="71" t="s">
        <v>115</v>
      </c>
      <c r="M365" s="71"/>
    </row>
    <row r="366" spans="1:13" ht="15.75" customHeight="1">
      <c r="A366" s="71" t="s">
        <v>27</v>
      </c>
      <c r="B366" s="71" t="s">
        <v>1082</v>
      </c>
      <c r="C366" s="72" t="s">
        <v>1082</v>
      </c>
      <c r="D366" s="71" t="s">
        <v>1083</v>
      </c>
      <c r="E366" s="71" t="s">
        <v>1084</v>
      </c>
      <c r="F366" s="71" t="s">
        <v>113</v>
      </c>
      <c r="G366" s="71" t="s">
        <v>120</v>
      </c>
      <c r="H366" s="73">
        <v>60</v>
      </c>
      <c r="I366" s="71" t="s">
        <v>29</v>
      </c>
      <c r="L366" s="71" t="s">
        <v>115</v>
      </c>
      <c r="M366" s="71"/>
    </row>
    <row r="367" spans="1:13" ht="15.75" customHeight="1">
      <c r="A367" s="71" t="s">
        <v>27</v>
      </c>
      <c r="B367" s="71" t="s">
        <v>1085</v>
      </c>
      <c r="C367" s="72" t="s">
        <v>1082</v>
      </c>
      <c r="D367" s="71" t="s">
        <v>1086</v>
      </c>
      <c r="E367" s="71" t="s">
        <v>221</v>
      </c>
      <c r="F367" s="71" t="s">
        <v>124</v>
      </c>
      <c r="G367" s="71" t="s">
        <v>120</v>
      </c>
      <c r="H367" s="73">
        <v>60</v>
      </c>
      <c r="I367" s="71" t="s">
        <v>29</v>
      </c>
      <c r="L367" s="71" t="s">
        <v>115</v>
      </c>
      <c r="M367" s="71"/>
    </row>
    <row r="368" spans="1:13" ht="15.75" customHeight="1">
      <c r="A368" s="71" t="s">
        <v>27</v>
      </c>
      <c r="B368" s="71" t="s">
        <v>1087</v>
      </c>
      <c r="C368" s="72" t="s">
        <v>1087</v>
      </c>
      <c r="D368" s="71" t="s">
        <v>1088</v>
      </c>
      <c r="E368" s="71" t="s">
        <v>1089</v>
      </c>
      <c r="F368" s="71" t="s">
        <v>113</v>
      </c>
      <c r="G368" s="71" t="s">
        <v>120</v>
      </c>
      <c r="H368" s="73">
        <v>40</v>
      </c>
      <c r="I368" s="71" t="s">
        <v>29</v>
      </c>
      <c r="L368" s="71" t="s">
        <v>115</v>
      </c>
      <c r="M368" s="71"/>
    </row>
    <row r="369" spans="1:13" ht="15.75" customHeight="1">
      <c r="A369" s="71" t="s">
        <v>27</v>
      </c>
      <c r="B369" s="71" t="s">
        <v>1090</v>
      </c>
      <c r="C369" s="72" t="s">
        <v>1087</v>
      </c>
      <c r="D369" s="71" t="s">
        <v>1091</v>
      </c>
      <c r="E369" s="71" t="s">
        <v>221</v>
      </c>
      <c r="F369" s="71" t="s">
        <v>124</v>
      </c>
      <c r="G369" s="71" t="s">
        <v>120</v>
      </c>
      <c r="H369" s="73">
        <v>80</v>
      </c>
      <c r="I369" s="71" t="s">
        <v>29</v>
      </c>
      <c r="L369" s="71" t="s">
        <v>115</v>
      </c>
      <c r="M369" s="71"/>
    </row>
    <row r="370" spans="1:13" ht="15.75" customHeight="1">
      <c r="A370" s="71" t="s">
        <v>27</v>
      </c>
      <c r="B370" s="71" t="s">
        <v>1092</v>
      </c>
      <c r="C370" s="72" t="s">
        <v>1092</v>
      </c>
      <c r="D370" s="71" t="s">
        <v>1093</v>
      </c>
      <c r="E370" s="71" t="s">
        <v>1094</v>
      </c>
      <c r="F370" s="71" t="s">
        <v>124</v>
      </c>
      <c r="G370" s="71" t="s">
        <v>114</v>
      </c>
      <c r="H370" s="73">
        <v>47</v>
      </c>
      <c r="I370" s="71" t="s">
        <v>29</v>
      </c>
      <c r="J370" s="71" t="s">
        <v>21</v>
      </c>
      <c r="L370" s="71" t="s">
        <v>115</v>
      </c>
      <c r="M370" s="71"/>
    </row>
    <row r="371" spans="1:13" ht="15.75" customHeight="1">
      <c r="A371" s="71" t="s">
        <v>27</v>
      </c>
      <c r="B371" s="71" t="s">
        <v>1095</v>
      </c>
      <c r="C371" s="72" t="s">
        <v>1092</v>
      </c>
      <c r="D371" s="71" t="s">
        <v>1094</v>
      </c>
      <c r="E371" s="71" t="s">
        <v>1096</v>
      </c>
      <c r="F371" s="71" t="s">
        <v>124</v>
      </c>
      <c r="G371" s="71" t="s">
        <v>114</v>
      </c>
      <c r="H371" s="73">
        <v>16</v>
      </c>
      <c r="I371" s="71" t="s">
        <v>29</v>
      </c>
      <c r="J371" s="71" t="s">
        <v>21</v>
      </c>
      <c r="L371" s="71" t="s">
        <v>115</v>
      </c>
      <c r="M371" s="71"/>
    </row>
    <row r="372" spans="1:13" ht="15.75" customHeight="1">
      <c r="A372" s="71" t="s">
        <v>27</v>
      </c>
      <c r="B372" s="71" t="s">
        <v>1097</v>
      </c>
      <c r="C372" s="72" t="s">
        <v>1092</v>
      </c>
      <c r="D372" s="71" t="s">
        <v>1098</v>
      </c>
      <c r="E372" s="71" t="s">
        <v>1094</v>
      </c>
      <c r="F372" s="71" t="s">
        <v>113</v>
      </c>
      <c r="G372" s="71" t="s">
        <v>114</v>
      </c>
      <c r="H372" s="73">
        <v>9</v>
      </c>
      <c r="I372" s="71" t="s">
        <v>29</v>
      </c>
      <c r="J372" s="71" t="s">
        <v>21</v>
      </c>
      <c r="L372" s="71" t="s">
        <v>115</v>
      </c>
      <c r="M372" s="71"/>
    </row>
    <row r="373" spans="1:13" ht="15.75" customHeight="1">
      <c r="A373" s="71" t="s">
        <v>27</v>
      </c>
      <c r="B373" s="71" t="s">
        <v>1099</v>
      </c>
      <c r="C373" s="72" t="s">
        <v>1099</v>
      </c>
      <c r="D373" s="71" t="s">
        <v>1100</v>
      </c>
      <c r="E373" s="71" t="s">
        <v>1101</v>
      </c>
      <c r="F373" s="71" t="s">
        <v>113</v>
      </c>
      <c r="G373" s="71" t="s">
        <v>120</v>
      </c>
      <c r="H373" s="73">
        <v>56</v>
      </c>
      <c r="I373" s="71" t="s">
        <v>29</v>
      </c>
      <c r="L373" s="71" t="s">
        <v>115</v>
      </c>
      <c r="M373" s="71"/>
    </row>
    <row r="374" spans="1:13" ht="15.75" customHeight="1">
      <c r="A374" s="71" t="s">
        <v>27</v>
      </c>
      <c r="B374" s="71" t="s">
        <v>1102</v>
      </c>
      <c r="C374" s="72" t="s">
        <v>1099</v>
      </c>
      <c r="D374" s="71" t="s">
        <v>1103</v>
      </c>
      <c r="E374" s="71" t="s">
        <v>1104</v>
      </c>
      <c r="F374" s="71" t="s">
        <v>113</v>
      </c>
      <c r="G374" s="71" t="s">
        <v>1105</v>
      </c>
      <c r="H374" s="73">
        <v>56</v>
      </c>
      <c r="I374" s="71" t="s">
        <v>29</v>
      </c>
      <c r="L374" s="71" t="s">
        <v>115</v>
      </c>
      <c r="M374" s="71"/>
    </row>
    <row r="375" spans="1:13" ht="15.75" customHeight="1">
      <c r="A375" s="71" t="s">
        <v>27</v>
      </c>
      <c r="B375" s="71" t="s">
        <v>1106</v>
      </c>
      <c r="C375" s="72" t="s">
        <v>1106</v>
      </c>
      <c r="D375" s="71" t="s">
        <v>1107</v>
      </c>
      <c r="E375" s="71" t="s">
        <v>1108</v>
      </c>
      <c r="F375" s="71" t="s">
        <v>113</v>
      </c>
      <c r="G375" s="71" t="s">
        <v>120</v>
      </c>
      <c r="H375" s="73">
        <v>34</v>
      </c>
      <c r="I375" s="71" t="s">
        <v>29</v>
      </c>
      <c r="L375" s="71" t="s">
        <v>115</v>
      </c>
      <c r="M375" s="71"/>
    </row>
    <row r="376" spans="1:13" ht="15.75" customHeight="1">
      <c r="A376" s="71" t="s">
        <v>27</v>
      </c>
      <c r="B376" s="71" t="s">
        <v>1109</v>
      </c>
      <c r="C376" s="72" t="s">
        <v>1109</v>
      </c>
      <c r="D376" s="71" t="s">
        <v>1110</v>
      </c>
      <c r="E376" s="71" t="s">
        <v>1108</v>
      </c>
      <c r="F376" s="71" t="s">
        <v>124</v>
      </c>
      <c r="G376" s="71" t="s">
        <v>120</v>
      </c>
      <c r="H376" s="73">
        <v>67</v>
      </c>
      <c r="I376" s="71" t="s">
        <v>29</v>
      </c>
      <c r="L376" s="71" t="s">
        <v>115</v>
      </c>
      <c r="M376" s="71"/>
    </row>
    <row r="377" spans="1:13" ht="15.75" customHeight="1">
      <c r="A377" s="71" t="s">
        <v>27</v>
      </c>
      <c r="B377" s="71" t="s">
        <v>1111</v>
      </c>
      <c r="C377" s="72" t="s">
        <v>1109</v>
      </c>
      <c r="D377" s="71" t="s">
        <v>1112</v>
      </c>
      <c r="E377" s="71" t="s">
        <v>1108</v>
      </c>
      <c r="F377" s="71" t="s">
        <v>113</v>
      </c>
      <c r="G377" s="71" t="s">
        <v>120</v>
      </c>
      <c r="H377" s="73">
        <v>67</v>
      </c>
      <c r="I377" s="71" t="s">
        <v>29</v>
      </c>
      <c r="L377" s="71" t="s">
        <v>115</v>
      </c>
      <c r="M377" s="71"/>
    </row>
    <row r="378" spans="1:13" ht="15.75" customHeight="1">
      <c r="A378" s="71" t="s">
        <v>27</v>
      </c>
      <c r="B378" s="71" t="s">
        <v>1113</v>
      </c>
      <c r="C378" s="72" t="s">
        <v>1113</v>
      </c>
      <c r="D378" s="71" t="s">
        <v>1114</v>
      </c>
      <c r="E378" s="71" t="s">
        <v>1115</v>
      </c>
      <c r="F378" s="71" t="s">
        <v>113</v>
      </c>
      <c r="G378" s="71" t="s">
        <v>120</v>
      </c>
      <c r="H378" s="73">
        <v>60</v>
      </c>
      <c r="I378" s="71" t="s">
        <v>29</v>
      </c>
      <c r="L378" s="71" t="s">
        <v>115</v>
      </c>
      <c r="M378" s="71"/>
    </row>
    <row r="379" spans="1:13" ht="15.75" customHeight="1">
      <c r="A379" s="71" t="s">
        <v>27</v>
      </c>
      <c r="B379" s="71" t="s">
        <v>1116</v>
      </c>
      <c r="C379" s="72" t="s">
        <v>1113</v>
      </c>
      <c r="D379" s="71" t="s">
        <v>1117</v>
      </c>
      <c r="E379" s="71" t="s">
        <v>1118</v>
      </c>
      <c r="F379" s="71" t="s">
        <v>124</v>
      </c>
      <c r="G379" s="71" t="s">
        <v>120</v>
      </c>
      <c r="H379" s="73">
        <v>62</v>
      </c>
      <c r="I379" s="71" t="s">
        <v>29</v>
      </c>
      <c r="L379" s="71" t="s">
        <v>115</v>
      </c>
      <c r="M379" s="71"/>
    </row>
    <row r="380" spans="1:13" ht="15.75" customHeight="1">
      <c r="A380" s="71" t="s">
        <v>27</v>
      </c>
      <c r="B380" s="71" t="s">
        <v>1119</v>
      </c>
      <c r="C380" s="72" t="s">
        <v>1119</v>
      </c>
      <c r="D380" s="71" t="s">
        <v>1120</v>
      </c>
      <c r="E380" s="71" t="s">
        <v>1121</v>
      </c>
      <c r="F380" s="71" t="s">
        <v>124</v>
      </c>
      <c r="G380" s="71" t="s">
        <v>120</v>
      </c>
      <c r="H380" s="73">
        <v>58</v>
      </c>
      <c r="I380" s="71" t="s">
        <v>29</v>
      </c>
      <c r="L380" s="71" t="s">
        <v>115</v>
      </c>
      <c r="M380" s="71"/>
    </row>
    <row r="381" spans="1:13" ht="15.75" customHeight="1">
      <c r="A381" s="71" t="s">
        <v>27</v>
      </c>
      <c r="B381" s="71" t="s">
        <v>1122</v>
      </c>
      <c r="C381" s="72" t="s">
        <v>1119</v>
      </c>
      <c r="D381" s="71" t="s">
        <v>1123</v>
      </c>
      <c r="E381" s="71" t="s">
        <v>1121</v>
      </c>
      <c r="F381" s="71" t="s">
        <v>124</v>
      </c>
      <c r="G381" s="71" t="s">
        <v>120</v>
      </c>
      <c r="H381" s="73">
        <v>28</v>
      </c>
      <c r="I381" s="71" t="s">
        <v>29</v>
      </c>
      <c r="L381" s="71" t="s">
        <v>115</v>
      </c>
      <c r="M381" s="71"/>
    </row>
    <row r="382" spans="1:13" ht="15.75" customHeight="1">
      <c r="A382" s="71" t="s">
        <v>27</v>
      </c>
      <c r="B382" s="71" t="s">
        <v>1124</v>
      </c>
      <c r="C382" s="72" t="s">
        <v>1124</v>
      </c>
      <c r="D382" s="71" t="s">
        <v>1125</v>
      </c>
      <c r="E382" s="71" t="s">
        <v>1121</v>
      </c>
      <c r="F382" s="71" t="s">
        <v>113</v>
      </c>
      <c r="G382" s="71" t="s">
        <v>120</v>
      </c>
      <c r="H382" s="73">
        <v>33</v>
      </c>
      <c r="I382" s="71" t="s">
        <v>29</v>
      </c>
      <c r="L382" s="71" t="s">
        <v>115</v>
      </c>
      <c r="M382" s="71"/>
    </row>
    <row r="383" spans="1:13" ht="15.75" customHeight="1">
      <c r="A383" s="71" t="s">
        <v>27</v>
      </c>
      <c r="B383" s="71" t="s">
        <v>1126</v>
      </c>
      <c r="C383" s="72" t="s">
        <v>1124</v>
      </c>
      <c r="D383" s="71" t="s">
        <v>1127</v>
      </c>
      <c r="E383" s="71" t="s">
        <v>1121</v>
      </c>
      <c r="F383" s="71" t="s">
        <v>124</v>
      </c>
      <c r="G383" s="71" t="s">
        <v>120</v>
      </c>
      <c r="H383" s="73">
        <v>33</v>
      </c>
      <c r="I383" s="71" t="s">
        <v>29</v>
      </c>
      <c r="L383" s="71" t="s">
        <v>115</v>
      </c>
      <c r="M383" s="71"/>
    </row>
    <row r="384" spans="1:13" ht="15.75" customHeight="1">
      <c r="A384" s="71" t="s">
        <v>27</v>
      </c>
      <c r="B384" s="71" t="s">
        <v>1128</v>
      </c>
      <c r="C384" s="72" t="s">
        <v>1124</v>
      </c>
      <c r="D384" s="71" t="s">
        <v>1125</v>
      </c>
      <c r="E384" s="71" t="s">
        <v>1129</v>
      </c>
      <c r="F384" s="71" t="s">
        <v>113</v>
      </c>
      <c r="G384" s="71" t="s">
        <v>120</v>
      </c>
      <c r="H384" s="73">
        <v>3</v>
      </c>
      <c r="I384" s="71" t="s">
        <v>29</v>
      </c>
      <c r="L384" s="71" t="s">
        <v>115</v>
      </c>
      <c r="M384" s="71"/>
    </row>
    <row r="385" spans="1:13" ht="15.75" customHeight="1">
      <c r="A385" s="71" t="s">
        <v>27</v>
      </c>
      <c r="B385" s="71" t="s">
        <v>1130</v>
      </c>
      <c r="C385" s="72" t="s">
        <v>1130</v>
      </c>
      <c r="D385" s="71" t="s">
        <v>1131</v>
      </c>
      <c r="E385" s="71" t="s">
        <v>1132</v>
      </c>
      <c r="F385" s="71" t="s">
        <v>124</v>
      </c>
      <c r="G385" s="71" t="s">
        <v>286</v>
      </c>
      <c r="H385" s="73">
        <v>30</v>
      </c>
      <c r="I385" s="71" t="s">
        <v>29</v>
      </c>
      <c r="L385" s="71" t="s">
        <v>115</v>
      </c>
      <c r="M385" s="71"/>
    </row>
    <row r="386" spans="1:13" ht="15.75" customHeight="1">
      <c r="A386" s="71" t="s">
        <v>27</v>
      </c>
      <c r="B386" s="71" t="s">
        <v>1133</v>
      </c>
      <c r="C386" s="72" t="s">
        <v>1130</v>
      </c>
      <c r="D386" s="71" t="s">
        <v>1134</v>
      </c>
      <c r="E386" s="71" t="s">
        <v>1135</v>
      </c>
      <c r="F386" s="71" t="s">
        <v>113</v>
      </c>
      <c r="G386" s="71" t="s">
        <v>120</v>
      </c>
      <c r="H386" s="73">
        <v>38</v>
      </c>
      <c r="I386" s="71" t="s">
        <v>29</v>
      </c>
      <c r="L386" s="71" t="s">
        <v>115</v>
      </c>
      <c r="M386" s="71"/>
    </row>
    <row r="387" spans="1:13" ht="15.75" customHeight="1">
      <c r="A387" s="71" t="s">
        <v>27</v>
      </c>
      <c r="B387" s="71" t="s">
        <v>1136</v>
      </c>
      <c r="C387" s="72" t="s">
        <v>1136</v>
      </c>
      <c r="D387" s="71" t="s">
        <v>1137</v>
      </c>
      <c r="E387" s="71" t="s">
        <v>1138</v>
      </c>
      <c r="F387" s="71" t="s">
        <v>124</v>
      </c>
      <c r="G387" s="71" t="s">
        <v>120</v>
      </c>
      <c r="H387" s="73">
        <v>75</v>
      </c>
      <c r="I387" s="71" t="s">
        <v>29</v>
      </c>
      <c r="L387" s="71" t="s">
        <v>115</v>
      </c>
      <c r="M387" s="71"/>
    </row>
    <row r="388" spans="1:13" ht="15.75" customHeight="1">
      <c r="A388" s="71" t="s">
        <v>27</v>
      </c>
      <c r="B388" s="71" t="s">
        <v>1139</v>
      </c>
      <c r="C388" s="72" t="s">
        <v>1136</v>
      </c>
      <c r="D388" s="71" t="s">
        <v>1140</v>
      </c>
      <c r="E388" s="71" t="s">
        <v>1141</v>
      </c>
      <c r="F388" s="71" t="s">
        <v>124</v>
      </c>
      <c r="G388" s="71" t="s">
        <v>120</v>
      </c>
      <c r="H388" s="73">
        <v>33</v>
      </c>
      <c r="I388" s="71" t="s">
        <v>29</v>
      </c>
      <c r="L388" s="71" t="s">
        <v>115</v>
      </c>
      <c r="M388" s="71"/>
    </row>
    <row r="389" spans="1:13" ht="15.75" customHeight="1">
      <c r="A389" s="71" t="s">
        <v>27</v>
      </c>
      <c r="B389" s="71" t="s">
        <v>1142</v>
      </c>
      <c r="C389" s="72" t="s">
        <v>1142</v>
      </c>
      <c r="D389" s="71" t="s">
        <v>1143</v>
      </c>
      <c r="E389" s="71" t="s">
        <v>1144</v>
      </c>
      <c r="F389" s="71" t="s">
        <v>124</v>
      </c>
      <c r="G389" s="71" t="s">
        <v>120</v>
      </c>
      <c r="H389" s="73">
        <v>46</v>
      </c>
      <c r="I389" s="71" t="s">
        <v>29</v>
      </c>
      <c r="L389" s="71" t="s">
        <v>115</v>
      </c>
      <c r="M389" s="71"/>
    </row>
    <row r="390" spans="1:13" ht="15.75" customHeight="1">
      <c r="A390" s="71" t="s">
        <v>27</v>
      </c>
      <c r="B390" s="71" t="s">
        <v>1145</v>
      </c>
      <c r="C390" s="72" t="s">
        <v>1142</v>
      </c>
      <c r="D390" s="71" t="s">
        <v>1146</v>
      </c>
      <c r="E390" s="71" t="s">
        <v>1144</v>
      </c>
      <c r="F390" s="71" t="s">
        <v>113</v>
      </c>
      <c r="G390" s="71" t="s">
        <v>120</v>
      </c>
      <c r="H390" s="73">
        <v>45</v>
      </c>
      <c r="I390" s="71" t="s">
        <v>29</v>
      </c>
      <c r="L390" s="71" t="s">
        <v>115</v>
      </c>
      <c r="M390" s="71"/>
    </row>
    <row r="391" spans="1:13" ht="15.75" customHeight="1">
      <c r="A391" s="71" t="s">
        <v>27</v>
      </c>
      <c r="B391" s="71" t="s">
        <v>1147</v>
      </c>
      <c r="C391" s="72" t="s">
        <v>1142</v>
      </c>
      <c r="D391" s="71" t="s">
        <v>1148</v>
      </c>
      <c r="E391" s="71" t="s">
        <v>1144</v>
      </c>
      <c r="F391" s="71" t="s">
        <v>113</v>
      </c>
      <c r="G391" s="71" t="s">
        <v>120</v>
      </c>
      <c r="H391" s="73">
        <v>3</v>
      </c>
      <c r="I391" s="71" t="s">
        <v>29</v>
      </c>
      <c r="L391" s="71" t="s">
        <v>115</v>
      </c>
      <c r="M391" s="71"/>
    </row>
    <row r="392" spans="1:13" ht="15.75" customHeight="1">
      <c r="A392" s="71" t="s">
        <v>27</v>
      </c>
      <c r="B392" s="71" t="s">
        <v>1149</v>
      </c>
      <c r="C392" s="72" t="s">
        <v>1149</v>
      </c>
      <c r="D392" s="71" t="s">
        <v>1150</v>
      </c>
      <c r="E392" s="71" t="s">
        <v>1151</v>
      </c>
      <c r="F392" s="71" t="s">
        <v>124</v>
      </c>
      <c r="G392" s="71" t="s">
        <v>120</v>
      </c>
      <c r="H392" s="73">
        <v>62</v>
      </c>
      <c r="I392" s="71" t="s">
        <v>29</v>
      </c>
      <c r="L392" s="71" t="s">
        <v>115</v>
      </c>
      <c r="M392" s="71"/>
    </row>
    <row r="393" spans="1:13" ht="15.75" customHeight="1">
      <c r="A393" s="71" t="s">
        <v>27</v>
      </c>
      <c r="B393" s="71" t="s">
        <v>1152</v>
      </c>
      <c r="C393" s="72" t="s">
        <v>1149</v>
      </c>
      <c r="D393" s="71" t="s">
        <v>1153</v>
      </c>
      <c r="E393" s="71" t="s">
        <v>1151</v>
      </c>
      <c r="F393" s="71" t="s">
        <v>113</v>
      </c>
      <c r="G393" s="71" t="s">
        <v>120</v>
      </c>
      <c r="H393" s="73">
        <v>67</v>
      </c>
      <c r="I393" s="71" t="s">
        <v>29</v>
      </c>
      <c r="L393" s="71" t="s">
        <v>115</v>
      </c>
      <c r="M393" s="71"/>
    </row>
    <row r="394" spans="1:13" ht="15.75" customHeight="1">
      <c r="A394" s="71" t="s">
        <v>27</v>
      </c>
      <c r="B394" s="71" t="s">
        <v>1154</v>
      </c>
      <c r="C394" s="72" t="s">
        <v>1154</v>
      </c>
      <c r="D394" s="71" t="s">
        <v>1155</v>
      </c>
      <c r="E394" s="71" t="s">
        <v>1156</v>
      </c>
      <c r="F394" s="71" t="s">
        <v>124</v>
      </c>
      <c r="G394" s="71" t="s">
        <v>120</v>
      </c>
      <c r="H394" s="73">
        <v>25</v>
      </c>
      <c r="I394" s="71" t="s">
        <v>29</v>
      </c>
      <c r="L394" s="71" t="s">
        <v>115</v>
      </c>
      <c r="M394" s="71"/>
    </row>
    <row r="395" spans="1:13" ht="15.75" customHeight="1">
      <c r="A395" s="71" t="s">
        <v>27</v>
      </c>
      <c r="B395" s="71" t="s">
        <v>1157</v>
      </c>
      <c r="C395" s="72" t="s">
        <v>1154</v>
      </c>
      <c r="D395" s="71" t="s">
        <v>1158</v>
      </c>
      <c r="E395" s="71" t="s">
        <v>380</v>
      </c>
      <c r="F395" s="71" t="s">
        <v>113</v>
      </c>
      <c r="G395" s="71" t="s">
        <v>120</v>
      </c>
      <c r="H395" s="73">
        <v>25</v>
      </c>
      <c r="I395" s="71" t="s">
        <v>29</v>
      </c>
      <c r="L395" s="71" t="s">
        <v>115</v>
      </c>
      <c r="M395" s="71"/>
    </row>
    <row r="396" spans="1:13" ht="15.75" customHeight="1">
      <c r="A396" s="71" t="s">
        <v>27</v>
      </c>
      <c r="B396" s="71" t="s">
        <v>1159</v>
      </c>
      <c r="C396" s="72" t="s">
        <v>1154</v>
      </c>
      <c r="D396" s="71" t="s">
        <v>1160</v>
      </c>
      <c r="E396" s="71" t="s">
        <v>807</v>
      </c>
      <c r="F396" s="71" t="s">
        <v>124</v>
      </c>
      <c r="G396" s="71" t="s">
        <v>120</v>
      </c>
      <c r="H396" s="73">
        <v>51</v>
      </c>
      <c r="I396" s="71" t="s">
        <v>29</v>
      </c>
      <c r="L396" s="71" t="s">
        <v>115</v>
      </c>
      <c r="M396" s="71"/>
    </row>
    <row r="397" spans="1:13" ht="15.75" customHeight="1">
      <c r="A397" s="71" t="s">
        <v>27</v>
      </c>
      <c r="B397" s="71" t="s">
        <v>1161</v>
      </c>
      <c r="C397" s="72" t="s">
        <v>1154</v>
      </c>
      <c r="D397" s="71" t="s">
        <v>1162</v>
      </c>
      <c r="E397" s="71" t="s">
        <v>1156</v>
      </c>
      <c r="F397" s="71" t="s">
        <v>124</v>
      </c>
      <c r="G397" s="71" t="s">
        <v>120</v>
      </c>
      <c r="H397" s="73">
        <v>18</v>
      </c>
      <c r="I397" s="71" t="s">
        <v>29</v>
      </c>
      <c r="L397" s="71" t="s">
        <v>115</v>
      </c>
      <c r="M397" s="71"/>
    </row>
    <row r="398" spans="1:13" ht="15.75" customHeight="1">
      <c r="A398" s="71" t="s">
        <v>27</v>
      </c>
      <c r="B398" s="71" t="s">
        <v>1163</v>
      </c>
      <c r="C398" s="72" t="s">
        <v>1163</v>
      </c>
      <c r="D398" s="71" t="s">
        <v>1164</v>
      </c>
      <c r="E398" s="71" t="s">
        <v>462</v>
      </c>
      <c r="F398" s="71" t="s">
        <v>113</v>
      </c>
      <c r="G398" s="71" t="s">
        <v>120</v>
      </c>
      <c r="H398" s="73">
        <v>36</v>
      </c>
      <c r="I398" s="71" t="s">
        <v>29</v>
      </c>
      <c r="L398" s="71" t="s">
        <v>115</v>
      </c>
      <c r="M398" s="71"/>
    </row>
    <row r="399" spans="1:13" ht="15.75" customHeight="1">
      <c r="A399" s="71" t="s">
        <v>27</v>
      </c>
      <c r="B399" s="71" t="s">
        <v>1165</v>
      </c>
      <c r="C399" s="72" t="s">
        <v>1163</v>
      </c>
      <c r="D399" s="71" t="s">
        <v>1166</v>
      </c>
      <c r="E399" s="71" t="s">
        <v>462</v>
      </c>
      <c r="F399" s="71" t="s">
        <v>124</v>
      </c>
      <c r="G399" s="71" t="s">
        <v>120</v>
      </c>
      <c r="H399" s="73">
        <v>35</v>
      </c>
      <c r="I399" s="71" t="s">
        <v>29</v>
      </c>
      <c r="L399" s="71" t="s">
        <v>115</v>
      </c>
      <c r="M399" s="71"/>
    </row>
    <row r="400" spans="1:13" ht="15.75" customHeight="1">
      <c r="A400" s="71" t="s">
        <v>27</v>
      </c>
      <c r="B400" s="71" t="s">
        <v>1167</v>
      </c>
      <c r="C400" s="72" t="s">
        <v>1163</v>
      </c>
      <c r="D400" s="71" t="s">
        <v>1168</v>
      </c>
      <c r="E400" s="71" t="s">
        <v>462</v>
      </c>
      <c r="F400" s="71" t="s">
        <v>113</v>
      </c>
      <c r="G400" s="71" t="s">
        <v>120</v>
      </c>
      <c r="H400" s="73">
        <v>5</v>
      </c>
      <c r="I400" s="71" t="s">
        <v>29</v>
      </c>
      <c r="L400" s="71" t="s">
        <v>115</v>
      </c>
      <c r="M400" s="71"/>
    </row>
    <row r="401" spans="1:13" ht="15.75" customHeight="1">
      <c r="A401" s="71" t="s">
        <v>27</v>
      </c>
      <c r="B401" s="71" t="s">
        <v>1169</v>
      </c>
      <c r="C401" s="72" t="s">
        <v>1163</v>
      </c>
      <c r="D401" s="71" t="s">
        <v>1170</v>
      </c>
      <c r="E401" s="71" t="s">
        <v>1171</v>
      </c>
      <c r="F401" s="71" t="s">
        <v>124</v>
      </c>
      <c r="G401" s="71" t="s">
        <v>120</v>
      </c>
      <c r="H401" s="73">
        <v>61</v>
      </c>
      <c r="I401" s="71" t="s">
        <v>29</v>
      </c>
      <c r="L401" s="71" t="s">
        <v>115</v>
      </c>
      <c r="M401" s="71"/>
    </row>
    <row r="402" spans="1:13" ht="15.75" customHeight="1">
      <c r="A402" s="71" t="s">
        <v>27</v>
      </c>
      <c r="B402" s="71" t="s">
        <v>1172</v>
      </c>
      <c r="C402" s="72" t="s">
        <v>1163</v>
      </c>
      <c r="D402" s="71" t="s">
        <v>1173</v>
      </c>
      <c r="E402" s="71" t="s">
        <v>221</v>
      </c>
      <c r="F402" s="71" t="s">
        <v>124</v>
      </c>
      <c r="G402" s="71" t="s">
        <v>120</v>
      </c>
      <c r="H402" s="73">
        <v>68</v>
      </c>
      <c r="I402" s="71" t="s">
        <v>29</v>
      </c>
      <c r="L402" s="71" t="s">
        <v>115</v>
      </c>
      <c r="M402" s="71"/>
    </row>
    <row r="403" spans="1:13" ht="15.75" customHeight="1">
      <c r="A403" s="71" t="s">
        <v>27</v>
      </c>
      <c r="B403" s="71" t="s">
        <v>1174</v>
      </c>
      <c r="C403" s="72" t="s">
        <v>1163</v>
      </c>
      <c r="D403" s="71" t="s">
        <v>1175</v>
      </c>
      <c r="E403" s="71" t="s">
        <v>462</v>
      </c>
      <c r="F403" s="71" t="s">
        <v>124</v>
      </c>
      <c r="G403" s="71" t="s">
        <v>120</v>
      </c>
      <c r="H403" s="73">
        <v>1</v>
      </c>
      <c r="I403" s="71" t="s">
        <v>29</v>
      </c>
      <c r="L403" s="71" t="s">
        <v>115</v>
      </c>
      <c r="M403" s="71"/>
    </row>
    <row r="404" spans="1:13" ht="15.75" customHeight="1">
      <c r="A404" s="71" t="s">
        <v>27</v>
      </c>
      <c r="B404" s="71" t="s">
        <v>1176</v>
      </c>
      <c r="C404" s="72" t="s">
        <v>1176</v>
      </c>
      <c r="D404" s="71" t="s">
        <v>1177</v>
      </c>
      <c r="E404" s="71" t="s">
        <v>1178</v>
      </c>
      <c r="F404" s="71" t="s">
        <v>124</v>
      </c>
      <c r="G404" s="71" t="s">
        <v>114</v>
      </c>
      <c r="H404" s="73">
        <v>31</v>
      </c>
      <c r="I404" s="71" t="s">
        <v>29</v>
      </c>
      <c r="J404" s="71" t="s">
        <v>21</v>
      </c>
      <c r="L404" s="71" t="s">
        <v>115</v>
      </c>
      <c r="M404" s="71"/>
    </row>
    <row r="405" spans="1:13" ht="15.75" customHeight="1">
      <c r="A405" s="71" t="s">
        <v>27</v>
      </c>
      <c r="B405" s="71" t="s">
        <v>1179</v>
      </c>
      <c r="C405" s="72" t="s">
        <v>1176</v>
      </c>
      <c r="D405" s="71" t="s">
        <v>1180</v>
      </c>
      <c r="E405" s="71" t="s">
        <v>1178</v>
      </c>
      <c r="F405" s="71" t="s">
        <v>124</v>
      </c>
      <c r="G405" s="71" t="s">
        <v>114</v>
      </c>
      <c r="H405" s="73">
        <v>18</v>
      </c>
      <c r="I405" s="71" t="s">
        <v>29</v>
      </c>
      <c r="J405" s="71" t="s">
        <v>21</v>
      </c>
      <c r="L405" s="71" t="s">
        <v>115</v>
      </c>
      <c r="M405" s="71"/>
    </row>
    <row r="406" spans="1:13" ht="15.75" customHeight="1">
      <c r="A406" s="71" t="s">
        <v>27</v>
      </c>
      <c r="B406" s="71" t="s">
        <v>1181</v>
      </c>
      <c r="C406" s="72" t="s">
        <v>1181</v>
      </c>
      <c r="D406" s="71" t="s">
        <v>1182</v>
      </c>
      <c r="E406" s="71" t="s">
        <v>1183</v>
      </c>
      <c r="F406" s="71" t="s">
        <v>124</v>
      </c>
      <c r="G406" s="71" t="s">
        <v>114</v>
      </c>
      <c r="H406" s="73">
        <v>58</v>
      </c>
      <c r="I406" s="71" t="s">
        <v>29</v>
      </c>
      <c r="J406" s="71" t="s">
        <v>21</v>
      </c>
      <c r="K406" s="71" t="s">
        <v>43</v>
      </c>
      <c r="M406" s="74"/>
    </row>
    <row r="407" spans="1:13" ht="15.75" customHeight="1">
      <c r="A407" s="71" t="s">
        <v>27</v>
      </c>
      <c r="B407" s="71" t="s">
        <v>1184</v>
      </c>
      <c r="C407" s="72" t="s">
        <v>1181</v>
      </c>
      <c r="D407" s="71" t="s">
        <v>1185</v>
      </c>
      <c r="E407" s="71" t="s">
        <v>1183</v>
      </c>
      <c r="F407" s="71" t="s">
        <v>113</v>
      </c>
      <c r="G407" s="71" t="s">
        <v>114</v>
      </c>
      <c r="H407" s="73">
        <v>59</v>
      </c>
      <c r="I407" s="71" t="s">
        <v>29</v>
      </c>
      <c r="J407" s="71" t="s">
        <v>21</v>
      </c>
      <c r="K407" s="71" t="s">
        <v>43</v>
      </c>
      <c r="M407" s="74"/>
    </row>
    <row r="408" spans="1:13" ht="15.75" customHeight="1">
      <c r="A408" s="71" t="s">
        <v>27</v>
      </c>
      <c r="B408" s="71" t="s">
        <v>1186</v>
      </c>
      <c r="C408" s="72" t="s">
        <v>1186</v>
      </c>
      <c r="D408" s="71" t="s">
        <v>1187</v>
      </c>
      <c r="E408" s="71" t="s">
        <v>1188</v>
      </c>
      <c r="F408" s="71" t="s">
        <v>124</v>
      </c>
      <c r="G408" s="71" t="s">
        <v>120</v>
      </c>
      <c r="H408" s="73">
        <v>33</v>
      </c>
      <c r="I408" s="71" t="s">
        <v>29</v>
      </c>
      <c r="L408" s="71" t="s">
        <v>115</v>
      </c>
      <c r="M408" s="71"/>
    </row>
    <row r="409" spans="1:13" ht="15.75" customHeight="1">
      <c r="A409" s="71" t="s">
        <v>27</v>
      </c>
      <c r="B409" s="71" t="s">
        <v>1189</v>
      </c>
      <c r="C409" s="72" t="s">
        <v>1186</v>
      </c>
      <c r="D409" s="71" t="s">
        <v>1190</v>
      </c>
      <c r="E409" s="71" t="s">
        <v>1191</v>
      </c>
      <c r="F409" s="71" t="s">
        <v>124</v>
      </c>
      <c r="G409" s="71" t="s">
        <v>120</v>
      </c>
      <c r="H409" s="73">
        <v>37</v>
      </c>
      <c r="I409" s="71" t="s">
        <v>29</v>
      </c>
      <c r="L409" s="71" t="s">
        <v>115</v>
      </c>
      <c r="M409" s="71"/>
    </row>
    <row r="410" spans="1:13" ht="15.75" customHeight="1">
      <c r="A410" s="71" t="s">
        <v>27</v>
      </c>
      <c r="B410" s="71" t="s">
        <v>1192</v>
      </c>
      <c r="C410" s="72" t="s">
        <v>1192</v>
      </c>
      <c r="D410" s="71" t="s">
        <v>1193</v>
      </c>
      <c r="E410" s="71" t="s">
        <v>1194</v>
      </c>
      <c r="F410" s="71" t="s">
        <v>124</v>
      </c>
      <c r="G410" s="71" t="s">
        <v>120</v>
      </c>
      <c r="H410" s="73">
        <v>73</v>
      </c>
      <c r="I410" s="71" t="s">
        <v>29</v>
      </c>
      <c r="L410" s="71" t="s">
        <v>115</v>
      </c>
      <c r="M410" s="71"/>
    </row>
    <row r="411" spans="1:13" ht="15.75" customHeight="1">
      <c r="A411" s="71" t="s">
        <v>27</v>
      </c>
      <c r="B411" s="71" t="s">
        <v>1195</v>
      </c>
      <c r="C411" s="72" t="s">
        <v>1192</v>
      </c>
      <c r="D411" s="71" t="s">
        <v>1196</v>
      </c>
      <c r="E411" s="71" t="s">
        <v>1194</v>
      </c>
      <c r="F411" s="71" t="s">
        <v>113</v>
      </c>
      <c r="G411" s="71" t="s">
        <v>120</v>
      </c>
      <c r="H411" s="73">
        <v>77</v>
      </c>
      <c r="I411" s="71" t="s">
        <v>29</v>
      </c>
      <c r="L411" s="71" t="s">
        <v>115</v>
      </c>
      <c r="M411" s="71"/>
    </row>
    <row r="412" spans="1:13" ht="15.75" customHeight="1">
      <c r="A412" s="71" t="s">
        <v>27</v>
      </c>
      <c r="B412" s="71" t="s">
        <v>1197</v>
      </c>
      <c r="C412" s="72" t="s">
        <v>1197</v>
      </c>
      <c r="D412" s="71" t="s">
        <v>1198</v>
      </c>
      <c r="E412" s="71" t="s">
        <v>1199</v>
      </c>
      <c r="F412" s="71" t="s">
        <v>124</v>
      </c>
      <c r="G412" s="71" t="s">
        <v>120</v>
      </c>
      <c r="H412" s="73">
        <v>53</v>
      </c>
      <c r="I412" s="71" t="s">
        <v>29</v>
      </c>
      <c r="L412" s="71" t="s">
        <v>115</v>
      </c>
      <c r="M412" s="71"/>
    </row>
    <row r="413" spans="1:13" ht="15.75" customHeight="1">
      <c r="A413" s="71" t="s">
        <v>27</v>
      </c>
      <c r="B413" s="71" t="s">
        <v>1200</v>
      </c>
      <c r="C413" s="72" t="s">
        <v>1197</v>
      </c>
      <c r="D413" s="71" t="s">
        <v>1201</v>
      </c>
      <c r="E413" s="71" t="s">
        <v>1202</v>
      </c>
      <c r="F413" s="71" t="s">
        <v>113</v>
      </c>
      <c r="G413" s="71" t="s">
        <v>1203</v>
      </c>
      <c r="H413" s="73">
        <v>51</v>
      </c>
      <c r="I413" s="71" t="s">
        <v>29</v>
      </c>
      <c r="L413" s="71" t="s">
        <v>115</v>
      </c>
      <c r="M413" s="71"/>
    </row>
    <row r="414" spans="1:13" ht="15.75" customHeight="1">
      <c r="A414" s="71" t="s">
        <v>27</v>
      </c>
      <c r="B414" s="71" t="s">
        <v>1204</v>
      </c>
      <c r="C414" s="72" t="s">
        <v>1204</v>
      </c>
      <c r="D414" s="71" t="s">
        <v>1205</v>
      </c>
      <c r="E414" s="71" t="s">
        <v>1206</v>
      </c>
      <c r="F414" s="71" t="s">
        <v>124</v>
      </c>
      <c r="G414" s="71" t="s">
        <v>120</v>
      </c>
      <c r="H414" s="73">
        <v>50</v>
      </c>
      <c r="I414" s="71" t="s">
        <v>29</v>
      </c>
      <c r="L414" s="71" t="s">
        <v>115</v>
      </c>
      <c r="M414" s="71"/>
    </row>
    <row r="415" spans="1:13" ht="15.75" customHeight="1">
      <c r="A415" s="71" t="s">
        <v>27</v>
      </c>
      <c r="B415" s="71" t="s">
        <v>1207</v>
      </c>
      <c r="C415" s="72" t="s">
        <v>1204</v>
      </c>
      <c r="D415" s="71" t="s">
        <v>1208</v>
      </c>
      <c r="E415" s="71" t="s">
        <v>1206</v>
      </c>
      <c r="F415" s="71" t="s">
        <v>113</v>
      </c>
      <c r="G415" s="71" t="s">
        <v>120</v>
      </c>
      <c r="H415" s="73">
        <v>49</v>
      </c>
      <c r="I415" s="71" t="s">
        <v>29</v>
      </c>
      <c r="L415" s="71" t="s">
        <v>115</v>
      </c>
      <c r="M415" s="71"/>
    </row>
    <row r="416" spans="1:13" ht="15.75" customHeight="1">
      <c r="A416" s="71" t="s">
        <v>27</v>
      </c>
      <c r="B416" s="71" t="s">
        <v>1209</v>
      </c>
      <c r="C416" s="72" t="s">
        <v>1209</v>
      </c>
      <c r="D416" s="71" t="s">
        <v>1210</v>
      </c>
      <c r="E416" s="71" t="s">
        <v>776</v>
      </c>
      <c r="F416" s="71" t="s">
        <v>124</v>
      </c>
      <c r="G416" s="71" t="s">
        <v>120</v>
      </c>
      <c r="H416" s="73">
        <v>48</v>
      </c>
      <c r="I416" s="71" t="s">
        <v>29</v>
      </c>
      <c r="L416" s="71" t="s">
        <v>115</v>
      </c>
      <c r="M416" s="71"/>
    </row>
    <row r="417" spans="1:13" ht="15.75" customHeight="1">
      <c r="A417" s="71" t="s">
        <v>27</v>
      </c>
      <c r="B417" s="71" t="s">
        <v>1211</v>
      </c>
      <c r="C417" s="72" t="s">
        <v>1209</v>
      </c>
      <c r="D417" s="71" t="s">
        <v>1212</v>
      </c>
      <c r="E417" s="71" t="s">
        <v>1213</v>
      </c>
      <c r="F417" s="71" t="s">
        <v>124</v>
      </c>
      <c r="G417" s="71" t="s">
        <v>120</v>
      </c>
      <c r="H417" s="73">
        <v>52</v>
      </c>
      <c r="I417" s="71" t="s">
        <v>29</v>
      </c>
      <c r="L417" s="71" t="s">
        <v>115</v>
      </c>
      <c r="M417" s="71"/>
    </row>
    <row r="418" spans="1:13" ht="15.75" customHeight="1">
      <c r="A418" s="71" t="s">
        <v>27</v>
      </c>
      <c r="B418" s="71" t="s">
        <v>1214</v>
      </c>
      <c r="C418" s="72" t="s">
        <v>1214</v>
      </c>
      <c r="D418" s="71" t="s">
        <v>1210</v>
      </c>
      <c r="E418" s="71" t="s">
        <v>1215</v>
      </c>
      <c r="F418" s="71" t="s">
        <v>124</v>
      </c>
      <c r="G418" s="71" t="s">
        <v>120</v>
      </c>
      <c r="H418" s="73">
        <v>59</v>
      </c>
      <c r="I418" s="71" t="s">
        <v>29</v>
      </c>
      <c r="L418" s="71" t="s">
        <v>115</v>
      </c>
      <c r="M418" s="71"/>
    </row>
    <row r="419" spans="1:13" ht="15.75" customHeight="1">
      <c r="A419" s="71" t="s">
        <v>27</v>
      </c>
      <c r="B419" s="71" t="s">
        <v>1216</v>
      </c>
      <c r="C419" s="72" t="s">
        <v>1216</v>
      </c>
      <c r="D419" s="71" t="s">
        <v>1217</v>
      </c>
      <c r="E419" s="71" t="s">
        <v>1218</v>
      </c>
      <c r="F419" s="71" t="s">
        <v>124</v>
      </c>
      <c r="G419" s="71" t="s">
        <v>120</v>
      </c>
      <c r="H419" s="73">
        <v>44</v>
      </c>
      <c r="I419" s="71" t="s">
        <v>29</v>
      </c>
      <c r="J419" s="71" t="s">
        <v>15</v>
      </c>
      <c r="K419" s="71" t="s">
        <v>38</v>
      </c>
      <c r="L419" s="71" t="s">
        <v>115</v>
      </c>
      <c r="M419" s="71"/>
    </row>
    <row r="420" spans="1:13" ht="15.75" customHeight="1">
      <c r="A420" s="71" t="s">
        <v>27</v>
      </c>
      <c r="B420" s="71" t="s">
        <v>1219</v>
      </c>
      <c r="C420" s="72" t="s">
        <v>1216</v>
      </c>
      <c r="D420" s="71" t="s">
        <v>1220</v>
      </c>
      <c r="E420" s="71" t="s">
        <v>1221</v>
      </c>
      <c r="F420" s="71" t="s">
        <v>113</v>
      </c>
      <c r="G420" s="71" t="s">
        <v>120</v>
      </c>
      <c r="H420" s="73">
        <v>17</v>
      </c>
      <c r="I420" s="71" t="s">
        <v>29</v>
      </c>
      <c r="J420" s="71" t="s">
        <v>15</v>
      </c>
      <c r="K420" s="71" t="s">
        <v>38</v>
      </c>
      <c r="M420" s="74"/>
    </row>
    <row r="421" spans="1:13" ht="15.75" customHeight="1">
      <c r="A421" s="71" t="s">
        <v>27</v>
      </c>
      <c r="B421" s="71" t="s">
        <v>1222</v>
      </c>
      <c r="C421" s="72" t="s">
        <v>1222</v>
      </c>
      <c r="D421" s="71" t="s">
        <v>1223</v>
      </c>
      <c r="E421" s="71" t="s">
        <v>1224</v>
      </c>
      <c r="F421" s="71" t="s">
        <v>124</v>
      </c>
      <c r="G421" s="71" t="s">
        <v>120</v>
      </c>
      <c r="H421" s="73">
        <v>71</v>
      </c>
      <c r="I421" s="71" t="s">
        <v>29</v>
      </c>
      <c r="L421" s="71" t="s">
        <v>115</v>
      </c>
      <c r="M421" s="71"/>
    </row>
    <row r="422" spans="1:13" ht="15.75" customHeight="1">
      <c r="A422" s="71" t="s">
        <v>27</v>
      </c>
      <c r="B422" s="71" t="s">
        <v>1225</v>
      </c>
      <c r="C422" s="72" t="s">
        <v>1222</v>
      </c>
      <c r="D422" s="71" t="s">
        <v>510</v>
      </c>
      <c r="E422" s="71" t="s">
        <v>1226</v>
      </c>
      <c r="F422" s="71" t="s">
        <v>124</v>
      </c>
      <c r="G422" s="71" t="s">
        <v>120</v>
      </c>
      <c r="H422" s="73">
        <v>70</v>
      </c>
      <c r="I422" s="71" t="s">
        <v>29</v>
      </c>
      <c r="L422" s="71" t="s">
        <v>115</v>
      </c>
      <c r="M422" s="71"/>
    </row>
    <row r="423" spans="1:13" ht="15.75" customHeight="1">
      <c r="A423" s="71" t="s">
        <v>27</v>
      </c>
      <c r="B423" s="71" t="s">
        <v>1227</v>
      </c>
      <c r="C423" s="72" t="s">
        <v>1227</v>
      </c>
      <c r="D423" s="71" t="s">
        <v>1228</v>
      </c>
      <c r="E423" s="71" t="s">
        <v>1229</v>
      </c>
      <c r="F423" s="71" t="s">
        <v>124</v>
      </c>
      <c r="G423" s="71" t="s">
        <v>120</v>
      </c>
      <c r="H423" s="73">
        <v>72</v>
      </c>
      <c r="I423" s="71" t="s">
        <v>29</v>
      </c>
      <c r="L423" s="71" t="s">
        <v>115</v>
      </c>
      <c r="M423" s="71"/>
    </row>
    <row r="424" spans="1:13" ht="15.75" customHeight="1">
      <c r="A424" s="71" t="s">
        <v>27</v>
      </c>
      <c r="B424" s="71" t="s">
        <v>1230</v>
      </c>
      <c r="C424" s="72" t="s">
        <v>1227</v>
      </c>
      <c r="D424" s="71" t="s">
        <v>1231</v>
      </c>
      <c r="E424" s="71" t="s">
        <v>1232</v>
      </c>
      <c r="F424" s="71" t="s">
        <v>124</v>
      </c>
      <c r="G424" s="71" t="s">
        <v>120</v>
      </c>
      <c r="H424" s="73">
        <v>57</v>
      </c>
      <c r="I424" s="71" t="s">
        <v>29</v>
      </c>
      <c r="L424" s="71" t="s">
        <v>115</v>
      </c>
      <c r="M424" s="71"/>
    </row>
    <row r="425" spans="1:13" ht="15.75" customHeight="1">
      <c r="A425" s="71" t="s">
        <v>27</v>
      </c>
      <c r="B425" s="71" t="s">
        <v>1233</v>
      </c>
      <c r="C425" s="72" t="s">
        <v>1233</v>
      </c>
      <c r="D425" s="71" t="s">
        <v>1234</v>
      </c>
      <c r="E425" s="71" t="s">
        <v>1235</v>
      </c>
      <c r="F425" s="71" t="s">
        <v>124</v>
      </c>
      <c r="G425" s="71" t="s">
        <v>120</v>
      </c>
      <c r="H425" s="73">
        <v>74</v>
      </c>
      <c r="I425" s="71" t="s">
        <v>29</v>
      </c>
      <c r="L425" s="71" t="s">
        <v>115</v>
      </c>
      <c r="M425" s="71"/>
    </row>
    <row r="426" spans="1:13" ht="15.75" customHeight="1">
      <c r="A426" s="71" t="s">
        <v>27</v>
      </c>
      <c r="B426" s="71" t="s">
        <v>1236</v>
      </c>
      <c r="C426" s="72" t="s">
        <v>1233</v>
      </c>
      <c r="D426" s="71" t="s">
        <v>1237</v>
      </c>
      <c r="E426" s="71" t="s">
        <v>1238</v>
      </c>
      <c r="F426" s="71" t="s">
        <v>124</v>
      </c>
      <c r="G426" s="71" t="s">
        <v>120</v>
      </c>
      <c r="H426" s="73">
        <v>75</v>
      </c>
      <c r="I426" s="71" t="s">
        <v>29</v>
      </c>
      <c r="L426" s="71" t="s">
        <v>115</v>
      </c>
      <c r="M426" s="71"/>
    </row>
    <row r="427" spans="1:13" ht="15.75" customHeight="1">
      <c r="A427" s="71" t="s">
        <v>27</v>
      </c>
      <c r="B427" s="71" t="s">
        <v>1239</v>
      </c>
      <c r="C427" s="72" t="s">
        <v>1239</v>
      </c>
      <c r="D427" s="71" t="s">
        <v>1240</v>
      </c>
      <c r="E427" s="71" t="s">
        <v>1241</v>
      </c>
      <c r="F427" s="71" t="s">
        <v>113</v>
      </c>
      <c r="G427" s="71" t="s">
        <v>120</v>
      </c>
      <c r="H427" s="73">
        <v>57</v>
      </c>
      <c r="I427" s="71" t="s">
        <v>29</v>
      </c>
      <c r="L427" s="71" t="s">
        <v>115</v>
      </c>
      <c r="M427" s="71"/>
    </row>
    <row r="428" spans="1:13" ht="15.75" customHeight="1">
      <c r="A428" s="71" t="s">
        <v>27</v>
      </c>
      <c r="B428" s="71" t="s">
        <v>1242</v>
      </c>
      <c r="C428" s="72" t="s">
        <v>1239</v>
      </c>
      <c r="D428" s="71" t="s">
        <v>1243</v>
      </c>
      <c r="E428" s="71" t="s">
        <v>1244</v>
      </c>
      <c r="F428" s="71" t="s">
        <v>113</v>
      </c>
      <c r="G428" s="71" t="s">
        <v>120</v>
      </c>
      <c r="H428" s="73">
        <v>47</v>
      </c>
      <c r="I428" s="71" t="s">
        <v>29</v>
      </c>
      <c r="M428" s="74"/>
    </row>
    <row r="429" spans="1:13" ht="15.75" customHeight="1">
      <c r="A429" s="71" t="s">
        <v>27</v>
      </c>
      <c r="B429" s="71" t="s">
        <v>1245</v>
      </c>
      <c r="C429" s="72" t="s">
        <v>1245</v>
      </c>
      <c r="D429" s="71" t="s">
        <v>1246</v>
      </c>
      <c r="E429" s="71" t="s">
        <v>1247</v>
      </c>
      <c r="F429" s="71" t="s">
        <v>124</v>
      </c>
      <c r="G429" s="71" t="s">
        <v>120</v>
      </c>
      <c r="H429" s="73">
        <v>70</v>
      </c>
      <c r="I429" s="71" t="s">
        <v>29</v>
      </c>
      <c r="L429" s="71" t="s">
        <v>115</v>
      </c>
      <c r="M429" s="71"/>
    </row>
    <row r="430" spans="1:13" ht="15.75" customHeight="1">
      <c r="A430" s="71" t="s">
        <v>27</v>
      </c>
      <c r="B430" s="71" t="s">
        <v>1248</v>
      </c>
      <c r="C430" s="72" t="s">
        <v>1245</v>
      </c>
      <c r="D430" s="71" t="s">
        <v>1249</v>
      </c>
      <c r="E430" s="71" t="s">
        <v>1250</v>
      </c>
      <c r="F430" s="71" t="s">
        <v>124</v>
      </c>
      <c r="G430" s="71" t="s">
        <v>120</v>
      </c>
      <c r="H430" s="73">
        <v>67</v>
      </c>
      <c r="I430" s="71" t="s">
        <v>29</v>
      </c>
      <c r="L430" s="71" t="s">
        <v>115</v>
      </c>
      <c r="M430" s="71"/>
    </row>
    <row r="431" spans="1:13" ht="15.75" customHeight="1">
      <c r="A431" s="71" t="s">
        <v>27</v>
      </c>
      <c r="B431" s="71" t="s">
        <v>1251</v>
      </c>
      <c r="C431" s="72" t="s">
        <v>1251</v>
      </c>
      <c r="D431" s="71" t="s">
        <v>1252</v>
      </c>
      <c r="E431" s="71" t="s">
        <v>1253</v>
      </c>
      <c r="F431" s="71" t="s">
        <v>124</v>
      </c>
      <c r="G431" s="71" t="s">
        <v>1254</v>
      </c>
      <c r="H431" s="73">
        <v>70</v>
      </c>
      <c r="I431" s="71" t="s">
        <v>29</v>
      </c>
      <c r="L431" s="71" t="s">
        <v>115</v>
      </c>
      <c r="M431" s="71"/>
    </row>
    <row r="432" spans="1:13" ht="15.75" customHeight="1">
      <c r="A432" s="71" t="s">
        <v>27</v>
      </c>
      <c r="B432" s="71" t="s">
        <v>1255</v>
      </c>
      <c r="C432" s="72" t="s">
        <v>1251</v>
      </c>
      <c r="D432" s="71" t="s">
        <v>1256</v>
      </c>
      <c r="E432" s="71" t="s">
        <v>1253</v>
      </c>
      <c r="F432" s="71" t="s">
        <v>113</v>
      </c>
      <c r="G432" s="71" t="s">
        <v>120</v>
      </c>
      <c r="H432" s="73">
        <v>64</v>
      </c>
      <c r="I432" s="71" t="s">
        <v>29</v>
      </c>
      <c r="L432" s="71" t="s">
        <v>115</v>
      </c>
      <c r="M432" s="71"/>
    </row>
    <row r="433" spans="1:13" ht="15.75" customHeight="1">
      <c r="A433" s="71" t="s">
        <v>27</v>
      </c>
      <c r="B433" s="71" t="s">
        <v>1257</v>
      </c>
      <c r="C433" s="72" t="s">
        <v>1251</v>
      </c>
      <c r="D433" s="71" t="s">
        <v>1258</v>
      </c>
      <c r="E433" s="71" t="s">
        <v>1259</v>
      </c>
      <c r="F433" s="71" t="s">
        <v>113</v>
      </c>
      <c r="G433" s="71" t="s">
        <v>1254</v>
      </c>
      <c r="H433" s="73">
        <v>66</v>
      </c>
      <c r="I433" s="71" t="s">
        <v>29</v>
      </c>
      <c r="M433" s="74"/>
    </row>
    <row r="434" spans="1:13" ht="15.75" customHeight="1">
      <c r="A434" s="71" t="s">
        <v>27</v>
      </c>
      <c r="B434" s="71" t="s">
        <v>1260</v>
      </c>
      <c r="C434" s="72" t="s">
        <v>1251</v>
      </c>
      <c r="D434" s="71" t="s">
        <v>1261</v>
      </c>
      <c r="E434" s="71" t="s">
        <v>1259</v>
      </c>
      <c r="F434" s="71" t="s">
        <v>124</v>
      </c>
      <c r="G434" s="71" t="s">
        <v>1254</v>
      </c>
      <c r="H434" s="73">
        <v>61</v>
      </c>
      <c r="I434" s="71" t="s">
        <v>29</v>
      </c>
      <c r="M434" s="74"/>
    </row>
    <row r="435" spans="1:13" ht="15.75" customHeight="1">
      <c r="A435" s="71" t="s">
        <v>27</v>
      </c>
      <c r="B435" s="71" t="s">
        <v>1262</v>
      </c>
      <c r="C435" s="72" t="s">
        <v>1262</v>
      </c>
      <c r="D435" s="71" t="s">
        <v>1263</v>
      </c>
      <c r="E435" s="71" t="s">
        <v>1264</v>
      </c>
      <c r="F435" s="71" t="s">
        <v>113</v>
      </c>
      <c r="G435" s="71" t="s">
        <v>120</v>
      </c>
      <c r="H435" s="73">
        <v>74</v>
      </c>
      <c r="I435" s="71" t="s">
        <v>29</v>
      </c>
      <c r="L435" s="71" t="s">
        <v>115</v>
      </c>
      <c r="M435" s="71"/>
    </row>
    <row r="436" spans="1:13" ht="15.75" customHeight="1">
      <c r="A436" s="71" t="s">
        <v>27</v>
      </c>
      <c r="B436" s="71" t="s">
        <v>1265</v>
      </c>
      <c r="C436" s="72" t="s">
        <v>1262</v>
      </c>
      <c r="D436" s="71" t="s">
        <v>1266</v>
      </c>
      <c r="E436" s="71" t="s">
        <v>1264</v>
      </c>
      <c r="F436" s="71" t="s">
        <v>124</v>
      </c>
      <c r="G436" s="71" t="s">
        <v>120</v>
      </c>
      <c r="H436" s="73">
        <v>45</v>
      </c>
      <c r="I436" s="71" t="s">
        <v>29</v>
      </c>
      <c r="L436" s="71" t="s">
        <v>115</v>
      </c>
      <c r="M436" s="71"/>
    </row>
    <row r="437" spans="1:13" ht="15.75" customHeight="1">
      <c r="A437" s="71" t="s">
        <v>27</v>
      </c>
      <c r="B437" s="71" t="s">
        <v>1267</v>
      </c>
      <c r="C437" s="72" t="s">
        <v>1267</v>
      </c>
      <c r="D437" s="71" t="s">
        <v>1268</v>
      </c>
      <c r="E437" s="71" t="s">
        <v>1269</v>
      </c>
      <c r="F437" s="71" t="s">
        <v>124</v>
      </c>
      <c r="G437" s="71" t="s">
        <v>1270</v>
      </c>
      <c r="H437" s="73">
        <v>63</v>
      </c>
      <c r="I437" s="71" t="s">
        <v>29</v>
      </c>
      <c r="L437" s="71" t="s">
        <v>115</v>
      </c>
      <c r="M437" s="71"/>
    </row>
    <row r="438" spans="1:13" ht="15.75" customHeight="1">
      <c r="A438" s="71" t="s">
        <v>27</v>
      </c>
      <c r="B438" s="71" t="s">
        <v>1271</v>
      </c>
      <c r="C438" s="72" t="s">
        <v>1267</v>
      </c>
      <c r="D438" s="71" t="s">
        <v>1272</v>
      </c>
      <c r="E438" s="71" t="s">
        <v>1273</v>
      </c>
      <c r="F438" s="71" t="s">
        <v>124</v>
      </c>
      <c r="G438" s="71" t="s">
        <v>1254</v>
      </c>
      <c r="H438" s="73">
        <v>68</v>
      </c>
      <c r="I438" s="71" t="s">
        <v>29</v>
      </c>
      <c r="L438" s="71" t="s">
        <v>115</v>
      </c>
      <c r="M438" s="71"/>
    </row>
    <row r="439" spans="1:13" ht="15.75" customHeight="1">
      <c r="A439" s="71" t="s">
        <v>27</v>
      </c>
      <c r="B439" s="71" t="s">
        <v>1274</v>
      </c>
      <c r="C439" s="72" t="s">
        <v>1274</v>
      </c>
      <c r="D439" s="71" t="s">
        <v>1275</v>
      </c>
      <c r="E439" s="71" t="s">
        <v>1256</v>
      </c>
      <c r="F439" s="71" t="s">
        <v>124</v>
      </c>
      <c r="G439" s="71" t="s">
        <v>120</v>
      </c>
      <c r="H439" s="73">
        <v>73</v>
      </c>
      <c r="I439" s="71" t="s">
        <v>29</v>
      </c>
      <c r="L439" s="71" t="s">
        <v>115</v>
      </c>
      <c r="M439" s="71"/>
    </row>
    <row r="440" spans="1:13" ht="15.75" customHeight="1">
      <c r="A440" s="71" t="s">
        <v>27</v>
      </c>
      <c r="B440" s="71" t="s">
        <v>1276</v>
      </c>
      <c r="C440" s="72" t="s">
        <v>1274</v>
      </c>
      <c r="D440" s="71" t="s">
        <v>1277</v>
      </c>
      <c r="E440" s="71" t="s">
        <v>1278</v>
      </c>
      <c r="F440" s="71" t="s">
        <v>124</v>
      </c>
      <c r="G440" s="71" t="s">
        <v>120</v>
      </c>
      <c r="H440" s="73">
        <v>62</v>
      </c>
      <c r="I440" s="71" t="s">
        <v>29</v>
      </c>
      <c r="L440" s="71" t="s">
        <v>115</v>
      </c>
      <c r="M440" s="71"/>
    </row>
    <row r="441" spans="1:13" ht="15.75" customHeight="1">
      <c r="A441" s="71" t="s">
        <v>27</v>
      </c>
      <c r="B441" s="71" t="s">
        <v>1279</v>
      </c>
      <c r="C441" s="72" t="s">
        <v>1279</v>
      </c>
      <c r="D441" s="71" t="s">
        <v>1280</v>
      </c>
      <c r="E441" s="71" t="s">
        <v>1281</v>
      </c>
      <c r="F441" s="71" t="s">
        <v>124</v>
      </c>
      <c r="G441" s="71" t="s">
        <v>120</v>
      </c>
      <c r="H441" s="73">
        <v>72</v>
      </c>
      <c r="I441" s="71" t="s">
        <v>29</v>
      </c>
      <c r="L441" s="71" t="s">
        <v>222</v>
      </c>
      <c r="M441" s="71" t="s">
        <v>1282</v>
      </c>
    </row>
    <row r="442" spans="1:13" ht="15.75" customHeight="1">
      <c r="A442" s="71" t="s">
        <v>27</v>
      </c>
      <c r="B442" s="71" t="s">
        <v>1283</v>
      </c>
      <c r="C442" s="72" t="s">
        <v>1279</v>
      </c>
      <c r="D442" s="71" t="s">
        <v>1284</v>
      </c>
      <c r="E442" s="71" t="s">
        <v>1281</v>
      </c>
      <c r="F442" s="71" t="s">
        <v>113</v>
      </c>
      <c r="G442" s="71" t="s">
        <v>120</v>
      </c>
      <c r="H442" s="73">
        <v>17</v>
      </c>
      <c r="I442" s="71" t="s">
        <v>29</v>
      </c>
      <c r="L442" s="71" t="s">
        <v>115</v>
      </c>
      <c r="M442" s="71" t="s">
        <v>1282</v>
      </c>
    </row>
    <row r="443" spans="1:13" ht="15.75" customHeight="1">
      <c r="A443" s="71" t="s">
        <v>27</v>
      </c>
      <c r="B443" s="71" t="s">
        <v>1285</v>
      </c>
      <c r="C443" s="72" t="s">
        <v>1285</v>
      </c>
      <c r="D443" s="71" t="s">
        <v>1286</v>
      </c>
      <c r="E443" s="71" t="s">
        <v>1281</v>
      </c>
      <c r="F443" s="71" t="s">
        <v>124</v>
      </c>
      <c r="G443" s="71" t="s">
        <v>120</v>
      </c>
      <c r="H443" s="73">
        <v>43</v>
      </c>
      <c r="I443" s="71" t="s">
        <v>29</v>
      </c>
      <c r="L443" s="71" t="s">
        <v>115</v>
      </c>
      <c r="M443" s="71" t="s">
        <v>1282</v>
      </c>
    </row>
    <row r="444" spans="1:13" ht="15.75" customHeight="1">
      <c r="A444" s="71" t="s">
        <v>27</v>
      </c>
      <c r="B444" s="71" t="s">
        <v>1287</v>
      </c>
      <c r="C444" s="72" t="s">
        <v>1285</v>
      </c>
      <c r="D444" s="71" t="s">
        <v>1288</v>
      </c>
      <c r="E444" s="71" t="s">
        <v>1289</v>
      </c>
      <c r="F444" s="71" t="s">
        <v>124</v>
      </c>
      <c r="G444" s="71" t="s">
        <v>120</v>
      </c>
      <c r="H444" s="73">
        <v>65</v>
      </c>
      <c r="I444" s="71" t="s">
        <v>29</v>
      </c>
      <c r="L444" s="71" t="s">
        <v>115</v>
      </c>
      <c r="M444" s="71" t="s">
        <v>1282</v>
      </c>
    </row>
    <row r="445" spans="1:13" ht="15.75" customHeight="1">
      <c r="A445" s="71" t="s">
        <v>27</v>
      </c>
      <c r="B445" s="71" t="s">
        <v>1290</v>
      </c>
      <c r="C445" s="72" t="s">
        <v>1285</v>
      </c>
      <c r="D445" s="71" t="s">
        <v>1291</v>
      </c>
      <c r="E445" s="71" t="s">
        <v>123</v>
      </c>
      <c r="F445" s="71" t="s">
        <v>124</v>
      </c>
      <c r="G445" s="71" t="s">
        <v>120</v>
      </c>
      <c r="H445" s="73">
        <v>66</v>
      </c>
      <c r="I445" s="71" t="s">
        <v>29</v>
      </c>
      <c r="L445" s="71" t="s">
        <v>222</v>
      </c>
      <c r="M445" s="71" t="s">
        <v>1282</v>
      </c>
    </row>
    <row r="446" spans="1:13" ht="15.75" customHeight="1">
      <c r="A446" s="71" t="s">
        <v>27</v>
      </c>
      <c r="B446" s="71" t="s">
        <v>1292</v>
      </c>
      <c r="C446" s="72" t="s">
        <v>1285</v>
      </c>
      <c r="D446" s="71" t="s">
        <v>1293</v>
      </c>
      <c r="E446" s="71" t="s">
        <v>1294</v>
      </c>
      <c r="F446" s="71" t="s">
        <v>124</v>
      </c>
      <c r="G446" s="71" t="s">
        <v>120</v>
      </c>
      <c r="H446" s="73">
        <v>16</v>
      </c>
      <c r="I446" s="71" t="s">
        <v>29</v>
      </c>
      <c r="L446" s="71" t="s">
        <v>115</v>
      </c>
      <c r="M446" s="71" t="s">
        <v>1282</v>
      </c>
    </row>
    <row r="447" spans="1:13" ht="15.75" customHeight="1">
      <c r="A447" s="71" t="s">
        <v>27</v>
      </c>
      <c r="B447" s="71" t="s">
        <v>1295</v>
      </c>
      <c r="C447" s="72" t="s">
        <v>1285</v>
      </c>
      <c r="D447" s="71" t="s">
        <v>1296</v>
      </c>
      <c r="E447" s="71" t="s">
        <v>1281</v>
      </c>
      <c r="F447" s="71" t="s">
        <v>113</v>
      </c>
      <c r="G447" s="71" t="s">
        <v>120</v>
      </c>
      <c r="H447" s="73">
        <v>45</v>
      </c>
      <c r="I447" s="71" t="s">
        <v>29</v>
      </c>
      <c r="L447" s="71" t="s">
        <v>115</v>
      </c>
      <c r="M447" s="71" t="s">
        <v>1282</v>
      </c>
    </row>
    <row r="448" spans="1:13" ht="15.75" customHeight="1">
      <c r="A448" s="71" t="s">
        <v>27</v>
      </c>
      <c r="B448" s="71" t="s">
        <v>1297</v>
      </c>
      <c r="C448" s="72" t="s">
        <v>1285</v>
      </c>
      <c r="D448" s="71" t="s">
        <v>1298</v>
      </c>
      <c r="E448" s="71" t="s">
        <v>1281</v>
      </c>
      <c r="F448" s="71" t="s">
        <v>124</v>
      </c>
      <c r="G448" s="71" t="s">
        <v>120</v>
      </c>
      <c r="H448" s="73">
        <v>12</v>
      </c>
      <c r="I448" s="71" t="s">
        <v>29</v>
      </c>
      <c r="L448" s="71" t="s">
        <v>115</v>
      </c>
      <c r="M448" s="71" t="s">
        <v>1282</v>
      </c>
    </row>
    <row r="449" spans="1:13" ht="15.75" customHeight="1">
      <c r="A449" s="71" t="s">
        <v>27</v>
      </c>
      <c r="B449" s="71" t="s">
        <v>1299</v>
      </c>
      <c r="C449" s="72" t="s">
        <v>1299</v>
      </c>
      <c r="D449" s="71" t="s">
        <v>1300</v>
      </c>
      <c r="E449" s="71" t="s">
        <v>1301</v>
      </c>
      <c r="F449" s="71" t="s">
        <v>124</v>
      </c>
      <c r="G449" s="71" t="s">
        <v>120</v>
      </c>
      <c r="H449" s="73">
        <v>69</v>
      </c>
      <c r="I449" s="71" t="s">
        <v>29</v>
      </c>
      <c r="L449" s="71" t="s">
        <v>115</v>
      </c>
      <c r="M449" s="71"/>
    </row>
    <row r="450" spans="1:13" ht="15.75" customHeight="1">
      <c r="A450" s="71" t="s">
        <v>27</v>
      </c>
      <c r="B450" s="71" t="s">
        <v>1302</v>
      </c>
      <c r="C450" s="72" t="s">
        <v>1299</v>
      </c>
      <c r="D450" s="71" t="s">
        <v>1303</v>
      </c>
      <c r="E450" s="71" t="s">
        <v>1304</v>
      </c>
      <c r="F450" s="71" t="s">
        <v>124</v>
      </c>
      <c r="G450" s="71" t="s">
        <v>120</v>
      </c>
      <c r="H450" s="73">
        <v>68</v>
      </c>
      <c r="I450" s="71" t="s">
        <v>29</v>
      </c>
      <c r="L450" s="71" t="s">
        <v>115</v>
      </c>
      <c r="M450" s="71"/>
    </row>
    <row r="451" spans="1:13" ht="15.75" customHeight="1">
      <c r="A451" s="71" t="s">
        <v>27</v>
      </c>
      <c r="B451" s="71" t="s">
        <v>1305</v>
      </c>
      <c r="C451" s="72" t="s">
        <v>1299</v>
      </c>
      <c r="D451" s="71" t="s">
        <v>1306</v>
      </c>
      <c r="E451" s="71" t="s">
        <v>1307</v>
      </c>
      <c r="F451" s="71" t="s">
        <v>124</v>
      </c>
      <c r="G451" s="71" t="s">
        <v>120</v>
      </c>
      <c r="H451" s="73">
        <v>11</v>
      </c>
      <c r="I451" s="71" t="s">
        <v>29</v>
      </c>
      <c r="M451" s="74"/>
    </row>
    <row r="452" spans="1:13" ht="15.75" customHeight="1">
      <c r="A452" s="71" t="s">
        <v>27</v>
      </c>
      <c r="B452" s="71" t="s">
        <v>1308</v>
      </c>
      <c r="C452" s="72" t="s">
        <v>1308</v>
      </c>
      <c r="D452" s="71" t="s">
        <v>1309</v>
      </c>
      <c r="E452" s="71" t="s">
        <v>1310</v>
      </c>
      <c r="F452" s="71" t="s">
        <v>113</v>
      </c>
      <c r="G452" s="71" t="s">
        <v>120</v>
      </c>
      <c r="H452" s="73">
        <v>51</v>
      </c>
      <c r="I452" s="71" t="s">
        <v>29</v>
      </c>
      <c r="L452" s="71" t="s">
        <v>115</v>
      </c>
      <c r="M452" s="71" t="s">
        <v>1311</v>
      </c>
    </row>
    <row r="453" spans="1:13" ht="15.75" customHeight="1">
      <c r="A453" s="71" t="s">
        <v>27</v>
      </c>
      <c r="B453" s="71" t="s">
        <v>1312</v>
      </c>
      <c r="C453" s="72" t="s">
        <v>1312</v>
      </c>
      <c r="D453" s="71" t="s">
        <v>1313</v>
      </c>
      <c r="E453" s="71" t="s">
        <v>1314</v>
      </c>
      <c r="F453" s="71" t="s">
        <v>113</v>
      </c>
      <c r="G453" s="71" t="s">
        <v>120</v>
      </c>
      <c r="H453" s="73">
        <v>43</v>
      </c>
      <c r="I453" s="71" t="s">
        <v>29</v>
      </c>
      <c r="M453" s="74"/>
    </row>
    <row r="454" spans="1:13" ht="15.75" customHeight="1">
      <c r="A454" s="71" t="s">
        <v>27</v>
      </c>
      <c r="B454" s="71" t="s">
        <v>1315</v>
      </c>
      <c r="C454" s="72" t="s">
        <v>1315</v>
      </c>
      <c r="D454" s="71" t="s">
        <v>1316</v>
      </c>
      <c r="E454" s="71" t="s">
        <v>1317</v>
      </c>
      <c r="F454" s="71" t="s">
        <v>124</v>
      </c>
      <c r="G454" s="71" t="s">
        <v>120</v>
      </c>
      <c r="H454" s="73">
        <v>31</v>
      </c>
      <c r="I454" s="71" t="s">
        <v>29</v>
      </c>
      <c r="L454" s="71" t="s">
        <v>115</v>
      </c>
      <c r="M454" s="71"/>
    </row>
    <row r="455" spans="1:13" ht="15.75" customHeight="1">
      <c r="A455" s="71" t="s">
        <v>27</v>
      </c>
      <c r="B455" s="71" t="s">
        <v>1318</v>
      </c>
      <c r="C455" s="72" t="s">
        <v>1318</v>
      </c>
      <c r="D455" s="71" t="s">
        <v>1319</v>
      </c>
      <c r="E455" s="71" t="s">
        <v>1320</v>
      </c>
      <c r="F455" s="71" t="s">
        <v>113</v>
      </c>
      <c r="G455" s="71" t="s">
        <v>120</v>
      </c>
      <c r="H455" s="73">
        <v>38</v>
      </c>
      <c r="I455" s="71" t="s">
        <v>29</v>
      </c>
      <c r="L455" s="71" t="s">
        <v>115</v>
      </c>
      <c r="M455" s="71"/>
    </row>
    <row r="456" spans="1:13" ht="15.75" customHeight="1">
      <c r="A456" s="71" t="s">
        <v>27</v>
      </c>
      <c r="B456" s="71" t="s">
        <v>1321</v>
      </c>
      <c r="C456" s="72" t="s">
        <v>1321</v>
      </c>
      <c r="D456" s="71" t="s">
        <v>1322</v>
      </c>
      <c r="E456" s="71" t="s">
        <v>1323</v>
      </c>
      <c r="F456" s="71" t="s">
        <v>113</v>
      </c>
      <c r="G456" s="71" t="s">
        <v>120</v>
      </c>
      <c r="H456" s="73">
        <v>50</v>
      </c>
      <c r="I456" s="71" t="s">
        <v>29</v>
      </c>
      <c r="L456" s="71" t="s">
        <v>115</v>
      </c>
      <c r="M456" s="71"/>
    </row>
    <row r="457" spans="1:13" ht="15.75" customHeight="1">
      <c r="A457" s="71" t="s">
        <v>27</v>
      </c>
      <c r="B457" s="71" t="s">
        <v>1324</v>
      </c>
      <c r="C457" s="72" t="s">
        <v>1321</v>
      </c>
      <c r="D457" s="71" t="s">
        <v>1325</v>
      </c>
      <c r="E457" s="71" t="s">
        <v>1326</v>
      </c>
      <c r="F457" s="71" t="s">
        <v>113</v>
      </c>
      <c r="G457" s="71" t="s">
        <v>120</v>
      </c>
      <c r="H457" s="73">
        <v>61</v>
      </c>
      <c r="I457" s="71" t="s">
        <v>29</v>
      </c>
      <c r="L457" s="71" t="s">
        <v>115</v>
      </c>
      <c r="M457" s="71"/>
    </row>
    <row r="458" spans="1:13" ht="15.75" customHeight="1">
      <c r="A458" s="71" t="s">
        <v>27</v>
      </c>
      <c r="B458" s="71" t="s">
        <v>1327</v>
      </c>
      <c r="C458" s="72" t="s">
        <v>1327</v>
      </c>
      <c r="D458" s="71" t="s">
        <v>1328</v>
      </c>
      <c r="E458" s="71" t="s">
        <v>551</v>
      </c>
      <c r="F458" s="71" t="s">
        <v>124</v>
      </c>
      <c r="G458" s="71" t="s">
        <v>120</v>
      </c>
      <c r="H458" s="73">
        <v>58</v>
      </c>
      <c r="I458" s="71" t="s">
        <v>29</v>
      </c>
      <c r="M458" s="74" t="s">
        <v>1329</v>
      </c>
    </row>
    <row r="459" spans="1:13" ht="15.75" customHeight="1">
      <c r="A459" s="71" t="s">
        <v>27</v>
      </c>
      <c r="B459" s="71" t="s">
        <v>1330</v>
      </c>
      <c r="C459" s="72" t="s">
        <v>1327</v>
      </c>
      <c r="D459" s="71" t="s">
        <v>1331</v>
      </c>
      <c r="E459" s="71" t="s">
        <v>1332</v>
      </c>
      <c r="F459" s="71" t="s">
        <v>113</v>
      </c>
      <c r="G459" s="71" t="s">
        <v>120</v>
      </c>
      <c r="H459" s="73">
        <v>59</v>
      </c>
      <c r="I459" s="71" t="s">
        <v>29</v>
      </c>
      <c r="M459" s="74"/>
    </row>
    <row r="460" spans="1:13" ht="15.75" customHeight="1">
      <c r="A460" s="71" t="s">
        <v>27</v>
      </c>
      <c r="B460" s="71" t="s">
        <v>1333</v>
      </c>
      <c r="C460" s="72" t="s">
        <v>1327</v>
      </c>
      <c r="D460" s="71" t="s">
        <v>1334</v>
      </c>
      <c r="E460" s="71" t="s">
        <v>1335</v>
      </c>
      <c r="F460" s="71" t="s">
        <v>124</v>
      </c>
      <c r="G460" s="71" t="s">
        <v>1336</v>
      </c>
      <c r="H460" s="73">
        <v>79</v>
      </c>
      <c r="I460" s="71" t="s">
        <v>29</v>
      </c>
      <c r="M460" s="74" t="s">
        <v>1337</v>
      </c>
    </row>
    <row r="461" spans="1:13" ht="15.75" customHeight="1">
      <c r="A461" s="71" t="s">
        <v>27</v>
      </c>
      <c r="B461" s="71" t="s">
        <v>1338</v>
      </c>
      <c r="C461" s="72" t="s">
        <v>1338</v>
      </c>
      <c r="D461" s="71" t="s">
        <v>1339</v>
      </c>
      <c r="E461" s="71" t="s">
        <v>1340</v>
      </c>
      <c r="F461" s="71" t="s">
        <v>124</v>
      </c>
      <c r="G461" s="71" t="s">
        <v>120</v>
      </c>
      <c r="H461" s="73">
        <v>53</v>
      </c>
      <c r="I461" s="71" t="s">
        <v>29</v>
      </c>
      <c r="L461" s="71" t="s">
        <v>222</v>
      </c>
      <c r="M461" s="71"/>
    </row>
    <row r="462" spans="1:13" ht="15.75" customHeight="1">
      <c r="A462" s="71" t="s">
        <v>27</v>
      </c>
      <c r="B462" s="71" t="s">
        <v>1341</v>
      </c>
      <c r="C462" s="72" t="s">
        <v>1338</v>
      </c>
      <c r="D462" s="71" t="s">
        <v>1342</v>
      </c>
      <c r="E462" s="71" t="s">
        <v>1343</v>
      </c>
      <c r="F462" s="71" t="s">
        <v>113</v>
      </c>
      <c r="G462" s="71" t="s">
        <v>120</v>
      </c>
      <c r="H462" s="73">
        <v>53</v>
      </c>
      <c r="I462" s="71" t="s">
        <v>29</v>
      </c>
      <c r="L462" s="71" t="s">
        <v>222</v>
      </c>
      <c r="M462" s="71"/>
    </row>
    <row r="463" spans="1:13" ht="15.75" customHeight="1">
      <c r="A463" s="71" t="s">
        <v>27</v>
      </c>
      <c r="B463" s="71" t="s">
        <v>1344</v>
      </c>
      <c r="C463" s="72" t="s">
        <v>1338</v>
      </c>
      <c r="D463" s="71" t="s">
        <v>1345</v>
      </c>
      <c r="E463" s="71" t="s">
        <v>1343</v>
      </c>
      <c r="F463" s="71" t="s">
        <v>113</v>
      </c>
      <c r="G463" s="71" t="s">
        <v>120</v>
      </c>
      <c r="H463" s="73">
        <v>11</v>
      </c>
      <c r="I463" s="71" t="s">
        <v>29</v>
      </c>
      <c r="L463" s="71" t="s">
        <v>222</v>
      </c>
      <c r="M463" s="71"/>
    </row>
    <row r="464" spans="1:13" ht="15.75" customHeight="1">
      <c r="A464" s="71" t="s">
        <v>27</v>
      </c>
      <c r="B464" s="71" t="s">
        <v>1346</v>
      </c>
      <c r="C464" s="72" t="s">
        <v>1346</v>
      </c>
      <c r="D464" s="71" t="s">
        <v>1347</v>
      </c>
      <c r="E464" s="71" t="s">
        <v>1348</v>
      </c>
      <c r="F464" s="71" t="s">
        <v>124</v>
      </c>
      <c r="G464" s="71" t="s">
        <v>114</v>
      </c>
      <c r="H464" s="73">
        <v>55</v>
      </c>
      <c r="I464" s="71" t="s">
        <v>29</v>
      </c>
      <c r="L464" s="71" t="s">
        <v>115</v>
      </c>
      <c r="M464" s="71"/>
    </row>
    <row r="465" spans="1:13" ht="15.75" customHeight="1">
      <c r="A465" s="71" t="s">
        <v>27</v>
      </c>
      <c r="B465" s="71" t="s">
        <v>1349</v>
      </c>
      <c r="C465" s="72" t="s">
        <v>1349</v>
      </c>
      <c r="D465" s="71" t="s">
        <v>1350</v>
      </c>
      <c r="E465" s="71" t="s">
        <v>462</v>
      </c>
      <c r="F465" s="71" t="s">
        <v>124</v>
      </c>
      <c r="G465" s="71" t="s">
        <v>120</v>
      </c>
      <c r="H465" s="73">
        <v>68</v>
      </c>
      <c r="I465" s="71" t="s">
        <v>29</v>
      </c>
      <c r="L465" s="71" t="s">
        <v>115</v>
      </c>
      <c r="M465" s="71"/>
    </row>
    <row r="466" spans="1:13" ht="15.75" customHeight="1">
      <c r="A466" s="71" t="s">
        <v>27</v>
      </c>
      <c r="B466" s="71" t="s">
        <v>1351</v>
      </c>
      <c r="C466" s="72" t="s">
        <v>1349</v>
      </c>
      <c r="D466" s="71" t="s">
        <v>1352</v>
      </c>
      <c r="E466" s="71" t="s">
        <v>1156</v>
      </c>
      <c r="F466" s="71" t="s">
        <v>124</v>
      </c>
      <c r="G466" s="71" t="s">
        <v>120</v>
      </c>
      <c r="H466" s="73">
        <v>56</v>
      </c>
      <c r="I466" s="71" t="s">
        <v>29</v>
      </c>
      <c r="L466" s="71" t="s">
        <v>115</v>
      </c>
      <c r="M466" s="71"/>
    </row>
    <row r="467" spans="1:13" ht="15.75" customHeight="1">
      <c r="A467" s="71" t="s">
        <v>27</v>
      </c>
      <c r="B467" s="71" t="s">
        <v>1353</v>
      </c>
      <c r="C467" s="72" t="s">
        <v>1353</v>
      </c>
      <c r="D467" s="71" t="s">
        <v>1354</v>
      </c>
      <c r="E467" s="71" t="s">
        <v>697</v>
      </c>
      <c r="F467" s="71" t="s">
        <v>113</v>
      </c>
      <c r="G467" s="71" t="s">
        <v>120</v>
      </c>
      <c r="H467" s="73">
        <v>43</v>
      </c>
      <c r="I467" s="71" t="s">
        <v>29</v>
      </c>
      <c r="L467" s="71" t="s">
        <v>115</v>
      </c>
      <c r="M467" s="71"/>
    </row>
    <row r="468" spans="1:13" ht="15.75" customHeight="1">
      <c r="A468" s="71" t="s">
        <v>27</v>
      </c>
      <c r="B468" s="71" t="s">
        <v>1355</v>
      </c>
      <c r="C468" s="72" t="s">
        <v>1353</v>
      </c>
      <c r="D468" s="71" t="s">
        <v>1356</v>
      </c>
      <c r="E468" s="71" t="s">
        <v>697</v>
      </c>
      <c r="F468" s="71" t="s">
        <v>113</v>
      </c>
      <c r="G468" s="71" t="s">
        <v>120</v>
      </c>
      <c r="H468" s="73">
        <v>72</v>
      </c>
      <c r="I468" s="71" t="s">
        <v>29</v>
      </c>
      <c r="L468" s="71" t="s">
        <v>115</v>
      </c>
      <c r="M468" s="71"/>
    </row>
    <row r="469" spans="1:13" ht="15.75" customHeight="1">
      <c r="A469" s="71" t="s">
        <v>27</v>
      </c>
      <c r="B469" s="71" t="s">
        <v>1357</v>
      </c>
      <c r="C469" s="72" t="s">
        <v>1357</v>
      </c>
      <c r="D469" s="71" t="s">
        <v>1358</v>
      </c>
      <c r="E469" s="71" t="s">
        <v>1359</v>
      </c>
      <c r="F469" s="71" t="s">
        <v>113</v>
      </c>
      <c r="G469" s="71" t="s">
        <v>120</v>
      </c>
      <c r="H469" s="73">
        <v>53</v>
      </c>
      <c r="I469" s="71" t="s">
        <v>29</v>
      </c>
      <c r="L469" s="71" t="s">
        <v>115</v>
      </c>
      <c r="M469" s="71"/>
    </row>
    <row r="470" spans="1:13" ht="15.75" customHeight="1">
      <c r="A470" s="71" t="s">
        <v>27</v>
      </c>
      <c r="B470" s="71" t="s">
        <v>1360</v>
      </c>
      <c r="C470" s="72" t="s">
        <v>1357</v>
      </c>
      <c r="D470" s="71" t="s">
        <v>1361</v>
      </c>
      <c r="E470" s="71" t="s">
        <v>697</v>
      </c>
      <c r="F470" s="71" t="s">
        <v>124</v>
      </c>
      <c r="G470" s="71" t="s">
        <v>120</v>
      </c>
      <c r="H470" s="73">
        <v>53</v>
      </c>
      <c r="I470" s="71" t="s">
        <v>29</v>
      </c>
      <c r="L470" s="71" t="s">
        <v>115</v>
      </c>
      <c r="M470" s="71"/>
    </row>
    <row r="471" spans="1:13" ht="15.75" customHeight="1">
      <c r="A471" s="71" t="s">
        <v>27</v>
      </c>
      <c r="B471" s="71" t="s">
        <v>1362</v>
      </c>
      <c r="C471" s="72" t="s">
        <v>1362</v>
      </c>
      <c r="D471" s="71" t="s">
        <v>1363</v>
      </c>
      <c r="E471" s="71" t="s">
        <v>697</v>
      </c>
      <c r="F471" s="71" t="s">
        <v>113</v>
      </c>
      <c r="G471" s="71" t="s">
        <v>120</v>
      </c>
      <c r="H471" s="73">
        <v>50</v>
      </c>
      <c r="I471" s="71" t="s">
        <v>29</v>
      </c>
      <c r="L471" s="71" t="s">
        <v>115</v>
      </c>
      <c r="M471" s="71"/>
    </row>
    <row r="472" spans="1:13" ht="15.75" customHeight="1">
      <c r="A472" s="71" t="s">
        <v>27</v>
      </c>
      <c r="B472" s="71" t="s">
        <v>1364</v>
      </c>
      <c r="C472" s="72" t="s">
        <v>1362</v>
      </c>
      <c r="D472" s="71" t="s">
        <v>1365</v>
      </c>
      <c r="E472" s="71" t="s">
        <v>221</v>
      </c>
      <c r="F472" s="71" t="s">
        <v>124</v>
      </c>
      <c r="G472" s="74"/>
      <c r="H472" s="75"/>
      <c r="I472" s="71" t="s">
        <v>29</v>
      </c>
      <c r="L472" s="71" t="s">
        <v>115</v>
      </c>
      <c r="M472" s="71"/>
    </row>
    <row r="473" spans="1:13" ht="15.75" customHeight="1">
      <c r="A473" s="71" t="s">
        <v>27</v>
      </c>
      <c r="B473" s="71" t="s">
        <v>1366</v>
      </c>
      <c r="C473" s="72" t="s">
        <v>1362</v>
      </c>
      <c r="D473" s="71" t="s">
        <v>1367</v>
      </c>
      <c r="E473" s="71" t="s">
        <v>1359</v>
      </c>
      <c r="F473" s="71" t="s">
        <v>124</v>
      </c>
      <c r="G473" s="71" t="s">
        <v>120</v>
      </c>
      <c r="H473" s="73">
        <v>10</v>
      </c>
      <c r="I473" s="71" t="s">
        <v>29</v>
      </c>
      <c r="L473" s="71" t="s">
        <v>115</v>
      </c>
      <c r="M473" s="71"/>
    </row>
    <row r="474" spans="1:13" ht="15.75" customHeight="1">
      <c r="A474" s="71" t="s">
        <v>27</v>
      </c>
      <c r="B474" s="71" t="s">
        <v>1368</v>
      </c>
      <c r="C474" s="72" t="s">
        <v>1368</v>
      </c>
      <c r="D474" s="71" t="s">
        <v>1369</v>
      </c>
      <c r="E474" s="71" t="s">
        <v>1370</v>
      </c>
      <c r="F474" s="71" t="s">
        <v>113</v>
      </c>
      <c r="G474" s="71" t="s">
        <v>120</v>
      </c>
      <c r="H474" s="73">
        <v>47</v>
      </c>
      <c r="I474" s="71" t="s">
        <v>29</v>
      </c>
      <c r="L474" s="71" t="s">
        <v>115</v>
      </c>
      <c r="M474" s="71"/>
    </row>
    <row r="475" spans="1:13" ht="15.75" customHeight="1">
      <c r="A475" s="71" t="s">
        <v>27</v>
      </c>
      <c r="B475" s="71" t="s">
        <v>1371</v>
      </c>
      <c r="C475" s="72" t="s">
        <v>1368</v>
      </c>
      <c r="D475" s="71" t="s">
        <v>1372</v>
      </c>
      <c r="E475" s="71" t="s">
        <v>1373</v>
      </c>
      <c r="F475" s="71" t="s">
        <v>124</v>
      </c>
      <c r="G475" s="71" t="s">
        <v>120</v>
      </c>
      <c r="H475" s="73">
        <v>45</v>
      </c>
      <c r="I475" s="71" t="s">
        <v>29</v>
      </c>
      <c r="L475" s="71" t="s">
        <v>115</v>
      </c>
      <c r="M475" s="71"/>
    </row>
    <row r="476" spans="1:13" ht="15.75" customHeight="1">
      <c r="A476" s="71" t="s">
        <v>27</v>
      </c>
      <c r="B476" s="71" t="s">
        <v>1374</v>
      </c>
      <c r="C476" s="72" t="s">
        <v>1374</v>
      </c>
      <c r="D476" s="71" t="s">
        <v>1375</v>
      </c>
      <c r="E476" s="71" t="s">
        <v>1376</v>
      </c>
      <c r="F476" s="71" t="s">
        <v>124</v>
      </c>
      <c r="G476" s="71" t="s">
        <v>120</v>
      </c>
      <c r="H476" s="73">
        <v>63</v>
      </c>
      <c r="I476" s="71" t="s">
        <v>29</v>
      </c>
      <c r="L476" s="71" t="s">
        <v>115</v>
      </c>
      <c r="M476" s="71"/>
    </row>
    <row r="477" spans="1:13" ht="15.75" customHeight="1">
      <c r="A477" s="71" t="s">
        <v>27</v>
      </c>
      <c r="B477" s="71" t="s">
        <v>1377</v>
      </c>
      <c r="C477" s="72" t="s">
        <v>1374</v>
      </c>
      <c r="D477" s="71" t="s">
        <v>1378</v>
      </c>
      <c r="E477" s="71" t="s">
        <v>568</v>
      </c>
      <c r="F477" s="71" t="s">
        <v>124</v>
      </c>
      <c r="G477" s="71" t="s">
        <v>120</v>
      </c>
      <c r="H477" s="73">
        <v>59</v>
      </c>
      <c r="I477" s="71" t="s">
        <v>29</v>
      </c>
      <c r="L477" s="71" t="s">
        <v>115</v>
      </c>
      <c r="M477" s="71"/>
    </row>
    <row r="478" spans="1:13" ht="15.75" customHeight="1">
      <c r="A478" s="71" t="s">
        <v>27</v>
      </c>
      <c r="B478" s="71" t="s">
        <v>1379</v>
      </c>
      <c r="C478" s="72" t="s">
        <v>1379</v>
      </c>
      <c r="D478" s="71" t="s">
        <v>1380</v>
      </c>
      <c r="E478" s="71" t="s">
        <v>1381</v>
      </c>
      <c r="F478" s="71" t="s">
        <v>124</v>
      </c>
      <c r="G478" s="71" t="s">
        <v>120</v>
      </c>
      <c r="H478" s="73">
        <v>63</v>
      </c>
      <c r="I478" s="71" t="s">
        <v>29</v>
      </c>
      <c r="L478" s="71" t="s">
        <v>115</v>
      </c>
      <c r="M478" s="71"/>
    </row>
    <row r="479" spans="1:13" ht="15.75" customHeight="1">
      <c r="A479" s="71" t="s">
        <v>27</v>
      </c>
      <c r="B479" s="71" t="s">
        <v>1382</v>
      </c>
      <c r="C479" s="72" t="s">
        <v>1379</v>
      </c>
      <c r="D479" s="71" t="s">
        <v>1383</v>
      </c>
      <c r="E479" s="71" t="s">
        <v>1384</v>
      </c>
      <c r="F479" s="71" t="s">
        <v>124</v>
      </c>
      <c r="G479" s="71" t="s">
        <v>120</v>
      </c>
      <c r="H479" s="73">
        <v>23</v>
      </c>
      <c r="I479" s="71" t="s">
        <v>29</v>
      </c>
      <c r="J479" s="71" t="s">
        <v>15</v>
      </c>
      <c r="L479" s="71" t="s">
        <v>115</v>
      </c>
      <c r="M479" s="71"/>
    </row>
    <row r="480" spans="1:13" ht="15.75" customHeight="1">
      <c r="A480" s="71" t="s">
        <v>27</v>
      </c>
      <c r="B480" s="71" t="s">
        <v>1385</v>
      </c>
      <c r="C480" s="72" t="s">
        <v>1379</v>
      </c>
      <c r="D480" s="71" t="s">
        <v>1386</v>
      </c>
      <c r="E480" s="71" t="s">
        <v>1387</v>
      </c>
      <c r="F480" s="71" t="s">
        <v>124</v>
      </c>
      <c r="G480" s="71" t="s">
        <v>120</v>
      </c>
      <c r="H480" s="73">
        <v>8</v>
      </c>
      <c r="I480" s="71" t="s">
        <v>29</v>
      </c>
      <c r="L480" s="71" t="s">
        <v>115</v>
      </c>
      <c r="M480" s="71"/>
    </row>
    <row r="481" spans="1:13" ht="15.75" customHeight="1">
      <c r="A481" s="71" t="s">
        <v>27</v>
      </c>
      <c r="B481" s="71" t="s">
        <v>1388</v>
      </c>
      <c r="C481" s="72" t="s">
        <v>1379</v>
      </c>
      <c r="D481" s="71" t="s">
        <v>1389</v>
      </c>
      <c r="E481" s="71" t="s">
        <v>1384</v>
      </c>
      <c r="F481" s="71" t="s">
        <v>113</v>
      </c>
      <c r="G481" s="71" t="s">
        <v>120</v>
      </c>
      <c r="H481" s="73">
        <v>59</v>
      </c>
      <c r="I481" s="71" t="s">
        <v>29</v>
      </c>
      <c r="J481" s="71" t="s">
        <v>15</v>
      </c>
      <c r="L481" s="71" t="s">
        <v>115</v>
      </c>
      <c r="M481" s="71"/>
    </row>
    <row r="482" spans="1:13" ht="15.75" customHeight="1">
      <c r="A482" s="71" t="s">
        <v>27</v>
      </c>
      <c r="B482" s="71" t="s">
        <v>1390</v>
      </c>
      <c r="C482" s="72" t="s">
        <v>1379</v>
      </c>
      <c r="D482" s="71" t="s">
        <v>1391</v>
      </c>
      <c r="E482" s="71" t="s">
        <v>1384</v>
      </c>
      <c r="F482" s="71" t="s">
        <v>113</v>
      </c>
      <c r="G482" s="71" t="s">
        <v>120</v>
      </c>
      <c r="H482" s="73">
        <v>20</v>
      </c>
      <c r="I482" s="71" t="s">
        <v>29</v>
      </c>
      <c r="L482" s="71" t="s">
        <v>115</v>
      </c>
      <c r="M482" s="71"/>
    </row>
    <row r="483" spans="1:13" ht="15.75" customHeight="1">
      <c r="A483" s="71" t="s">
        <v>27</v>
      </c>
      <c r="B483" s="71" t="s">
        <v>1392</v>
      </c>
      <c r="C483" s="72" t="s">
        <v>1379</v>
      </c>
      <c r="D483" s="71" t="s">
        <v>1393</v>
      </c>
      <c r="E483" s="71" t="s">
        <v>419</v>
      </c>
      <c r="F483" s="71" t="s">
        <v>124</v>
      </c>
      <c r="G483" s="71" t="s">
        <v>120</v>
      </c>
      <c r="H483" s="73">
        <v>9</v>
      </c>
      <c r="I483" s="71" t="s">
        <v>29</v>
      </c>
      <c r="L483" s="71" t="s">
        <v>115</v>
      </c>
      <c r="M483" s="71"/>
    </row>
    <row r="484" spans="1:13" ht="15.75" customHeight="1">
      <c r="A484" s="71" t="s">
        <v>27</v>
      </c>
      <c r="B484" s="71" t="s">
        <v>1394</v>
      </c>
      <c r="C484" s="72" t="s">
        <v>1394</v>
      </c>
      <c r="D484" s="71" t="s">
        <v>1395</v>
      </c>
      <c r="E484" s="71" t="s">
        <v>419</v>
      </c>
      <c r="F484" s="71" t="s">
        <v>124</v>
      </c>
      <c r="G484" s="71" t="s">
        <v>120</v>
      </c>
      <c r="H484" s="73">
        <v>38</v>
      </c>
      <c r="I484" s="71" t="s">
        <v>29</v>
      </c>
      <c r="L484" s="71" t="s">
        <v>115</v>
      </c>
      <c r="M484" s="71"/>
    </row>
    <row r="485" spans="1:13" ht="15.75" customHeight="1">
      <c r="A485" s="71" t="s">
        <v>27</v>
      </c>
      <c r="B485" s="71" t="s">
        <v>1396</v>
      </c>
      <c r="C485" s="72" t="s">
        <v>1394</v>
      </c>
      <c r="D485" s="71" t="s">
        <v>1397</v>
      </c>
      <c r="E485" s="71" t="s">
        <v>1387</v>
      </c>
      <c r="F485" s="71" t="s">
        <v>113</v>
      </c>
      <c r="G485" s="71" t="s">
        <v>120</v>
      </c>
      <c r="H485" s="73">
        <v>37</v>
      </c>
      <c r="I485" s="71" t="s">
        <v>29</v>
      </c>
      <c r="L485" s="71" t="s">
        <v>115</v>
      </c>
      <c r="M485" s="71"/>
    </row>
    <row r="486" spans="1:13" ht="15.75" customHeight="1">
      <c r="A486" s="71" t="s">
        <v>27</v>
      </c>
      <c r="B486" s="71" t="s">
        <v>1398</v>
      </c>
      <c r="C486" s="72" t="s">
        <v>1394</v>
      </c>
      <c r="D486" s="71" t="s">
        <v>1399</v>
      </c>
      <c r="E486" s="71" t="s">
        <v>1387</v>
      </c>
      <c r="F486" s="71" t="s">
        <v>113</v>
      </c>
      <c r="G486" s="71" t="s">
        <v>120</v>
      </c>
      <c r="H486" s="73">
        <v>7</v>
      </c>
      <c r="I486" s="71" t="s">
        <v>29</v>
      </c>
      <c r="L486" s="71" t="s">
        <v>115</v>
      </c>
      <c r="M486" s="71"/>
    </row>
    <row r="487" spans="1:13" ht="15.75" customHeight="1">
      <c r="A487" s="71" t="s">
        <v>27</v>
      </c>
      <c r="B487" s="71" t="s">
        <v>1400</v>
      </c>
      <c r="C487" s="72" t="s">
        <v>1400</v>
      </c>
      <c r="D487" s="71" t="s">
        <v>1401</v>
      </c>
      <c r="E487" s="71" t="s">
        <v>282</v>
      </c>
      <c r="F487" s="71" t="s">
        <v>124</v>
      </c>
      <c r="G487" s="71" t="s">
        <v>120</v>
      </c>
      <c r="H487" s="73">
        <v>50</v>
      </c>
      <c r="I487" s="71" t="s">
        <v>29</v>
      </c>
      <c r="L487" s="71" t="s">
        <v>115</v>
      </c>
      <c r="M487" s="71"/>
    </row>
    <row r="488" spans="1:13" ht="15.75" customHeight="1">
      <c r="A488" s="71" t="s">
        <v>27</v>
      </c>
      <c r="B488" s="71" t="s">
        <v>1402</v>
      </c>
      <c r="C488" s="72" t="s">
        <v>1400</v>
      </c>
      <c r="D488" s="71" t="s">
        <v>1403</v>
      </c>
      <c r="E488" s="71" t="s">
        <v>282</v>
      </c>
      <c r="F488" s="71" t="s">
        <v>113</v>
      </c>
      <c r="G488" s="71" t="s">
        <v>120</v>
      </c>
      <c r="H488" s="73">
        <v>52</v>
      </c>
      <c r="I488" s="71" t="s">
        <v>29</v>
      </c>
      <c r="L488" s="71" t="s">
        <v>115</v>
      </c>
      <c r="M488" s="71"/>
    </row>
    <row r="489" spans="1:13" ht="15.75" customHeight="1">
      <c r="A489" s="71" t="s">
        <v>27</v>
      </c>
      <c r="B489" s="71" t="s">
        <v>1404</v>
      </c>
      <c r="C489" s="72" t="s">
        <v>1404</v>
      </c>
      <c r="D489" s="71" t="s">
        <v>1405</v>
      </c>
      <c r="E489" s="71" t="s">
        <v>419</v>
      </c>
      <c r="F489" s="71" t="s">
        <v>113</v>
      </c>
      <c r="G489" s="71" t="s">
        <v>120</v>
      </c>
      <c r="H489" s="73">
        <v>42</v>
      </c>
      <c r="I489" s="71" t="s">
        <v>29</v>
      </c>
      <c r="L489" s="71" t="s">
        <v>115</v>
      </c>
      <c r="M489" s="71" t="s">
        <v>819</v>
      </c>
    </row>
    <row r="490" spans="1:13" ht="15.75" customHeight="1">
      <c r="A490" s="71" t="s">
        <v>27</v>
      </c>
      <c r="B490" s="71" t="s">
        <v>1406</v>
      </c>
      <c r="C490" s="72" t="s">
        <v>1404</v>
      </c>
      <c r="D490" s="71" t="s">
        <v>1407</v>
      </c>
      <c r="E490" s="71" t="s">
        <v>918</v>
      </c>
      <c r="F490" s="71" t="s">
        <v>124</v>
      </c>
      <c r="G490" s="74"/>
      <c r="H490" s="75"/>
      <c r="I490" s="71" t="s">
        <v>29</v>
      </c>
      <c r="L490" s="71" t="s">
        <v>115</v>
      </c>
      <c r="M490" s="71"/>
    </row>
    <row r="491" spans="1:13" ht="15.75" customHeight="1">
      <c r="A491" s="71" t="s">
        <v>27</v>
      </c>
      <c r="B491" s="71" t="s">
        <v>1408</v>
      </c>
      <c r="C491" s="72" t="s">
        <v>1404</v>
      </c>
      <c r="D491" s="71" t="s">
        <v>1409</v>
      </c>
      <c r="E491" s="71" t="s">
        <v>419</v>
      </c>
      <c r="F491" s="71" t="s">
        <v>113</v>
      </c>
      <c r="G491" s="71" t="s">
        <v>120</v>
      </c>
      <c r="H491" s="73">
        <v>6</v>
      </c>
      <c r="I491" s="71" t="s">
        <v>29</v>
      </c>
      <c r="L491" s="71" t="s">
        <v>115</v>
      </c>
      <c r="M491" s="71"/>
    </row>
    <row r="492" spans="1:13" ht="15.75" customHeight="1">
      <c r="A492" s="71" t="s">
        <v>27</v>
      </c>
      <c r="B492" s="71" t="s">
        <v>1410</v>
      </c>
      <c r="C492" s="72" t="s">
        <v>1410</v>
      </c>
      <c r="D492" s="71" t="s">
        <v>1411</v>
      </c>
      <c r="E492" s="71" t="s">
        <v>462</v>
      </c>
      <c r="F492" s="71" t="s">
        <v>124</v>
      </c>
      <c r="G492" s="71" t="s">
        <v>1412</v>
      </c>
      <c r="H492" s="73">
        <v>31</v>
      </c>
      <c r="I492" s="71" t="s">
        <v>29</v>
      </c>
      <c r="J492" s="71" t="s">
        <v>21</v>
      </c>
      <c r="L492" s="71" t="s">
        <v>115</v>
      </c>
      <c r="M492" s="71"/>
    </row>
    <row r="493" spans="1:13" ht="15.75" customHeight="1">
      <c r="A493" s="71" t="s">
        <v>27</v>
      </c>
      <c r="B493" s="71" t="s">
        <v>1413</v>
      </c>
      <c r="C493" s="72" t="s">
        <v>1410</v>
      </c>
      <c r="D493" s="71" t="s">
        <v>1414</v>
      </c>
      <c r="E493" s="71" t="s">
        <v>1415</v>
      </c>
      <c r="F493" s="71" t="s">
        <v>124</v>
      </c>
      <c r="G493" s="74"/>
      <c r="H493" s="75"/>
      <c r="I493" s="71" t="s">
        <v>29</v>
      </c>
      <c r="J493" s="71" t="s">
        <v>21</v>
      </c>
      <c r="L493" s="71" t="s">
        <v>115</v>
      </c>
      <c r="M493" s="71"/>
    </row>
    <row r="494" spans="1:13" ht="15.75" customHeight="1">
      <c r="A494" s="71" t="s">
        <v>14</v>
      </c>
      <c r="B494" s="71" t="s">
        <v>1416</v>
      </c>
      <c r="C494" s="72" t="s">
        <v>1416</v>
      </c>
      <c r="D494" s="71" t="s">
        <v>1417</v>
      </c>
      <c r="E494" s="71" t="s">
        <v>1418</v>
      </c>
      <c r="F494" s="71" t="s">
        <v>124</v>
      </c>
      <c r="G494" s="71" t="s">
        <v>114</v>
      </c>
      <c r="H494" s="73">
        <v>62</v>
      </c>
      <c r="I494" s="71" t="s">
        <v>13</v>
      </c>
      <c r="K494" s="71" t="s">
        <v>43</v>
      </c>
      <c r="L494" s="71" t="s">
        <v>115</v>
      </c>
      <c r="M494" s="71"/>
    </row>
    <row r="495" spans="1:13" ht="15.75" customHeight="1">
      <c r="A495" s="71" t="s">
        <v>14</v>
      </c>
      <c r="B495" s="71" t="s">
        <v>1419</v>
      </c>
      <c r="C495" s="72" t="s">
        <v>1416</v>
      </c>
      <c r="D495" s="71" t="s">
        <v>1275</v>
      </c>
      <c r="E495" s="71" t="s">
        <v>1420</v>
      </c>
      <c r="F495" s="71" t="s">
        <v>124</v>
      </c>
      <c r="G495" s="71" t="s">
        <v>114</v>
      </c>
      <c r="H495" s="73">
        <v>30</v>
      </c>
      <c r="I495" s="71" t="s">
        <v>13</v>
      </c>
      <c r="K495" s="71" t="s">
        <v>43</v>
      </c>
      <c r="L495" s="71" t="s">
        <v>115</v>
      </c>
      <c r="M495" s="71"/>
    </row>
    <row r="496" spans="1:13" ht="15.75" customHeight="1">
      <c r="A496" s="71" t="s">
        <v>14</v>
      </c>
      <c r="B496" s="71" t="s">
        <v>1421</v>
      </c>
      <c r="C496" s="72" t="s">
        <v>1416</v>
      </c>
      <c r="D496" s="71" t="s">
        <v>1422</v>
      </c>
      <c r="E496" s="71" t="s">
        <v>1423</v>
      </c>
      <c r="F496" s="71" t="s">
        <v>124</v>
      </c>
      <c r="G496" s="71" t="s">
        <v>114</v>
      </c>
      <c r="H496" s="73">
        <v>40</v>
      </c>
      <c r="I496" s="71" t="s">
        <v>13</v>
      </c>
      <c r="K496" s="71" t="s">
        <v>43</v>
      </c>
      <c r="L496" s="71" t="s">
        <v>115</v>
      </c>
      <c r="M496" s="71"/>
    </row>
    <row r="497" spans="1:13" ht="15.75" customHeight="1">
      <c r="A497" s="71" t="s">
        <v>14</v>
      </c>
      <c r="B497" s="71" t="s">
        <v>1424</v>
      </c>
      <c r="C497" s="72" t="s">
        <v>1416</v>
      </c>
      <c r="D497" s="71" t="s">
        <v>1425</v>
      </c>
      <c r="E497" s="71" t="s">
        <v>1423</v>
      </c>
      <c r="F497" s="71" t="s">
        <v>124</v>
      </c>
      <c r="G497" s="71" t="s">
        <v>114</v>
      </c>
      <c r="H497" s="73">
        <v>11</v>
      </c>
      <c r="I497" s="71" t="s">
        <v>13</v>
      </c>
      <c r="K497" s="71" t="s">
        <v>43</v>
      </c>
      <c r="L497" s="71" t="s">
        <v>115</v>
      </c>
      <c r="M497" s="71"/>
    </row>
    <row r="498" spans="1:13" ht="15.75" customHeight="1">
      <c r="A498" s="71" t="s">
        <v>27</v>
      </c>
      <c r="B498" s="71" t="s">
        <v>1426</v>
      </c>
      <c r="C498" s="72" t="s">
        <v>1426</v>
      </c>
      <c r="D498" s="71" t="s">
        <v>1427</v>
      </c>
      <c r="E498" s="71" t="s">
        <v>1428</v>
      </c>
      <c r="F498" s="71" t="s">
        <v>113</v>
      </c>
      <c r="G498" s="71" t="s">
        <v>120</v>
      </c>
      <c r="H498" s="73">
        <v>67</v>
      </c>
      <c r="I498" s="71" t="s">
        <v>29</v>
      </c>
      <c r="K498" s="71" t="s">
        <v>38</v>
      </c>
      <c r="L498" s="71" t="s">
        <v>115</v>
      </c>
      <c r="M498" s="71" t="s">
        <v>1429</v>
      </c>
    </row>
    <row r="499" spans="1:13" ht="15.75" customHeight="1">
      <c r="A499" s="71" t="s">
        <v>27</v>
      </c>
      <c r="B499" s="71" t="s">
        <v>1430</v>
      </c>
      <c r="C499" s="72" t="s">
        <v>1426</v>
      </c>
      <c r="D499" s="71" t="s">
        <v>1431</v>
      </c>
      <c r="E499" s="71" t="s">
        <v>835</v>
      </c>
      <c r="F499" s="71" t="s">
        <v>124</v>
      </c>
      <c r="G499" s="71" t="s">
        <v>1412</v>
      </c>
      <c r="H499" s="73">
        <v>47</v>
      </c>
      <c r="I499" s="71" t="s">
        <v>29</v>
      </c>
      <c r="K499" s="71" t="s">
        <v>38</v>
      </c>
      <c r="L499" s="71" t="s">
        <v>115</v>
      </c>
      <c r="M499" s="71" t="s">
        <v>1432</v>
      </c>
    </row>
    <row r="500" spans="1:13" ht="15.75" customHeight="1">
      <c r="A500" s="71" t="s">
        <v>27</v>
      </c>
      <c r="B500" s="71" t="s">
        <v>1433</v>
      </c>
      <c r="C500" s="72" t="s">
        <v>1433</v>
      </c>
      <c r="D500" s="71" t="s">
        <v>1434</v>
      </c>
      <c r="E500" s="71" t="s">
        <v>1435</v>
      </c>
      <c r="F500" s="71" t="s">
        <v>113</v>
      </c>
      <c r="G500" s="71" t="s">
        <v>120</v>
      </c>
      <c r="H500" s="73">
        <v>53</v>
      </c>
      <c r="I500" s="71" t="s">
        <v>29</v>
      </c>
      <c r="L500" s="71" t="s">
        <v>115</v>
      </c>
      <c r="M500" s="71"/>
    </row>
    <row r="501" spans="1:13" ht="15.75" customHeight="1">
      <c r="A501" s="71" t="s">
        <v>27</v>
      </c>
      <c r="B501" s="71" t="s">
        <v>1436</v>
      </c>
      <c r="C501" s="72" t="s">
        <v>1433</v>
      </c>
      <c r="D501" s="71" t="s">
        <v>1437</v>
      </c>
      <c r="E501" s="71" t="s">
        <v>1438</v>
      </c>
      <c r="F501" s="71" t="s">
        <v>124</v>
      </c>
      <c r="G501" s="71" t="s">
        <v>120</v>
      </c>
      <c r="H501" s="73">
        <v>45</v>
      </c>
      <c r="I501" s="71" t="s">
        <v>29</v>
      </c>
      <c r="L501" s="71" t="s">
        <v>115</v>
      </c>
      <c r="M501" s="71"/>
    </row>
    <row r="502" spans="1:13" ht="15.75" customHeight="1">
      <c r="A502" s="71" t="s">
        <v>27</v>
      </c>
      <c r="B502" s="71" t="s">
        <v>1439</v>
      </c>
      <c r="C502" s="72" t="s">
        <v>1439</v>
      </c>
      <c r="D502" s="71" t="s">
        <v>455</v>
      </c>
      <c r="E502" s="71" t="s">
        <v>330</v>
      </c>
      <c r="F502" s="71" t="s">
        <v>124</v>
      </c>
      <c r="G502" s="71" t="s">
        <v>120</v>
      </c>
      <c r="H502" s="73">
        <v>45</v>
      </c>
      <c r="I502" s="71" t="s">
        <v>29</v>
      </c>
      <c r="J502" s="71" t="s">
        <v>21</v>
      </c>
      <c r="K502" s="71" t="s">
        <v>38</v>
      </c>
      <c r="L502" s="71" t="s">
        <v>115</v>
      </c>
      <c r="M502" s="71"/>
    </row>
    <row r="503" spans="1:13" ht="15.75" customHeight="1">
      <c r="A503" s="71" t="s">
        <v>27</v>
      </c>
      <c r="B503" s="71" t="s">
        <v>1440</v>
      </c>
      <c r="C503" s="72" t="s">
        <v>1439</v>
      </c>
      <c r="D503" s="71" t="s">
        <v>1441</v>
      </c>
      <c r="E503" s="71" t="s">
        <v>330</v>
      </c>
      <c r="F503" s="71" t="s">
        <v>113</v>
      </c>
      <c r="G503" s="71" t="s">
        <v>120</v>
      </c>
      <c r="H503" s="73">
        <v>46</v>
      </c>
      <c r="I503" s="71" t="s">
        <v>29</v>
      </c>
      <c r="J503" s="71" t="s">
        <v>21</v>
      </c>
      <c r="K503" s="71" t="s">
        <v>38</v>
      </c>
      <c r="L503" s="71" t="s">
        <v>115</v>
      </c>
      <c r="M503" s="71"/>
    </row>
    <row r="504" spans="1:13" ht="15.75" customHeight="1">
      <c r="A504" s="71" t="s">
        <v>27</v>
      </c>
      <c r="B504" s="71" t="s">
        <v>1442</v>
      </c>
      <c r="C504" s="72" t="s">
        <v>1442</v>
      </c>
      <c r="D504" s="71" t="s">
        <v>1443</v>
      </c>
      <c r="E504" s="71" t="s">
        <v>1444</v>
      </c>
      <c r="F504" s="71" t="s">
        <v>124</v>
      </c>
      <c r="G504" s="71" t="s">
        <v>120</v>
      </c>
      <c r="H504" s="73">
        <v>47</v>
      </c>
      <c r="I504" s="71" t="s">
        <v>29</v>
      </c>
      <c r="J504" s="71" t="s">
        <v>21</v>
      </c>
      <c r="K504" s="71" t="s">
        <v>38</v>
      </c>
      <c r="L504" s="71" t="s">
        <v>115</v>
      </c>
      <c r="M504" s="71"/>
    </row>
    <row r="505" spans="1:13" ht="15.75" customHeight="1">
      <c r="A505" s="71" t="s">
        <v>27</v>
      </c>
      <c r="B505" s="71" t="s">
        <v>1445</v>
      </c>
      <c r="C505" s="72" t="s">
        <v>1442</v>
      </c>
      <c r="D505" s="71" t="s">
        <v>1446</v>
      </c>
      <c r="E505" s="71" t="s">
        <v>1444</v>
      </c>
      <c r="F505" s="71" t="s">
        <v>113</v>
      </c>
      <c r="G505" s="71" t="s">
        <v>120</v>
      </c>
      <c r="H505" s="73">
        <v>48</v>
      </c>
      <c r="I505" s="71" t="s">
        <v>29</v>
      </c>
      <c r="J505" s="71" t="s">
        <v>21</v>
      </c>
      <c r="K505" s="71" t="s">
        <v>38</v>
      </c>
      <c r="L505" s="71" t="s">
        <v>115</v>
      </c>
      <c r="M505" s="71"/>
    </row>
    <row r="506" spans="1:13" ht="15.75" customHeight="1">
      <c r="A506" s="71" t="s">
        <v>27</v>
      </c>
      <c r="B506" s="71" t="s">
        <v>1447</v>
      </c>
      <c r="C506" s="72" t="s">
        <v>1447</v>
      </c>
      <c r="D506" s="71" t="s">
        <v>1448</v>
      </c>
      <c r="E506" s="71" t="s">
        <v>1449</v>
      </c>
      <c r="F506" s="71" t="s">
        <v>113</v>
      </c>
      <c r="G506" s="71" t="s">
        <v>120</v>
      </c>
      <c r="H506" s="73">
        <v>48</v>
      </c>
      <c r="I506" s="71" t="s">
        <v>29</v>
      </c>
      <c r="K506" s="71" t="s">
        <v>38</v>
      </c>
      <c r="L506" s="71" t="s">
        <v>115</v>
      </c>
      <c r="M506" s="71"/>
    </row>
    <row r="507" spans="1:13" ht="15.75" customHeight="1">
      <c r="A507" s="71" t="s">
        <v>27</v>
      </c>
      <c r="B507" s="71" t="s">
        <v>1450</v>
      </c>
      <c r="C507" s="72" t="s">
        <v>1447</v>
      </c>
      <c r="D507" s="71" t="s">
        <v>1451</v>
      </c>
      <c r="E507" s="71" t="s">
        <v>1449</v>
      </c>
      <c r="F507" s="71" t="s">
        <v>124</v>
      </c>
      <c r="G507" s="71" t="s">
        <v>120</v>
      </c>
      <c r="H507" s="73">
        <v>53</v>
      </c>
      <c r="I507" s="71" t="s">
        <v>29</v>
      </c>
      <c r="K507" s="71" t="s">
        <v>38</v>
      </c>
      <c r="L507" s="71" t="s">
        <v>115</v>
      </c>
      <c r="M507" s="71"/>
    </row>
    <row r="508" spans="1:13" ht="15.75" customHeight="1">
      <c r="A508" s="71" t="s">
        <v>27</v>
      </c>
      <c r="B508" s="71" t="s">
        <v>1452</v>
      </c>
      <c r="C508" s="72" t="s">
        <v>1452</v>
      </c>
      <c r="D508" s="71" t="s">
        <v>1453</v>
      </c>
      <c r="E508" s="71" t="s">
        <v>1449</v>
      </c>
      <c r="F508" s="71" t="s">
        <v>124</v>
      </c>
      <c r="G508" s="71" t="s">
        <v>120</v>
      </c>
      <c r="H508" s="73">
        <v>51</v>
      </c>
      <c r="I508" s="71" t="s">
        <v>29</v>
      </c>
      <c r="K508" s="71" t="s">
        <v>38</v>
      </c>
      <c r="L508" s="71" t="s">
        <v>115</v>
      </c>
      <c r="M508" s="71"/>
    </row>
    <row r="509" spans="1:13" ht="15.75" customHeight="1">
      <c r="A509" s="71" t="s">
        <v>27</v>
      </c>
      <c r="B509" s="71" t="s">
        <v>1454</v>
      </c>
      <c r="C509" s="72" t="s">
        <v>1454</v>
      </c>
      <c r="D509" s="71" t="s">
        <v>1455</v>
      </c>
      <c r="E509" s="71" t="s">
        <v>1456</v>
      </c>
      <c r="F509" s="71" t="s">
        <v>124</v>
      </c>
      <c r="G509" s="71" t="s">
        <v>120</v>
      </c>
      <c r="H509" s="73">
        <v>36</v>
      </c>
      <c r="I509" s="71" t="s">
        <v>29</v>
      </c>
      <c r="L509" s="71" t="s">
        <v>115</v>
      </c>
      <c r="M509" s="71"/>
    </row>
    <row r="510" spans="1:13" ht="15.75" customHeight="1">
      <c r="A510" s="71" t="s">
        <v>27</v>
      </c>
      <c r="B510" s="71" t="s">
        <v>1457</v>
      </c>
      <c r="C510" s="72" t="s">
        <v>1454</v>
      </c>
      <c r="D510" s="71" t="s">
        <v>387</v>
      </c>
      <c r="E510" s="71" t="s">
        <v>1456</v>
      </c>
      <c r="F510" s="71" t="s">
        <v>113</v>
      </c>
      <c r="G510" s="71" t="s">
        <v>1458</v>
      </c>
      <c r="H510" s="73">
        <v>36</v>
      </c>
      <c r="I510" s="71" t="s">
        <v>29</v>
      </c>
      <c r="L510" s="71" t="s">
        <v>115</v>
      </c>
      <c r="M510" s="71"/>
    </row>
    <row r="511" spans="1:13" ht="15.75" customHeight="1">
      <c r="A511" s="71" t="s">
        <v>27</v>
      </c>
      <c r="B511" s="71" t="s">
        <v>1459</v>
      </c>
      <c r="C511" s="72" t="s">
        <v>1459</v>
      </c>
      <c r="D511" s="71" t="s">
        <v>1460</v>
      </c>
      <c r="E511" s="71" t="s">
        <v>1206</v>
      </c>
      <c r="F511" s="71" t="s">
        <v>113</v>
      </c>
      <c r="G511" s="71" t="s">
        <v>120</v>
      </c>
      <c r="H511" s="73">
        <v>47</v>
      </c>
      <c r="I511" s="71" t="s">
        <v>29</v>
      </c>
      <c r="K511" s="71" t="s">
        <v>38</v>
      </c>
      <c r="L511" s="71" t="s">
        <v>115</v>
      </c>
      <c r="M511" s="71" t="s">
        <v>1461</v>
      </c>
    </row>
    <row r="512" spans="1:13" ht="15.75" customHeight="1">
      <c r="A512" s="71" t="s">
        <v>27</v>
      </c>
      <c r="B512" s="71" t="s">
        <v>1462</v>
      </c>
      <c r="C512" s="72" t="s">
        <v>1459</v>
      </c>
      <c r="D512" s="71" t="s">
        <v>1463</v>
      </c>
      <c r="E512" s="71" t="s">
        <v>1464</v>
      </c>
      <c r="F512" s="71" t="s">
        <v>124</v>
      </c>
      <c r="G512" s="71" t="s">
        <v>120</v>
      </c>
      <c r="H512" s="73">
        <v>76</v>
      </c>
      <c r="I512" s="71" t="s">
        <v>29</v>
      </c>
      <c r="K512" s="71" t="s">
        <v>38</v>
      </c>
      <c r="L512" s="71" t="s">
        <v>115</v>
      </c>
      <c r="M512" s="71" t="s">
        <v>1461</v>
      </c>
    </row>
    <row r="513" spans="1:13" ht="15.75" customHeight="1">
      <c r="A513" s="71" t="s">
        <v>27</v>
      </c>
      <c r="B513" s="71" t="s">
        <v>1465</v>
      </c>
      <c r="C513" s="72" t="s">
        <v>1459</v>
      </c>
      <c r="D513" s="71" t="s">
        <v>1466</v>
      </c>
      <c r="E513" s="71" t="s">
        <v>1206</v>
      </c>
      <c r="F513" s="71" t="s">
        <v>113</v>
      </c>
      <c r="G513" s="71" t="s">
        <v>120</v>
      </c>
      <c r="H513" s="73">
        <v>9</v>
      </c>
      <c r="I513" s="71" t="s">
        <v>29</v>
      </c>
      <c r="K513" s="71" t="s">
        <v>38</v>
      </c>
      <c r="L513" s="71" t="s">
        <v>115</v>
      </c>
      <c r="M513" s="71" t="s">
        <v>1461</v>
      </c>
    </row>
    <row r="514" spans="1:13" ht="15.75" customHeight="1">
      <c r="A514" s="71" t="s">
        <v>27</v>
      </c>
      <c r="B514" s="71" t="s">
        <v>1467</v>
      </c>
      <c r="C514" s="72" t="s">
        <v>1467</v>
      </c>
      <c r="D514" s="71" t="s">
        <v>1468</v>
      </c>
      <c r="E514" s="71" t="s">
        <v>1469</v>
      </c>
      <c r="F514" s="71" t="s">
        <v>124</v>
      </c>
      <c r="G514" s="71" t="s">
        <v>120</v>
      </c>
      <c r="H514" s="73">
        <v>65</v>
      </c>
      <c r="I514" s="71" t="s">
        <v>29</v>
      </c>
      <c r="J514" s="71" t="s">
        <v>15</v>
      </c>
      <c r="L514" s="71" t="s">
        <v>115</v>
      </c>
      <c r="M514" s="71"/>
    </row>
    <row r="515" spans="1:13" ht="15.75" customHeight="1">
      <c r="A515" s="71" t="s">
        <v>27</v>
      </c>
      <c r="B515" s="71" t="s">
        <v>1470</v>
      </c>
      <c r="C515" s="72" t="s">
        <v>1467</v>
      </c>
      <c r="D515" s="71" t="s">
        <v>1471</v>
      </c>
      <c r="E515" s="71" t="s">
        <v>1472</v>
      </c>
      <c r="F515" s="71" t="s">
        <v>113</v>
      </c>
      <c r="G515" s="71" t="s">
        <v>120</v>
      </c>
      <c r="H515" s="73">
        <v>67</v>
      </c>
      <c r="I515" s="71" t="s">
        <v>29</v>
      </c>
      <c r="J515" s="71" t="s">
        <v>15</v>
      </c>
      <c r="L515" s="71" t="s">
        <v>115</v>
      </c>
      <c r="M515" s="71"/>
    </row>
    <row r="516" spans="1:13" ht="15.75" customHeight="1">
      <c r="A516" s="71" t="s">
        <v>27</v>
      </c>
      <c r="B516" s="71" t="s">
        <v>1473</v>
      </c>
      <c r="C516" s="72" t="s">
        <v>1473</v>
      </c>
      <c r="D516" s="71" t="s">
        <v>1474</v>
      </c>
      <c r="E516" s="71" t="s">
        <v>1475</v>
      </c>
      <c r="F516" s="71" t="s">
        <v>113</v>
      </c>
      <c r="G516" s="71" t="s">
        <v>120</v>
      </c>
      <c r="H516" s="73">
        <v>63</v>
      </c>
      <c r="I516" s="71" t="s">
        <v>29</v>
      </c>
      <c r="J516" s="71" t="s">
        <v>15</v>
      </c>
      <c r="K516" s="71" t="s">
        <v>38</v>
      </c>
      <c r="L516" s="71" t="s">
        <v>115</v>
      </c>
      <c r="M516" s="71"/>
    </row>
    <row r="517" spans="1:13" ht="15.75" customHeight="1">
      <c r="A517" s="71" t="s">
        <v>27</v>
      </c>
      <c r="B517" s="71" t="s">
        <v>1476</v>
      </c>
      <c r="C517" s="72" t="s">
        <v>1473</v>
      </c>
      <c r="D517" s="71" t="s">
        <v>1477</v>
      </c>
      <c r="E517" s="71" t="s">
        <v>1478</v>
      </c>
      <c r="F517" s="71" t="s">
        <v>124</v>
      </c>
      <c r="G517" s="71" t="s">
        <v>120</v>
      </c>
      <c r="H517" s="73">
        <v>49</v>
      </c>
      <c r="I517" s="71" t="s">
        <v>29</v>
      </c>
      <c r="J517" s="71" t="s">
        <v>15</v>
      </c>
      <c r="K517" s="71" t="s">
        <v>38</v>
      </c>
      <c r="L517" s="71" t="s">
        <v>115</v>
      </c>
      <c r="M517" s="71"/>
    </row>
    <row r="518" spans="1:13" ht="15.75" customHeight="1">
      <c r="A518" s="71" t="s">
        <v>14</v>
      </c>
      <c r="B518" s="71" t="s">
        <v>1479</v>
      </c>
      <c r="C518" s="72" t="s">
        <v>1479</v>
      </c>
      <c r="D518" s="71" t="s">
        <v>1480</v>
      </c>
      <c r="E518" s="71" t="s">
        <v>1481</v>
      </c>
      <c r="F518" s="71" t="s">
        <v>124</v>
      </c>
      <c r="G518" s="71" t="s">
        <v>120</v>
      </c>
      <c r="H518" s="73">
        <v>71</v>
      </c>
      <c r="I518" s="71" t="s">
        <v>13</v>
      </c>
      <c r="L518" s="71" t="s">
        <v>115</v>
      </c>
      <c r="M518" s="71"/>
    </row>
    <row r="519" spans="1:13" ht="15.75" customHeight="1">
      <c r="A519" s="71" t="s">
        <v>14</v>
      </c>
      <c r="B519" s="71" t="s">
        <v>1482</v>
      </c>
      <c r="C519" s="72" t="s">
        <v>1479</v>
      </c>
      <c r="D519" s="71" t="s">
        <v>1483</v>
      </c>
      <c r="E519" s="71" t="s">
        <v>1481</v>
      </c>
      <c r="F519" s="71" t="s">
        <v>113</v>
      </c>
      <c r="G519" s="71" t="s">
        <v>120</v>
      </c>
      <c r="H519" s="73">
        <v>73</v>
      </c>
      <c r="I519" s="71" t="s">
        <v>13</v>
      </c>
      <c r="L519" s="71" t="s">
        <v>115</v>
      </c>
      <c r="M519" s="71"/>
    </row>
    <row r="520" spans="1:13" ht="15.75" customHeight="1">
      <c r="A520" s="71" t="s">
        <v>14</v>
      </c>
      <c r="B520" s="71" t="s">
        <v>1484</v>
      </c>
      <c r="C520" s="72" t="s">
        <v>1484</v>
      </c>
      <c r="D520" s="71" t="s">
        <v>1485</v>
      </c>
      <c r="E520" s="71" t="s">
        <v>1486</v>
      </c>
      <c r="F520" s="71" t="s">
        <v>113</v>
      </c>
      <c r="G520" s="71" t="s">
        <v>120</v>
      </c>
      <c r="H520" s="73">
        <v>68</v>
      </c>
      <c r="I520" s="71" t="s">
        <v>13</v>
      </c>
      <c r="L520" s="71" t="s">
        <v>115</v>
      </c>
      <c r="M520" s="71"/>
    </row>
    <row r="521" spans="1:13" ht="15.75" customHeight="1">
      <c r="A521" s="71" t="s">
        <v>14</v>
      </c>
      <c r="B521" s="71" t="s">
        <v>1487</v>
      </c>
      <c r="C521" s="72" t="s">
        <v>1484</v>
      </c>
      <c r="D521" s="71" t="s">
        <v>1488</v>
      </c>
      <c r="E521" s="71" t="s">
        <v>1486</v>
      </c>
      <c r="F521" s="71" t="s">
        <v>124</v>
      </c>
      <c r="G521" s="71" t="s">
        <v>120</v>
      </c>
      <c r="H521" s="73">
        <v>66</v>
      </c>
      <c r="I521" s="71" t="s">
        <v>13</v>
      </c>
      <c r="L521" s="71" t="s">
        <v>115</v>
      </c>
      <c r="M521" s="71"/>
    </row>
    <row r="522" spans="1:13" ht="15.75" customHeight="1">
      <c r="A522" s="71" t="s">
        <v>14</v>
      </c>
      <c r="B522" s="71" t="s">
        <v>1489</v>
      </c>
      <c r="C522" s="72" t="s">
        <v>1489</v>
      </c>
      <c r="D522" s="71" t="s">
        <v>1490</v>
      </c>
      <c r="E522" s="71" t="s">
        <v>1491</v>
      </c>
      <c r="F522" s="71" t="s">
        <v>124</v>
      </c>
      <c r="G522" s="71" t="s">
        <v>120</v>
      </c>
      <c r="H522" s="73">
        <v>52</v>
      </c>
      <c r="I522" s="71" t="s">
        <v>13</v>
      </c>
      <c r="L522" s="71" t="s">
        <v>115</v>
      </c>
      <c r="M522" s="71"/>
    </row>
    <row r="523" spans="1:13" ht="15.75" customHeight="1">
      <c r="A523" s="71" t="s">
        <v>14</v>
      </c>
      <c r="B523" s="71" t="s">
        <v>1492</v>
      </c>
      <c r="C523" s="72" t="s">
        <v>1489</v>
      </c>
      <c r="D523" s="71" t="s">
        <v>1493</v>
      </c>
      <c r="E523" s="71" t="s">
        <v>1491</v>
      </c>
      <c r="F523" s="71" t="s">
        <v>113</v>
      </c>
      <c r="G523" s="71" t="s">
        <v>120</v>
      </c>
      <c r="H523" s="73">
        <v>53</v>
      </c>
      <c r="I523" s="71" t="s">
        <v>13</v>
      </c>
      <c r="L523" s="71" t="s">
        <v>115</v>
      </c>
      <c r="M523" s="71"/>
    </row>
    <row r="524" spans="1:13" ht="15.75" customHeight="1">
      <c r="A524" s="71" t="s">
        <v>27</v>
      </c>
      <c r="B524" s="71" t="s">
        <v>1494</v>
      </c>
      <c r="C524" s="72" t="s">
        <v>1494</v>
      </c>
      <c r="D524" s="71" t="s">
        <v>1495</v>
      </c>
      <c r="E524" s="71" t="s">
        <v>1151</v>
      </c>
      <c r="F524" s="71" t="s">
        <v>113</v>
      </c>
      <c r="G524" s="71" t="s">
        <v>114</v>
      </c>
      <c r="H524" s="73">
        <v>25</v>
      </c>
      <c r="I524" s="71" t="s">
        <v>26</v>
      </c>
      <c r="L524" s="71" t="s">
        <v>115</v>
      </c>
      <c r="M524" s="71"/>
    </row>
    <row r="525" spans="1:13" ht="15.75" customHeight="1">
      <c r="A525" s="71" t="s">
        <v>27</v>
      </c>
      <c r="B525" s="71" t="s">
        <v>1496</v>
      </c>
      <c r="C525" s="72" t="s">
        <v>1494</v>
      </c>
      <c r="D525" s="71" t="s">
        <v>1497</v>
      </c>
      <c r="E525" s="71" t="s">
        <v>1151</v>
      </c>
      <c r="F525" s="71" t="s">
        <v>113</v>
      </c>
      <c r="G525" s="71" t="s">
        <v>114</v>
      </c>
      <c r="H525" s="73">
        <v>61</v>
      </c>
      <c r="I525" s="71" t="s">
        <v>26</v>
      </c>
      <c r="L525" s="71" t="s">
        <v>115</v>
      </c>
      <c r="M525" s="71"/>
    </row>
    <row r="526" spans="1:13" ht="15.75" customHeight="1">
      <c r="A526" s="71" t="s">
        <v>27</v>
      </c>
      <c r="B526" s="71" t="s">
        <v>1498</v>
      </c>
      <c r="C526" s="72" t="s">
        <v>1494</v>
      </c>
      <c r="D526" s="71" t="s">
        <v>1499</v>
      </c>
      <c r="E526" s="71" t="s">
        <v>1151</v>
      </c>
      <c r="F526" s="71" t="s">
        <v>124</v>
      </c>
      <c r="G526" s="71" t="s">
        <v>114</v>
      </c>
      <c r="H526" s="73">
        <v>21</v>
      </c>
      <c r="I526" s="71" t="s">
        <v>26</v>
      </c>
      <c r="L526" s="71" t="s">
        <v>115</v>
      </c>
      <c r="M526" s="71"/>
    </row>
    <row r="527" spans="1:13" ht="15.75" customHeight="1">
      <c r="A527" s="71" t="s">
        <v>27</v>
      </c>
      <c r="B527" s="71" t="s">
        <v>1500</v>
      </c>
      <c r="C527" s="72" t="s">
        <v>1494</v>
      </c>
      <c r="D527" s="71" t="s">
        <v>1501</v>
      </c>
      <c r="E527" s="71" t="s">
        <v>733</v>
      </c>
      <c r="F527" s="71" t="s">
        <v>124</v>
      </c>
      <c r="G527" s="71" t="s">
        <v>114</v>
      </c>
      <c r="H527" s="73">
        <v>58</v>
      </c>
      <c r="I527" s="71" t="s">
        <v>26</v>
      </c>
      <c r="L527" s="71" t="s">
        <v>115</v>
      </c>
      <c r="M527" s="71"/>
    </row>
    <row r="528" spans="1:13" ht="15.75" customHeight="1">
      <c r="A528" s="71" t="s">
        <v>14</v>
      </c>
      <c r="B528" s="71" t="s">
        <v>1502</v>
      </c>
      <c r="C528" s="72" t="s">
        <v>1502</v>
      </c>
      <c r="D528" s="71" t="s">
        <v>1503</v>
      </c>
      <c r="E528" s="71" t="s">
        <v>1504</v>
      </c>
      <c r="F528" s="71" t="s">
        <v>113</v>
      </c>
      <c r="G528" s="71" t="s">
        <v>120</v>
      </c>
      <c r="H528" s="73">
        <v>61</v>
      </c>
      <c r="I528" s="71" t="s">
        <v>16</v>
      </c>
      <c r="L528" s="71" t="s">
        <v>115</v>
      </c>
      <c r="M528" s="71"/>
    </row>
    <row r="529" spans="1:13" ht="15.75" customHeight="1">
      <c r="A529" s="71" t="s">
        <v>14</v>
      </c>
      <c r="B529" s="71" t="s">
        <v>1505</v>
      </c>
      <c r="C529" s="72" t="s">
        <v>1502</v>
      </c>
      <c r="D529" s="71" t="s">
        <v>1506</v>
      </c>
      <c r="E529" s="71" t="s">
        <v>1504</v>
      </c>
      <c r="F529" s="71" t="s">
        <v>124</v>
      </c>
      <c r="G529" s="71" t="s">
        <v>120</v>
      </c>
      <c r="H529" s="73">
        <v>60</v>
      </c>
      <c r="I529" s="71" t="s">
        <v>16</v>
      </c>
      <c r="L529" s="71" t="s">
        <v>115</v>
      </c>
      <c r="M529" s="71"/>
    </row>
    <row r="530" spans="1:13" ht="15.75" customHeight="1">
      <c r="A530" s="71" t="s">
        <v>14</v>
      </c>
      <c r="B530" s="71" t="s">
        <v>1507</v>
      </c>
      <c r="C530" s="72" t="s">
        <v>1507</v>
      </c>
      <c r="D530" s="71" t="s">
        <v>1508</v>
      </c>
      <c r="E530" s="71" t="s">
        <v>1504</v>
      </c>
      <c r="F530" s="71" t="s">
        <v>113</v>
      </c>
      <c r="G530" s="71" t="s">
        <v>120</v>
      </c>
      <c r="H530" s="73">
        <v>35</v>
      </c>
      <c r="I530" s="71" t="s">
        <v>16</v>
      </c>
      <c r="L530" s="71" t="s">
        <v>115</v>
      </c>
      <c r="M530" s="71"/>
    </row>
    <row r="531" spans="1:13" ht="15.75" customHeight="1">
      <c r="A531" s="71" t="s">
        <v>14</v>
      </c>
      <c r="B531" s="71" t="s">
        <v>1509</v>
      </c>
      <c r="C531" s="72" t="s">
        <v>1507</v>
      </c>
      <c r="D531" s="71" t="s">
        <v>1510</v>
      </c>
      <c r="E531" s="71" t="s">
        <v>1191</v>
      </c>
      <c r="F531" s="71" t="s">
        <v>124</v>
      </c>
      <c r="G531" s="71" t="s">
        <v>120</v>
      </c>
      <c r="H531" s="73">
        <v>45</v>
      </c>
      <c r="I531" s="71" t="s">
        <v>16</v>
      </c>
      <c r="L531" s="71" t="s">
        <v>115</v>
      </c>
      <c r="M531" s="71"/>
    </row>
    <row r="532" spans="1:13" ht="15.75" customHeight="1">
      <c r="A532" s="71" t="s">
        <v>14</v>
      </c>
      <c r="B532" s="71" t="s">
        <v>1511</v>
      </c>
      <c r="C532" s="72" t="s">
        <v>1511</v>
      </c>
      <c r="D532" s="71" t="s">
        <v>1512</v>
      </c>
      <c r="E532" s="71" t="s">
        <v>1513</v>
      </c>
      <c r="F532" s="71" t="s">
        <v>124</v>
      </c>
      <c r="G532" s="71" t="s">
        <v>120</v>
      </c>
      <c r="H532" s="73">
        <v>51</v>
      </c>
      <c r="I532" s="71" t="s">
        <v>16</v>
      </c>
      <c r="L532" s="71" t="s">
        <v>115</v>
      </c>
      <c r="M532" s="71"/>
    </row>
    <row r="533" spans="1:13" ht="15.75" customHeight="1">
      <c r="A533" s="71" t="s">
        <v>14</v>
      </c>
      <c r="B533" s="71" t="s">
        <v>1514</v>
      </c>
      <c r="C533" s="72" t="s">
        <v>1511</v>
      </c>
      <c r="D533" s="71" t="s">
        <v>1515</v>
      </c>
      <c r="E533" s="71" t="s">
        <v>1513</v>
      </c>
      <c r="F533" s="71" t="s">
        <v>113</v>
      </c>
      <c r="G533" s="71" t="s">
        <v>120</v>
      </c>
      <c r="H533" s="73">
        <v>59</v>
      </c>
      <c r="I533" s="71" t="s">
        <v>16</v>
      </c>
      <c r="L533" s="71" t="s">
        <v>115</v>
      </c>
      <c r="M533" s="71"/>
    </row>
    <row r="534" spans="1:13" ht="15.75" customHeight="1">
      <c r="A534" s="71" t="s">
        <v>14</v>
      </c>
      <c r="B534" s="71" t="s">
        <v>1516</v>
      </c>
      <c r="C534" s="72" t="s">
        <v>1511</v>
      </c>
      <c r="D534" s="71" t="s">
        <v>1517</v>
      </c>
      <c r="E534" s="71" t="s">
        <v>1513</v>
      </c>
      <c r="F534" s="71" t="s">
        <v>113</v>
      </c>
      <c r="G534" s="71" t="s">
        <v>120</v>
      </c>
      <c r="H534" s="73">
        <v>22</v>
      </c>
      <c r="I534" s="71" t="s">
        <v>16</v>
      </c>
      <c r="L534" s="71" t="s">
        <v>115</v>
      </c>
      <c r="M534" s="71"/>
    </row>
    <row r="535" spans="1:13" ht="15.75" customHeight="1">
      <c r="A535" s="71" t="s">
        <v>14</v>
      </c>
      <c r="B535" s="71" t="s">
        <v>1518</v>
      </c>
      <c r="C535" s="72" t="s">
        <v>1511</v>
      </c>
      <c r="D535" s="71" t="s">
        <v>1519</v>
      </c>
      <c r="E535" s="71" t="s">
        <v>1513</v>
      </c>
      <c r="F535" s="71" t="s">
        <v>113</v>
      </c>
      <c r="G535" s="71" t="s">
        <v>120</v>
      </c>
      <c r="H535" s="73">
        <v>11</v>
      </c>
      <c r="I535" s="71" t="s">
        <v>16</v>
      </c>
      <c r="L535" s="71" t="s">
        <v>115</v>
      </c>
      <c r="M535" s="71"/>
    </row>
    <row r="536" spans="1:13" ht="15.75" customHeight="1">
      <c r="A536" s="71" t="s">
        <v>14</v>
      </c>
      <c r="B536" s="71" t="s">
        <v>1520</v>
      </c>
      <c r="C536" s="72" t="s">
        <v>1520</v>
      </c>
      <c r="D536" s="71" t="s">
        <v>1521</v>
      </c>
      <c r="E536" s="71" t="s">
        <v>1522</v>
      </c>
      <c r="F536" s="71" t="s">
        <v>124</v>
      </c>
      <c r="G536" s="71" t="s">
        <v>120</v>
      </c>
      <c r="H536" s="73">
        <v>63</v>
      </c>
      <c r="I536" s="71" t="s">
        <v>16</v>
      </c>
      <c r="L536" s="71" t="s">
        <v>115</v>
      </c>
      <c r="M536" s="71"/>
    </row>
    <row r="537" spans="1:13" ht="15.75" customHeight="1">
      <c r="A537" s="71" t="s">
        <v>14</v>
      </c>
      <c r="B537" s="71" t="s">
        <v>1523</v>
      </c>
      <c r="C537" s="72" t="s">
        <v>1520</v>
      </c>
      <c r="D537" s="71" t="s">
        <v>1524</v>
      </c>
      <c r="E537" s="71" t="s">
        <v>347</v>
      </c>
      <c r="F537" s="71" t="s">
        <v>124</v>
      </c>
      <c r="G537" s="71" t="s">
        <v>286</v>
      </c>
      <c r="H537" s="73">
        <v>67</v>
      </c>
      <c r="I537" s="71" t="s">
        <v>16</v>
      </c>
      <c r="L537" s="71" t="s">
        <v>115</v>
      </c>
      <c r="M537" s="71"/>
    </row>
    <row r="538" spans="1:13" ht="15.75" customHeight="1">
      <c r="A538" s="71" t="s">
        <v>14</v>
      </c>
      <c r="B538" s="71" t="s">
        <v>1525</v>
      </c>
      <c r="C538" s="72" t="s">
        <v>1525</v>
      </c>
      <c r="D538" s="71" t="s">
        <v>1526</v>
      </c>
      <c r="E538" s="71" t="s">
        <v>1527</v>
      </c>
      <c r="F538" s="71" t="s">
        <v>124</v>
      </c>
      <c r="G538" s="71" t="s">
        <v>120</v>
      </c>
      <c r="H538" s="73">
        <v>57</v>
      </c>
      <c r="I538" s="71" t="s">
        <v>16</v>
      </c>
      <c r="L538" s="71" t="s">
        <v>115</v>
      </c>
      <c r="M538" s="71" t="s">
        <v>1528</v>
      </c>
    </row>
    <row r="539" spans="1:13" ht="15.75" customHeight="1">
      <c r="A539" s="71" t="s">
        <v>14</v>
      </c>
      <c r="B539" s="71" t="s">
        <v>1529</v>
      </c>
      <c r="C539" s="72" t="s">
        <v>1529</v>
      </c>
      <c r="D539" s="71" t="s">
        <v>1530</v>
      </c>
      <c r="E539" s="71" t="s">
        <v>1531</v>
      </c>
      <c r="F539" s="71" t="s">
        <v>124</v>
      </c>
      <c r="G539" s="71" t="s">
        <v>120</v>
      </c>
      <c r="H539" s="73">
        <v>55</v>
      </c>
      <c r="I539" s="71" t="s">
        <v>16</v>
      </c>
      <c r="L539" s="71" t="s">
        <v>115</v>
      </c>
      <c r="M539" s="71"/>
    </row>
    <row r="540" spans="1:13" ht="15.75" customHeight="1">
      <c r="A540" s="71" t="s">
        <v>14</v>
      </c>
      <c r="B540" s="71" t="s">
        <v>1532</v>
      </c>
      <c r="C540" s="72" t="s">
        <v>1529</v>
      </c>
      <c r="D540" s="71" t="s">
        <v>1533</v>
      </c>
      <c r="E540" s="71" t="s">
        <v>1531</v>
      </c>
      <c r="F540" s="71" t="s">
        <v>113</v>
      </c>
      <c r="G540" s="71" t="s">
        <v>120</v>
      </c>
      <c r="H540" s="73">
        <v>18</v>
      </c>
      <c r="I540" s="71" t="s">
        <v>16</v>
      </c>
      <c r="L540" s="71" t="s">
        <v>115</v>
      </c>
      <c r="M540" s="71"/>
    </row>
    <row r="541" spans="1:13" ht="15.75" customHeight="1">
      <c r="A541" s="71" t="s">
        <v>14</v>
      </c>
      <c r="B541" s="71" t="s">
        <v>1534</v>
      </c>
      <c r="C541" s="72" t="s">
        <v>1534</v>
      </c>
      <c r="D541" s="71" t="s">
        <v>1535</v>
      </c>
      <c r="E541" s="71" t="s">
        <v>1536</v>
      </c>
      <c r="F541" s="71" t="s">
        <v>124</v>
      </c>
      <c r="G541" s="71" t="s">
        <v>120</v>
      </c>
      <c r="H541" s="73">
        <v>51</v>
      </c>
      <c r="I541" s="71" t="s">
        <v>16</v>
      </c>
      <c r="L541" s="71" t="s">
        <v>115</v>
      </c>
      <c r="M541" s="71"/>
    </row>
    <row r="542" spans="1:13" ht="15.75" customHeight="1">
      <c r="A542" s="71" t="s">
        <v>14</v>
      </c>
      <c r="B542" s="71" t="s">
        <v>1537</v>
      </c>
      <c r="C542" s="72" t="s">
        <v>1534</v>
      </c>
      <c r="D542" s="71" t="s">
        <v>1538</v>
      </c>
      <c r="E542" s="71" t="s">
        <v>1539</v>
      </c>
      <c r="F542" s="71" t="s">
        <v>124</v>
      </c>
      <c r="G542" s="71" t="s">
        <v>120</v>
      </c>
      <c r="H542" s="73">
        <v>51</v>
      </c>
      <c r="I542" s="71" t="s">
        <v>16</v>
      </c>
      <c r="L542" s="71" t="s">
        <v>115</v>
      </c>
      <c r="M542" s="71"/>
    </row>
    <row r="543" spans="1:13" ht="15.75" customHeight="1">
      <c r="A543" s="71" t="s">
        <v>14</v>
      </c>
      <c r="B543" s="71" t="s">
        <v>1540</v>
      </c>
      <c r="C543" s="72" t="s">
        <v>1540</v>
      </c>
      <c r="D543" s="71" t="s">
        <v>1541</v>
      </c>
      <c r="E543" s="71" t="s">
        <v>1542</v>
      </c>
      <c r="F543" s="71" t="s">
        <v>124</v>
      </c>
      <c r="G543" s="71" t="s">
        <v>120</v>
      </c>
      <c r="H543" s="73">
        <v>47</v>
      </c>
      <c r="I543" s="71" t="s">
        <v>16</v>
      </c>
      <c r="L543" s="71" t="s">
        <v>115</v>
      </c>
      <c r="M543" s="71"/>
    </row>
    <row r="544" spans="1:13" ht="15.75" customHeight="1">
      <c r="A544" s="71" t="s">
        <v>14</v>
      </c>
      <c r="B544" s="71" t="s">
        <v>1543</v>
      </c>
      <c r="C544" s="72" t="s">
        <v>1540</v>
      </c>
      <c r="D544" s="71" t="s">
        <v>1544</v>
      </c>
      <c r="E544" s="71" t="s">
        <v>1545</v>
      </c>
      <c r="F544" s="71" t="s">
        <v>124</v>
      </c>
      <c r="G544" s="71" t="s">
        <v>120</v>
      </c>
      <c r="H544" s="73">
        <v>63</v>
      </c>
      <c r="I544" s="71" t="s">
        <v>16</v>
      </c>
      <c r="L544" s="71" t="s">
        <v>115</v>
      </c>
      <c r="M544" s="71"/>
    </row>
    <row r="545" spans="1:13" ht="15.75" customHeight="1">
      <c r="A545" s="71" t="s">
        <v>14</v>
      </c>
      <c r="B545" s="71" t="s">
        <v>1546</v>
      </c>
      <c r="C545" s="72" t="s">
        <v>1546</v>
      </c>
      <c r="D545" s="71" t="s">
        <v>1547</v>
      </c>
      <c r="E545" s="71" t="s">
        <v>1548</v>
      </c>
      <c r="F545" s="71" t="s">
        <v>124</v>
      </c>
      <c r="G545" s="71" t="s">
        <v>120</v>
      </c>
      <c r="H545" s="73">
        <v>64</v>
      </c>
      <c r="I545" s="71" t="s">
        <v>16</v>
      </c>
      <c r="L545" s="71" t="s">
        <v>115</v>
      </c>
      <c r="M545" s="71"/>
    </row>
    <row r="546" spans="1:13" ht="15.75" customHeight="1">
      <c r="A546" s="71" t="s">
        <v>14</v>
      </c>
      <c r="B546" s="71" t="s">
        <v>1549</v>
      </c>
      <c r="C546" s="72" t="s">
        <v>1546</v>
      </c>
      <c r="D546" s="71" t="s">
        <v>1550</v>
      </c>
      <c r="E546" s="71" t="s">
        <v>1551</v>
      </c>
      <c r="F546" s="71" t="s">
        <v>124</v>
      </c>
      <c r="G546" s="71" t="s">
        <v>120</v>
      </c>
      <c r="H546" s="73">
        <v>55</v>
      </c>
      <c r="I546" s="71" t="s">
        <v>16</v>
      </c>
      <c r="L546" s="71" t="s">
        <v>115</v>
      </c>
      <c r="M546" s="71"/>
    </row>
    <row r="547" spans="1:13" ht="15.75" customHeight="1">
      <c r="A547" s="71" t="s">
        <v>14</v>
      </c>
      <c r="B547" s="71" t="s">
        <v>1552</v>
      </c>
      <c r="C547" s="72" t="s">
        <v>1552</v>
      </c>
      <c r="D547" s="71" t="s">
        <v>1474</v>
      </c>
      <c r="E547" s="71" t="s">
        <v>1553</v>
      </c>
      <c r="F547" s="71" t="s">
        <v>113</v>
      </c>
      <c r="G547" s="71" t="s">
        <v>120</v>
      </c>
      <c r="H547" s="73">
        <v>59</v>
      </c>
      <c r="I547" s="71" t="s">
        <v>16</v>
      </c>
      <c r="L547" s="71" t="s">
        <v>115</v>
      </c>
      <c r="M547" s="71"/>
    </row>
    <row r="548" spans="1:13" ht="15.75" customHeight="1">
      <c r="A548" s="71" t="s">
        <v>14</v>
      </c>
      <c r="B548" s="71" t="s">
        <v>1554</v>
      </c>
      <c r="C548" s="72" t="s">
        <v>1552</v>
      </c>
      <c r="D548" s="71" t="s">
        <v>1555</v>
      </c>
      <c r="E548" s="71" t="s">
        <v>1553</v>
      </c>
      <c r="F548" s="71" t="s">
        <v>113</v>
      </c>
      <c r="G548" s="71" t="s">
        <v>120</v>
      </c>
      <c r="H548" s="73">
        <v>13</v>
      </c>
      <c r="I548" s="71" t="s">
        <v>16</v>
      </c>
      <c r="L548" s="71" t="s">
        <v>115</v>
      </c>
      <c r="M548" s="71"/>
    </row>
    <row r="549" spans="1:13" ht="15.75" customHeight="1">
      <c r="A549" s="71" t="s">
        <v>14</v>
      </c>
      <c r="B549" s="71" t="s">
        <v>1556</v>
      </c>
      <c r="C549" s="72" t="s">
        <v>1552</v>
      </c>
      <c r="D549" s="71" t="s">
        <v>1557</v>
      </c>
      <c r="E549" s="71" t="s">
        <v>1553</v>
      </c>
      <c r="F549" s="71" t="s">
        <v>124</v>
      </c>
      <c r="G549" s="71" t="s">
        <v>120</v>
      </c>
      <c r="H549" s="73">
        <v>55</v>
      </c>
      <c r="I549" s="71" t="s">
        <v>16</v>
      </c>
      <c r="L549" s="71" t="s">
        <v>115</v>
      </c>
      <c r="M549" s="71"/>
    </row>
    <row r="550" spans="1:13" ht="15.75" customHeight="1">
      <c r="A550" s="71" t="s">
        <v>14</v>
      </c>
      <c r="B550" s="71" t="s">
        <v>1558</v>
      </c>
      <c r="C550" s="72" t="s">
        <v>1552</v>
      </c>
      <c r="D550" s="71" t="s">
        <v>1559</v>
      </c>
      <c r="E550" s="71" t="s">
        <v>1560</v>
      </c>
      <c r="F550" s="71" t="s">
        <v>124</v>
      </c>
      <c r="G550" s="71" t="s">
        <v>120</v>
      </c>
      <c r="H550" s="73">
        <v>62</v>
      </c>
      <c r="I550" s="71" t="s">
        <v>16</v>
      </c>
      <c r="L550" s="71" t="s">
        <v>115</v>
      </c>
      <c r="M550" s="71"/>
    </row>
    <row r="551" spans="1:13" ht="15.75" customHeight="1">
      <c r="A551" s="71" t="s">
        <v>14</v>
      </c>
      <c r="B551" s="71" t="s">
        <v>1561</v>
      </c>
      <c r="C551" s="72" t="s">
        <v>1561</v>
      </c>
      <c r="D551" s="71" t="s">
        <v>1562</v>
      </c>
      <c r="E551" s="71" t="s">
        <v>1563</v>
      </c>
      <c r="F551" s="71" t="s">
        <v>124</v>
      </c>
      <c r="G551" s="71" t="s">
        <v>120</v>
      </c>
      <c r="H551" s="73">
        <v>51</v>
      </c>
      <c r="I551" s="71" t="s">
        <v>16</v>
      </c>
      <c r="L551" s="71" t="s">
        <v>115</v>
      </c>
      <c r="M551" s="71"/>
    </row>
    <row r="552" spans="1:13" ht="15.75" customHeight="1">
      <c r="A552" s="71" t="s">
        <v>14</v>
      </c>
      <c r="B552" s="71" t="s">
        <v>1564</v>
      </c>
      <c r="C552" s="72" t="s">
        <v>1561</v>
      </c>
      <c r="D552" s="71" t="s">
        <v>1565</v>
      </c>
      <c r="E552" s="71" t="s">
        <v>1566</v>
      </c>
      <c r="F552" s="71" t="s">
        <v>124</v>
      </c>
      <c r="G552" s="71" t="s">
        <v>120</v>
      </c>
      <c r="H552" s="73">
        <v>50</v>
      </c>
      <c r="I552" s="71" t="s">
        <v>16</v>
      </c>
      <c r="L552" s="71" t="s">
        <v>115</v>
      </c>
      <c r="M552" s="71"/>
    </row>
    <row r="553" spans="1:13" ht="15.75" customHeight="1">
      <c r="A553" s="71" t="s">
        <v>14</v>
      </c>
      <c r="B553" s="71" t="s">
        <v>1567</v>
      </c>
      <c r="C553" s="72" t="s">
        <v>1567</v>
      </c>
      <c r="D553" s="71" t="s">
        <v>1568</v>
      </c>
      <c r="E553" s="71" t="s">
        <v>1569</v>
      </c>
      <c r="F553" s="71" t="s">
        <v>124</v>
      </c>
      <c r="G553" s="71" t="s">
        <v>120</v>
      </c>
      <c r="H553" s="73">
        <v>61</v>
      </c>
      <c r="I553" s="71" t="s">
        <v>16</v>
      </c>
      <c r="L553" s="71" t="s">
        <v>115</v>
      </c>
      <c r="M553" s="71"/>
    </row>
    <row r="554" spans="1:13" ht="15.75" customHeight="1">
      <c r="A554" s="71" t="s">
        <v>14</v>
      </c>
      <c r="B554" s="71" t="s">
        <v>1570</v>
      </c>
      <c r="C554" s="72" t="s">
        <v>1567</v>
      </c>
      <c r="D554" s="71" t="s">
        <v>1571</v>
      </c>
      <c r="E554" s="71" t="s">
        <v>1569</v>
      </c>
      <c r="F554" s="71" t="s">
        <v>124</v>
      </c>
      <c r="G554" s="71" t="s">
        <v>120</v>
      </c>
      <c r="H554" s="73">
        <v>61</v>
      </c>
      <c r="I554" s="71" t="s">
        <v>16</v>
      </c>
      <c r="L554" s="71" t="s">
        <v>115</v>
      </c>
      <c r="M554" s="71"/>
    </row>
    <row r="555" spans="1:13" ht="15.75" customHeight="1">
      <c r="A555" s="71" t="s">
        <v>14</v>
      </c>
      <c r="B555" s="71" t="s">
        <v>1572</v>
      </c>
      <c r="C555" s="72" t="s">
        <v>1572</v>
      </c>
      <c r="D555" s="71" t="s">
        <v>1573</v>
      </c>
      <c r="E555" s="71" t="s">
        <v>485</v>
      </c>
      <c r="F555" s="71" t="s">
        <v>124</v>
      </c>
      <c r="G555" s="71" t="s">
        <v>120</v>
      </c>
      <c r="H555" s="73">
        <v>53</v>
      </c>
      <c r="I555" s="71" t="s">
        <v>16</v>
      </c>
      <c r="L555" s="71" t="s">
        <v>115</v>
      </c>
      <c r="M555" s="71"/>
    </row>
    <row r="556" spans="1:13" ht="15.75" customHeight="1">
      <c r="A556" s="71" t="s">
        <v>14</v>
      </c>
      <c r="B556" s="71" t="s">
        <v>1574</v>
      </c>
      <c r="C556" s="72" t="s">
        <v>1572</v>
      </c>
      <c r="D556" s="71" t="s">
        <v>1575</v>
      </c>
      <c r="E556" s="71" t="s">
        <v>485</v>
      </c>
      <c r="F556" s="71" t="s">
        <v>113</v>
      </c>
      <c r="G556" s="71" t="s">
        <v>120</v>
      </c>
      <c r="H556" s="73">
        <v>53</v>
      </c>
      <c r="I556" s="71" t="s">
        <v>16</v>
      </c>
      <c r="L556" s="71" t="s">
        <v>115</v>
      </c>
      <c r="M556" s="71"/>
    </row>
    <row r="557" spans="1:13" ht="15.75" customHeight="1">
      <c r="A557" s="71" t="s">
        <v>14</v>
      </c>
      <c r="B557" s="71" t="s">
        <v>1576</v>
      </c>
      <c r="C557" s="72" t="s">
        <v>1576</v>
      </c>
      <c r="D557" s="71" t="s">
        <v>1577</v>
      </c>
      <c r="E557" s="71" t="s">
        <v>1578</v>
      </c>
      <c r="F557" s="71" t="s">
        <v>124</v>
      </c>
      <c r="G557" s="71" t="s">
        <v>120</v>
      </c>
      <c r="H557" s="73">
        <v>48</v>
      </c>
      <c r="I557" s="71" t="s">
        <v>16</v>
      </c>
      <c r="L557" s="71" t="s">
        <v>115</v>
      </c>
      <c r="M557" s="71"/>
    </row>
    <row r="558" spans="1:13" ht="15.75" customHeight="1">
      <c r="A558" s="71" t="s">
        <v>14</v>
      </c>
      <c r="B558" s="71" t="s">
        <v>1579</v>
      </c>
      <c r="C558" s="72" t="s">
        <v>1576</v>
      </c>
      <c r="D558" s="71" t="s">
        <v>1580</v>
      </c>
      <c r="E558" s="71" t="s">
        <v>588</v>
      </c>
      <c r="F558" s="71" t="s">
        <v>124</v>
      </c>
      <c r="G558" s="71" t="s">
        <v>120</v>
      </c>
      <c r="H558" s="73">
        <v>55</v>
      </c>
      <c r="I558" s="71" t="s">
        <v>16</v>
      </c>
      <c r="L558" s="71" t="s">
        <v>115</v>
      </c>
      <c r="M558" s="71"/>
    </row>
    <row r="559" spans="1:13" ht="15.75" customHeight="1">
      <c r="A559" s="71" t="s">
        <v>14</v>
      </c>
      <c r="B559" s="71" t="s">
        <v>1581</v>
      </c>
      <c r="C559" s="72" t="s">
        <v>1581</v>
      </c>
      <c r="D559" s="71" t="s">
        <v>1582</v>
      </c>
      <c r="E559" s="71" t="s">
        <v>1583</v>
      </c>
      <c r="F559" s="71" t="s">
        <v>113</v>
      </c>
      <c r="G559" s="71" t="s">
        <v>120</v>
      </c>
      <c r="H559" s="73">
        <v>59</v>
      </c>
      <c r="I559" s="71" t="s">
        <v>16</v>
      </c>
      <c r="L559" s="71" t="s">
        <v>115</v>
      </c>
      <c r="M559" s="71"/>
    </row>
    <row r="560" spans="1:13" ht="15.75" customHeight="1">
      <c r="A560" s="71" t="s">
        <v>14</v>
      </c>
      <c r="B560" s="71" t="s">
        <v>1584</v>
      </c>
      <c r="C560" s="72" t="s">
        <v>1581</v>
      </c>
      <c r="D560" s="71" t="s">
        <v>1585</v>
      </c>
      <c r="E560" s="71" t="s">
        <v>1583</v>
      </c>
      <c r="F560" s="71" t="s">
        <v>124</v>
      </c>
      <c r="G560" s="71" t="s">
        <v>120</v>
      </c>
      <c r="H560" s="73">
        <v>59</v>
      </c>
      <c r="I560" s="71" t="s">
        <v>16</v>
      </c>
      <c r="L560" s="71" t="s">
        <v>115</v>
      </c>
      <c r="M560" s="71"/>
    </row>
    <row r="561" spans="1:13" ht="15.75" customHeight="1">
      <c r="A561" s="71" t="s">
        <v>14</v>
      </c>
      <c r="B561" s="71" t="s">
        <v>1586</v>
      </c>
      <c r="C561" s="72" t="s">
        <v>1586</v>
      </c>
      <c r="D561" s="71" t="s">
        <v>1587</v>
      </c>
      <c r="E561" s="71" t="s">
        <v>1588</v>
      </c>
      <c r="F561" s="71" t="s">
        <v>124</v>
      </c>
      <c r="G561" s="71" t="s">
        <v>120</v>
      </c>
      <c r="H561" s="73">
        <v>49</v>
      </c>
      <c r="I561" s="71" t="s">
        <v>16</v>
      </c>
      <c r="L561" s="71" t="s">
        <v>115</v>
      </c>
      <c r="M561" s="71"/>
    </row>
    <row r="562" spans="1:13" ht="15.75" customHeight="1">
      <c r="A562" s="71" t="s">
        <v>14</v>
      </c>
      <c r="B562" s="71" t="s">
        <v>1589</v>
      </c>
      <c r="C562" s="72" t="s">
        <v>1586</v>
      </c>
      <c r="D562" s="71" t="s">
        <v>1590</v>
      </c>
      <c r="E562" s="71" t="s">
        <v>1588</v>
      </c>
      <c r="F562" s="71" t="s">
        <v>113</v>
      </c>
      <c r="G562" s="71" t="s">
        <v>120</v>
      </c>
      <c r="H562" s="73">
        <v>23</v>
      </c>
      <c r="I562" s="71" t="s">
        <v>16</v>
      </c>
      <c r="L562" s="71" t="s">
        <v>115</v>
      </c>
      <c r="M562" s="71"/>
    </row>
    <row r="563" spans="1:13" ht="15.75" customHeight="1">
      <c r="A563" s="71" t="s">
        <v>14</v>
      </c>
      <c r="B563" s="71" t="s">
        <v>1591</v>
      </c>
      <c r="C563" s="72" t="s">
        <v>1591</v>
      </c>
      <c r="D563" s="71" t="s">
        <v>1592</v>
      </c>
      <c r="E563" s="71" t="s">
        <v>1593</v>
      </c>
      <c r="F563" s="71" t="s">
        <v>113</v>
      </c>
      <c r="G563" s="71" t="s">
        <v>120</v>
      </c>
      <c r="H563" s="73">
        <v>51</v>
      </c>
      <c r="I563" s="71" t="s">
        <v>16</v>
      </c>
      <c r="L563" s="71" t="s">
        <v>115</v>
      </c>
      <c r="M563" s="71"/>
    </row>
    <row r="564" spans="1:13" ht="15.75" customHeight="1">
      <c r="A564" s="71" t="s">
        <v>14</v>
      </c>
      <c r="B564" s="71" t="s">
        <v>1594</v>
      </c>
      <c r="C564" s="72" t="s">
        <v>1591</v>
      </c>
      <c r="D564" s="71" t="s">
        <v>1595</v>
      </c>
      <c r="E564" s="71" t="s">
        <v>347</v>
      </c>
      <c r="F564" s="71" t="s">
        <v>124</v>
      </c>
      <c r="G564" s="71" t="s">
        <v>120</v>
      </c>
      <c r="H564" s="73">
        <v>49</v>
      </c>
      <c r="I564" s="71" t="s">
        <v>16</v>
      </c>
      <c r="L564" s="71" t="s">
        <v>115</v>
      </c>
      <c r="M564" s="71"/>
    </row>
    <row r="565" spans="1:13" ht="15.75" customHeight="1">
      <c r="A565" s="71" t="s">
        <v>14</v>
      </c>
      <c r="B565" s="71" t="s">
        <v>1596</v>
      </c>
      <c r="C565" s="72" t="s">
        <v>1591</v>
      </c>
      <c r="D565" s="71" t="s">
        <v>1597</v>
      </c>
      <c r="E565" s="71" t="s">
        <v>1196</v>
      </c>
      <c r="F565" s="71" t="s">
        <v>124</v>
      </c>
      <c r="G565" s="71" t="s">
        <v>120</v>
      </c>
      <c r="H565" s="73">
        <v>67</v>
      </c>
      <c r="I565" s="71" t="s">
        <v>16</v>
      </c>
      <c r="L565" s="71" t="s">
        <v>115</v>
      </c>
      <c r="M565" s="71"/>
    </row>
    <row r="566" spans="1:13" ht="15.75" customHeight="1">
      <c r="A566" s="71" t="s">
        <v>14</v>
      </c>
      <c r="B566" s="71" t="s">
        <v>1598</v>
      </c>
      <c r="C566" s="72" t="s">
        <v>1591</v>
      </c>
      <c r="D566" s="71" t="s">
        <v>1599</v>
      </c>
      <c r="E566" s="71" t="s">
        <v>347</v>
      </c>
      <c r="F566" s="71" t="s">
        <v>124</v>
      </c>
      <c r="G566" s="71" t="s">
        <v>120</v>
      </c>
      <c r="H566" s="73">
        <v>14</v>
      </c>
      <c r="I566" s="71" t="s">
        <v>16</v>
      </c>
      <c r="L566" s="71" t="s">
        <v>115</v>
      </c>
      <c r="M566" s="71"/>
    </row>
    <row r="567" spans="1:13" ht="15.75" customHeight="1">
      <c r="A567" s="71" t="s">
        <v>14</v>
      </c>
      <c r="B567" s="71" t="s">
        <v>1600</v>
      </c>
      <c r="C567" s="72" t="s">
        <v>1600</v>
      </c>
      <c r="D567" s="71" t="s">
        <v>1601</v>
      </c>
      <c r="E567" s="71" t="s">
        <v>1602</v>
      </c>
      <c r="F567" s="71" t="s">
        <v>124</v>
      </c>
      <c r="G567" s="71" t="s">
        <v>120</v>
      </c>
      <c r="H567" s="73">
        <v>55</v>
      </c>
      <c r="I567" s="71" t="s">
        <v>16</v>
      </c>
      <c r="L567" s="71" t="s">
        <v>115</v>
      </c>
      <c r="M567" s="71"/>
    </row>
    <row r="568" spans="1:13" ht="15.75" customHeight="1">
      <c r="A568" s="71" t="s">
        <v>14</v>
      </c>
      <c r="B568" s="71" t="s">
        <v>1603</v>
      </c>
      <c r="C568" s="72" t="s">
        <v>1600</v>
      </c>
      <c r="D568" s="71" t="s">
        <v>1604</v>
      </c>
      <c r="E568" s="71" t="s">
        <v>1602</v>
      </c>
      <c r="F568" s="71" t="s">
        <v>113</v>
      </c>
      <c r="G568" s="71" t="s">
        <v>120</v>
      </c>
      <c r="H568" s="73">
        <v>55</v>
      </c>
      <c r="I568" s="71" t="s">
        <v>16</v>
      </c>
      <c r="L568" s="71" t="s">
        <v>115</v>
      </c>
      <c r="M568" s="71"/>
    </row>
    <row r="569" spans="1:13" ht="15.75" customHeight="1">
      <c r="A569" s="71" t="s">
        <v>14</v>
      </c>
      <c r="B569" s="71" t="s">
        <v>1605</v>
      </c>
      <c r="C569" s="72" t="s">
        <v>1605</v>
      </c>
      <c r="D569" s="71" t="s">
        <v>1606</v>
      </c>
      <c r="E569" s="71" t="s">
        <v>1607</v>
      </c>
      <c r="F569" s="71" t="s">
        <v>124</v>
      </c>
      <c r="G569" s="71" t="s">
        <v>120</v>
      </c>
      <c r="H569" s="73">
        <v>54</v>
      </c>
      <c r="I569" s="71" t="s">
        <v>16</v>
      </c>
      <c r="L569" s="71" t="s">
        <v>115</v>
      </c>
      <c r="M569" s="71"/>
    </row>
    <row r="570" spans="1:13" ht="15.75" customHeight="1">
      <c r="A570" s="71" t="s">
        <v>14</v>
      </c>
      <c r="B570" s="71" t="s">
        <v>1608</v>
      </c>
      <c r="C570" s="72" t="s">
        <v>1605</v>
      </c>
      <c r="D570" s="71" t="s">
        <v>1609</v>
      </c>
      <c r="E570" s="71" t="s">
        <v>1607</v>
      </c>
      <c r="F570" s="71" t="s">
        <v>113</v>
      </c>
      <c r="G570" s="71" t="s">
        <v>120</v>
      </c>
      <c r="H570" s="73">
        <v>60</v>
      </c>
      <c r="I570" s="71" t="s">
        <v>16</v>
      </c>
      <c r="L570" s="71" t="s">
        <v>115</v>
      </c>
      <c r="M570" s="71"/>
    </row>
    <row r="571" spans="1:13" ht="15.75" customHeight="1">
      <c r="A571" s="71" t="s">
        <v>14</v>
      </c>
      <c r="B571" s="71" t="s">
        <v>1610</v>
      </c>
      <c r="C571" s="72" t="s">
        <v>1610</v>
      </c>
      <c r="D571" s="71" t="s">
        <v>1611</v>
      </c>
      <c r="E571" s="71" t="s">
        <v>1612</v>
      </c>
      <c r="F571" s="71" t="s">
        <v>113</v>
      </c>
      <c r="G571" s="71" t="s">
        <v>120</v>
      </c>
      <c r="H571" s="73">
        <v>56</v>
      </c>
      <c r="I571" s="71" t="s">
        <v>16</v>
      </c>
      <c r="L571" s="71" t="s">
        <v>115</v>
      </c>
      <c r="M571" s="71"/>
    </row>
    <row r="572" spans="1:13" ht="15.75" customHeight="1">
      <c r="A572" s="71" t="s">
        <v>14</v>
      </c>
      <c r="B572" s="71" t="s">
        <v>1613</v>
      </c>
      <c r="C572" s="72" t="s">
        <v>1610</v>
      </c>
      <c r="D572" s="71" t="s">
        <v>1614</v>
      </c>
      <c r="E572" s="71" t="s">
        <v>1615</v>
      </c>
      <c r="F572" s="71" t="s">
        <v>124</v>
      </c>
      <c r="G572" s="71" t="s">
        <v>120</v>
      </c>
      <c r="H572" s="73">
        <v>56</v>
      </c>
      <c r="I572" s="71" t="s">
        <v>16</v>
      </c>
      <c r="L572" s="71" t="s">
        <v>115</v>
      </c>
      <c r="M572" s="71"/>
    </row>
    <row r="573" spans="1:13" ht="15.75" customHeight="1">
      <c r="A573" s="71" t="s">
        <v>14</v>
      </c>
      <c r="B573" s="71" t="s">
        <v>1616</v>
      </c>
      <c r="C573" s="72" t="s">
        <v>1616</v>
      </c>
      <c r="D573" s="71" t="s">
        <v>1617</v>
      </c>
      <c r="E573" s="71" t="s">
        <v>1618</v>
      </c>
      <c r="F573" s="71" t="s">
        <v>113</v>
      </c>
      <c r="G573" s="71" t="s">
        <v>120</v>
      </c>
      <c r="H573" s="73">
        <v>48</v>
      </c>
      <c r="I573" s="71" t="s">
        <v>16</v>
      </c>
      <c r="L573" s="71" t="s">
        <v>115</v>
      </c>
      <c r="M573" s="71"/>
    </row>
    <row r="574" spans="1:13" ht="15.75" customHeight="1">
      <c r="A574" s="71" t="s">
        <v>14</v>
      </c>
      <c r="B574" s="71" t="s">
        <v>1619</v>
      </c>
      <c r="C574" s="72" t="s">
        <v>1616</v>
      </c>
      <c r="D574" s="71" t="s">
        <v>1620</v>
      </c>
      <c r="E574" s="71" t="s">
        <v>1621</v>
      </c>
      <c r="F574" s="71" t="s">
        <v>124</v>
      </c>
      <c r="G574" s="71" t="s">
        <v>120</v>
      </c>
      <c r="H574" s="73">
        <v>47</v>
      </c>
      <c r="I574" s="71" t="s">
        <v>16</v>
      </c>
      <c r="L574" s="71" t="s">
        <v>115</v>
      </c>
      <c r="M574" s="71"/>
    </row>
    <row r="575" spans="1:13" ht="15.75" customHeight="1">
      <c r="A575" s="71" t="s">
        <v>14</v>
      </c>
      <c r="B575" s="71" t="s">
        <v>1622</v>
      </c>
      <c r="C575" s="72" t="s">
        <v>1622</v>
      </c>
      <c r="D575" s="71" t="s">
        <v>1623</v>
      </c>
      <c r="E575" s="71" t="s">
        <v>1624</v>
      </c>
      <c r="F575" s="71" t="s">
        <v>124</v>
      </c>
      <c r="G575" s="71" t="s">
        <v>120</v>
      </c>
      <c r="H575" s="73">
        <v>26</v>
      </c>
      <c r="I575" s="71" t="s">
        <v>16</v>
      </c>
      <c r="L575" s="71" t="s">
        <v>115</v>
      </c>
      <c r="M575" s="71"/>
    </row>
    <row r="576" spans="1:13" ht="15.75" customHeight="1">
      <c r="A576" s="71" t="s">
        <v>14</v>
      </c>
      <c r="B576" s="71" t="s">
        <v>1625</v>
      </c>
      <c r="C576" s="72" t="s">
        <v>1622</v>
      </c>
      <c r="D576" s="71" t="s">
        <v>1626</v>
      </c>
      <c r="E576" s="71" t="s">
        <v>1624</v>
      </c>
      <c r="F576" s="71" t="s">
        <v>124</v>
      </c>
      <c r="G576" s="71" t="s">
        <v>120</v>
      </c>
      <c r="H576" s="73">
        <v>25</v>
      </c>
      <c r="I576" s="71" t="s">
        <v>16</v>
      </c>
      <c r="L576" s="71" t="s">
        <v>115</v>
      </c>
      <c r="M576" s="71"/>
    </row>
    <row r="577" spans="1:13" ht="15.75" customHeight="1">
      <c r="A577" s="71" t="s">
        <v>14</v>
      </c>
      <c r="B577" s="71" t="s">
        <v>1627</v>
      </c>
      <c r="C577" s="72" t="s">
        <v>1627</v>
      </c>
      <c r="D577" s="71" t="s">
        <v>1628</v>
      </c>
      <c r="E577" s="71" t="s">
        <v>1629</v>
      </c>
      <c r="F577" s="71" t="s">
        <v>124</v>
      </c>
      <c r="G577" s="71" t="s">
        <v>120</v>
      </c>
      <c r="H577" s="73">
        <v>50</v>
      </c>
      <c r="I577" s="71" t="s">
        <v>16</v>
      </c>
      <c r="L577" s="71" t="s">
        <v>115</v>
      </c>
      <c r="M577" s="71"/>
    </row>
    <row r="578" spans="1:13" ht="15.75" customHeight="1">
      <c r="A578" s="71" t="s">
        <v>14</v>
      </c>
      <c r="B578" s="71" t="s">
        <v>1630</v>
      </c>
      <c r="C578" s="72" t="s">
        <v>1627</v>
      </c>
      <c r="D578" s="71" t="s">
        <v>1631</v>
      </c>
      <c r="E578" s="71" t="s">
        <v>1632</v>
      </c>
      <c r="F578" s="71" t="s">
        <v>124</v>
      </c>
      <c r="G578" s="71" t="s">
        <v>120</v>
      </c>
      <c r="H578" s="73">
        <v>55</v>
      </c>
      <c r="I578" s="71" t="s">
        <v>16</v>
      </c>
      <c r="L578" s="71" t="s">
        <v>115</v>
      </c>
      <c r="M578" s="71"/>
    </row>
    <row r="579" spans="1:13" ht="15.75" customHeight="1">
      <c r="A579" s="71" t="s">
        <v>14</v>
      </c>
      <c r="B579" s="71" t="s">
        <v>1633</v>
      </c>
      <c r="C579" s="72" t="s">
        <v>1633</v>
      </c>
      <c r="D579" s="71" t="s">
        <v>1634</v>
      </c>
      <c r="E579" s="71" t="s">
        <v>792</v>
      </c>
      <c r="F579" s="71" t="s">
        <v>124</v>
      </c>
      <c r="G579" s="71" t="s">
        <v>120</v>
      </c>
      <c r="H579" s="73">
        <v>55</v>
      </c>
      <c r="I579" s="71" t="s">
        <v>16</v>
      </c>
      <c r="L579" s="71" t="s">
        <v>115</v>
      </c>
      <c r="M579" s="71"/>
    </row>
    <row r="580" spans="1:13" ht="15.75" customHeight="1">
      <c r="A580" s="71" t="s">
        <v>14</v>
      </c>
      <c r="B580" s="71" t="s">
        <v>1635</v>
      </c>
      <c r="C580" s="72" t="s">
        <v>1633</v>
      </c>
      <c r="D580" s="71" t="s">
        <v>1636</v>
      </c>
      <c r="E580" s="71" t="s">
        <v>1637</v>
      </c>
      <c r="F580" s="71" t="s">
        <v>124</v>
      </c>
      <c r="G580" s="71" t="s">
        <v>120</v>
      </c>
      <c r="H580" s="73">
        <v>55</v>
      </c>
      <c r="I580" s="71" t="s">
        <v>16</v>
      </c>
      <c r="L580" s="71" t="s">
        <v>115</v>
      </c>
      <c r="M580" s="71"/>
    </row>
    <row r="581" spans="1:13" ht="15.75" customHeight="1">
      <c r="A581" s="71" t="s">
        <v>14</v>
      </c>
      <c r="B581" s="71" t="s">
        <v>1638</v>
      </c>
      <c r="C581" s="72" t="s">
        <v>1633</v>
      </c>
      <c r="D581" s="71" t="s">
        <v>1639</v>
      </c>
      <c r="E581" s="71" t="s">
        <v>1640</v>
      </c>
      <c r="F581" s="71" t="s">
        <v>124</v>
      </c>
      <c r="G581" s="71" t="s">
        <v>405</v>
      </c>
      <c r="H581" s="73">
        <v>58</v>
      </c>
      <c r="I581" s="71" t="s">
        <v>16</v>
      </c>
      <c r="L581" s="71" t="s">
        <v>115</v>
      </c>
      <c r="M581" s="71"/>
    </row>
    <row r="582" spans="1:13" ht="15.75" customHeight="1">
      <c r="A582" s="71" t="s">
        <v>14</v>
      </c>
      <c r="B582" s="71" t="s">
        <v>1641</v>
      </c>
      <c r="C582" s="72" t="s">
        <v>1641</v>
      </c>
      <c r="D582" s="71" t="s">
        <v>1642</v>
      </c>
      <c r="E582" s="71" t="s">
        <v>1643</v>
      </c>
      <c r="F582" s="71" t="s">
        <v>124</v>
      </c>
      <c r="G582" s="71" t="s">
        <v>120</v>
      </c>
      <c r="H582" s="73">
        <v>59</v>
      </c>
      <c r="I582" s="71" t="s">
        <v>16</v>
      </c>
      <c r="L582" s="71" t="s">
        <v>115</v>
      </c>
      <c r="M582" s="71"/>
    </row>
    <row r="583" spans="1:13" ht="15.75" customHeight="1">
      <c r="A583" s="71" t="s">
        <v>14</v>
      </c>
      <c r="B583" s="71" t="s">
        <v>1644</v>
      </c>
      <c r="C583" s="72" t="s">
        <v>1641</v>
      </c>
      <c r="D583" s="71" t="s">
        <v>1645</v>
      </c>
      <c r="E583" s="71" t="s">
        <v>1646</v>
      </c>
      <c r="F583" s="71" t="s">
        <v>124</v>
      </c>
      <c r="G583" s="71" t="s">
        <v>120</v>
      </c>
      <c r="H583" s="73">
        <v>54</v>
      </c>
      <c r="I583" s="71" t="s">
        <v>16</v>
      </c>
      <c r="L583" s="71" t="s">
        <v>115</v>
      </c>
      <c r="M583" s="71"/>
    </row>
    <row r="584" spans="1:13" ht="15.75" customHeight="1">
      <c r="A584" s="71" t="s">
        <v>14</v>
      </c>
      <c r="B584" s="71" t="s">
        <v>1647</v>
      </c>
      <c r="C584" s="72" t="s">
        <v>1647</v>
      </c>
      <c r="D584" s="71" t="s">
        <v>1648</v>
      </c>
      <c r="E584" s="71" t="s">
        <v>1649</v>
      </c>
      <c r="F584" s="71" t="s">
        <v>124</v>
      </c>
      <c r="G584" s="71" t="s">
        <v>120</v>
      </c>
      <c r="H584" s="73">
        <v>61</v>
      </c>
      <c r="I584" s="71" t="s">
        <v>16</v>
      </c>
      <c r="J584" s="71" t="s">
        <v>21</v>
      </c>
      <c r="K584" s="71" t="s">
        <v>43</v>
      </c>
      <c r="L584" s="71" t="s">
        <v>115</v>
      </c>
      <c r="M584" s="71" t="s">
        <v>1650</v>
      </c>
    </row>
    <row r="585" spans="1:13" ht="15.75" customHeight="1">
      <c r="A585" s="71" t="s">
        <v>14</v>
      </c>
      <c r="B585" s="71" t="s">
        <v>1651</v>
      </c>
      <c r="C585" s="72" t="s">
        <v>1647</v>
      </c>
      <c r="D585" s="71" t="s">
        <v>1652</v>
      </c>
      <c r="E585" s="71" t="s">
        <v>1653</v>
      </c>
      <c r="F585" s="71" t="s">
        <v>113</v>
      </c>
      <c r="G585" s="71" t="s">
        <v>120</v>
      </c>
      <c r="H585" s="73">
        <v>63</v>
      </c>
      <c r="I585" s="71" t="s">
        <v>16</v>
      </c>
      <c r="J585" s="71" t="s">
        <v>21</v>
      </c>
      <c r="K585" s="71" t="s">
        <v>43</v>
      </c>
      <c r="L585" s="71" t="s">
        <v>115</v>
      </c>
      <c r="M585" s="71"/>
    </row>
    <row r="586" spans="1:13" ht="15.75" customHeight="1">
      <c r="A586" s="71" t="s">
        <v>14</v>
      </c>
      <c r="B586" s="71" t="s">
        <v>1654</v>
      </c>
      <c r="C586" s="72" t="s">
        <v>1654</v>
      </c>
      <c r="D586" s="71" t="s">
        <v>1655</v>
      </c>
      <c r="E586" s="71" t="s">
        <v>1656</v>
      </c>
      <c r="F586" s="71" t="s">
        <v>124</v>
      </c>
      <c r="G586" s="71" t="s">
        <v>120</v>
      </c>
      <c r="H586" s="73">
        <v>65</v>
      </c>
      <c r="I586" s="71" t="s">
        <v>16</v>
      </c>
      <c r="J586" s="71" t="s">
        <v>15</v>
      </c>
      <c r="K586" s="71" t="s">
        <v>38</v>
      </c>
      <c r="L586" s="71" t="s">
        <v>115</v>
      </c>
      <c r="M586" s="71" t="s">
        <v>1657</v>
      </c>
    </row>
    <row r="587" spans="1:13" ht="15.75" customHeight="1">
      <c r="A587" s="71" t="s">
        <v>14</v>
      </c>
      <c r="B587" s="71" t="s">
        <v>1658</v>
      </c>
      <c r="C587" s="72" t="s">
        <v>1654</v>
      </c>
      <c r="D587" s="71" t="s">
        <v>1659</v>
      </c>
      <c r="E587" s="71" t="s">
        <v>1656</v>
      </c>
      <c r="F587" s="71" t="s">
        <v>113</v>
      </c>
      <c r="G587" s="71" t="s">
        <v>120</v>
      </c>
      <c r="H587" s="73">
        <v>74</v>
      </c>
      <c r="I587" s="71" t="s">
        <v>16</v>
      </c>
      <c r="J587" s="71" t="s">
        <v>15</v>
      </c>
      <c r="K587" s="71" t="s">
        <v>38</v>
      </c>
      <c r="L587" s="71" t="s">
        <v>115</v>
      </c>
      <c r="M587" s="71" t="s">
        <v>1657</v>
      </c>
    </row>
    <row r="588" spans="1:13" ht="15.75" customHeight="1">
      <c r="A588" s="71" t="s">
        <v>14</v>
      </c>
      <c r="B588" s="71" t="s">
        <v>1660</v>
      </c>
      <c r="C588" s="72" t="s">
        <v>1660</v>
      </c>
      <c r="D588" s="71" t="s">
        <v>1661</v>
      </c>
      <c r="E588" s="71" t="s">
        <v>1662</v>
      </c>
      <c r="F588" s="71" t="s">
        <v>124</v>
      </c>
      <c r="G588" s="71" t="s">
        <v>120</v>
      </c>
      <c r="H588" s="73">
        <v>47</v>
      </c>
      <c r="I588" s="71" t="s">
        <v>16</v>
      </c>
      <c r="L588" s="71" t="s">
        <v>115</v>
      </c>
      <c r="M588" s="71"/>
    </row>
    <row r="589" spans="1:13" ht="15.75" customHeight="1">
      <c r="A589" s="71" t="s">
        <v>14</v>
      </c>
      <c r="B589" s="71" t="s">
        <v>1663</v>
      </c>
      <c r="C589" s="72" t="s">
        <v>1660</v>
      </c>
      <c r="D589" s="71" t="s">
        <v>1664</v>
      </c>
      <c r="E589" s="71" t="s">
        <v>792</v>
      </c>
      <c r="F589" s="71" t="s">
        <v>124</v>
      </c>
      <c r="G589" s="71" t="s">
        <v>405</v>
      </c>
      <c r="H589" s="73">
        <v>53</v>
      </c>
      <c r="I589" s="71" t="s">
        <v>16</v>
      </c>
      <c r="L589" s="71" t="s">
        <v>115</v>
      </c>
      <c r="M589" s="71"/>
    </row>
    <row r="590" spans="1:13" ht="15.75" customHeight="1">
      <c r="A590" s="71" t="s">
        <v>14</v>
      </c>
      <c r="B590" s="71" t="s">
        <v>1665</v>
      </c>
      <c r="C590" s="72" t="s">
        <v>1665</v>
      </c>
      <c r="D590" s="71" t="s">
        <v>1666</v>
      </c>
      <c r="E590" s="71" t="s">
        <v>1637</v>
      </c>
      <c r="F590" s="71" t="s">
        <v>113</v>
      </c>
      <c r="G590" s="71" t="s">
        <v>120</v>
      </c>
      <c r="H590" s="73">
        <v>53</v>
      </c>
      <c r="I590" s="71" t="s">
        <v>16</v>
      </c>
      <c r="J590" s="71" t="s">
        <v>21</v>
      </c>
      <c r="K590" s="71" t="s">
        <v>43</v>
      </c>
      <c r="L590" s="71" t="s">
        <v>115</v>
      </c>
      <c r="M590" s="71"/>
    </row>
    <row r="591" spans="1:13" ht="15.75" customHeight="1">
      <c r="A591" s="71" t="s">
        <v>14</v>
      </c>
      <c r="B591" s="71" t="s">
        <v>1667</v>
      </c>
      <c r="C591" s="72" t="s">
        <v>1665</v>
      </c>
      <c r="D591" s="71" t="s">
        <v>1668</v>
      </c>
      <c r="E591" s="71" t="s">
        <v>1669</v>
      </c>
      <c r="F591" s="71" t="s">
        <v>124</v>
      </c>
      <c r="G591" s="71" t="s">
        <v>120</v>
      </c>
      <c r="H591" s="73">
        <v>53</v>
      </c>
      <c r="I591" s="71" t="s">
        <v>16</v>
      </c>
      <c r="J591" s="71" t="s">
        <v>21</v>
      </c>
      <c r="K591" s="71" t="s">
        <v>43</v>
      </c>
      <c r="L591" s="71" t="s">
        <v>115</v>
      </c>
      <c r="M591" s="71"/>
    </row>
    <row r="592" spans="1:13" ht="15.75" customHeight="1">
      <c r="A592" s="71" t="s">
        <v>14</v>
      </c>
      <c r="B592" s="71" t="s">
        <v>1670</v>
      </c>
      <c r="C592" s="72" t="s">
        <v>1670</v>
      </c>
      <c r="D592" s="71" t="s">
        <v>1671</v>
      </c>
      <c r="E592" s="71" t="s">
        <v>1672</v>
      </c>
      <c r="F592" s="71" t="s">
        <v>124</v>
      </c>
      <c r="G592" s="71" t="s">
        <v>120</v>
      </c>
      <c r="H592" s="73">
        <v>60</v>
      </c>
      <c r="I592" s="71" t="s">
        <v>16</v>
      </c>
      <c r="L592" s="71" t="s">
        <v>115</v>
      </c>
      <c r="M592" s="71"/>
    </row>
    <row r="593" spans="1:13" ht="15.75" customHeight="1">
      <c r="A593" s="71" t="s">
        <v>14</v>
      </c>
      <c r="B593" s="71" t="s">
        <v>1673</v>
      </c>
      <c r="C593" s="72" t="s">
        <v>1670</v>
      </c>
      <c r="D593" s="71" t="s">
        <v>1674</v>
      </c>
      <c r="E593" s="71" t="s">
        <v>1675</v>
      </c>
      <c r="F593" s="71" t="s">
        <v>124</v>
      </c>
      <c r="G593" s="71" t="s">
        <v>120</v>
      </c>
      <c r="H593" s="73">
        <v>57</v>
      </c>
      <c r="I593" s="71" t="s">
        <v>16</v>
      </c>
      <c r="L593" s="71" t="s">
        <v>115</v>
      </c>
      <c r="M593" s="71"/>
    </row>
    <row r="594" spans="1:13" ht="15.75" customHeight="1">
      <c r="A594" s="71" t="s">
        <v>14</v>
      </c>
      <c r="B594" s="71" t="s">
        <v>1676</v>
      </c>
      <c r="C594" s="72" t="s">
        <v>1676</v>
      </c>
      <c r="D594" s="71" t="s">
        <v>1677</v>
      </c>
      <c r="E594" s="71" t="s">
        <v>1678</v>
      </c>
      <c r="F594" s="71" t="s">
        <v>124</v>
      </c>
      <c r="G594" s="71" t="s">
        <v>120</v>
      </c>
      <c r="H594" s="73">
        <v>55</v>
      </c>
      <c r="I594" s="71" t="s">
        <v>16</v>
      </c>
      <c r="L594" s="71" t="s">
        <v>115</v>
      </c>
      <c r="M594" s="71"/>
    </row>
    <row r="595" spans="1:13" ht="15.75" customHeight="1">
      <c r="A595" s="71" t="s">
        <v>14</v>
      </c>
      <c r="B595" s="71" t="s">
        <v>1679</v>
      </c>
      <c r="C595" s="72" t="s">
        <v>1676</v>
      </c>
      <c r="D595" s="71" t="s">
        <v>1680</v>
      </c>
      <c r="E595" s="71" t="s">
        <v>792</v>
      </c>
      <c r="F595" s="71" t="s">
        <v>124</v>
      </c>
      <c r="G595" s="71" t="s">
        <v>120</v>
      </c>
      <c r="H595" s="73">
        <v>61</v>
      </c>
      <c r="I595" s="71" t="s">
        <v>16</v>
      </c>
      <c r="L595" s="71" t="s">
        <v>115</v>
      </c>
      <c r="M595" s="71"/>
    </row>
    <row r="596" spans="1:13" ht="15.75" customHeight="1">
      <c r="A596" s="71" t="s">
        <v>14</v>
      </c>
      <c r="B596" s="71" t="s">
        <v>1681</v>
      </c>
      <c r="C596" s="72" t="s">
        <v>1681</v>
      </c>
      <c r="D596" s="71" t="s">
        <v>1682</v>
      </c>
      <c r="E596" s="71" t="s">
        <v>792</v>
      </c>
      <c r="F596" s="71" t="s">
        <v>124</v>
      </c>
      <c r="G596" s="71" t="s">
        <v>120</v>
      </c>
      <c r="H596" s="73">
        <v>54</v>
      </c>
      <c r="I596" s="71" t="s">
        <v>16</v>
      </c>
      <c r="L596" s="71" t="s">
        <v>115</v>
      </c>
      <c r="M596" s="71"/>
    </row>
    <row r="597" spans="1:13" ht="15.75" customHeight="1">
      <c r="A597" s="71" t="s">
        <v>14</v>
      </c>
      <c r="B597" s="71" t="s">
        <v>1683</v>
      </c>
      <c r="C597" s="72" t="s">
        <v>1681</v>
      </c>
      <c r="D597" s="71" t="s">
        <v>397</v>
      </c>
      <c r="E597" s="71" t="s">
        <v>1672</v>
      </c>
      <c r="F597" s="71" t="s">
        <v>113</v>
      </c>
      <c r="G597" s="71" t="s">
        <v>120</v>
      </c>
      <c r="H597" s="73">
        <v>55</v>
      </c>
      <c r="I597" s="71" t="s">
        <v>16</v>
      </c>
      <c r="L597" s="71" t="s">
        <v>115</v>
      </c>
      <c r="M597" s="71"/>
    </row>
    <row r="598" spans="1:13" ht="15.75" customHeight="1">
      <c r="A598" s="71" t="s">
        <v>14</v>
      </c>
      <c r="B598" s="71" t="s">
        <v>1684</v>
      </c>
      <c r="C598" s="72" t="s">
        <v>1684</v>
      </c>
      <c r="D598" s="71" t="s">
        <v>1685</v>
      </c>
      <c r="E598" s="71" t="s">
        <v>1662</v>
      </c>
      <c r="F598" s="71" t="s">
        <v>124</v>
      </c>
      <c r="G598" s="71" t="s">
        <v>120</v>
      </c>
      <c r="H598" s="73">
        <v>62</v>
      </c>
      <c r="I598" s="71" t="s">
        <v>16</v>
      </c>
      <c r="L598" s="71" t="s">
        <v>115</v>
      </c>
      <c r="M598" s="71"/>
    </row>
    <row r="599" spans="1:13" ht="15.75" customHeight="1">
      <c r="A599" s="71" t="s">
        <v>14</v>
      </c>
      <c r="B599" s="71" t="s">
        <v>1686</v>
      </c>
      <c r="C599" s="72" t="s">
        <v>1684</v>
      </c>
      <c r="D599" s="71" t="s">
        <v>1687</v>
      </c>
      <c r="E599" s="71" t="s">
        <v>1678</v>
      </c>
      <c r="F599" s="71" t="s">
        <v>113</v>
      </c>
      <c r="G599" s="71" t="s">
        <v>120</v>
      </c>
      <c r="H599" s="73">
        <v>67</v>
      </c>
      <c r="I599" s="71" t="s">
        <v>16</v>
      </c>
      <c r="L599" s="71" t="s">
        <v>115</v>
      </c>
      <c r="M599" s="71"/>
    </row>
    <row r="600" spans="1:13" ht="15.75" customHeight="1">
      <c r="A600" s="71" t="s">
        <v>14</v>
      </c>
      <c r="B600" s="71" t="s">
        <v>1688</v>
      </c>
      <c r="C600" s="72" t="s">
        <v>1688</v>
      </c>
      <c r="D600" s="71" t="s">
        <v>1689</v>
      </c>
      <c r="E600" s="71" t="s">
        <v>1690</v>
      </c>
      <c r="F600" s="71" t="s">
        <v>124</v>
      </c>
      <c r="G600" s="71" t="s">
        <v>120</v>
      </c>
      <c r="H600" s="73">
        <v>55</v>
      </c>
      <c r="I600" s="71" t="s">
        <v>16</v>
      </c>
      <c r="L600" s="71" t="s">
        <v>115</v>
      </c>
      <c r="M600" s="71"/>
    </row>
    <row r="601" spans="1:13" ht="15.75" customHeight="1">
      <c r="A601" s="71" t="s">
        <v>14</v>
      </c>
      <c r="B601" s="71" t="s">
        <v>1691</v>
      </c>
      <c r="C601" s="72" t="s">
        <v>1688</v>
      </c>
      <c r="D601" s="71" t="s">
        <v>1682</v>
      </c>
      <c r="E601" s="71" t="s">
        <v>1692</v>
      </c>
      <c r="F601" s="71" t="s">
        <v>124</v>
      </c>
      <c r="G601" s="71" t="s">
        <v>405</v>
      </c>
      <c r="H601" s="73">
        <v>53</v>
      </c>
      <c r="I601" s="71" t="s">
        <v>16</v>
      </c>
      <c r="L601" s="71" t="s">
        <v>115</v>
      </c>
      <c r="M601" s="71"/>
    </row>
    <row r="602" spans="1:13" ht="15.75" customHeight="1">
      <c r="A602" s="71" t="s">
        <v>14</v>
      </c>
      <c r="B602" s="71" t="s">
        <v>1693</v>
      </c>
      <c r="C602" s="72" t="s">
        <v>1693</v>
      </c>
      <c r="D602" s="71" t="s">
        <v>1674</v>
      </c>
      <c r="E602" s="71" t="s">
        <v>1694</v>
      </c>
      <c r="F602" s="71" t="s">
        <v>124</v>
      </c>
      <c r="G602" s="71" t="s">
        <v>120</v>
      </c>
      <c r="H602" s="73">
        <v>45</v>
      </c>
      <c r="I602" s="71" t="s">
        <v>16</v>
      </c>
      <c r="L602" s="71" t="s">
        <v>115</v>
      </c>
      <c r="M602" s="71"/>
    </row>
    <row r="603" spans="1:13" ht="15.75" customHeight="1">
      <c r="A603" s="71" t="s">
        <v>14</v>
      </c>
      <c r="B603" s="71" t="s">
        <v>1695</v>
      </c>
      <c r="C603" s="72" t="s">
        <v>1693</v>
      </c>
      <c r="D603" s="71" t="s">
        <v>382</v>
      </c>
      <c r="E603" s="71" t="s">
        <v>1694</v>
      </c>
      <c r="F603" s="71" t="s">
        <v>113</v>
      </c>
      <c r="G603" s="71" t="s">
        <v>120</v>
      </c>
      <c r="H603" s="73">
        <v>51</v>
      </c>
      <c r="I603" s="71" t="s">
        <v>16</v>
      </c>
      <c r="L603" s="71" t="s">
        <v>115</v>
      </c>
      <c r="M603" s="71"/>
    </row>
    <row r="604" spans="1:13" ht="15.75" customHeight="1">
      <c r="A604" s="71" t="s">
        <v>14</v>
      </c>
      <c r="B604" s="71" t="s">
        <v>1696</v>
      </c>
      <c r="C604" s="72" t="s">
        <v>1696</v>
      </c>
      <c r="D604" s="71" t="s">
        <v>1375</v>
      </c>
      <c r="E604" s="71" t="s">
        <v>1697</v>
      </c>
      <c r="F604" s="71" t="s">
        <v>124</v>
      </c>
      <c r="G604" s="71" t="s">
        <v>120</v>
      </c>
      <c r="H604" s="73">
        <v>70</v>
      </c>
      <c r="I604" s="71" t="s">
        <v>16</v>
      </c>
      <c r="L604" s="71" t="s">
        <v>115</v>
      </c>
      <c r="M604" s="71"/>
    </row>
    <row r="605" spans="1:13" ht="15.75" customHeight="1">
      <c r="A605" s="71" t="s">
        <v>14</v>
      </c>
      <c r="B605" s="71" t="s">
        <v>1698</v>
      </c>
      <c r="C605" s="72" t="s">
        <v>1696</v>
      </c>
      <c r="D605" s="71" t="s">
        <v>1699</v>
      </c>
      <c r="E605" s="71" t="s">
        <v>1700</v>
      </c>
      <c r="F605" s="71" t="s">
        <v>124</v>
      </c>
      <c r="G605" s="71" t="s">
        <v>120</v>
      </c>
      <c r="H605" s="73">
        <v>55</v>
      </c>
      <c r="I605" s="71" t="s">
        <v>16</v>
      </c>
      <c r="L605" s="71" t="s">
        <v>115</v>
      </c>
      <c r="M605" s="71"/>
    </row>
    <row r="606" spans="1:13" ht="15.75" customHeight="1">
      <c r="A606" s="71" t="s">
        <v>14</v>
      </c>
      <c r="B606" s="71" t="s">
        <v>1701</v>
      </c>
      <c r="C606" s="72" t="s">
        <v>1701</v>
      </c>
      <c r="D606" s="71" t="s">
        <v>1702</v>
      </c>
      <c r="E606" s="71" t="s">
        <v>226</v>
      </c>
      <c r="F606" s="71" t="s">
        <v>124</v>
      </c>
      <c r="G606" s="71" t="s">
        <v>120</v>
      </c>
      <c r="H606" s="73">
        <v>56</v>
      </c>
      <c r="I606" s="71" t="s">
        <v>16</v>
      </c>
      <c r="L606" s="71" t="s">
        <v>115</v>
      </c>
      <c r="M606" s="71"/>
    </row>
    <row r="607" spans="1:13" ht="15.75" customHeight="1">
      <c r="A607" s="71" t="s">
        <v>14</v>
      </c>
      <c r="B607" s="71" t="s">
        <v>1703</v>
      </c>
      <c r="C607" s="72" t="s">
        <v>1701</v>
      </c>
      <c r="D607" s="71" t="s">
        <v>1704</v>
      </c>
      <c r="E607" s="71" t="s">
        <v>1705</v>
      </c>
      <c r="F607" s="71" t="s">
        <v>124</v>
      </c>
      <c r="G607" s="71" t="s">
        <v>120</v>
      </c>
      <c r="H607" s="73">
        <v>42</v>
      </c>
      <c r="I607" s="71" t="s">
        <v>16</v>
      </c>
      <c r="L607" s="71" t="s">
        <v>115</v>
      </c>
      <c r="M607" s="71"/>
    </row>
    <row r="608" spans="1:13" ht="15.75" customHeight="1">
      <c r="A608" s="71" t="s">
        <v>14</v>
      </c>
      <c r="B608" s="71" t="s">
        <v>1706</v>
      </c>
      <c r="C608" s="72" t="s">
        <v>1706</v>
      </c>
      <c r="D608" s="71" t="s">
        <v>1707</v>
      </c>
      <c r="E608" s="71" t="s">
        <v>1705</v>
      </c>
      <c r="F608" s="71" t="s">
        <v>124</v>
      </c>
      <c r="G608" s="71" t="s">
        <v>120</v>
      </c>
      <c r="H608" s="73">
        <v>51</v>
      </c>
      <c r="I608" s="71" t="s">
        <v>16</v>
      </c>
      <c r="L608" s="71" t="s">
        <v>115</v>
      </c>
      <c r="M608" s="71"/>
    </row>
    <row r="609" spans="1:13" ht="15.75" customHeight="1">
      <c r="A609" s="71" t="s">
        <v>14</v>
      </c>
      <c r="B609" s="71" t="s">
        <v>1708</v>
      </c>
      <c r="C609" s="72" t="s">
        <v>1706</v>
      </c>
      <c r="D609" s="71" t="s">
        <v>1709</v>
      </c>
      <c r="E609" s="71" t="s">
        <v>1710</v>
      </c>
      <c r="F609" s="71" t="s">
        <v>124</v>
      </c>
      <c r="G609" s="71" t="s">
        <v>120</v>
      </c>
      <c r="H609" s="73">
        <v>53</v>
      </c>
      <c r="I609" s="71" t="s">
        <v>16</v>
      </c>
      <c r="L609" s="71" t="s">
        <v>115</v>
      </c>
      <c r="M609" s="71"/>
    </row>
    <row r="610" spans="1:13" ht="15.75" customHeight="1">
      <c r="A610" s="71" t="s">
        <v>14</v>
      </c>
      <c r="B610" s="71" t="s">
        <v>1711</v>
      </c>
      <c r="C610" s="72" t="s">
        <v>1711</v>
      </c>
      <c r="D610" s="71" t="s">
        <v>1712</v>
      </c>
      <c r="E610" s="71" t="s">
        <v>1662</v>
      </c>
      <c r="F610" s="71" t="s">
        <v>124</v>
      </c>
      <c r="G610" s="71" t="s">
        <v>120</v>
      </c>
      <c r="H610" s="73">
        <v>44</v>
      </c>
      <c r="I610" s="71" t="s">
        <v>16</v>
      </c>
      <c r="L610" s="71" t="s">
        <v>115</v>
      </c>
      <c r="M610" s="71"/>
    </row>
    <row r="611" spans="1:13" ht="15.75" customHeight="1">
      <c r="A611" s="71" t="s">
        <v>14</v>
      </c>
      <c r="B611" s="71" t="s">
        <v>1713</v>
      </c>
      <c r="C611" s="72" t="s">
        <v>1711</v>
      </c>
      <c r="D611" s="71" t="s">
        <v>1714</v>
      </c>
      <c r="E611" s="71" t="s">
        <v>1715</v>
      </c>
      <c r="F611" s="71" t="s">
        <v>124</v>
      </c>
      <c r="G611" s="71" t="s">
        <v>120</v>
      </c>
      <c r="H611" s="73">
        <v>56</v>
      </c>
      <c r="I611" s="71" t="s">
        <v>16</v>
      </c>
      <c r="L611" s="71" t="s">
        <v>115</v>
      </c>
      <c r="M611" s="71"/>
    </row>
    <row r="612" spans="1:13" ht="15.75" customHeight="1">
      <c r="A612" s="71" t="s">
        <v>14</v>
      </c>
      <c r="B612" s="71" t="s">
        <v>1716</v>
      </c>
      <c r="C612" s="72" t="s">
        <v>1716</v>
      </c>
      <c r="D612" s="71" t="s">
        <v>1717</v>
      </c>
      <c r="E612" s="71" t="s">
        <v>1718</v>
      </c>
      <c r="F612" s="71" t="s">
        <v>124</v>
      </c>
      <c r="G612" s="71" t="s">
        <v>120</v>
      </c>
      <c r="H612" s="73">
        <v>58</v>
      </c>
      <c r="I612" s="71" t="s">
        <v>16</v>
      </c>
      <c r="L612" s="71" t="s">
        <v>115</v>
      </c>
      <c r="M612" s="71"/>
    </row>
    <row r="613" spans="1:13" ht="15.75" customHeight="1">
      <c r="A613" s="71" t="s">
        <v>14</v>
      </c>
      <c r="B613" s="71" t="s">
        <v>1719</v>
      </c>
      <c r="C613" s="72" t="s">
        <v>1716</v>
      </c>
      <c r="D613" s="71" t="s">
        <v>1720</v>
      </c>
      <c r="E613" s="71" t="s">
        <v>1718</v>
      </c>
      <c r="F613" s="71" t="s">
        <v>113</v>
      </c>
      <c r="G613" s="71" t="s">
        <v>120</v>
      </c>
      <c r="H613" s="73">
        <v>60</v>
      </c>
      <c r="I613" s="71" t="s">
        <v>16</v>
      </c>
      <c r="L613" s="71" t="s">
        <v>115</v>
      </c>
      <c r="M613" s="71"/>
    </row>
    <row r="614" spans="1:13" ht="15.75" customHeight="1">
      <c r="A614" s="71" t="s">
        <v>14</v>
      </c>
      <c r="B614" s="71" t="s">
        <v>1721</v>
      </c>
      <c r="C614" s="72" t="s">
        <v>1721</v>
      </c>
      <c r="D614" s="71" t="s">
        <v>1722</v>
      </c>
      <c r="E614" s="71" t="s">
        <v>1723</v>
      </c>
      <c r="F614" s="71" t="s">
        <v>124</v>
      </c>
      <c r="G614" s="71" t="s">
        <v>120</v>
      </c>
      <c r="H614" s="73">
        <v>53</v>
      </c>
      <c r="I614" s="71" t="s">
        <v>16</v>
      </c>
      <c r="J614" s="71" t="s">
        <v>15</v>
      </c>
      <c r="L614" s="71" t="s">
        <v>115</v>
      </c>
      <c r="M614" s="71"/>
    </row>
    <row r="615" spans="1:13" ht="15.75" customHeight="1">
      <c r="A615" s="71" t="s">
        <v>14</v>
      </c>
      <c r="B615" s="71" t="s">
        <v>1724</v>
      </c>
      <c r="C615" s="72" t="s">
        <v>1721</v>
      </c>
      <c r="D615" s="71" t="s">
        <v>1725</v>
      </c>
      <c r="E615" s="71" t="s">
        <v>1726</v>
      </c>
      <c r="F615" s="71" t="s">
        <v>113</v>
      </c>
      <c r="G615" s="71" t="s">
        <v>120</v>
      </c>
      <c r="H615" s="73">
        <v>57</v>
      </c>
      <c r="I615" s="71" t="s">
        <v>16</v>
      </c>
      <c r="J615" s="71" t="s">
        <v>15</v>
      </c>
      <c r="L615" s="71" t="s">
        <v>115</v>
      </c>
      <c r="M615" s="71"/>
    </row>
    <row r="616" spans="1:13" ht="15.75" customHeight="1">
      <c r="A616" s="71" t="s">
        <v>14</v>
      </c>
      <c r="B616" s="71" t="s">
        <v>1727</v>
      </c>
      <c r="C616" s="72" t="s">
        <v>1727</v>
      </c>
      <c r="D616" s="71" t="s">
        <v>1728</v>
      </c>
      <c r="E616" s="71" t="s">
        <v>1729</v>
      </c>
      <c r="F616" s="71" t="s">
        <v>124</v>
      </c>
      <c r="G616" s="71" t="s">
        <v>120</v>
      </c>
      <c r="H616" s="73">
        <v>67</v>
      </c>
      <c r="I616" s="71" t="s">
        <v>16</v>
      </c>
      <c r="J616" s="71" t="s">
        <v>15</v>
      </c>
      <c r="L616" s="71" t="s">
        <v>115</v>
      </c>
      <c r="M616" s="71"/>
    </row>
    <row r="617" spans="1:13" ht="15.75" customHeight="1">
      <c r="A617" s="71" t="s">
        <v>14</v>
      </c>
      <c r="B617" s="71" t="s">
        <v>1730</v>
      </c>
      <c r="C617" s="72" t="s">
        <v>1727</v>
      </c>
      <c r="D617" s="71" t="s">
        <v>1731</v>
      </c>
      <c r="E617" s="71" t="s">
        <v>1729</v>
      </c>
      <c r="F617" s="71" t="s">
        <v>113</v>
      </c>
      <c r="G617" s="71" t="s">
        <v>120</v>
      </c>
      <c r="H617" s="73">
        <v>67</v>
      </c>
      <c r="I617" s="71" t="s">
        <v>16</v>
      </c>
      <c r="J617" s="71" t="s">
        <v>15</v>
      </c>
      <c r="L617" s="71" t="s">
        <v>115</v>
      </c>
      <c r="M617" s="71"/>
    </row>
    <row r="618" spans="1:13" ht="15.75" customHeight="1">
      <c r="A618" s="71" t="s">
        <v>14</v>
      </c>
      <c r="B618" s="71" t="s">
        <v>1732</v>
      </c>
      <c r="C618" s="72" t="s">
        <v>1732</v>
      </c>
      <c r="D618" s="71" t="s">
        <v>1733</v>
      </c>
      <c r="E618" s="71" t="s">
        <v>1734</v>
      </c>
      <c r="F618" s="71" t="s">
        <v>113</v>
      </c>
      <c r="G618" s="71" t="s">
        <v>120</v>
      </c>
      <c r="H618" s="73">
        <v>60</v>
      </c>
      <c r="I618" s="71" t="s">
        <v>16</v>
      </c>
      <c r="J618" s="71" t="s">
        <v>15</v>
      </c>
      <c r="K618" s="71" t="s">
        <v>43</v>
      </c>
      <c r="L618" s="71" t="s">
        <v>115</v>
      </c>
      <c r="M618" s="71"/>
    </row>
    <row r="619" spans="1:13" ht="15.75" customHeight="1">
      <c r="A619" s="71" t="s">
        <v>14</v>
      </c>
      <c r="B619" s="71" t="s">
        <v>1735</v>
      </c>
      <c r="C619" s="72" t="s">
        <v>1732</v>
      </c>
      <c r="D619" s="71" t="s">
        <v>1736</v>
      </c>
      <c r="E619" s="71" t="s">
        <v>1734</v>
      </c>
      <c r="F619" s="71" t="s">
        <v>124</v>
      </c>
      <c r="G619" s="71" t="s">
        <v>120</v>
      </c>
      <c r="H619" s="73">
        <v>35</v>
      </c>
      <c r="I619" s="71" t="s">
        <v>16</v>
      </c>
      <c r="J619" s="71" t="s">
        <v>15</v>
      </c>
      <c r="K619" s="71" t="s">
        <v>43</v>
      </c>
      <c r="L619" s="71" t="s">
        <v>115</v>
      </c>
      <c r="M619" s="71"/>
    </row>
    <row r="620" spans="1:13" ht="15.75" customHeight="1">
      <c r="A620" s="71" t="s">
        <v>14</v>
      </c>
      <c r="B620" s="71" t="s">
        <v>1737</v>
      </c>
      <c r="C620" s="72" t="s">
        <v>1737</v>
      </c>
      <c r="D620" s="71" t="s">
        <v>1738</v>
      </c>
      <c r="E620" s="71" t="s">
        <v>1739</v>
      </c>
      <c r="F620" s="71" t="s">
        <v>124</v>
      </c>
      <c r="G620" s="71" t="s">
        <v>120</v>
      </c>
      <c r="H620" s="73">
        <v>64</v>
      </c>
      <c r="I620" s="71" t="s">
        <v>16</v>
      </c>
      <c r="J620" s="71" t="s">
        <v>15</v>
      </c>
      <c r="L620" s="71" t="s">
        <v>115</v>
      </c>
      <c r="M620" s="71"/>
    </row>
    <row r="621" spans="1:13" ht="15.75" customHeight="1">
      <c r="A621" s="71" t="s">
        <v>14</v>
      </c>
      <c r="B621" s="71" t="s">
        <v>1740</v>
      </c>
      <c r="C621" s="72" t="s">
        <v>1737</v>
      </c>
      <c r="D621" s="71" t="s">
        <v>1741</v>
      </c>
      <c r="E621" s="71" t="s">
        <v>1742</v>
      </c>
      <c r="F621" s="71" t="s">
        <v>124</v>
      </c>
      <c r="G621" s="71" t="s">
        <v>120</v>
      </c>
      <c r="H621" s="73">
        <v>49</v>
      </c>
      <c r="I621" s="71" t="s">
        <v>16</v>
      </c>
      <c r="J621" s="71" t="s">
        <v>15</v>
      </c>
      <c r="L621" s="71" t="s">
        <v>115</v>
      </c>
      <c r="M621" s="71"/>
    </row>
    <row r="622" spans="1:13" ht="15.75" customHeight="1">
      <c r="A622" s="71" t="s">
        <v>14</v>
      </c>
      <c r="B622" s="71" t="s">
        <v>1743</v>
      </c>
      <c r="C622" s="72" t="s">
        <v>1743</v>
      </c>
      <c r="D622" s="71" t="s">
        <v>1744</v>
      </c>
      <c r="E622" s="71" t="s">
        <v>1745</v>
      </c>
      <c r="F622" s="71" t="s">
        <v>113</v>
      </c>
      <c r="G622" s="71" t="s">
        <v>120</v>
      </c>
      <c r="H622" s="73">
        <v>54</v>
      </c>
      <c r="I622" s="71" t="s">
        <v>16</v>
      </c>
      <c r="L622" s="71" t="s">
        <v>115</v>
      </c>
      <c r="M622" s="71"/>
    </row>
    <row r="623" spans="1:13" ht="15.75" customHeight="1">
      <c r="A623" s="71" t="s">
        <v>14</v>
      </c>
      <c r="B623" s="71" t="s">
        <v>1746</v>
      </c>
      <c r="C623" s="72" t="s">
        <v>1743</v>
      </c>
      <c r="D623" s="71" t="s">
        <v>1747</v>
      </c>
      <c r="E623" s="71" t="s">
        <v>1748</v>
      </c>
      <c r="F623" s="71" t="s">
        <v>124</v>
      </c>
      <c r="G623" s="71" t="s">
        <v>120</v>
      </c>
      <c r="H623" s="73">
        <v>55</v>
      </c>
      <c r="I623" s="71" t="s">
        <v>16</v>
      </c>
      <c r="L623" s="71" t="s">
        <v>222</v>
      </c>
      <c r="M623" s="71"/>
    </row>
    <row r="624" spans="1:13" ht="15.75" customHeight="1">
      <c r="A624" s="71" t="s">
        <v>14</v>
      </c>
      <c r="B624" s="71" t="s">
        <v>1749</v>
      </c>
      <c r="C624" s="72" t="s">
        <v>1749</v>
      </c>
      <c r="D624" s="71" t="s">
        <v>1750</v>
      </c>
      <c r="E624" s="71" t="s">
        <v>1748</v>
      </c>
      <c r="F624" s="71" t="s">
        <v>124</v>
      </c>
      <c r="G624" s="71" t="s">
        <v>120</v>
      </c>
      <c r="H624" s="73">
        <v>51</v>
      </c>
      <c r="I624" s="71" t="s">
        <v>16</v>
      </c>
      <c r="L624" s="71" t="s">
        <v>115</v>
      </c>
      <c r="M624" s="71"/>
    </row>
    <row r="625" spans="1:13" ht="15.75" customHeight="1">
      <c r="A625" s="71" t="s">
        <v>14</v>
      </c>
      <c r="B625" s="71" t="s">
        <v>1751</v>
      </c>
      <c r="C625" s="72" t="s">
        <v>1749</v>
      </c>
      <c r="D625" s="71" t="s">
        <v>1752</v>
      </c>
      <c r="E625" s="71" t="s">
        <v>1748</v>
      </c>
      <c r="F625" s="71" t="s">
        <v>124</v>
      </c>
      <c r="G625" s="71" t="s">
        <v>120</v>
      </c>
      <c r="H625" s="73">
        <v>76</v>
      </c>
      <c r="I625" s="71" t="s">
        <v>16</v>
      </c>
      <c r="L625" s="71" t="s">
        <v>115</v>
      </c>
      <c r="M625" s="71"/>
    </row>
    <row r="626" spans="1:13" ht="15.75" customHeight="1">
      <c r="A626" s="71" t="s">
        <v>14</v>
      </c>
      <c r="B626" s="71" t="s">
        <v>1753</v>
      </c>
      <c r="C626" s="72" t="s">
        <v>1749</v>
      </c>
      <c r="D626" s="71" t="s">
        <v>1754</v>
      </c>
      <c r="E626" s="71" t="s">
        <v>1755</v>
      </c>
      <c r="F626" s="71" t="s">
        <v>113</v>
      </c>
      <c r="G626" s="71" t="s">
        <v>120</v>
      </c>
      <c r="H626" s="73">
        <v>53</v>
      </c>
      <c r="I626" s="71" t="s">
        <v>16</v>
      </c>
      <c r="L626" s="71" t="s">
        <v>115</v>
      </c>
      <c r="M626" s="71"/>
    </row>
    <row r="627" spans="1:13" ht="15.75" customHeight="1">
      <c r="A627" s="71" t="s">
        <v>14</v>
      </c>
      <c r="B627" s="71" t="s">
        <v>1756</v>
      </c>
      <c r="C627" s="72" t="s">
        <v>1749</v>
      </c>
      <c r="D627" s="71" t="s">
        <v>1757</v>
      </c>
      <c r="E627" s="71" t="s">
        <v>1758</v>
      </c>
      <c r="F627" s="71" t="s">
        <v>113</v>
      </c>
      <c r="G627" s="71" t="s">
        <v>120</v>
      </c>
      <c r="H627" s="73">
        <v>21</v>
      </c>
      <c r="I627" s="71" t="s">
        <v>16</v>
      </c>
      <c r="L627" s="71" t="s">
        <v>115</v>
      </c>
      <c r="M627" s="71"/>
    </row>
    <row r="628" spans="1:13" ht="15.75" customHeight="1">
      <c r="A628" s="71" t="s">
        <v>14</v>
      </c>
      <c r="B628" s="71" t="s">
        <v>1759</v>
      </c>
      <c r="C628" s="72" t="s">
        <v>1759</v>
      </c>
      <c r="D628" s="71" t="s">
        <v>1760</v>
      </c>
      <c r="E628" s="71" t="s">
        <v>1761</v>
      </c>
      <c r="F628" s="71" t="s">
        <v>124</v>
      </c>
      <c r="G628" s="71" t="s">
        <v>120</v>
      </c>
      <c r="H628" s="73">
        <v>29</v>
      </c>
      <c r="I628" s="71" t="s">
        <v>16</v>
      </c>
      <c r="L628" s="71" t="s">
        <v>115</v>
      </c>
      <c r="M628" s="71"/>
    </row>
    <row r="629" spans="1:13" ht="15.75" customHeight="1">
      <c r="A629" s="71" t="s">
        <v>14</v>
      </c>
      <c r="B629" s="71" t="s">
        <v>1762</v>
      </c>
      <c r="C629" s="72" t="s">
        <v>1759</v>
      </c>
      <c r="D629" s="71" t="s">
        <v>1763</v>
      </c>
      <c r="E629" s="71" t="s">
        <v>1764</v>
      </c>
      <c r="F629" s="71" t="s">
        <v>124</v>
      </c>
      <c r="G629" s="71" t="s">
        <v>120</v>
      </c>
      <c r="H629" s="73">
        <v>53</v>
      </c>
      <c r="I629" s="71" t="s">
        <v>16</v>
      </c>
      <c r="L629" s="71" t="s">
        <v>115</v>
      </c>
      <c r="M629" s="71"/>
    </row>
    <row r="630" spans="1:13" ht="15.75" customHeight="1">
      <c r="A630" s="71" t="s">
        <v>14</v>
      </c>
      <c r="B630" s="71" t="s">
        <v>1765</v>
      </c>
      <c r="C630" s="72" t="s">
        <v>1765</v>
      </c>
      <c r="D630" s="71" t="s">
        <v>1766</v>
      </c>
      <c r="E630" s="71" t="s">
        <v>226</v>
      </c>
      <c r="F630" s="71" t="s">
        <v>113</v>
      </c>
      <c r="G630" s="71" t="s">
        <v>120</v>
      </c>
      <c r="H630" s="73">
        <v>71</v>
      </c>
      <c r="I630" s="71" t="s">
        <v>16</v>
      </c>
      <c r="L630" s="71" t="s">
        <v>115</v>
      </c>
      <c r="M630" s="71" t="s">
        <v>1767</v>
      </c>
    </row>
    <row r="631" spans="1:13" ht="15.75" customHeight="1">
      <c r="A631" s="71" t="s">
        <v>14</v>
      </c>
      <c r="B631" s="71" t="s">
        <v>1768</v>
      </c>
      <c r="C631" s="72" t="s">
        <v>1765</v>
      </c>
      <c r="D631" s="71" t="s">
        <v>1769</v>
      </c>
      <c r="E631" s="71" t="s">
        <v>1714</v>
      </c>
      <c r="F631" s="71" t="s">
        <v>124</v>
      </c>
      <c r="G631" s="71" t="s">
        <v>120</v>
      </c>
      <c r="H631" s="73">
        <v>58</v>
      </c>
      <c r="I631" s="71" t="s">
        <v>16</v>
      </c>
      <c r="M631" s="74"/>
    </row>
    <row r="632" spans="1:13" ht="15.75" customHeight="1">
      <c r="A632" s="71" t="s">
        <v>14</v>
      </c>
      <c r="B632" s="71" t="s">
        <v>1770</v>
      </c>
      <c r="C632" s="72" t="s">
        <v>1770</v>
      </c>
      <c r="D632" s="71" t="s">
        <v>1771</v>
      </c>
      <c r="E632" s="71" t="s">
        <v>1772</v>
      </c>
      <c r="F632" s="71" t="s">
        <v>124</v>
      </c>
      <c r="G632" s="71" t="s">
        <v>120</v>
      </c>
      <c r="H632" s="73">
        <v>61</v>
      </c>
      <c r="I632" s="71" t="s">
        <v>16</v>
      </c>
      <c r="L632" s="71" t="s">
        <v>115</v>
      </c>
      <c r="M632" s="71"/>
    </row>
    <row r="633" spans="1:13" ht="15.75" customHeight="1">
      <c r="A633" s="71" t="s">
        <v>14</v>
      </c>
      <c r="B633" s="71" t="s">
        <v>1773</v>
      </c>
      <c r="C633" s="72" t="s">
        <v>1770</v>
      </c>
      <c r="D633" s="71" t="s">
        <v>1774</v>
      </c>
      <c r="E633" s="71" t="s">
        <v>1775</v>
      </c>
      <c r="F633" s="71" t="s">
        <v>113</v>
      </c>
      <c r="G633" s="71" t="s">
        <v>120</v>
      </c>
      <c r="H633" s="73">
        <v>64</v>
      </c>
      <c r="I633" s="71" t="s">
        <v>16</v>
      </c>
      <c r="L633" s="71" t="s">
        <v>115</v>
      </c>
      <c r="M633" s="71"/>
    </row>
    <row r="634" spans="1:13" ht="15.75" customHeight="1">
      <c r="A634" s="71" t="s">
        <v>14</v>
      </c>
      <c r="B634" s="71" t="s">
        <v>1776</v>
      </c>
      <c r="C634" s="72" t="s">
        <v>1776</v>
      </c>
      <c r="D634" s="71" t="s">
        <v>1777</v>
      </c>
      <c r="E634" s="71" t="s">
        <v>1778</v>
      </c>
      <c r="F634" s="71" t="s">
        <v>124</v>
      </c>
      <c r="G634" s="71" t="s">
        <v>120</v>
      </c>
      <c r="H634" s="73">
        <v>72</v>
      </c>
      <c r="I634" s="71" t="s">
        <v>16</v>
      </c>
      <c r="L634" s="71" t="s">
        <v>115</v>
      </c>
      <c r="M634" s="71"/>
    </row>
    <row r="635" spans="1:13" ht="15.75" customHeight="1">
      <c r="A635" s="71" t="s">
        <v>14</v>
      </c>
      <c r="B635" s="71" t="s">
        <v>1779</v>
      </c>
      <c r="C635" s="72" t="s">
        <v>1776</v>
      </c>
      <c r="D635" s="71" t="s">
        <v>1780</v>
      </c>
      <c r="E635" s="71" t="s">
        <v>1781</v>
      </c>
      <c r="F635" s="71" t="s">
        <v>124</v>
      </c>
      <c r="G635" s="71" t="s">
        <v>120</v>
      </c>
      <c r="H635" s="73">
        <v>68</v>
      </c>
      <c r="I635" s="71" t="s">
        <v>16</v>
      </c>
      <c r="L635" s="71" t="s">
        <v>115</v>
      </c>
      <c r="M635" s="71"/>
    </row>
    <row r="636" spans="1:13" ht="15.75" customHeight="1">
      <c r="A636" s="71" t="s">
        <v>14</v>
      </c>
      <c r="B636" s="71" t="s">
        <v>1782</v>
      </c>
      <c r="C636" s="72" t="s">
        <v>1782</v>
      </c>
      <c r="D636" s="71" t="s">
        <v>1783</v>
      </c>
      <c r="E636" s="71" t="s">
        <v>1784</v>
      </c>
      <c r="F636" s="71" t="s">
        <v>124</v>
      </c>
      <c r="G636" s="71" t="s">
        <v>120</v>
      </c>
      <c r="H636" s="73">
        <v>59</v>
      </c>
      <c r="I636" s="71" t="s">
        <v>16</v>
      </c>
      <c r="L636" s="71" t="s">
        <v>115</v>
      </c>
      <c r="M636" s="71"/>
    </row>
    <row r="637" spans="1:13" ht="15.75" customHeight="1">
      <c r="A637" s="71" t="s">
        <v>14</v>
      </c>
      <c r="B637" s="71" t="s">
        <v>1785</v>
      </c>
      <c r="C637" s="72" t="s">
        <v>1782</v>
      </c>
      <c r="D637" s="71" t="s">
        <v>1786</v>
      </c>
      <c r="E637" s="71" t="s">
        <v>792</v>
      </c>
      <c r="F637" s="71" t="s">
        <v>113</v>
      </c>
      <c r="G637" s="71" t="s">
        <v>120</v>
      </c>
      <c r="H637" s="73">
        <v>62</v>
      </c>
      <c r="I637" s="71" t="s">
        <v>16</v>
      </c>
      <c r="L637" s="71" t="s">
        <v>115</v>
      </c>
      <c r="M637" s="71"/>
    </row>
    <row r="638" spans="1:13" ht="15.75" customHeight="1">
      <c r="A638" s="71" t="s">
        <v>27</v>
      </c>
      <c r="B638" s="71" t="s">
        <v>1787</v>
      </c>
      <c r="C638" s="72" t="s">
        <v>1787</v>
      </c>
      <c r="D638" s="71" t="s">
        <v>1788</v>
      </c>
      <c r="E638" s="71" t="s">
        <v>1789</v>
      </c>
      <c r="F638" s="71" t="s">
        <v>124</v>
      </c>
      <c r="G638" s="71" t="s">
        <v>120</v>
      </c>
      <c r="H638" s="73">
        <v>62</v>
      </c>
      <c r="I638" s="71" t="s">
        <v>26</v>
      </c>
      <c r="L638" s="71" t="s">
        <v>115</v>
      </c>
      <c r="M638" s="71"/>
    </row>
    <row r="639" spans="1:13" ht="15.75" customHeight="1">
      <c r="A639" s="71" t="s">
        <v>27</v>
      </c>
      <c r="B639" s="71" t="s">
        <v>1790</v>
      </c>
      <c r="C639" s="72" t="s">
        <v>1790</v>
      </c>
      <c r="D639" s="71" t="s">
        <v>1791</v>
      </c>
      <c r="E639" s="71" t="s">
        <v>1792</v>
      </c>
      <c r="F639" s="71" t="s">
        <v>113</v>
      </c>
      <c r="G639" s="71" t="s">
        <v>120</v>
      </c>
      <c r="H639" s="73">
        <v>66</v>
      </c>
      <c r="I639" s="71" t="s">
        <v>26</v>
      </c>
      <c r="L639" s="71" t="s">
        <v>115</v>
      </c>
      <c r="M639" s="71"/>
    </row>
    <row r="640" spans="1:13" ht="15.75" customHeight="1">
      <c r="A640" s="71" t="s">
        <v>27</v>
      </c>
      <c r="B640" s="71" t="s">
        <v>1793</v>
      </c>
      <c r="C640" s="72" t="s">
        <v>1790</v>
      </c>
      <c r="D640" s="71" t="s">
        <v>1794</v>
      </c>
      <c r="E640" s="71" t="s">
        <v>1792</v>
      </c>
      <c r="F640" s="71" t="s">
        <v>124</v>
      </c>
      <c r="G640" s="71" t="s">
        <v>120</v>
      </c>
      <c r="H640" s="73">
        <v>61</v>
      </c>
      <c r="I640" s="71" t="s">
        <v>26</v>
      </c>
      <c r="L640" s="71" t="s">
        <v>115</v>
      </c>
      <c r="M640" s="71"/>
    </row>
    <row r="641" spans="1:13" ht="15.75" customHeight="1">
      <c r="A641" s="71" t="s">
        <v>27</v>
      </c>
      <c r="B641" s="71" t="s">
        <v>1795</v>
      </c>
      <c r="C641" s="72" t="s">
        <v>1795</v>
      </c>
      <c r="D641" s="71" t="s">
        <v>1796</v>
      </c>
      <c r="E641" s="71" t="s">
        <v>1797</v>
      </c>
      <c r="F641" s="71" t="s">
        <v>113</v>
      </c>
      <c r="G641" s="71" t="s">
        <v>120</v>
      </c>
      <c r="H641" s="73">
        <v>59</v>
      </c>
      <c r="I641" s="71" t="s">
        <v>26</v>
      </c>
      <c r="L641" s="71" t="s">
        <v>115</v>
      </c>
      <c r="M641" s="71"/>
    </row>
    <row r="642" spans="1:13" ht="15.75" customHeight="1">
      <c r="A642" s="71" t="s">
        <v>27</v>
      </c>
      <c r="B642" s="71" t="s">
        <v>1798</v>
      </c>
      <c r="C642" s="72" t="s">
        <v>1795</v>
      </c>
      <c r="D642" s="71" t="s">
        <v>1799</v>
      </c>
      <c r="E642" s="71" t="s">
        <v>1797</v>
      </c>
      <c r="F642" s="71" t="s">
        <v>124</v>
      </c>
      <c r="G642" s="71" t="s">
        <v>120</v>
      </c>
      <c r="H642" s="73">
        <v>55</v>
      </c>
      <c r="I642" s="71" t="s">
        <v>26</v>
      </c>
      <c r="L642" s="71" t="s">
        <v>115</v>
      </c>
      <c r="M642" s="71"/>
    </row>
    <row r="643" spans="1:13" ht="15.75" customHeight="1">
      <c r="A643" s="71" t="s">
        <v>27</v>
      </c>
      <c r="B643" s="71" t="s">
        <v>1800</v>
      </c>
      <c r="C643" s="72" t="s">
        <v>1800</v>
      </c>
      <c r="D643" s="71" t="s">
        <v>1801</v>
      </c>
      <c r="E643" s="71" t="s">
        <v>1802</v>
      </c>
      <c r="F643" s="71" t="s">
        <v>124</v>
      </c>
      <c r="G643" s="71" t="s">
        <v>120</v>
      </c>
      <c r="H643" s="73">
        <v>73</v>
      </c>
      <c r="I643" s="71" t="s">
        <v>26</v>
      </c>
      <c r="L643" s="71" t="s">
        <v>115</v>
      </c>
      <c r="M643" s="71"/>
    </row>
    <row r="644" spans="1:13" ht="15.75" customHeight="1">
      <c r="A644" s="71" t="s">
        <v>27</v>
      </c>
      <c r="B644" s="71" t="s">
        <v>1803</v>
      </c>
      <c r="C644" s="72" t="s">
        <v>1800</v>
      </c>
      <c r="D644" s="71" t="s">
        <v>1804</v>
      </c>
      <c r="E644" s="71" t="s">
        <v>1805</v>
      </c>
      <c r="F644" s="71" t="s">
        <v>124</v>
      </c>
      <c r="G644" s="71" t="s">
        <v>120</v>
      </c>
      <c r="H644" s="73">
        <v>65</v>
      </c>
      <c r="I644" s="71" t="s">
        <v>26</v>
      </c>
      <c r="L644" s="71" t="s">
        <v>115</v>
      </c>
      <c r="M644" s="71"/>
    </row>
    <row r="645" spans="1:13" ht="15.75" customHeight="1">
      <c r="A645" s="71" t="s">
        <v>27</v>
      </c>
      <c r="B645" s="71" t="s">
        <v>1806</v>
      </c>
      <c r="C645" s="72" t="s">
        <v>1806</v>
      </c>
      <c r="D645" s="71" t="s">
        <v>1807</v>
      </c>
      <c r="E645" s="71" t="s">
        <v>1808</v>
      </c>
      <c r="F645" s="71" t="s">
        <v>124</v>
      </c>
      <c r="G645" s="71" t="s">
        <v>120</v>
      </c>
      <c r="H645" s="73">
        <v>61</v>
      </c>
      <c r="I645" s="71" t="s">
        <v>26</v>
      </c>
      <c r="L645" s="71" t="s">
        <v>115</v>
      </c>
      <c r="M645" s="71"/>
    </row>
    <row r="646" spans="1:13" ht="15.75" customHeight="1">
      <c r="A646" s="71" t="s">
        <v>27</v>
      </c>
      <c r="B646" s="71" t="s">
        <v>1809</v>
      </c>
      <c r="C646" s="72" t="s">
        <v>1806</v>
      </c>
      <c r="D646" s="71" t="s">
        <v>1810</v>
      </c>
      <c r="E646" s="71" t="s">
        <v>1811</v>
      </c>
      <c r="F646" s="71" t="s">
        <v>124</v>
      </c>
      <c r="G646" s="71" t="s">
        <v>120</v>
      </c>
      <c r="H646" s="73">
        <v>54</v>
      </c>
      <c r="I646" s="71" t="s">
        <v>26</v>
      </c>
      <c r="L646" s="71" t="s">
        <v>115</v>
      </c>
      <c r="M646" s="71"/>
    </row>
    <row r="647" spans="1:13" ht="15.75" customHeight="1">
      <c r="A647" s="71" t="s">
        <v>27</v>
      </c>
      <c r="B647" s="71" t="s">
        <v>1812</v>
      </c>
      <c r="C647" s="72" t="s">
        <v>1812</v>
      </c>
      <c r="D647" s="71" t="s">
        <v>1813</v>
      </c>
      <c r="E647" s="71" t="s">
        <v>1814</v>
      </c>
      <c r="F647" s="71" t="s">
        <v>124</v>
      </c>
      <c r="G647" s="71" t="s">
        <v>120</v>
      </c>
      <c r="H647" s="73">
        <v>56</v>
      </c>
      <c r="I647" s="71" t="s">
        <v>26</v>
      </c>
      <c r="L647" s="71" t="s">
        <v>115</v>
      </c>
      <c r="M647" s="71"/>
    </row>
    <row r="648" spans="1:13" ht="15.75" customHeight="1">
      <c r="A648" s="71" t="s">
        <v>27</v>
      </c>
      <c r="B648" s="71" t="s">
        <v>1815</v>
      </c>
      <c r="C648" s="72" t="s">
        <v>1812</v>
      </c>
      <c r="D648" s="71" t="s">
        <v>1816</v>
      </c>
      <c r="E648" s="71" t="s">
        <v>1817</v>
      </c>
      <c r="F648" s="71" t="s">
        <v>124</v>
      </c>
      <c r="G648" s="71" t="s">
        <v>120</v>
      </c>
      <c r="H648" s="73">
        <v>53</v>
      </c>
      <c r="I648" s="71" t="s">
        <v>26</v>
      </c>
      <c r="L648" s="71" t="s">
        <v>115</v>
      </c>
      <c r="M648" s="71"/>
    </row>
    <row r="649" spans="1:13" ht="15.75" customHeight="1">
      <c r="A649" s="71" t="s">
        <v>27</v>
      </c>
      <c r="B649" s="71" t="s">
        <v>1818</v>
      </c>
      <c r="C649" s="72" t="s">
        <v>1818</v>
      </c>
      <c r="D649" s="71" t="s">
        <v>1819</v>
      </c>
      <c r="E649" s="71" t="s">
        <v>1820</v>
      </c>
      <c r="F649" s="71" t="s">
        <v>124</v>
      </c>
      <c r="G649" s="71" t="s">
        <v>120</v>
      </c>
      <c r="H649" s="73">
        <v>56</v>
      </c>
      <c r="I649" s="71" t="s">
        <v>26</v>
      </c>
      <c r="L649" s="71" t="s">
        <v>115</v>
      </c>
      <c r="M649" s="71"/>
    </row>
    <row r="650" spans="1:13" ht="15.75" customHeight="1">
      <c r="A650" s="71" t="s">
        <v>27</v>
      </c>
      <c r="B650" s="71" t="s">
        <v>1821</v>
      </c>
      <c r="C650" s="72" t="s">
        <v>1818</v>
      </c>
      <c r="D650" s="71" t="s">
        <v>1822</v>
      </c>
      <c r="E650" s="71" t="s">
        <v>1823</v>
      </c>
      <c r="F650" s="71" t="s">
        <v>124</v>
      </c>
      <c r="G650" s="71" t="s">
        <v>120</v>
      </c>
      <c r="H650" s="73">
        <v>51</v>
      </c>
      <c r="I650" s="71" t="s">
        <v>26</v>
      </c>
      <c r="L650" s="71" t="s">
        <v>222</v>
      </c>
      <c r="M650" s="71"/>
    </row>
    <row r="651" spans="1:13" ht="15.75" customHeight="1">
      <c r="A651" s="71" t="s">
        <v>27</v>
      </c>
      <c r="B651" s="71" t="s">
        <v>1824</v>
      </c>
      <c r="C651" s="72" t="s">
        <v>1824</v>
      </c>
      <c r="D651" s="71" t="s">
        <v>1825</v>
      </c>
      <c r="E651" s="71" t="s">
        <v>1826</v>
      </c>
      <c r="F651" s="71" t="s">
        <v>124</v>
      </c>
      <c r="G651" s="71" t="s">
        <v>120</v>
      </c>
      <c r="H651" s="73">
        <v>48</v>
      </c>
      <c r="I651" s="71" t="s">
        <v>26</v>
      </c>
      <c r="L651" s="71" t="s">
        <v>115</v>
      </c>
      <c r="M651" s="71"/>
    </row>
    <row r="652" spans="1:13" ht="15.75" customHeight="1">
      <c r="A652" s="71" t="s">
        <v>27</v>
      </c>
      <c r="B652" s="71" t="s">
        <v>1827</v>
      </c>
      <c r="C652" s="72" t="s">
        <v>1824</v>
      </c>
      <c r="D652" s="71" t="s">
        <v>1828</v>
      </c>
      <c r="E652" s="71" t="s">
        <v>1829</v>
      </c>
      <c r="F652" s="71" t="s">
        <v>124</v>
      </c>
      <c r="G652" s="71" t="s">
        <v>120</v>
      </c>
      <c r="H652" s="73">
        <v>41</v>
      </c>
      <c r="I652" s="71" t="s">
        <v>26</v>
      </c>
      <c r="L652" s="71" t="s">
        <v>115</v>
      </c>
      <c r="M652" s="71"/>
    </row>
    <row r="653" spans="1:13" ht="15.75" customHeight="1">
      <c r="A653" s="71" t="s">
        <v>14</v>
      </c>
      <c r="B653" s="71" t="s">
        <v>1830</v>
      </c>
      <c r="C653" s="72" t="s">
        <v>1830</v>
      </c>
      <c r="D653" s="71" t="s">
        <v>1831</v>
      </c>
      <c r="E653" s="71" t="s">
        <v>1832</v>
      </c>
      <c r="F653" s="71" t="s">
        <v>124</v>
      </c>
      <c r="G653" s="71" t="s">
        <v>120</v>
      </c>
      <c r="H653" s="73">
        <v>51</v>
      </c>
      <c r="I653" s="71" t="s">
        <v>13</v>
      </c>
      <c r="L653" s="71" t="s">
        <v>115</v>
      </c>
      <c r="M653" s="71"/>
    </row>
    <row r="654" spans="1:13" ht="15.75" customHeight="1">
      <c r="A654" s="71" t="s">
        <v>14</v>
      </c>
      <c r="B654" s="71" t="s">
        <v>1833</v>
      </c>
      <c r="C654" s="72" t="s">
        <v>1830</v>
      </c>
      <c r="D654" s="71" t="s">
        <v>1834</v>
      </c>
      <c r="E654" s="71" t="s">
        <v>1832</v>
      </c>
      <c r="F654" s="71" t="s">
        <v>113</v>
      </c>
      <c r="G654" s="71" t="s">
        <v>120</v>
      </c>
      <c r="H654" s="73">
        <v>52</v>
      </c>
      <c r="I654" s="71" t="s">
        <v>13</v>
      </c>
      <c r="L654" s="71" t="s">
        <v>115</v>
      </c>
      <c r="M654" s="71"/>
    </row>
    <row r="655" spans="1:13" ht="15.75" customHeight="1">
      <c r="A655" s="71" t="s">
        <v>14</v>
      </c>
      <c r="B655" s="71" t="s">
        <v>1835</v>
      </c>
      <c r="C655" s="72" t="s">
        <v>1835</v>
      </c>
      <c r="D655" s="71" t="s">
        <v>1836</v>
      </c>
      <c r="E655" s="71" t="s">
        <v>1837</v>
      </c>
      <c r="F655" s="71" t="s">
        <v>124</v>
      </c>
      <c r="G655" s="71" t="s">
        <v>120</v>
      </c>
      <c r="H655" s="73">
        <v>61</v>
      </c>
      <c r="I655" s="71" t="s">
        <v>13</v>
      </c>
      <c r="J655" s="71" t="s">
        <v>21</v>
      </c>
      <c r="K655" s="71" t="s">
        <v>43</v>
      </c>
      <c r="L655" s="71" t="s">
        <v>115</v>
      </c>
      <c r="M655" s="71"/>
    </row>
    <row r="656" spans="1:13" ht="15.75" customHeight="1">
      <c r="A656" s="71" t="s">
        <v>14</v>
      </c>
      <c r="B656" s="71" t="s">
        <v>1838</v>
      </c>
      <c r="C656" s="72" t="s">
        <v>1835</v>
      </c>
      <c r="D656" s="71" t="s">
        <v>1839</v>
      </c>
      <c r="E656" s="71" t="s">
        <v>1840</v>
      </c>
      <c r="F656" s="71" t="s">
        <v>124</v>
      </c>
      <c r="G656" s="71" t="s">
        <v>120</v>
      </c>
      <c r="H656" s="73">
        <v>54</v>
      </c>
      <c r="I656" s="71" t="s">
        <v>13</v>
      </c>
      <c r="L656" s="71" t="s">
        <v>115</v>
      </c>
      <c r="M656" s="71"/>
    </row>
    <row r="657" spans="1:13" ht="15.75" customHeight="1">
      <c r="A657" s="71" t="s">
        <v>14</v>
      </c>
      <c r="B657" s="71" t="s">
        <v>1841</v>
      </c>
      <c r="C657" s="72" t="s">
        <v>1835</v>
      </c>
      <c r="D657" s="71" t="s">
        <v>1842</v>
      </c>
      <c r="E657" s="71" t="s">
        <v>1843</v>
      </c>
      <c r="F657" s="71" t="s">
        <v>113</v>
      </c>
      <c r="G657" s="71" t="s">
        <v>120</v>
      </c>
      <c r="H657" s="73">
        <v>51</v>
      </c>
      <c r="I657" s="71" t="s">
        <v>13</v>
      </c>
      <c r="L657" s="71" t="s">
        <v>115</v>
      </c>
      <c r="M657" s="71"/>
    </row>
    <row r="658" spans="1:13" ht="15.75" customHeight="1">
      <c r="A658" s="71" t="s">
        <v>14</v>
      </c>
      <c r="B658" s="71" t="s">
        <v>1844</v>
      </c>
      <c r="C658" s="72" t="s">
        <v>1835</v>
      </c>
      <c r="D658" s="71" t="s">
        <v>1845</v>
      </c>
      <c r="E658" s="71" t="s">
        <v>1843</v>
      </c>
      <c r="F658" s="71" t="s">
        <v>124</v>
      </c>
      <c r="G658" s="71" t="s">
        <v>120</v>
      </c>
      <c r="H658" s="73">
        <v>51</v>
      </c>
      <c r="I658" s="71" t="s">
        <v>13</v>
      </c>
      <c r="L658" s="71" t="s">
        <v>115</v>
      </c>
      <c r="M658" s="71"/>
    </row>
    <row r="659" spans="1:13" ht="15.75" customHeight="1">
      <c r="A659" s="71" t="s">
        <v>14</v>
      </c>
      <c r="B659" s="71" t="s">
        <v>1846</v>
      </c>
      <c r="C659" s="72" t="s">
        <v>1835</v>
      </c>
      <c r="D659" s="71" t="s">
        <v>1847</v>
      </c>
      <c r="E659" s="71" t="s">
        <v>1843</v>
      </c>
      <c r="F659" s="71" t="s">
        <v>113</v>
      </c>
      <c r="G659" s="71" t="s">
        <v>120</v>
      </c>
      <c r="H659" s="73">
        <v>9</v>
      </c>
      <c r="I659" s="71" t="s">
        <v>13</v>
      </c>
      <c r="L659" s="71" t="s">
        <v>115</v>
      </c>
      <c r="M659" s="71"/>
    </row>
    <row r="660" spans="1:13" ht="15.75" customHeight="1">
      <c r="A660" s="71" t="s">
        <v>14</v>
      </c>
      <c r="B660" s="71" t="s">
        <v>1848</v>
      </c>
      <c r="C660" s="72" t="s">
        <v>1848</v>
      </c>
      <c r="D660" s="71" t="s">
        <v>1849</v>
      </c>
      <c r="E660" s="71" t="s">
        <v>1850</v>
      </c>
      <c r="F660" s="71" t="s">
        <v>124</v>
      </c>
      <c r="G660" s="71" t="s">
        <v>120</v>
      </c>
      <c r="H660" s="73">
        <v>51</v>
      </c>
      <c r="I660" s="71" t="s">
        <v>13</v>
      </c>
      <c r="L660" s="71" t="s">
        <v>115</v>
      </c>
      <c r="M660" s="71"/>
    </row>
    <row r="661" spans="1:13" ht="15.75" customHeight="1">
      <c r="A661" s="71" t="s">
        <v>14</v>
      </c>
      <c r="B661" s="71" t="s">
        <v>1851</v>
      </c>
      <c r="C661" s="72" t="s">
        <v>1848</v>
      </c>
      <c r="D661" s="71" t="s">
        <v>1852</v>
      </c>
      <c r="E661" s="71" t="s">
        <v>1850</v>
      </c>
      <c r="F661" s="71" t="s">
        <v>113</v>
      </c>
      <c r="G661" s="71" t="s">
        <v>120</v>
      </c>
      <c r="H661" s="73">
        <v>51</v>
      </c>
      <c r="I661" s="71" t="s">
        <v>13</v>
      </c>
      <c r="L661" s="71" t="s">
        <v>115</v>
      </c>
      <c r="M661" s="71"/>
    </row>
    <row r="662" spans="1:13" ht="15.75" customHeight="1">
      <c r="A662" s="71" t="s">
        <v>14</v>
      </c>
      <c r="B662" s="71" t="s">
        <v>1853</v>
      </c>
      <c r="C662" s="72" t="s">
        <v>1848</v>
      </c>
      <c r="D662" s="71" t="s">
        <v>1854</v>
      </c>
      <c r="E662" s="71" t="s">
        <v>1850</v>
      </c>
      <c r="F662" s="71" t="s">
        <v>124</v>
      </c>
      <c r="G662" s="71" t="s">
        <v>120</v>
      </c>
      <c r="H662" s="73">
        <v>14</v>
      </c>
      <c r="I662" s="71" t="s">
        <v>13</v>
      </c>
      <c r="L662" s="71" t="s">
        <v>115</v>
      </c>
      <c r="M662" s="71"/>
    </row>
    <row r="663" spans="1:13" ht="15.75" customHeight="1">
      <c r="A663" s="71" t="s">
        <v>14</v>
      </c>
      <c r="B663" s="71" t="s">
        <v>1855</v>
      </c>
      <c r="C663" s="72" t="s">
        <v>1848</v>
      </c>
      <c r="D663" s="71" t="s">
        <v>1856</v>
      </c>
      <c r="E663" s="71" t="s">
        <v>1857</v>
      </c>
      <c r="F663" s="71" t="s">
        <v>124</v>
      </c>
      <c r="G663" s="71" t="s">
        <v>286</v>
      </c>
      <c r="H663" s="73">
        <v>40</v>
      </c>
      <c r="I663" s="71" t="s">
        <v>13</v>
      </c>
      <c r="L663" s="71" t="s">
        <v>115</v>
      </c>
      <c r="M663" s="71"/>
    </row>
    <row r="664" spans="1:13" ht="15.75" customHeight="1">
      <c r="A664" s="71" t="s">
        <v>14</v>
      </c>
      <c r="B664" s="71" t="s">
        <v>1858</v>
      </c>
      <c r="C664" s="72" t="s">
        <v>1858</v>
      </c>
      <c r="D664" s="71" t="s">
        <v>1859</v>
      </c>
      <c r="E664" s="71" t="s">
        <v>1860</v>
      </c>
      <c r="F664" s="71" t="s">
        <v>113</v>
      </c>
      <c r="G664" s="71" t="s">
        <v>120</v>
      </c>
      <c r="H664" s="73">
        <v>51</v>
      </c>
      <c r="I664" s="71" t="s">
        <v>13</v>
      </c>
      <c r="L664" s="71" t="s">
        <v>115</v>
      </c>
      <c r="M664" s="71" t="s">
        <v>116</v>
      </c>
    </row>
    <row r="665" spans="1:13" ht="15.75" customHeight="1">
      <c r="A665" s="71" t="s">
        <v>14</v>
      </c>
      <c r="B665" s="71" t="s">
        <v>1861</v>
      </c>
      <c r="C665" s="72" t="s">
        <v>1858</v>
      </c>
      <c r="D665" s="71" t="s">
        <v>1862</v>
      </c>
      <c r="E665" s="71" t="s">
        <v>1860</v>
      </c>
      <c r="F665" s="71" t="s">
        <v>124</v>
      </c>
      <c r="G665" s="71" t="s">
        <v>120</v>
      </c>
      <c r="H665" s="73">
        <v>54</v>
      </c>
      <c r="I665" s="71" t="s">
        <v>13</v>
      </c>
      <c r="L665" s="71" t="s">
        <v>115</v>
      </c>
      <c r="M665" s="71"/>
    </row>
    <row r="666" spans="1:13" ht="15.75" customHeight="1">
      <c r="A666" s="71" t="s">
        <v>14</v>
      </c>
      <c r="B666" s="71" t="s">
        <v>1863</v>
      </c>
      <c r="C666" s="72" t="s">
        <v>1858</v>
      </c>
      <c r="D666" s="71" t="s">
        <v>1864</v>
      </c>
      <c r="E666" s="71" t="s">
        <v>1860</v>
      </c>
      <c r="F666" s="71" t="s">
        <v>124</v>
      </c>
      <c r="G666" s="71" t="s">
        <v>120</v>
      </c>
      <c r="H666" s="73">
        <v>22</v>
      </c>
      <c r="I666" s="71" t="s">
        <v>13</v>
      </c>
      <c r="L666" s="71" t="s">
        <v>115</v>
      </c>
      <c r="M666" s="71"/>
    </row>
    <row r="667" spans="1:13" ht="15.75" customHeight="1">
      <c r="A667" s="71" t="s">
        <v>14</v>
      </c>
      <c r="B667" s="71" t="s">
        <v>1865</v>
      </c>
      <c r="C667" s="72" t="s">
        <v>1858</v>
      </c>
      <c r="D667" s="71" t="s">
        <v>1866</v>
      </c>
      <c r="E667" s="71" t="s">
        <v>1860</v>
      </c>
      <c r="F667" s="71" t="s">
        <v>124</v>
      </c>
      <c r="G667" s="71" t="s">
        <v>120</v>
      </c>
      <c r="H667" s="73">
        <v>17</v>
      </c>
      <c r="I667" s="71" t="s">
        <v>13</v>
      </c>
      <c r="L667" s="71" t="s">
        <v>115</v>
      </c>
      <c r="M667" s="71"/>
    </row>
    <row r="668" spans="1:13" ht="15.75" customHeight="1">
      <c r="A668" s="71" t="s">
        <v>14</v>
      </c>
      <c r="B668" s="71" t="s">
        <v>1867</v>
      </c>
      <c r="C668" s="72" t="s">
        <v>1858</v>
      </c>
      <c r="D668" s="71" t="s">
        <v>1868</v>
      </c>
      <c r="E668" s="71" t="s">
        <v>1860</v>
      </c>
      <c r="F668" s="71" t="s">
        <v>113</v>
      </c>
      <c r="G668" s="71" t="s">
        <v>120</v>
      </c>
      <c r="H668" s="73">
        <v>15</v>
      </c>
      <c r="I668" s="71" t="s">
        <v>13</v>
      </c>
      <c r="L668" s="71" t="s">
        <v>115</v>
      </c>
      <c r="M668" s="71"/>
    </row>
    <row r="669" spans="1:13" ht="15.75" customHeight="1">
      <c r="A669" s="71" t="s">
        <v>14</v>
      </c>
      <c r="B669" s="71" t="s">
        <v>1869</v>
      </c>
      <c r="C669" s="72" t="s">
        <v>1858</v>
      </c>
      <c r="D669" s="71" t="s">
        <v>1870</v>
      </c>
      <c r="E669" s="71" t="s">
        <v>1871</v>
      </c>
      <c r="F669" s="71" t="s">
        <v>124</v>
      </c>
      <c r="G669" s="71" t="s">
        <v>120</v>
      </c>
      <c r="H669" s="73">
        <v>43</v>
      </c>
      <c r="I669" s="71" t="s">
        <v>13</v>
      </c>
      <c r="L669" s="71" t="s">
        <v>115</v>
      </c>
      <c r="M669" s="71"/>
    </row>
    <row r="670" spans="1:13" ht="15.75" customHeight="1">
      <c r="A670" s="71" t="s">
        <v>14</v>
      </c>
      <c r="B670" s="71" t="s">
        <v>1872</v>
      </c>
      <c r="C670" s="72" t="s">
        <v>1872</v>
      </c>
      <c r="D670" s="71" t="s">
        <v>1873</v>
      </c>
      <c r="E670" s="71" t="s">
        <v>1874</v>
      </c>
      <c r="F670" s="71" t="s">
        <v>113</v>
      </c>
      <c r="G670" s="71" t="s">
        <v>120</v>
      </c>
      <c r="H670" s="73">
        <v>50</v>
      </c>
      <c r="I670" s="71" t="s">
        <v>13</v>
      </c>
      <c r="L670" s="71" t="s">
        <v>115</v>
      </c>
      <c r="M670" s="71"/>
    </row>
    <row r="671" spans="1:13" ht="15.75" customHeight="1">
      <c r="A671" s="71" t="s">
        <v>14</v>
      </c>
      <c r="B671" s="71" t="s">
        <v>1875</v>
      </c>
      <c r="C671" s="72" t="s">
        <v>1872</v>
      </c>
      <c r="D671" s="71" t="s">
        <v>1876</v>
      </c>
      <c r="E671" s="71" t="s">
        <v>1874</v>
      </c>
      <c r="F671" s="71" t="s">
        <v>124</v>
      </c>
      <c r="G671" s="74"/>
      <c r="H671" s="75"/>
      <c r="I671" s="71" t="s">
        <v>13</v>
      </c>
      <c r="L671" s="71" t="s">
        <v>115</v>
      </c>
      <c r="M671" s="71"/>
    </row>
    <row r="672" spans="1:13" ht="15.75" customHeight="1">
      <c r="A672" s="71" t="s">
        <v>14</v>
      </c>
      <c r="B672" s="71" t="s">
        <v>1877</v>
      </c>
      <c r="C672" s="72" t="s">
        <v>1877</v>
      </c>
      <c r="D672" s="71" t="s">
        <v>1878</v>
      </c>
      <c r="E672" s="71" t="s">
        <v>1879</v>
      </c>
      <c r="F672" s="71" t="s">
        <v>124</v>
      </c>
      <c r="G672" s="71" t="s">
        <v>120</v>
      </c>
      <c r="H672" s="73">
        <v>77</v>
      </c>
      <c r="I672" s="71" t="s">
        <v>13</v>
      </c>
      <c r="L672" s="71" t="s">
        <v>115</v>
      </c>
      <c r="M672" s="71"/>
    </row>
    <row r="673" spans="1:13" ht="15.75" customHeight="1">
      <c r="A673" s="71" t="s">
        <v>14</v>
      </c>
      <c r="B673" s="71" t="s">
        <v>1880</v>
      </c>
      <c r="C673" s="72" t="s">
        <v>1877</v>
      </c>
      <c r="D673" s="71" t="s">
        <v>1881</v>
      </c>
      <c r="E673" s="71" t="s">
        <v>1882</v>
      </c>
      <c r="F673" s="71" t="s">
        <v>124</v>
      </c>
      <c r="G673" s="71" t="s">
        <v>120</v>
      </c>
      <c r="H673" s="73">
        <v>59</v>
      </c>
      <c r="I673" s="71" t="s">
        <v>13</v>
      </c>
      <c r="L673" s="71" t="s">
        <v>115</v>
      </c>
      <c r="M673" s="71"/>
    </row>
    <row r="674" spans="1:13" ht="15.75" customHeight="1">
      <c r="A674" s="71" t="s">
        <v>14</v>
      </c>
      <c r="B674" s="71" t="s">
        <v>1883</v>
      </c>
      <c r="C674" s="72" t="s">
        <v>1877</v>
      </c>
      <c r="D674" s="71" t="s">
        <v>1884</v>
      </c>
      <c r="E674" s="71" t="s">
        <v>1885</v>
      </c>
      <c r="F674" s="71" t="s">
        <v>113</v>
      </c>
      <c r="G674" s="71" t="s">
        <v>120</v>
      </c>
      <c r="H674" s="73">
        <v>63</v>
      </c>
      <c r="I674" s="71" t="s">
        <v>13</v>
      </c>
      <c r="L674" s="71" t="s">
        <v>115</v>
      </c>
      <c r="M674" s="71"/>
    </row>
    <row r="675" spans="1:13" ht="15.75" customHeight="1">
      <c r="A675" s="71" t="s">
        <v>14</v>
      </c>
      <c r="B675" s="71" t="s">
        <v>1886</v>
      </c>
      <c r="C675" s="72" t="s">
        <v>1877</v>
      </c>
      <c r="D675" s="71" t="s">
        <v>1887</v>
      </c>
      <c r="E675" s="71" t="s">
        <v>1888</v>
      </c>
      <c r="F675" s="71" t="s">
        <v>124</v>
      </c>
      <c r="G675" s="71" t="s">
        <v>120</v>
      </c>
      <c r="H675" s="73">
        <v>72</v>
      </c>
      <c r="I675" s="71" t="s">
        <v>13</v>
      </c>
      <c r="L675" s="71" t="s">
        <v>115</v>
      </c>
      <c r="M675" s="71"/>
    </row>
    <row r="676" spans="1:13" ht="15.75" customHeight="1">
      <c r="A676" s="71" t="s">
        <v>14</v>
      </c>
      <c r="B676" s="71" t="s">
        <v>1889</v>
      </c>
      <c r="C676" s="72" t="s">
        <v>1889</v>
      </c>
      <c r="D676" s="71" t="s">
        <v>1890</v>
      </c>
      <c r="E676" s="71" t="s">
        <v>1891</v>
      </c>
      <c r="F676" s="71" t="s">
        <v>124</v>
      </c>
      <c r="G676" s="71" t="s">
        <v>120</v>
      </c>
      <c r="H676" s="73">
        <v>54</v>
      </c>
      <c r="I676" s="71" t="s">
        <v>13</v>
      </c>
      <c r="L676" s="71" t="s">
        <v>115</v>
      </c>
      <c r="M676" s="71" t="s">
        <v>1892</v>
      </c>
    </row>
    <row r="677" spans="1:13" ht="15.75" customHeight="1">
      <c r="A677" s="71" t="s">
        <v>14</v>
      </c>
      <c r="B677" s="71" t="s">
        <v>1893</v>
      </c>
      <c r="C677" s="72" t="s">
        <v>1889</v>
      </c>
      <c r="D677" s="71" t="s">
        <v>1894</v>
      </c>
      <c r="E677" s="71" t="s">
        <v>1891</v>
      </c>
      <c r="F677" s="71" t="s">
        <v>113</v>
      </c>
      <c r="G677" s="71" t="s">
        <v>120</v>
      </c>
      <c r="H677" s="73">
        <v>52</v>
      </c>
      <c r="I677" s="71" t="s">
        <v>13</v>
      </c>
      <c r="L677" s="71" t="s">
        <v>115</v>
      </c>
      <c r="M677" s="71" t="s">
        <v>1892</v>
      </c>
    </row>
    <row r="678" spans="1:13" ht="15.75" customHeight="1">
      <c r="A678" s="71" t="s">
        <v>14</v>
      </c>
      <c r="B678" s="71" t="s">
        <v>1895</v>
      </c>
      <c r="C678" s="72" t="s">
        <v>1889</v>
      </c>
      <c r="D678" s="71" t="s">
        <v>1896</v>
      </c>
      <c r="E678" s="71" t="s">
        <v>1891</v>
      </c>
      <c r="F678" s="71" t="s">
        <v>113</v>
      </c>
      <c r="G678" s="71" t="s">
        <v>120</v>
      </c>
      <c r="H678" s="73">
        <v>21</v>
      </c>
      <c r="I678" s="71" t="s">
        <v>13</v>
      </c>
      <c r="L678" s="71" t="s">
        <v>115</v>
      </c>
      <c r="M678" s="71" t="s">
        <v>1892</v>
      </c>
    </row>
    <row r="679" spans="1:13" ht="15.75" customHeight="1">
      <c r="A679" s="71" t="s">
        <v>14</v>
      </c>
      <c r="B679" s="71" t="s">
        <v>1897</v>
      </c>
      <c r="C679" s="72" t="s">
        <v>1889</v>
      </c>
      <c r="D679" s="71" t="s">
        <v>1898</v>
      </c>
      <c r="E679" s="71" t="s">
        <v>1891</v>
      </c>
      <c r="F679" s="71" t="s">
        <v>124</v>
      </c>
      <c r="G679" s="71" t="s">
        <v>120</v>
      </c>
      <c r="H679" s="73">
        <v>27</v>
      </c>
      <c r="I679" s="71" t="s">
        <v>13</v>
      </c>
      <c r="L679" s="71" t="s">
        <v>115</v>
      </c>
      <c r="M679" s="71" t="s">
        <v>1892</v>
      </c>
    </row>
    <row r="680" spans="1:13" ht="15.75" customHeight="1">
      <c r="A680" s="71" t="s">
        <v>14</v>
      </c>
      <c r="B680" s="71" t="s">
        <v>1899</v>
      </c>
      <c r="C680" s="72" t="s">
        <v>1899</v>
      </c>
      <c r="D680" s="71" t="s">
        <v>1900</v>
      </c>
      <c r="E680" s="71" t="s">
        <v>1901</v>
      </c>
      <c r="F680" s="71" t="s">
        <v>124</v>
      </c>
      <c r="G680" s="71" t="s">
        <v>286</v>
      </c>
      <c r="H680" s="73">
        <v>47</v>
      </c>
      <c r="I680" s="71" t="s">
        <v>13</v>
      </c>
      <c r="L680" s="71" t="s">
        <v>115</v>
      </c>
      <c r="M680" s="71"/>
    </row>
    <row r="681" spans="1:13" ht="15.75" customHeight="1">
      <c r="A681" s="71" t="s">
        <v>14</v>
      </c>
      <c r="B681" s="71" t="s">
        <v>1902</v>
      </c>
      <c r="C681" s="72" t="s">
        <v>1899</v>
      </c>
      <c r="D681" s="71" t="s">
        <v>1903</v>
      </c>
      <c r="E681" s="71" t="s">
        <v>1901</v>
      </c>
      <c r="F681" s="71" t="s">
        <v>113</v>
      </c>
      <c r="G681" s="71" t="s">
        <v>120</v>
      </c>
      <c r="H681" s="73">
        <v>9</v>
      </c>
      <c r="I681" s="71" t="s">
        <v>13</v>
      </c>
      <c r="L681" s="71" t="s">
        <v>115</v>
      </c>
      <c r="M681" s="71"/>
    </row>
    <row r="682" spans="1:13" ht="15.75" customHeight="1">
      <c r="A682" s="71" t="s">
        <v>14</v>
      </c>
      <c r="B682" s="71" t="s">
        <v>1904</v>
      </c>
      <c r="C682" s="72" t="s">
        <v>1904</v>
      </c>
      <c r="D682" s="71" t="s">
        <v>1905</v>
      </c>
      <c r="E682" s="71" t="s">
        <v>1906</v>
      </c>
      <c r="F682" s="71" t="s">
        <v>124</v>
      </c>
      <c r="G682" s="71" t="s">
        <v>120</v>
      </c>
      <c r="H682" s="73">
        <v>39</v>
      </c>
      <c r="I682" s="71" t="s">
        <v>13</v>
      </c>
      <c r="L682" s="71" t="s">
        <v>115</v>
      </c>
      <c r="M682" s="71"/>
    </row>
    <row r="683" spans="1:13" ht="15.75" customHeight="1">
      <c r="A683" s="71" t="s">
        <v>14</v>
      </c>
      <c r="B683" s="71" t="s">
        <v>1907</v>
      </c>
      <c r="C683" s="72" t="s">
        <v>1904</v>
      </c>
      <c r="D683" s="71" t="s">
        <v>1908</v>
      </c>
      <c r="E683" s="71" t="s">
        <v>1906</v>
      </c>
      <c r="F683" s="71" t="s">
        <v>113</v>
      </c>
      <c r="G683" s="71" t="s">
        <v>120</v>
      </c>
      <c r="H683" s="73">
        <v>38</v>
      </c>
      <c r="I683" s="71" t="s">
        <v>13</v>
      </c>
      <c r="L683" s="71" t="s">
        <v>115</v>
      </c>
      <c r="M683" s="71"/>
    </row>
    <row r="684" spans="1:13" ht="15.75" customHeight="1">
      <c r="A684" s="71" t="s">
        <v>14</v>
      </c>
      <c r="B684" s="71" t="s">
        <v>1909</v>
      </c>
      <c r="C684" s="72" t="s">
        <v>1904</v>
      </c>
      <c r="D684" s="71" t="s">
        <v>1910</v>
      </c>
      <c r="E684" s="71" t="s">
        <v>1906</v>
      </c>
      <c r="F684" s="71" t="s">
        <v>124</v>
      </c>
      <c r="G684" s="71" t="s">
        <v>120</v>
      </c>
      <c r="H684" s="73">
        <v>3</v>
      </c>
      <c r="I684" s="71" t="s">
        <v>13</v>
      </c>
      <c r="L684" s="71" t="s">
        <v>115</v>
      </c>
      <c r="M684" s="71"/>
    </row>
    <row r="685" spans="1:13" ht="15.75" customHeight="1">
      <c r="A685" s="71" t="s">
        <v>14</v>
      </c>
      <c r="B685" s="71" t="s">
        <v>1911</v>
      </c>
      <c r="C685" s="72" t="s">
        <v>1911</v>
      </c>
      <c r="D685" s="71" t="s">
        <v>1912</v>
      </c>
      <c r="E685" s="71" t="s">
        <v>1913</v>
      </c>
      <c r="F685" s="71" t="s">
        <v>124</v>
      </c>
      <c r="G685" s="71" t="s">
        <v>120</v>
      </c>
      <c r="H685" s="73">
        <v>53</v>
      </c>
      <c r="I685" s="71" t="s">
        <v>13</v>
      </c>
      <c r="L685" s="71" t="s">
        <v>115</v>
      </c>
      <c r="M685" s="71"/>
    </row>
    <row r="686" spans="1:13" ht="15.75" customHeight="1">
      <c r="A686" s="71" t="s">
        <v>14</v>
      </c>
      <c r="B686" s="71" t="s">
        <v>1914</v>
      </c>
      <c r="C686" s="72" t="s">
        <v>1911</v>
      </c>
      <c r="D686" s="71" t="s">
        <v>1915</v>
      </c>
      <c r="E686" s="71" t="s">
        <v>1913</v>
      </c>
      <c r="F686" s="71" t="s">
        <v>113</v>
      </c>
      <c r="G686" s="71" t="s">
        <v>120</v>
      </c>
      <c r="H686" s="73">
        <v>60</v>
      </c>
      <c r="I686" s="71" t="s">
        <v>13</v>
      </c>
      <c r="L686" s="71" t="s">
        <v>115</v>
      </c>
      <c r="M686" s="71"/>
    </row>
    <row r="687" spans="1:13" ht="15.75" customHeight="1">
      <c r="A687" s="71" t="s">
        <v>14</v>
      </c>
      <c r="B687" s="71" t="s">
        <v>1916</v>
      </c>
      <c r="C687" s="72" t="s">
        <v>1911</v>
      </c>
      <c r="D687" s="71" t="s">
        <v>1917</v>
      </c>
      <c r="E687" s="71" t="s">
        <v>1918</v>
      </c>
      <c r="F687" s="71" t="s">
        <v>124</v>
      </c>
      <c r="G687" s="71" t="s">
        <v>120</v>
      </c>
      <c r="H687" s="73">
        <v>57</v>
      </c>
      <c r="I687" s="71" t="s">
        <v>13</v>
      </c>
      <c r="L687" s="71" t="s">
        <v>115</v>
      </c>
      <c r="M687" s="71"/>
    </row>
    <row r="688" spans="1:13" ht="15.75" customHeight="1">
      <c r="A688" s="71" t="s">
        <v>14</v>
      </c>
      <c r="B688" s="71" t="s">
        <v>1919</v>
      </c>
      <c r="C688" s="72" t="s">
        <v>1911</v>
      </c>
      <c r="D688" s="71" t="s">
        <v>1920</v>
      </c>
      <c r="E688" s="71" t="s">
        <v>1913</v>
      </c>
      <c r="F688" s="71" t="s">
        <v>124</v>
      </c>
      <c r="G688" s="71" t="s">
        <v>120</v>
      </c>
      <c r="H688" s="73">
        <v>14</v>
      </c>
      <c r="I688" s="71" t="s">
        <v>13</v>
      </c>
      <c r="L688" s="71" t="s">
        <v>115</v>
      </c>
      <c r="M688" s="71"/>
    </row>
    <row r="689" spans="1:13" ht="15.75" customHeight="1">
      <c r="A689" s="71" t="s">
        <v>14</v>
      </c>
      <c r="B689" s="71" t="s">
        <v>1921</v>
      </c>
      <c r="C689" s="72" t="s">
        <v>1921</v>
      </c>
      <c r="D689" s="71" t="s">
        <v>1922</v>
      </c>
      <c r="E689" s="71" t="s">
        <v>1923</v>
      </c>
      <c r="F689" s="71" t="s">
        <v>124</v>
      </c>
      <c r="G689" s="71" t="s">
        <v>120</v>
      </c>
      <c r="H689" s="73">
        <v>50</v>
      </c>
      <c r="I689" s="71" t="s">
        <v>13</v>
      </c>
      <c r="L689" s="71" t="s">
        <v>115</v>
      </c>
      <c r="M689" s="71" t="s">
        <v>1924</v>
      </c>
    </row>
    <row r="690" spans="1:13" ht="15.75" customHeight="1">
      <c r="A690" s="71" t="s">
        <v>14</v>
      </c>
      <c r="B690" s="71" t="s">
        <v>1925</v>
      </c>
      <c r="C690" s="72" t="s">
        <v>1921</v>
      </c>
      <c r="D690" s="71" t="s">
        <v>1926</v>
      </c>
      <c r="E690" s="71" t="s">
        <v>1927</v>
      </c>
      <c r="F690" s="71" t="s">
        <v>124</v>
      </c>
      <c r="G690" s="71" t="s">
        <v>120</v>
      </c>
      <c r="H690" s="73">
        <v>51</v>
      </c>
      <c r="I690" s="71" t="s">
        <v>13</v>
      </c>
      <c r="L690" s="71" t="s">
        <v>115</v>
      </c>
      <c r="M690" s="71"/>
    </row>
    <row r="691" spans="1:13" ht="15.75" customHeight="1">
      <c r="A691" s="71" t="s">
        <v>14</v>
      </c>
      <c r="B691" s="71" t="s">
        <v>1928</v>
      </c>
      <c r="C691" s="72" t="s">
        <v>1928</v>
      </c>
      <c r="D691" s="71" t="s">
        <v>1929</v>
      </c>
      <c r="E691" s="71" t="s">
        <v>1930</v>
      </c>
      <c r="F691" s="71" t="s">
        <v>124</v>
      </c>
      <c r="G691" s="71" t="s">
        <v>120</v>
      </c>
      <c r="H691" s="73">
        <v>53</v>
      </c>
      <c r="I691" s="71" t="s">
        <v>13</v>
      </c>
      <c r="L691" s="71" t="s">
        <v>115</v>
      </c>
      <c r="M691" s="71" t="s">
        <v>1931</v>
      </c>
    </row>
    <row r="692" spans="1:13" ht="15.75" customHeight="1">
      <c r="A692" s="71" t="s">
        <v>14</v>
      </c>
      <c r="B692" s="71" t="s">
        <v>1932</v>
      </c>
      <c r="C692" s="72" t="s">
        <v>1928</v>
      </c>
      <c r="D692" s="71" t="s">
        <v>1933</v>
      </c>
      <c r="E692" s="71" t="s">
        <v>1930</v>
      </c>
      <c r="F692" s="71" t="s">
        <v>113</v>
      </c>
      <c r="G692" s="71" t="s">
        <v>120</v>
      </c>
      <c r="H692" s="73">
        <v>51</v>
      </c>
      <c r="I692" s="71" t="s">
        <v>13</v>
      </c>
      <c r="L692" s="71" t="s">
        <v>115</v>
      </c>
      <c r="M692" s="71"/>
    </row>
    <row r="693" spans="1:13" ht="15.75" customHeight="1">
      <c r="A693" s="71" t="s">
        <v>14</v>
      </c>
      <c r="B693" s="71" t="s">
        <v>1934</v>
      </c>
      <c r="C693" s="72" t="s">
        <v>1928</v>
      </c>
      <c r="D693" s="71" t="s">
        <v>1935</v>
      </c>
      <c r="E693" s="71" t="s">
        <v>1930</v>
      </c>
      <c r="F693" s="71" t="s">
        <v>124</v>
      </c>
      <c r="G693" s="71" t="s">
        <v>120</v>
      </c>
      <c r="H693" s="73">
        <v>10</v>
      </c>
      <c r="I693" s="71" t="s">
        <v>13</v>
      </c>
      <c r="L693" s="71" t="s">
        <v>115</v>
      </c>
      <c r="M693" s="71"/>
    </row>
    <row r="694" spans="1:13" ht="15.75" customHeight="1">
      <c r="A694" s="71" t="s">
        <v>14</v>
      </c>
      <c r="B694" s="71" t="s">
        <v>1936</v>
      </c>
      <c r="C694" s="72" t="s">
        <v>1936</v>
      </c>
      <c r="D694" s="71" t="s">
        <v>1937</v>
      </c>
      <c r="E694" s="71" t="s">
        <v>1938</v>
      </c>
      <c r="F694" s="71" t="s">
        <v>124</v>
      </c>
      <c r="G694" s="71" t="s">
        <v>120</v>
      </c>
      <c r="H694" s="73">
        <v>67</v>
      </c>
      <c r="I694" s="71" t="s">
        <v>13</v>
      </c>
      <c r="L694" s="71" t="s">
        <v>115</v>
      </c>
      <c r="M694" s="71"/>
    </row>
    <row r="695" spans="1:13" ht="15.75" customHeight="1">
      <c r="A695" s="71" t="s">
        <v>14</v>
      </c>
      <c r="B695" s="71" t="s">
        <v>1939</v>
      </c>
      <c r="C695" s="72" t="s">
        <v>1936</v>
      </c>
      <c r="D695" s="71" t="s">
        <v>1940</v>
      </c>
      <c r="E695" s="71" t="s">
        <v>1930</v>
      </c>
      <c r="F695" s="71" t="s">
        <v>113</v>
      </c>
      <c r="G695" s="71" t="s">
        <v>120</v>
      </c>
      <c r="H695" s="73">
        <v>13</v>
      </c>
      <c r="I695" s="71" t="s">
        <v>13</v>
      </c>
      <c r="L695" s="71" t="s">
        <v>115</v>
      </c>
      <c r="M695" s="71" t="s">
        <v>1941</v>
      </c>
    </row>
    <row r="696" spans="1:13" ht="15.75" customHeight="1">
      <c r="A696" s="71" t="s">
        <v>14</v>
      </c>
      <c r="B696" s="71" t="s">
        <v>1942</v>
      </c>
      <c r="C696" s="72" t="s">
        <v>1942</v>
      </c>
      <c r="D696" s="71" t="s">
        <v>1943</v>
      </c>
      <c r="E696" s="71" t="s">
        <v>863</v>
      </c>
      <c r="F696" s="71" t="s">
        <v>124</v>
      </c>
      <c r="G696" s="71" t="s">
        <v>120</v>
      </c>
      <c r="H696" s="73">
        <v>65</v>
      </c>
      <c r="I696" s="71" t="s">
        <v>13</v>
      </c>
      <c r="L696" s="71" t="s">
        <v>115</v>
      </c>
      <c r="M696" s="71"/>
    </row>
    <row r="697" spans="1:13" ht="15.75" customHeight="1">
      <c r="A697" s="71" t="s">
        <v>14</v>
      </c>
      <c r="B697" s="71" t="s">
        <v>1944</v>
      </c>
      <c r="C697" s="72" t="s">
        <v>1942</v>
      </c>
      <c r="D697" s="71" t="s">
        <v>768</v>
      </c>
      <c r="E697" s="71" t="s">
        <v>863</v>
      </c>
      <c r="F697" s="71" t="s">
        <v>113</v>
      </c>
      <c r="G697" s="71" t="s">
        <v>120</v>
      </c>
      <c r="H697" s="73">
        <v>64</v>
      </c>
      <c r="I697" s="71" t="s">
        <v>13</v>
      </c>
      <c r="L697" s="71" t="s">
        <v>115</v>
      </c>
      <c r="M697" s="71"/>
    </row>
    <row r="698" spans="1:13" ht="15.75" customHeight="1">
      <c r="A698" s="71" t="s">
        <v>14</v>
      </c>
      <c r="B698" s="71" t="s">
        <v>1945</v>
      </c>
      <c r="C698" s="72" t="s">
        <v>1945</v>
      </c>
      <c r="D698" s="71" t="s">
        <v>1946</v>
      </c>
      <c r="E698" s="71" t="s">
        <v>1947</v>
      </c>
      <c r="F698" s="71" t="s">
        <v>113</v>
      </c>
      <c r="G698" s="71" t="s">
        <v>120</v>
      </c>
      <c r="H698" s="73">
        <v>48</v>
      </c>
      <c r="I698" s="71" t="s">
        <v>13</v>
      </c>
      <c r="L698" s="71" t="s">
        <v>115</v>
      </c>
      <c r="M698" s="71"/>
    </row>
    <row r="699" spans="1:13" ht="15.75" customHeight="1">
      <c r="A699" s="71" t="s">
        <v>14</v>
      </c>
      <c r="B699" s="71" t="s">
        <v>1948</v>
      </c>
      <c r="C699" s="72" t="s">
        <v>1945</v>
      </c>
      <c r="D699" s="71" t="s">
        <v>1949</v>
      </c>
      <c r="E699" s="71" t="s">
        <v>1947</v>
      </c>
      <c r="F699" s="71" t="s">
        <v>124</v>
      </c>
      <c r="G699" s="71" t="s">
        <v>120</v>
      </c>
      <c r="H699" s="73">
        <v>48</v>
      </c>
      <c r="I699" s="71" t="s">
        <v>13</v>
      </c>
      <c r="L699" s="71" t="s">
        <v>115</v>
      </c>
      <c r="M699" s="71"/>
    </row>
    <row r="700" spans="1:13" ht="15.75" customHeight="1">
      <c r="A700" s="71" t="s">
        <v>14</v>
      </c>
      <c r="B700" s="71" t="s">
        <v>1950</v>
      </c>
      <c r="C700" s="72" t="s">
        <v>1950</v>
      </c>
      <c r="D700" s="71" t="s">
        <v>1951</v>
      </c>
      <c r="E700" s="71" t="s">
        <v>1952</v>
      </c>
      <c r="F700" s="71" t="s">
        <v>124</v>
      </c>
      <c r="G700" s="71" t="s">
        <v>120</v>
      </c>
      <c r="H700" s="73">
        <v>58</v>
      </c>
      <c r="I700" s="71" t="s">
        <v>13</v>
      </c>
      <c r="L700" s="71" t="s">
        <v>115</v>
      </c>
      <c r="M700" s="71" t="s">
        <v>1953</v>
      </c>
    </row>
    <row r="701" spans="1:13" ht="15.75" customHeight="1">
      <c r="A701" s="71" t="s">
        <v>14</v>
      </c>
      <c r="B701" s="71" t="s">
        <v>1954</v>
      </c>
      <c r="C701" s="72" t="s">
        <v>1950</v>
      </c>
      <c r="D701" s="71" t="s">
        <v>1955</v>
      </c>
      <c r="E701" s="71" t="s">
        <v>1956</v>
      </c>
      <c r="F701" s="71" t="s">
        <v>113</v>
      </c>
      <c r="G701" s="71" t="s">
        <v>120</v>
      </c>
      <c r="H701" s="73">
        <v>58</v>
      </c>
      <c r="I701" s="71" t="s">
        <v>13</v>
      </c>
      <c r="L701" s="71" t="s">
        <v>115</v>
      </c>
      <c r="M701" s="71"/>
    </row>
    <row r="702" spans="1:13" ht="15.75" customHeight="1">
      <c r="A702" s="71" t="s">
        <v>14</v>
      </c>
      <c r="B702" s="71" t="s">
        <v>1957</v>
      </c>
      <c r="C702" s="72" t="s">
        <v>1957</v>
      </c>
      <c r="D702" s="71" t="s">
        <v>1958</v>
      </c>
      <c r="E702" s="71" t="s">
        <v>1959</v>
      </c>
      <c r="F702" s="71" t="s">
        <v>124</v>
      </c>
      <c r="G702" s="71" t="s">
        <v>120</v>
      </c>
      <c r="H702" s="73">
        <v>53</v>
      </c>
      <c r="I702" s="71" t="s">
        <v>13</v>
      </c>
      <c r="L702" s="71" t="s">
        <v>115</v>
      </c>
      <c r="M702" s="71" t="s">
        <v>1953</v>
      </c>
    </row>
    <row r="703" spans="1:13" ht="15.75" customHeight="1">
      <c r="A703" s="71" t="s">
        <v>14</v>
      </c>
      <c r="B703" s="71" t="s">
        <v>1960</v>
      </c>
      <c r="C703" s="72" t="s">
        <v>1957</v>
      </c>
      <c r="D703" s="71" t="s">
        <v>1961</v>
      </c>
      <c r="E703" s="71" t="s">
        <v>1962</v>
      </c>
      <c r="F703" s="71" t="s">
        <v>124</v>
      </c>
      <c r="G703" s="71" t="s">
        <v>120</v>
      </c>
      <c r="H703" s="73">
        <v>63</v>
      </c>
      <c r="I703" s="71" t="s">
        <v>13</v>
      </c>
      <c r="L703" s="71" t="s">
        <v>115</v>
      </c>
      <c r="M703" s="71"/>
    </row>
    <row r="704" spans="1:13" ht="15.75" customHeight="1">
      <c r="A704" s="71" t="s">
        <v>14</v>
      </c>
      <c r="B704" s="71" t="s">
        <v>1963</v>
      </c>
      <c r="C704" s="72" t="s">
        <v>1963</v>
      </c>
      <c r="D704" s="71" t="s">
        <v>1964</v>
      </c>
      <c r="E704" s="71" t="s">
        <v>1965</v>
      </c>
      <c r="F704" s="71" t="s">
        <v>124</v>
      </c>
      <c r="G704" s="71" t="s">
        <v>120</v>
      </c>
      <c r="H704" s="73">
        <v>56</v>
      </c>
      <c r="I704" s="71" t="s">
        <v>13</v>
      </c>
      <c r="L704" s="71" t="s">
        <v>115</v>
      </c>
      <c r="M704" s="71" t="s">
        <v>1953</v>
      </c>
    </row>
    <row r="705" spans="1:13" ht="15.75" customHeight="1">
      <c r="A705" s="71" t="s">
        <v>14</v>
      </c>
      <c r="B705" s="71" t="s">
        <v>1966</v>
      </c>
      <c r="C705" s="72" t="s">
        <v>1963</v>
      </c>
      <c r="D705" s="71" t="s">
        <v>1967</v>
      </c>
      <c r="E705" s="71" t="s">
        <v>1965</v>
      </c>
      <c r="F705" s="71" t="s">
        <v>113</v>
      </c>
      <c r="G705" s="71" t="s">
        <v>120</v>
      </c>
      <c r="H705" s="73">
        <v>69</v>
      </c>
      <c r="I705" s="71" t="s">
        <v>13</v>
      </c>
      <c r="L705" s="71" t="s">
        <v>115</v>
      </c>
      <c r="M705" s="71"/>
    </row>
    <row r="706" spans="1:13" ht="15.75" customHeight="1">
      <c r="A706" s="71" t="s">
        <v>14</v>
      </c>
      <c r="B706" s="71" t="s">
        <v>1968</v>
      </c>
      <c r="C706" s="72" t="s">
        <v>1968</v>
      </c>
      <c r="D706" s="71" t="s">
        <v>1969</v>
      </c>
      <c r="E706" s="71" t="s">
        <v>1970</v>
      </c>
      <c r="F706" s="71" t="s">
        <v>113</v>
      </c>
      <c r="G706" s="71" t="s">
        <v>120</v>
      </c>
      <c r="H706" s="73">
        <v>60</v>
      </c>
      <c r="I706" s="71" t="s">
        <v>13</v>
      </c>
      <c r="J706" s="71" t="s">
        <v>21</v>
      </c>
      <c r="L706" s="71" t="s">
        <v>115</v>
      </c>
      <c r="M706" s="71"/>
    </row>
    <row r="707" spans="1:13" ht="15.75" customHeight="1">
      <c r="A707" s="71" t="s">
        <v>14</v>
      </c>
      <c r="B707" s="71" t="s">
        <v>1971</v>
      </c>
      <c r="C707" s="72" t="s">
        <v>1968</v>
      </c>
      <c r="D707" s="71" t="s">
        <v>1972</v>
      </c>
      <c r="E707" s="71" t="s">
        <v>1970</v>
      </c>
      <c r="F707" s="71" t="s">
        <v>124</v>
      </c>
      <c r="G707" s="71" t="s">
        <v>120</v>
      </c>
      <c r="H707" s="73">
        <v>60</v>
      </c>
      <c r="I707" s="71" t="s">
        <v>13</v>
      </c>
      <c r="J707" s="71" t="s">
        <v>21</v>
      </c>
      <c r="L707" s="71" t="s">
        <v>115</v>
      </c>
      <c r="M707" s="71"/>
    </row>
    <row r="708" spans="1:13" ht="15.75" customHeight="1">
      <c r="A708" s="71" t="s">
        <v>14</v>
      </c>
      <c r="B708" s="71" t="s">
        <v>1973</v>
      </c>
      <c r="C708" s="72" t="s">
        <v>1973</v>
      </c>
      <c r="D708" s="71" t="s">
        <v>1974</v>
      </c>
      <c r="E708" s="71" t="s">
        <v>1975</v>
      </c>
      <c r="F708" s="71" t="s">
        <v>113</v>
      </c>
      <c r="G708" s="71" t="s">
        <v>286</v>
      </c>
      <c r="H708" s="73">
        <v>37</v>
      </c>
      <c r="I708" s="71" t="s">
        <v>13</v>
      </c>
      <c r="L708" s="71" t="s">
        <v>115</v>
      </c>
      <c r="M708" s="71"/>
    </row>
    <row r="709" spans="1:13" ht="15.75" customHeight="1">
      <c r="A709" s="71" t="s">
        <v>14</v>
      </c>
      <c r="B709" s="71" t="s">
        <v>1976</v>
      </c>
      <c r="C709" s="72" t="s">
        <v>1973</v>
      </c>
      <c r="D709" s="71" t="s">
        <v>1977</v>
      </c>
      <c r="E709" s="71" t="s">
        <v>1978</v>
      </c>
      <c r="F709" s="71" t="s">
        <v>124</v>
      </c>
      <c r="G709" s="71" t="s">
        <v>120</v>
      </c>
      <c r="H709" s="73">
        <v>15</v>
      </c>
      <c r="I709" s="71" t="s">
        <v>13</v>
      </c>
      <c r="L709" s="71" t="s">
        <v>115</v>
      </c>
      <c r="M709" s="71"/>
    </row>
    <row r="710" spans="1:13" ht="15.75" customHeight="1">
      <c r="A710" s="71" t="s">
        <v>14</v>
      </c>
      <c r="B710" s="71" t="s">
        <v>1979</v>
      </c>
      <c r="C710" s="72" t="s">
        <v>1973</v>
      </c>
      <c r="D710" s="71" t="s">
        <v>1980</v>
      </c>
      <c r="E710" s="71" t="s">
        <v>1981</v>
      </c>
      <c r="F710" s="71" t="s">
        <v>113</v>
      </c>
      <c r="G710" s="71" t="s">
        <v>120</v>
      </c>
      <c r="H710" s="73">
        <v>124</v>
      </c>
      <c r="I710" s="71" t="s">
        <v>13</v>
      </c>
      <c r="L710" s="71" t="s">
        <v>115</v>
      </c>
      <c r="M710" s="71"/>
    </row>
    <row r="711" spans="1:13" ht="15.75" customHeight="1">
      <c r="A711" s="71" t="s">
        <v>14</v>
      </c>
      <c r="B711" s="71" t="s">
        <v>1982</v>
      </c>
      <c r="C711" s="72" t="s">
        <v>1973</v>
      </c>
      <c r="D711" s="71" t="s">
        <v>1983</v>
      </c>
      <c r="E711" s="71" t="s">
        <v>1981</v>
      </c>
      <c r="F711" s="71" t="s">
        <v>124</v>
      </c>
      <c r="G711" s="71" t="s">
        <v>120</v>
      </c>
      <c r="H711" s="73">
        <v>46</v>
      </c>
      <c r="I711" s="71" t="s">
        <v>13</v>
      </c>
      <c r="L711" s="71" t="s">
        <v>115</v>
      </c>
      <c r="M711" s="71"/>
    </row>
    <row r="712" spans="1:13" ht="15.75" customHeight="1">
      <c r="A712" s="71" t="s">
        <v>14</v>
      </c>
      <c r="B712" s="71" t="s">
        <v>1984</v>
      </c>
      <c r="C712" s="72" t="s">
        <v>1984</v>
      </c>
      <c r="D712" s="71" t="s">
        <v>1985</v>
      </c>
      <c r="E712" s="71" t="s">
        <v>1978</v>
      </c>
      <c r="F712" s="71" t="s">
        <v>124</v>
      </c>
      <c r="G712" s="71" t="s">
        <v>120</v>
      </c>
      <c r="H712" s="73">
        <v>39</v>
      </c>
      <c r="I712" s="71" t="s">
        <v>13</v>
      </c>
      <c r="L712" s="71" t="s">
        <v>115</v>
      </c>
      <c r="M712" s="71"/>
    </row>
    <row r="713" spans="1:13" ht="15.75" customHeight="1">
      <c r="A713" s="71" t="s">
        <v>14</v>
      </c>
      <c r="B713" s="71" t="s">
        <v>1986</v>
      </c>
      <c r="C713" s="72" t="s">
        <v>1984</v>
      </c>
      <c r="D713" s="71" t="s">
        <v>1987</v>
      </c>
      <c r="E713" s="71" t="s">
        <v>1978</v>
      </c>
      <c r="F713" s="71" t="s">
        <v>113</v>
      </c>
      <c r="G713" s="71" t="s">
        <v>120</v>
      </c>
      <c r="H713" s="73">
        <v>41</v>
      </c>
      <c r="I713" s="71" t="s">
        <v>13</v>
      </c>
      <c r="L713" s="71" t="s">
        <v>115</v>
      </c>
      <c r="M713" s="71"/>
    </row>
    <row r="714" spans="1:13" ht="15.75" customHeight="1">
      <c r="A714" s="71" t="s">
        <v>14</v>
      </c>
      <c r="B714" s="71" t="s">
        <v>1988</v>
      </c>
      <c r="C714" s="72" t="s">
        <v>1984</v>
      </c>
      <c r="D714" s="71" t="s">
        <v>1989</v>
      </c>
      <c r="E714" s="71" t="s">
        <v>1978</v>
      </c>
      <c r="F714" s="71" t="s">
        <v>113</v>
      </c>
      <c r="G714" s="71" t="s">
        <v>120</v>
      </c>
      <c r="H714" s="73">
        <v>10</v>
      </c>
      <c r="I714" s="71" t="s">
        <v>13</v>
      </c>
      <c r="L714" s="71" t="s">
        <v>115</v>
      </c>
      <c r="M714" s="71"/>
    </row>
    <row r="715" spans="1:13" ht="15.75" customHeight="1">
      <c r="A715" s="71" t="s">
        <v>14</v>
      </c>
      <c r="B715" s="71" t="s">
        <v>1990</v>
      </c>
      <c r="C715" s="72" t="s">
        <v>1984</v>
      </c>
      <c r="D715" s="71" t="s">
        <v>1991</v>
      </c>
      <c r="E715" s="71" t="s">
        <v>1978</v>
      </c>
      <c r="F715" s="71" t="s">
        <v>113</v>
      </c>
      <c r="G715" s="71" t="s">
        <v>120</v>
      </c>
      <c r="H715" s="73">
        <v>76</v>
      </c>
      <c r="I715" s="71" t="s">
        <v>13</v>
      </c>
      <c r="L715" s="71" t="s">
        <v>115</v>
      </c>
      <c r="M715" s="71"/>
    </row>
    <row r="716" spans="1:13" ht="15.75" customHeight="1">
      <c r="A716" s="71" t="s">
        <v>14</v>
      </c>
      <c r="B716" s="71" t="s">
        <v>1992</v>
      </c>
      <c r="C716" s="72" t="s">
        <v>1984</v>
      </c>
      <c r="D716" s="71" t="s">
        <v>1993</v>
      </c>
      <c r="E716" s="71" t="s">
        <v>1978</v>
      </c>
      <c r="F716" s="71" t="s">
        <v>124</v>
      </c>
      <c r="G716" s="71" t="s">
        <v>120</v>
      </c>
      <c r="H716" s="73">
        <v>69</v>
      </c>
      <c r="I716" s="71" t="s">
        <v>13</v>
      </c>
      <c r="L716" s="71" t="s">
        <v>115</v>
      </c>
      <c r="M716" s="71"/>
    </row>
    <row r="717" spans="1:13" ht="15.75" customHeight="1">
      <c r="A717" s="71" t="s">
        <v>14</v>
      </c>
      <c r="B717" s="71" t="s">
        <v>1994</v>
      </c>
      <c r="C717" s="72" t="s">
        <v>1994</v>
      </c>
      <c r="D717" s="71" t="s">
        <v>1995</v>
      </c>
      <c r="E717" s="71" t="s">
        <v>1996</v>
      </c>
      <c r="F717" s="71" t="s">
        <v>124</v>
      </c>
      <c r="G717" s="71" t="s">
        <v>120</v>
      </c>
      <c r="H717" s="73">
        <v>56</v>
      </c>
      <c r="I717" s="71" t="s">
        <v>13</v>
      </c>
      <c r="L717" s="71" t="s">
        <v>115</v>
      </c>
      <c r="M717" s="71"/>
    </row>
    <row r="718" spans="1:13" ht="15.75" customHeight="1">
      <c r="A718" s="71" t="s">
        <v>14</v>
      </c>
      <c r="B718" s="71" t="s">
        <v>1997</v>
      </c>
      <c r="C718" s="72" t="s">
        <v>1994</v>
      </c>
      <c r="D718" s="71" t="s">
        <v>1998</v>
      </c>
      <c r="E718" s="71" t="s">
        <v>1996</v>
      </c>
      <c r="F718" s="71" t="s">
        <v>113</v>
      </c>
      <c r="G718" s="71" t="s">
        <v>120</v>
      </c>
      <c r="H718" s="73">
        <v>58</v>
      </c>
      <c r="I718" s="71" t="s">
        <v>13</v>
      </c>
      <c r="L718" s="71" t="s">
        <v>115</v>
      </c>
      <c r="M718" s="71"/>
    </row>
    <row r="719" spans="1:13" ht="15.75" customHeight="1">
      <c r="A719" s="71" t="s">
        <v>14</v>
      </c>
      <c r="B719" s="71" t="s">
        <v>1999</v>
      </c>
      <c r="C719" s="72" t="s">
        <v>1999</v>
      </c>
      <c r="D719" s="71" t="s">
        <v>2000</v>
      </c>
      <c r="E719" s="71" t="s">
        <v>2001</v>
      </c>
      <c r="F719" s="71" t="s">
        <v>124</v>
      </c>
      <c r="G719" s="71" t="s">
        <v>120</v>
      </c>
      <c r="H719" s="73">
        <v>51</v>
      </c>
      <c r="I719" s="71" t="s">
        <v>13</v>
      </c>
      <c r="L719" s="71" t="s">
        <v>115</v>
      </c>
      <c r="M719" s="71"/>
    </row>
    <row r="720" spans="1:13" ht="15.75" customHeight="1">
      <c r="A720" s="71" t="s">
        <v>14</v>
      </c>
      <c r="B720" s="71" t="s">
        <v>2002</v>
      </c>
      <c r="C720" s="72" t="s">
        <v>1999</v>
      </c>
      <c r="D720" s="71" t="s">
        <v>2003</v>
      </c>
      <c r="E720" s="71" t="s">
        <v>2004</v>
      </c>
      <c r="F720" s="71" t="s">
        <v>124</v>
      </c>
      <c r="G720" s="71" t="s">
        <v>120</v>
      </c>
      <c r="H720" s="73">
        <v>55</v>
      </c>
      <c r="I720" s="71" t="s">
        <v>13</v>
      </c>
      <c r="L720" s="71" t="s">
        <v>115</v>
      </c>
      <c r="M720" s="71"/>
    </row>
    <row r="721" spans="1:13" ht="15.75" customHeight="1">
      <c r="A721" s="71" t="s">
        <v>14</v>
      </c>
      <c r="B721" s="71" t="s">
        <v>2005</v>
      </c>
      <c r="C721" s="72" t="s">
        <v>2005</v>
      </c>
      <c r="D721" s="71" t="s">
        <v>2006</v>
      </c>
      <c r="E721" s="71" t="s">
        <v>2007</v>
      </c>
      <c r="F721" s="71" t="s">
        <v>113</v>
      </c>
      <c r="G721" s="71" t="s">
        <v>120</v>
      </c>
      <c r="H721" s="73">
        <v>60</v>
      </c>
      <c r="I721" s="71" t="s">
        <v>13</v>
      </c>
      <c r="L721" s="71" t="s">
        <v>115</v>
      </c>
      <c r="M721" s="71"/>
    </row>
    <row r="722" spans="1:13" ht="15.75" customHeight="1">
      <c r="A722" s="71" t="s">
        <v>14</v>
      </c>
      <c r="B722" s="71" t="s">
        <v>2008</v>
      </c>
      <c r="C722" s="72" t="s">
        <v>2005</v>
      </c>
      <c r="D722" s="71" t="s">
        <v>2009</v>
      </c>
      <c r="E722" s="71" t="s">
        <v>2007</v>
      </c>
      <c r="F722" s="71" t="s">
        <v>124</v>
      </c>
      <c r="G722" s="71" t="s">
        <v>120</v>
      </c>
      <c r="H722" s="73">
        <v>59</v>
      </c>
      <c r="I722" s="71" t="s">
        <v>13</v>
      </c>
      <c r="L722" s="71" t="s">
        <v>115</v>
      </c>
      <c r="M722" s="71"/>
    </row>
    <row r="723" spans="1:13" ht="15.75" customHeight="1">
      <c r="A723" s="71" t="s">
        <v>14</v>
      </c>
      <c r="B723" s="71" t="s">
        <v>2010</v>
      </c>
      <c r="C723" s="72" t="s">
        <v>2010</v>
      </c>
      <c r="D723" s="71" t="s">
        <v>2011</v>
      </c>
      <c r="E723" s="71" t="s">
        <v>2012</v>
      </c>
      <c r="F723" s="71" t="s">
        <v>113</v>
      </c>
      <c r="G723" s="71" t="s">
        <v>120</v>
      </c>
      <c r="H723" s="73">
        <v>34</v>
      </c>
      <c r="I723" s="71" t="s">
        <v>13</v>
      </c>
      <c r="L723" s="71" t="s">
        <v>115</v>
      </c>
      <c r="M723" s="71"/>
    </row>
    <row r="724" spans="1:13" ht="15.75" customHeight="1">
      <c r="A724" s="71" t="s">
        <v>14</v>
      </c>
      <c r="B724" s="71" t="s">
        <v>2013</v>
      </c>
      <c r="C724" s="72" t="s">
        <v>2010</v>
      </c>
      <c r="D724" s="71" t="s">
        <v>2014</v>
      </c>
      <c r="E724" s="71" t="s">
        <v>2015</v>
      </c>
      <c r="F724" s="71" t="s">
        <v>113</v>
      </c>
      <c r="G724" s="71" t="s">
        <v>120</v>
      </c>
      <c r="H724" s="73">
        <v>62</v>
      </c>
      <c r="I724" s="71" t="s">
        <v>13</v>
      </c>
      <c r="M724" s="74"/>
    </row>
    <row r="725" spans="1:13" ht="15.75" customHeight="1">
      <c r="A725" s="71" t="s">
        <v>14</v>
      </c>
      <c r="B725" s="71" t="s">
        <v>2016</v>
      </c>
      <c r="C725" s="72" t="s">
        <v>2016</v>
      </c>
      <c r="D725" s="71" t="s">
        <v>2017</v>
      </c>
      <c r="E725" s="71" t="s">
        <v>761</v>
      </c>
      <c r="F725" s="71" t="s">
        <v>113</v>
      </c>
      <c r="G725" s="71" t="s">
        <v>120</v>
      </c>
      <c r="H725" s="73">
        <v>68</v>
      </c>
      <c r="I725" s="71" t="s">
        <v>13</v>
      </c>
      <c r="L725" s="71" t="s">
        <v>115</v>
      </c>
      <c r="M725" s="71"/>
    </row>
    <row r="726" spans="1:13" ht="15.75" customHeight="1">
      <c r="A726" s="71" t="s">
        <v>14</v>
      </c>
      <c r="B726" s="71" t="s">
        <v>2018</v>
      </c>
      <c r="C726" s="72" t="s">
        <v>2016</v>
      </c>
      <c r="D726" s="71" t="s">
        <v>2019</v>
      </c>
      <c r="E726" s="71" t="s">
        <v>761</v>
      </c>
      <c r="F726" s="71" t="s">
        <v>124</v>
      </c>
      <c r="G726" s="71" t="s">
        <v>120</v>
      </c>
      <c r="H726" s="73">
        <v>62</v>
      </c>
      <c r="I726" s="71" t="s">
        <v>13</v>
      </c>
      <c r="L726" s="71" t="s">
        <v>115</v>
      </c>
      <c r="M726" s="71"/>
    </row>
    <row r="727" spans="1:13" ht="15.75" customHeight="1">
      <c r="A727" s="71" t="s">
        <v>14</v>
      </c>
      <c r="B727" s="71" t="s">
        <v>2020</v>
      </c>
      <c r="C727" s="72" t="s">
        <v>2020</v>
      </c>
      <c r="D727" s="71" t="s">
        <v>2021</v>
      </c>
      <c r="E727" s="71" t="s">
        <v>2022</v>
      </c>
      <c r="F727" s="71" t="s">
        <v>113</v>
      </c>
      <c r="G727" s="71" t="s">
        <v>120</v>
      </c>
      <c r="H727" s="73">
        <v>61</v>
      </c>
      <c r="I727" s="71" t="s">
        <v>13</v>
      </c>
      <c r="L727" s="71" t="s">
        <v>115</v>
      </c>
      <c r="M727" s="71"/>
    </row>
    <row r="728" spans="1:13" ht="15.75" customHeight="1">
      <c r="A728" s="71" t="s">
        <v>14</v>
      </c>
      <c r="B728" s="71" t="s">
        <v>2023</v>
      </c>
      <c r="C728" s="72" t="s">
        <v>2020</v>
      </c>
      <c r="D728" s="71" t="s">
        <v>2024</v>
      </c>
      <c r="E728" s="71" t="s">
        <v>2022</v>
      </c>
      <c r="F728" s="71" t="s">
        <v>124</v>
      </c>
      <c r="G728" s="71" t="s">
        <v>120</v>
      </c>
      <c r="H728" s="73">
        <v>54</v>
      </c>
      <c r="I728" s="71" t="s">
        <v>13</v>
      </c>
      <c r="L728" s="71" t="s">
        <v>115</v>
      </c>
      <c r="M728" s="71"/>
    </row>
    <row r="729" spans="1:13" ht="15.75" customHeight="1">
      <c r="A729" s="71" t="s">
        <v>14</v>
      </c>
      <c r="B729" s="71" t="s">
        <v>2025</v>
      </c>
      <c r="C729" s="72" t="s">
        <v>2025</v>
      </c>
      <c r="D729" s="71" t="s">
        <v>2026</v>
      </c>
      <c r="E729" s="71" t="s">
        <v>2027</v>
      </c>
      <c r="F729" s="71" t="s">
        <v>113</v>
      </c>
      <c r="G729" s="71" t="s">
        <v>120</v>
      </c>
      <c r="H729" s="73">
        <v>49</v>
      </c>
      <c r="I729" s="71" t="s">
        <v>13</v>
      </c>
      <c r="L729" s="71" t="s">
        <v>115</v>
      </c>
      <c r="M729" s="71"/>
    </row>
    <row r="730" spans="1:13" ht="15.75" customHeight="1">
      <c r="A730" s="71" t="s">
        <v>14</v>
      </c>
      <c r="B730" s="71" t="s">
        <v>2028</v>
      </c>
      <c r="C730" s="72" t="s">
        <v>2025</v>
      </c>
      <c r="D730" s="71" t="s">
        <v>2029</v>
      </c>
      <c r="E730" s="71" t="s">
        <v>2027</v>
      </c>
      <c r="F730" s="71" t="s">
        <v>124</v>
      </c>
      <c r="G730" s="71" t="s">
        <v>120</v>
      </c>
      <c r="H730" s="73">
        <v>49</v>
      </c>
      <c r="I730" s="71" t="s">
        <v>13</v>
      </c>
      <c r="L730" s="71" t="s">
        <v>115</v>
      </c>
      <c r="M730" s="71"/>
    </row>
    <row r="731" spans="1:13" ht="15.75" customHeight="1">
      <c r="A731" s="71" t="s">
        <v>14</v>
      </c>
      <c r="B731" s="71" t="s">
        <v>2030</v>
      </c>
      <c r="C731" s="72" t="s">
        <v>2025</v>
      </c>
      <c r="D731" s="71" t="s">
        <v>2031</v>
      </c>
      <c r="E731" s="71" t="s">
        <v>2027</v>
      </c>
      <c r="F731" s="71" t="s">
        <v>124</v>
      </c>
      <c r="G731" s="71" t="s">
        <v>120</v>
      </c>
      <c r="H731" s="73">
        <v>18</v>
      </c>
      <c r="I731" s="71" t="s">
        <v>13</v>
      </c>
      <c r="L731" s="71" t="s">
        <v>115</v>
      </c>
      <c r="M731" s="71"/>
    </row>
    <row r="732" spans="1:13" ht="15.75" customHeight="1">
      <c r="A732" s="71" t="s">
        <v>14</v>
      </c>
      <c r="B732" s="71" t="s">
        <v>2032</v>
      </c>
      <c r="C732" s="72" t="s">
        <v>2025</v>
      </c>
      <c r="D732" s="71" t="s">
        <v>2033</v>
      </c>
      <c r="E732" s="71" t="s">
        <v>2034</v>
      </c>
      <c r="F732" s="71" t="s">
        <v>124</v>
      </c>
      <c r="G732" s="71" t="s">
        <v>120</v>
      </c>
      <c r="H732" s="73">
        <v>74</v>
      </c>
      <c r="I732" s="71" t="s">
        <v>13</v>
      </c>
      <c r="L732" s="71" t="s">
        <v>115</v>
      </c>
      <c r="M732" s="71"/>
    </row>
    <row r="733" spans="1:13" ht="15.75" customHeight="1">
      <c r="A733" s="71" t="s">
        <v>14</v>
      </c>
      <c r="B733" s="71" t="s">
        <v>2035</v>
      </c>
      <c r="C733" s="72" t="s">
        <v>2035</v>
      </c>
      <c r="D733" s="71" t="s">
        <v>2036</v>
      </c>
      <c r="E733" s="71" t="s">
        <v>2037</v>
      </c>
      <c r="F733" s="71" t="s">
        <v>124</v>
      </c>
      <c r="G733" s="71" t="s">
        <v>120</v>
      </c>
      <c r="H733" s="73">
        <v>30</v>
      </c>
      <c r="I733" s="71" t="s">
        <v>13</v>
      </c>
      <c r="L733" s="71" t="s">
        <v>115</v>
      </c>
      <c r="M733" s="71"/>
    </row>
    <row r="734" spans="1:13" ht="15.75" customHeight="1">
      <c r="A734" s="71" t="s">
        <v>14</v>
      </c>
      <c r="B734" s="71" t="s">
        <v>2038</v>
      </c>
      <c r="C734" s="72" t="s">
        <v>2035</v>
      </c>
      <c r="D734" s="71" t="s">
        <v>2039</v>
      </c>
      <c r="E734" s="71" t="s">
        <v>1444</v>
      </c>
      <c r="F734" s="71" t="s">
        <v>113</v>
      </c>
      <c r="G734" s="71" t="s">
        <v>120</v>
      </c>
      <c r="H734" s="73">
        <v>32</v>
      </c>
      <c r="I734" s="71" t="s">
        <v>13</v>
      </c>
      <c r="L734" s="71" t="s">
        <v>115</v>
      </c>
      <c r="M734" s="71"/>
    </row>
    <row r="735" spans="1:13" ht="15.75" customHeight="1">
      <c r="A735" s="71" t="s">
        <v>14</v>
      </c>
      <c r="B735" s="71" t="s">
        <v>2040</v>
      </c>
      <c r="C735" s="72" t="s">
        <v>2040</v>
      </c>
      <c r="D735" s="71" t="s">
        <v>2041</v>
      </c>
      <c r="E735" s="71" t="s">
        <v>2042</v>
      </c>
      <c r="F735" s="71" t="s">
        <v>113</v>
      </c>
      <c r="G735" s="71" t="s">
        <v>120</v>
      </c>
      <c r="H735" s="73">
        <v>42</v>
      </c>
      <c r="I735" s="71" t="s">
        <v>13</v>
      </c>
      <c r="L735" s="71" t="s">
        <v>115</v>
      </c>
      <c r="M735" s="71"/>
    </row>
    <row r="736" spans="1:13" ht="15.75" customHeight="1">
      <c r="A736" s="71" t="s">
        <v>14</v>
      </c>
      <c r="B736" s="71" t="s">
        <v>2043</v>
      </c>
      <c r="C736" s="72" t="s">
        <v>2040</v>
      </c>
      <c r="D736" s="71" t="s">
        <v>2044</v>
      </c>
      <c r="E736" s="71" t="s">
        <v>2037</v>
      </c>
      <c r="F736" s="71" t="s">
        <v>113</v>
      </c>
      <c r="G736" s="71" t="s">
        <v>120</v>
      </c>
      <c r="H736" s="73">
        <v>28</v>
      </c>
      <c r="I736" s="71" t="s">
        <v>13</v>
      </c>
      <c r="L736" s="71" t="s">
        <v>115</v>
      </c>
      <c r="M736" s="71"/>
    </row>
    <row r="737" spans="1:13" ht="15.75" customHeight="1">
      <c r="A737" s="71" t="s">
        <v>14</v>
      </c>
      <c r="B737" s="71" t="s">
        <v>2045</v>
      </c>
      <c r="C737" s="72" t="s">
        <v>2045</v>
      </c>
      <c r="D737" s="71" t="s">
        <v>2046</v>
      </c>
      <c r="E737" s="71" t="s">
        <v>2047</v>
      </c>
      <c r="F737" s="71" t="s">
        <v>113</v>
      </c>
      <c r="G737" s="71" t="s">
        <v>120</v>
      </c>
      <c r="H737" s="73">
        <v>34</v>
      </c>
      <c r="I737" s="71" t="s">
        <v>13</v>
      </c>
      <c r="L737" s="71" t="s">
        <v>115</v>
      </c>
      <c r="M737" s="71"/>
    </row>
    <row r="738" spans="1:13" ht="15.75" customHeight="1">
      <c r="A738" s="71" t="s">
        <v>14</v>
      </c>
      <c r="B738" s="71" t="s">
        <v>2048</v>
      </c>
      <c r="C738" s="72" t="s">
        <v>2045</v>
      </c>
      <c r="D738" s="71" t="s">
        <v>2049</v>
      </c>
      <c r="E738" s="71" t="s">
        <v>2050</v>
      </c>
      <c r="F738" s="71" t="s">
        <v>124</v>
      </c>
      <c r="G738" s="71" t="s">
        <v>120</v>
      </c>
      <c r="H738" s="73">
        <v>30</v>
      </c>
      <c r="I738" s="71" t="s">
        <v>13</v>
      </c>
      <c r="L738" s="71" t="s">
        <v>115</v>
      </c>
      <c r="M738" s="71"/>
    </row>
    <row r="739" spans="1:13" ht="15.75" customHeight="1">
      <c r="A739" s="71" t="s">
        <v>14</v>
      </c>
      <c r="B739" s="71" t="s">
        <v>2051</v>
      </c>
      <c r="C739" s="72" t="s">
        <v>2051</v>
      </c>
      <c r="D739" s="71" t="s">
        <v>2052</v>
      </c>
      <c r="E739" s="71" t="s">
        <v>2037</v>
      </c>
      <c r="F739" s="71" t="s">
        <v>113</v>
      </c>
      <c r="G739" s="71" t="s">
        <v>120</v>
      </c>
      <c r="H739" s="73">
        <v>58</v>
      </c>
      <c r="I739" s="71" t="s">
        <v>13</v>
      </c>
      <c r="L739" s="71" t="s">
        <v>115</v>
      </c>
      <c r="M739" s="71"/>
    </row>
    <row r="740" spans="1:13" ht="15.75" customHeight="1">
      <c r="A740" s="71" t="s">
        <v>14</v>
      </c>
      <c r="B740" s="71" t="s">
        <v>2053</v>
      </c>
      <c r="C740" s="72" t="s">
        <v>2051</v>
      </c>
      <c r="D740" s="71" t="s">
        <v>2054</v>
      </c>
      <c r="E740" s="71" t="s">
        <v>2037</v>
      </c>
      <c r="F740" s="71" t="s">
        <v>124</v>
      </c>
      <c r="G740" s="71" t="s">
        <v>120</v>
      </c>
      <c r="H740" s="73">
        <v>54</v>
      </c>
      <c r="I740" s="71" t="s">
        <v>13</v>
      </c>
      <c r="L740" s="71" t="s">
        <v>115</v>
      </c>
      <c r="M740" s="71"/>
    </row>
    <row r="741" spans="1:13" ht="15.75" customHeight="1">
      <c r="A741" s="71" t="s">
        <v>14</v>
      </c>
      <c r="B741" s="71" t="s">
        <v>2055</v>
      </c>
      <c r="C741" s="72" t="s">
        <v>2055</v>
      </c>
      <c r="D741" s="71" t="s">
        <v>2056</v>
      </c>
      <c r="E741" s="71" t="s">
        <v>2057</v>
      </c>
      <c r="F741" s="71" t="s">
        <v>124</v>
      </c>
      <c r="G741" s="71" t="s">
        <v>120</v>
      </c>
      <c r="H741" s="73">
        <v>65</v>
      </c>
      <c r="I741" s="71" t="s">
        <v>13</v>
      </c>
      <c r="L741" s="71" t="s">
        <v>115</v>
      </c>
      <c r="M741" s="71"/>
    </row>
    <row r="742" spans="1:13" ht="15.75" customHeight="1">
      <c r="A742" s="71" t="s">
        <v>14</v>
      </c>
      <c r="B742" s="71" t="s">
        <v>2058</v>
      </c>
      <c r="C742" s="72" t="s">
        <v>2055</v>
      </c>
      <c r="D742" s="71" t="s">
        <v>2059</v>
      </c>
      <c r="E742" s="71" t="s">
        <v>2060</v>
      </c>
      <c r="F742" s="71" t="s">
        <v>124</v>
      </c>
      <c r="G742" s="71" t="s">
        <v>120</v>
      </c>
      <c r="H742" s="73">
        <v>55</v>
      </c>
      <c r="I742" s="71" t="s">
        <v>13</v>
      </c>
      <c r="L742" s="71" t="s">
        <v>115</v>
      </c>
      <c r="M742" s="71"/>
    </row>
    <row r="743" spans="1:13" ht="15.75" customHeight="1">
      <c r="A743" s="71" t="s">
        <v>14</v>
      </c>
      <c r="B743" s="71" t="s">
        <v>2061</v>
      </c>
      <c r="C743" s="72" t="s">
        <v>2061</v>
      </c>
      <c r="D743" s="71" t="s">
        <v>2062</v>
      </c>
      <c r="E743" s="71" t="s">
        <v>2063</v>
      </c>
      <c r="F743" s="71" t="s">
        <v>124</v>
      </c>
      <c r="G743" s="71" t="s">
        <v>120</v>
      </c>
      <c r="H743" s="73">
        <v>53</v>
      </c>
      <c r="I743" s="71" t="s">
        <v>13</v>
      </c>
      <c r="L743" s="71" t="s">
        <v>115</v>
      </c>
      <c r="M743" s="71"/>
    </row>
    <row r="744" spans="1:13" ht="15.75" customHeight="1">
      <c r="A744" s="71" t="s">
        <v>14</v>
      </c>
      <c r="B744" s="71" t="s">
        <v>2064</v>
      </c>
      <c r="C744" s="72" t="s">
        <v>2061</v>
      </c>
      <c r="D744" s="71" t="s">
        <v>2065</v>
      </c>
      <c r="E744" s="71" t="s">
        <v>2066</v>
      </c>
      <c r="F744" s="71" t="s">
        <v>124</v>
      </c>
      <c r="G744" s="71" t="s">
        <v>120</v>
      </c>
      <c r="H744" s="73">
        <v>30</v>
      </c>
      <c r="I744" s="71" t="s">
        <v>13</v>
      </c>
      <c r="L744" s="71" t="s">
        <v>115</v>
      </c>
      <c r="M744" s="71"/>
    </row>
    <row r="745" spans="1:13" ht="15.75" customHeight="1">
      <c r="A745" s="71" t="s">
        <v>14</v>
      </c>
      <c r="B745" s="71" t="s">
        <v>2067</v>
      </c>
      <c r="C745" s="72" t="s">
        <v>2067</v>
      </c>
      <c r="D745" s="71" t="s">
        <v>2068</v>
      </c>
      <c r="E745" s="71" t="s">
        <v>226</v>
      </c>
      <c r="F745" s="71" t="s">
        <v>124</v>
      </c>
      <c r="G745" s="71" t="s">
        <v>120</v>
      </c>
      <c r="H745" s="73">
        <v>59</v>
      </c>
      <c r="I745" s="71" t="s">
        <v>17</v>
      </c>
      <c r="L745" s="71" t="s">
        <v>115</v>
      </c>
      <c r="M745" s="71"/>
    </row>
    <row r="746" spans="1:13" ht="15.75" customHeight="1">
      <c r="A746" s="71" t="s">
        <v>14</v>
      </c>
      <c r="B746" s="71" t="s">
        <v>2069</v>
      </c>
      <c r="C746" s="72" t="s">
        <v>2067</v>
      </c>
      <c r="D746" s="71" t="s">
        <v>2070</v>
      </c>
      <c r="E746" s="71" t="s">
        <v>792</v>
      </c>
      <c r="F746" s="71" t="s">
        <v>124</v>
      </c>
      <c r="G746" s="71" t="s">
        <v>120</v>
      </c>
      <c r="H746" s="73">
        <v>57</v>
      </c>
      <c r="I746" s="71" t="s">
        <v>17</v>
      </c>
      <c r="L746" s="71" t="s">
        <v>115</v>
      </c>
      <c r="M746" s="71"/>
    </row>
    <row r="747" spans="1:13" ht="15.75" customHeight="1">
      <c r="A747" s="71" t="s">
        <v>14</v>
      </c>
      <c r="B747" s="71" t="s">
        <v>2071</v>
      </c>
      <c r="C747" s="72" t="s">
        <v>2067</v>
      </c>
      <c r="D747" s="71" t="s">
        <v>2072</v>
      </c>
      <c r="E747" s="71" t="s">
        <v>2073</v>
      </c>
      <c r="F747" s="71" t="s">
        <v>124</v>
      </c>
      <c r="G747" s="71" t="s">
        <v>120</v>
      </c>
      <c r="H747" s="73">
        <v>1</v>
      </c>
      <c r="I747" s="71" t="s">
        <v>17</v>
      </c>
      <c r="L747" s="71" t="s">
        <v>115</v>
      </c>
      <c r="M747" s="71"/>
    </row>
    <row r="748" spans="1:13" ht="15.75" customHeight="1">
      <c r="A748" s="71" t="s">
        <v>14</v>
      </c>
      <c r="B748" s="71" t="s">
        <v>2074</v>
      </c>
      <c r="C748" s="72" t="s">
        <v>2074</v>
      </c>
      <c r="D748" s="71" t="s">
        <v>2075</v>
      </c>
      <c r="E748" s="71" t="s">
        <v>2073</v>
      </c>
      <c r="F748" s="71" t="s">
        <v>113</v>
      </c>
      <c r="G748" s="71" t="s">
        <v>120</v>
      </c>
      <c r="H748" s="73">
        <v>37</v>
      </c>
      <c r="I748" s="71" t="s">
        <v>17</v>
      </c>
      <c r="L748" s="71" t="s">
        <v>115</v>
      </c>
      <c r="M748" s="71"/>
    </row>
    <row r="749" spans="1:13" ht="15.75" customHeight="1">
      <c r="A749" s="71" t="s">
        <v>14</v>
      </c>
      <c r="B749" s="71" t="s">
        <v>2076</v>
      </c>
      <c r="C749" s="72" t="s">
        <v>2074</v>
      </c>
      <c r="D749" s="71" t="s">
        <v>2077</v>
      </c>
      <c r="E749" s="71" t="s">
        <v>1640</v>
      </c>
      <c r="F749" s="71" t="s">
        <v>124</v>
      </c>
      <c r="G749" s="71" t="s">
        <v>120</v>
      </c>
      <c r="H749" s="73">
        <v>36</v>
      </c>
      <c r="I749" s="71" t="s">
        <v>17</v>
      </c>
      <c r="L749" s="71" t="s">
        <v>115</v>
      </c>
      <c r="M749" s="71"/>
    </row>
    <row r="750" spans="1:13" ht="15.75" customHeight="1">
      <c r="A750" s="71" t="s">
        <v>14</v>
      </c>
      <c r="B750" s="71" t="s">
        <v>2078</v>
      </c>
      <c r="C750" s="72" t="s">
        <v>2074</v>
      </c>
      <c r="D750" s="71" t="s">
        <v>2079</v>
      </c>
      <c r="E750" s="71" t="s">
        <v>2073</v>
      </c>
      <c r="F750" s="71" t="s">
        <v>124</v>
      </c>
      <c r="G750" s="71" t="s">
        <v>120</v>
      </c>
      <c r="H750" s="73">
        <v>8</v>
      </c>
      <c r="I750" s="71" t="s">
        <v>17</v>
      </c>
      <c r="L750" s="71" t="s">
        <v>115</v>
      </c>
      <c r="M750" s="71"/>
    </row>
    <row r="751" spans="1:13" ht="15.75" customHeight="1">
      <c r="A751" s="71" t="s">
        <v>14</v>
      </c>
      <c r="B751" s="71" t="s">
        <v>2080</v>
      </c>
      <c r="C751" s="72" t="s">
        <v>2074</v>
      </c>
      <c r="D751" s="71" t="s">
        <v>2081</v>
      </c>
      <c r="E751" s="71" t="s">
        <v>372</v>
      </c>
      <c r="F751" s="71" t="s">
        <v>124</v>
      </c>
      <c r="G751" s="71" t="s">
        <v>2082</v>
      </c>
      <c r="H751" s="73">
        <v>71</v>
      </c>
      <c r="I751" s="71" t="s">
        <v>17</v>
      </c>
      <c r="L751" s="71" t="s">
        <v>115</v>
      </c>
      <c r="M751" s="71"/>
    </row>
    <row r="752" spans="1:13" ht="15.75" customHeight="1">
      <c r="A752" s="71" t="s">
        <v>14</v>
      </c>
      <c r="B752" s="71" t="s">
        <v>2083</v>
      </c>
      <c r="C752" s="72" t="s">
        <v>2074</v>
      </c>
      <c r="D752" s="71" t="s">
        <v>2084</v>
      </c>
      <c r="E752" s="71" t="s">
        <v>2085</v>
      </c>
      <c r="F752" s="71" t="s">
        <v>124</v>
      </c>
      <c r="G752" s="71" t="s">
        <v>120</v>
      </c>
      <c r="H752" s="73">
        <v>23</v>
      </c>
      <c r="I752" s="71" t="s">
        <v>17</v>
      </c>
      <c r="L752" s="71" t="s">
        <v>115</v>
      </c>
      <c r="M752" s="71"/>
    </row>
    <row r="753" spans="1:13" ht="15.75" customHeight="1">
      <c r="A753" s="71" t="s">
        <v>14</v>
      </c>
      <c r="B753" s="71" t="s">
        <v>2086</v>
      </c>
      <c r="C753" s="72" t="s">
        <v>2074</v>
      </c>
      <c r="D753" s="71" t="s">
        <v>2087</v>
      </c>
      <c r="E753" s="71" t="s">
        <v>2073</v>
      </c>
      <c r="F753" s="71" t="s">
        <v>113</v>
      </c>
      <c r="G753" s="71" t="s">
        <v>120</v>
      </c>
      <c r="H753" s="73">
        <v>6</v>
      </c>
      <c r="I753" s="71" t="s">
        <v>17</v>
      </c>
      <c r="L753" s="71" t="s">
        <v>115</v>
      </c>
      <c r="M753" s="71"/>
    </row>
    <row r="754" spans="1:13" ht="15.75" customHeight="1">
      <c r="A754" s="71" t="s">
        <v>14</v>
      </c>
      <c r="B754" s="71" t="s">
        <v>2088</v>
      </c>
      <c r="C754" s="72" t="s">
        <v>2088</v>
      </c>
      <c r="D754" s="71" t="s">
        <v>2089</v>
      </c>
      <c r="E754" s="71" t="s">
        <v>829</v>
      </c>
      <c r="F754" s="71" t="s">
        <v>124</v>
      </c>
      <c r="G754" s="71" t="s">
        <v>120</v>
      </c>
      <c r="H754" s="73">
        <v>80</v>
      </c>
      <c r="I754" s="71" t="s">
        <v>17</v>
      </c>
      <c r="L754" s="71" t="s">
        <v>115</v>
      </c>
      <c r="M754" s="71"/>
    </row>
    <row r="755" spans="1:13" ht="15.75" customHeight="1">
      <c r="A755" s="71" t="s">
        <v>14</v>
      </c>
      <c r="B755" s="71" t="s">
        <v>2090</v>
      </c>
      <c r="C755" s="72" t="s">
        <v>2088</v>
      </c>
      <c r="D755" s="71" t="s">
        <v>2091</v>
      </c>
      <c r="E755" s="71" t="s">
        <v>419</v>
      </c>
      <c r="F755" s="71" t="s">
        <v>124</v>
      </c>
      <c r="G755" s="71" t="s">
        <v>120</v>
      </c>
      <c r="H755" s="73">
        <v>67</v>
      </c>
      <c r="I755" s="71" t="s">
        <v>17</v>
      </c>
      <c r="L755" s="71" t="s">
        <v>115</v>
      </c>
      <c r="M755" s="71"/>
    </row>
    <row r="756" spans="1:13" ht="15.75" customHeight="1">
      <c r="A756" s="71" t="s">
        <v>14</v>
      </c>
      <c r="B756" s="71" t="s">
        <v>2092</v>
      </c>
      <c r="C756" s="72" t="s">
        <v>2092</v>
      </c>
      <c r="D756" s="71" t="s">
        <v>2093</v>
      </c>
      <c r="E756" s="71" t="s">
        <v>2094</v>
      </c>
      <c r="F756" s="71" t="s">
        <v>124</v>
      </c>
      <c r="G756" s="71" t="s">
        <v>120</v>
      </c>
      <c r="H756" s="73">
        <v>54</v>
      </c>
      <c r="I756" s="71" t="s">
        <v>17</v>
      </c>
      <c r="L756" s="71" t="s">
        <v>115</v>
      </c>
      <c r="M756" s="71"/>
    </row>
    <row r="757" spans="1:13" ht="15.75" customHeight="1">
      <c r="A757" s="71" t="s">
        <v>14</v>
      </c>
      <c r="B757" s="71" t="s">
        <v>2095</v>
      </c>
      <c r="C757" s="72" t="s">
        <v>2092</v>
      </c>
      <c r="D757" s="71" t="s">
        <v>2096</v>
      </c>
      <c r="E757" s="71" t="s">
        <v>369</v>
      </c>
      <c r="F757" s="71" t="s">
        <v>124</v>
      </c>
      <c r="G757" s="71" t="s">
        <v>120</v>
      </c>
      <c r="H757" s="73">
        <v>52</v>
      </c>
      <c r="I757" s="71" t="s">
        <v>17</v>
      </c>
      <c r="L757" s="71" t="s">
        <v>115</v>
      </c>
      <c r="M757" s="71"/>
    </row>
    <row r="758" spans="1:13" ht="15.75" customHeight="1">
      <c r="A758" s="71" t="s">
        <v>14</v>
      </c>
      <c r="B758" s="71" t="s">
        <v>2097</v>
      </c>
      <c r="C758" s="72" t="s">
        <v>2097</v>
      </c>
      <c r="D758" s="71" t="s">
        <v>2098</v>
      </c>
      <c r="E758" s="71" t="s">
        <v>456</v>
      </c>
      <c r="F758" s="71" t="s">
        <v>113</v>
      </c>
      <c r="G758" s="71" t="s">
        <v>120</v>
      </c>
      <c r="H758" s="73">
        <v>53</v>
      </c>
      <c r="I758" s="71" t="s">
        <v>17</v>
      </c>
      <c r="L758" s="71" t="s">
        <v>115</v>
      </c>
      <c r="M758" s="71"/>
    </row>
    <row r="759" spans="1:13" ht="15.75" customHeight="1">
      <c r="A759" s="71" t="s">
        <v>14</v>
      </c>
      <c r="B759" s="71" t="s">
        <v>2099</v>
      </c>
      <c r="C759" s="72" t="s">
        <v>2097</v>
      </c>
      <c r="D759" s="71" t="s">
        <v>2100</v>
      </c>
      <c r="E759" s="71" t="s">
        <v>456</v>
      </c>
      <c r="F759" s="71" t="s">
        <v>124</v>
      </c>
      <c r="G759" s="71" t="s">
        <v>120</v>
      </c>
      <c r="H759" s="73">
        <v>45</v>
      </c>
      <c r="I759" s="71" t="s">
        <v>17</v>
      </c>
      <c r="L759" s="71" t="s">
        <v>115</v>
      </c>
      <c r="M759" s="71"/>
    </row>
    <row r="760" spans="1:13" ht="15.75" customHeight="1">
      <c r="A760" s="71" t="s">
        <v>14</v>
      </c>
      <c r="B760" s="71" t="s">
        <v>2101</v>
      </c>
      <c r="C760" s="72" t="s">
        <v>2101</v>
      </c>
      <c r="D760" s="71" t="s">
        <v>2102</v>
      </c>
      <c r="E760" s="71" t="s">
        <v>2103</v>
      </c>
      <c r="F760" s="71" t="s">
        <v>124</v>
      </c>
      <c r="G760" s="71" t="s">
        <v>120</v>
      </c>
      <c r="H760" s="73">
        <v>45</v>
      </c>
      <c r="I760" s="71" t="s">
        <v>17</v>
      </c>
      <c r="L760" s="71" t="s">
        <v>115</v>
      </c>
      <c r="M760" s="71" t="s">
        <v>2104</v>
      </c>
    </row>
    <row r="761" spans="1:13" ht="15.75" customHeight="1">
      <c r="A761" s="71" t="s">
        <v>14</v>
      </c>
      <c r="B761" s="71" t="s">
        <v>2105</v>
      </c>
      <c r="C761" s="72" t="s">
        <v>2101</v>
      </c>
      <c r="D761" s="71" t="s">
        <v>2106</v>
      </c>
      <c r="E761" s="71" t="s">
        <v>2107</v>
      </c>
      <c r="F761" s="71" t="s">
        <v>113</v>
      </c>
      <c r="G761" s="71" t="s">
        <v>120</v>
      </c>
      <c r="H761" s="73">
        <v>46</v>
      </c>
      <c r="I761" s="71" t="s">
        <v>17</v>
      </c>
      <c r="L761" s="71" t="s">
        <v>115</v>
      </c>
      <c r="M761" s="71"/>
    </row>
    <row r="762" spans="1:13" ht="15.75" customHeight="1">
      <c r="A762" s="71" t="s">
        <v>14</v>
      </c>
      <c r="B762" s="71" t="s">
        <v>2108</v>
      </c>
      <c r="C762" s="72" t="s">
        <v>2108</v>
      </c>
      <c r="D762" s="71" t="s">
        <v>2109</v>
      </c>
      <c r="E762" s="71" t="s">
        <v>1662</v>
      </c>
      <c r="F762" s="71" t="s">
        <v>124</v>
      </c>
      <c r="G762" s="71" t="s">
        <v>120</v>
      </c>
      <c r="H762" s="73">
        <v>41</v>
      </c>
      <c r="I762" s="71" t="s">
        <v>17</v>
      </c>
      <c r="L762" s="71" t="s">
        <v>115</v>
      </c>
      <c r="M762" s="71"/>
    </row>
    <row r="763" spans="1:13" ht="15.75" customHeight="1">
      <c r="A763" s="71" t="s">
        <v>14</v>
      </c>
      <c r="B763" s="71" t="s">
        <v>2110</v>
      </c>
      <c r="C763" s="72" t="s">
        <v>2108</v>
      </c>
      <c r="D763" s="71" t="s">
        <v>2111</v>
      </c>
      <c r="E763" s="71" t="s">
        <v>372</v>
      </c>
      <c r="F763" s="71" t="s">
        <v>113</v>
      </c>
      <c r="G763" s="71" t="s">
        <v>120</v>
      </c>
      <c r="H763" s="73">
        <v>57</v>
      </c>
      <c r="I763" s="71" t="s">
        <v>17</v>
      </c>
      <c r="L763" s="71" t="s">
        <v>115</v>
      </c>
      <c r="M763" s="71"/>
    </row>
    <row r="764" spans="1:13" ht="15.75" customHeight="1">
      <c r="A764" s="71" t="s">
        <v>14</v>
      </c>
      <c r="B764" s="71" t="s">
        <v>2112</v>
      </c>
      <c r="C764" s="72" t="s">
        <v>2112</v>
      </c>
      <c r="D764" s="71" t="s">
        <v>2113</v>
      </c>
      <c r="E764" s="71" t="s">
        <v>2114</v>
      </c>
      <c r="F764" s="71" t="s">
        <v>124</v>
      </c>
      <c r="G764" s="71" t="s">
        <v>120</v>
      </c>
      <c r="H764" s="73">
        <v>56</v>
      </c>
      <c r="I764" s="71" t="s">
        <v>17</v>
      </c>
      <c r="L764" s="71" t="s">
        <v>115</v>
      </c>
      <c r="M764" s="71"/>
    </row>
    <row r="765" spans="1:13" ht="15.75" customHeight="1">
      <c r="A765" s="71" t="s">
        <v>14</v>
      </c>
      <c r="B765" s="71" t="s">
        <v>2115</v>
      </c>
      <c r="C765" s="72" t="s">
        <v>2112</v>
      </c>
      <c r="D765" s="71" t="s">
        <v>2116</v>
      </c>
      <c r="E765" s="71" t="s">
        <v>2117</v>
      </c>
      <c r="F765" s="71" t="s">
        <v>124</v>
      </c>
      <c r="G765" s="71" t="s">
        <v>405</v>
      </c>
      <c r="H765" s="73">
        <v>52</v>
      </c>
      <c r="I765" s="71" t="s">
        <v>17</v>
      </c>
      <c r="L765" s="71" t="s">
        <v>115</v>
      </c>
      <c r="M765" s="71"/>
    </row>
    <row r="766" spans="1:13" ht="15.75" customHeight="1">
      <c r="A766" s="71" t="s">
        <v>14</v>
      </c>
      <c r="B766" s="71" t="s">
        <v>2118</v>
      </c>
      <c r="C766" s="72" t="s">
        <v>2118</v>
      </c>
      <c r="D766" s="71" t="s">
        <v>2119</v>
      </c>
      <c r="E766" s="71" t="s">
        <v>2120</v>
      </c>
      <c r="F766" s="71" t="s">
        <v>124</v>
      </c>
      <c r="G766" s="71" t="s">
        <v>120</v>
      </c>
      <c r="H766" s="73">
        <v>52</v>
      </c>
      <c r="I766" s="71" t="s">
        <v>17</v>
      </c>
      <c r="L766" s="71" t="s">
        <v>115</v>
      </c>
      <c r="M766" s="71"/>
    </row>
    <row r="767" spans="1:13" ht="15.75" customHeight="1">
      <c r="A767" s="71" t="s">
        <v>14</v>
      </c>
      <c r="B767" s="71" t="s">
        <v>2121</v>
      </c>
      <c r="C767" s="72" t="s">
        <v>2118</v>
      </c>
      <c r="D767" s="71" t="s">
        <v>2122</v>
      </c>
      <c r="E767" s="71" t="s">
        <v>2123</v>
      </c>
      <c r="F767" s="71" t="s">
        <v>124</v>
      </c>
      <c r="G767" s="71" t="s">
        <v>120</v>
      </c>
      <c r="H767" s="73">
        <v>54</v>
      </c>
      <c r="I767" s="71" t="s">
        <v>17</v>
      </c>
      <c r="L767" s="71" t="s">
        <v>115</v>
      </c>
      <c r="M767" s="71"/>
    </row>
    <row r="768" spans="1:13" ht="15.75" customHeight="1">
      <c r="A768" s="71" t="s">
        <v>14</v>
      </c>
      <c r="B768" s="71" t="s">
        <v>2124</v>
      </c>
      <c r="C768" s="72" t="s">
        <v>2124</v>
      </c>
      <c r="D768" s="71" t="s">
        <v>2125</v>
      </c>
      <c r="E768" s="71" t="s">
        <v>576</v>
      </c>
      <c r="F768" s="71" t="s">
        <v>124</v>
      </c>
      <c r="G768" s="71" t="s">
        <v>120</v>
      </c>
      <c r="H768" s="73">
        <v>37</v>
      </c>
      <c r="I768" s="71" t="s">
        <v>17</v>
      </c>
      <c r="L768" s="71" t="s">
        <v>115</v>
      </c>
      <c r="M768" s="71"/>
    </row>
    <row r="769" spans="1:13" ht="15.75" customHeight="1">
      <c r="A769" s="71" t="s">
        <v>14</v>
      </c>
      <c r="B769" s="71" t="s">
        <v>2126</v>
      </c>
      <c r="C769" s="72" t="s">
        <v>2124</v>
      </c>
      <c r="D769" s="71" t="s">
        <v>2127</v>
      </c>
      <c r="E769" s="71" t="s">
        <v>2094</v>
      </c>
      <c r="F769" s="71" t="s">
        <v>124</v>
      </c>
      <c r="G769" s="71" t="s">
        <v>405</v>
      </c>
      <c r="H769" s="73">
        <v>60</v>
      </c>
      <c r="I769" s="71" t="s">
        <v>17</v>
      </c>
      <c r="L769" s="71" t="s">
        <v>115</v>
      </c>
      <c r="M769" s="71"/>
    </row>
    <row r="770" spans="1:13" ht="15.75" customHeight="1">
      <c r="A770" s="71" t="s">
        <v>27</v>
      </c>
      <c r="B770" s="71" t="s">
        <v>2128</v>
      </c>
      <c r="C770" s="72" t="s">
        <v>2128</v>
      </c>
      <c r="D770" s="71" t="s">
        <v>2129</v>
      </c>
      <c r="E770" s="71" t="s">
        <v>2130</v>
      </c>
      <c r="F770" s="71" t="s">
        <v>113</v>
      </c>
      <c r="G770" s="71" t="s">
        <v>120</v>
      </c>
      <c r="H770" s="73">
        <v>44</v>
      </c>
      <c r="I770" s="71" t="s">
        <v>26</v>
      </c>
      <c r="L770" s="71" t="s">
        <v>115</v>
      </c>
      <c r="M770" s="71"/>
    </row>
    <row r="771" spans="1:13" ht="15.75" customHeight="1">
      <c r="A771" s="71" t="s">
        <v>27</v>
      </c>
      <c r="B771" s="71" t="s">
        <v>2131</v>
      </c>
      <c r="C771" s="72" t="s">
        <v>2131</v>
      </c>
      <c r="D771" s="71" t="s">
        <v>2132</v>
      </c>
      <c r="E771" s="71" t="s">
        <v>221</v>
      </c>
      <c r="F771" s="71" t="s">
        <v>113</v>
      </c>
      <c r="G771" s="71" t="s">
        <v>120</v>
      </c>
      <c r="H771" s="73">
        <v>58</v>
      </c>
      <c r="I771" s="71" t="s">
        <v>26</v>
      </c>
      <c r="L771" s="71" t="s">
        <v>115</v>
      </c>
      <c r="M771" s="71"/>
    </row>
    <row r="772" spans="1:13" ht="15.75" customHeight="1">
      <c r="A772" s="71" t="s">
        <v>27</v>
      </c>
      <c r="B772" s="71" t="s">
        <v>2133</v>
      </c>
      <c r="C772" s="72" t="s">
        <v>2131</v>
      </c>
      <c r="D772" s="71" t="s">
        <v>2134</v>
      </c>
      <c r="E772" s="71" t="s">
        <v>829</v>
      </c>
      <c r="F772" s="71" t="s">
        <v>124</v>
      </c>
      <c r="G772" s="71" t="s">
        <v>120</v>
      </c>
      <c r="H772" s="73">
        <v>48</v>
      </c>
      <c r="I772" s="71" t="s">
        <v>26</v>
      </c>
      <c r="L772" s="71" t="s">
        <v>115</v>
      </c>
      <c r="M772" s="71"/>
    </row>
    <row r="773" spans="1:13" ht="15.75" customHeight="1">
      <c r="A773" s="71" t="s">
        <v>27</v>
      </c>
      <c r="B773" s="71" t="s">
        <v>2135</v>
      </c>
      <c r="C773" s="72" t="s">
        <v>2131</v>
      </c>
      <c r="D773" s="71" t="s">
        <v>2136</v>
      </c>
      <c r="E773" s="71" t="s">
        <v>221</v>
      </c>
      <c r="F773" s="71" t="s">
        <v>124</v>
      </c>
      <c r="G773" s="71" t="s">
        <v>120</v>
      </c>
      <c r="H773" s="73">
        <v>9</v>
      </c>
      <c r="I773" s="71" t="s">
        <v>26</v>
      </c>
      <c r="L773" s="71" t="s">
        <v>115</v>
      </c>
      <c r="M773" s="71"/>
    </row>
    <row r="774" spans="1:13" ht="15.75" customHeight="1">
      <c r="A774" s="71" t="s">
        <v>27</v>
      </c>
      <c r="B774" s="71" t="s">
        <v>2137</v>
      </c>
      <c r="C774" s="72" t="s">
        <v>2137</v>
      </c>
      <c r="D774" s="71" t="s">
        <v>2138</v>
      </c>
      <c r="E774" s="71" t="s">
        <v>2139</v>
      </c>
      <c r="F774" s="71" t="s">
        <v>124</v>
      </c>
      <c r="G774" s="71" t="s">
        <v>120</v>
      </c>
      <c r="H774" s="73">
        <v>28</v>
      </c>
      <c r="I774" s="71" t="s">
        <v>26</v>
      </c>
      <c r="K774" s="71" t="s">
        <v>38</v>
      </c>
      <c r="L774" s="71" t="s">
        <v>115</v>
      </c>
      <c r="M774" s="71"/>
    </row>
    <row r="775" spans="1:13" ht="15.75" customHeight="1">
      <c r="A775" s="71" t="s">
        <v>27</v>
      </c>
      <c r="B775" s="71" t="s">
        <v>2140</v>
      </c>
      <c r="C775" s="72" t="s">
        <v>2137</v>
      </c>
      <c r="D775" s="71" t="s">
        <v>2141</v>
      </c>
      <c r="E775" s="71" t="s">
        <v>2139</v>
      </c>
      <c r="F775" s="71" t="s">
        <v>124</v>
      </c>
      <c r="G775" s="71" t="s">
        <v>120</v>
      </c>
      <c r="H775" s="73">
        <v>30</v>
      </c>
      <c r="I775" s="71" t="s">
        <v>26</v>
      </c>
      <c r="K775" s="71" t="s">
        <v>38</v>
      </c>
      <c r="L775" s="71" t="s">
        <v>115</v>
      </c>
      <c r="M775" s="71"/>
    </row>
    <row r="776" spans="1:13" ht="15.75" customHeight="1">
      <c r="A776" s="71" t="s">
        <v>27</v>
      </c>
      <c r="B776" s="71" t="s">
        <v>2142</v>
      </c>
      <c r="C776" s="72" t="s">
        <v>2142</v>
      </c>
      <c r="D776" s="71" t="s">
        <v>2143</v>
      </c>
      <c r="E776" s="71" t="s">
        <v>2139</v>
      </c>
      <c r="F776" s="71" t="s">
        <v>124</v>
      </c>
      <c r="G776" s="71" t="s">
        <v>120</v>
      </c>
      <c r="H776" s="73">
        <v>61</v>
      </c>
      <c r="I776" s="71" t="s">
        <v>26</v>
      </c>
      <c r="K776" s="71" t="s">
        <v>38</v>
      </c>
      <c r="L776" s="71" t="s">
        <v>115</v>
      </c>
      <c r="M776" s="71"/>
    </row>
    <row r="777" spans="1:13" ht="15.75" customHeight="1">
      <c r="A777" s="71" t="s">
        <v>27</v>
      </c>
      <c r="B777" s="71" t="s">
        <v>2144</v>
      </c>
      <c r="C777" s="72" t="s">
        <v>2142</v>
      </c>
      <c r="D777" s="71" t="s">
        <v>2145</v>
      </c>
      <c r="E777" s="71" t="s">
        <v>2139</v>
      </c>
      <c r="F777" s="71" t="s">
        <v>113</v>
      </c>
      <c r="G777" s="71" t="s">
        <v>120</v>
      </c>
      <c r="H777" s="73">
        <v>63</v>
      </c>
      <c r="I777" s="71" t="s">
        <v>26</v>
      </c>
      <c r="K777" s="71" t="s">
        <v>38</v>
      </c>
      <c r="L777" s="71" t="s">
        <v>115</v>
      </c>
      <c r="M777" s="71"/>
    </row>
    <row r="778" spans="1:13" ht="15.75" customHeight="1">
      <c r="A778" s="71" t="s">
        <v>27</v>
      </c>
      <c r="B778" s="71" t="s">
        <v>2146</v>
      </c>
      <c r="C778" s="72" t="s">
        <v>2146</v>
      </c>
      <c r="D778" s="71" t="s">
        <v>2147</v>
      </c>
      <c r="E778" s="71" t="s">
        <v>2148</v>
      </c>
      <c r="F778" s="71" t="s">
        <v>113</v>
      </c>
      <c r="G778" s="71" t="s">
        <v>120</v>
      </c>
      <c r="H778" s="73">
        <v>38</v>
      </c>
      <c r="I778" s="71" t="s">
        <v>26</v>
      </c>
      <c r="J778" s="71" t="s">
        <v>15</v>
      </c>
      <c r="K778" s="71" t="s">
        <v>38</v>
      </c>
      <c r="L778" s="71" t="s">
        <v>115</v>
      </c>
      <c r="M778" s="71"/>
    </row>
    <row r="779" spans="1:13" ht="15.75" customHeight="1">
      <c r="A779" s="71" t="s">
        <v>27</v>
      </c>
      <c r="B779" s="71" t="s">
        <v>2149</v>
      </c>
      <c r="C779" s="72" t="s">
        <v>2146</v>
      </c>
      <c r="D779" s="71" t="s">
        <v>2150</v>
      </c>
      <c r="E779" s="71" t="s">
        <v>2151</v>
      </c>
      <c r="F779" s="71" t="s">
        <v>124</v>
      </c>
      <c r="G779" s="71" t="s">
        <v>120</v>
      </c>
      <c r="H779" s="73">
        <v>36</v>
      </c>
      <c r="I779" s="71" t="s">
        <v>26</v>
      </c>
      <c r="J779" s="71" t="s">
        <v>15</v>
      </c>
      <c r="K779" s="71" t="s">
        <v>38</v>
      </c>
      <c r="L779" s="71" t="s">
        <v>115</v>
      </c>
      <c r="M779" s="71"/>
    </row>
    <row r="780" spans="1:13" ht="15.75" customHeight="1">
      <c r="A780" s="71" t="s">
        <v>27</v>
      </c>
      <c r="B780" s="71" t="s">
        <v>2152</v>
      </c>
      <c r="C780" s="72" t="s">
        <v>2146</v>
      </c>
      <c r="D780" s="71" t="s">
        <v>2153</v>
      </c>
      <c r="E780" s="71" t="s">
        <v>2148</v>
      </c>
      <c r="F780" s="71" t="s">
        <v>113</v>
      </c>
      <c r="G780" s="71" t="s">
        <v>120</v>
      </c>
      <c r="H780" s="73">
        <v>12</v>
      </c>
      <c r="I780" s="71" t="s">
        <v>26</v>
      </c>
      <c r="J780" s="71" t="s">
        <v>15</v>
      </c>
      <c r="K780" s="71" t="s">
        <v>38</v>
      </c>
      <c r="L780" s="71" t="s">
        <v>115</v>
      </c>
      <c r="M780" s="71"/>
    </row>
    <row r="781" spans="1:13" ht="15.75" customHeight="1">
      <c r="A781" s="71" t="s">
        <v>27</v>
      </c>
      <c r="B781" s="71" t="s">
        <v>2154</v>
      </c>
      <c r="C781" s="72" t="s">
        <v>2146</v>
      </c>
      <c r="D781" s="71" t="s">
        <v>2155</v>
      </c>
      <c r="E781" s="71" t="s">
        <v>2148</v>
      </c>
      <c r="F781" s="71" t="s">
        <v>113</v>
      </c>
      <c r="G781" s="71" t="s">
        <v>120</v>
      </c>
      <c r="H781" s="73">
        <v>7</v>
      </c>
      <c r="I781" s="71" t="s">
        <v>26</v>
      </c>
      <c r="J781" s="71" t="s">
        <v>15</v>
      </c>
      <c r="K781" s="71" t="s">
        <v>38</v>
      </c>
      <c r="L781" s="71" t="s">
        <v>115</v>
      </c>
      <c r="M781" s="71"/>
    </row>
    <row r="782" spans="1:13" ht="15.75" customHeight="1">
      <c r="A782" s="71" t="s">
        <v>27</v>
      </c>
      <c r="B782" s="71" t="s">
        <v>2156</v>
      </c>
      <c r="C782" s="72" t="s">
        <v>2156</v>
      </c>
      <c r="D782" s="71" t="s">
        <v>2157</v>
      </c>
      <c r="E782" s="71" t="s">
        <v>2158</v>
      </c>
      <c r="F782" s="71" t="s">
        <v>113</v>
      </c>
      <c r="G782" s="71" t="s">
        <v>120</v>
      </c>
      <c r="H782" s="73">
        <v>31</v>
      </c>
      <c r="I782" s="71" t="s">
        <v>26</v>
      </c>
      <c r="L782" s="71" t="s">
        <v>115</v>
      </c>
      <c r="M782" s="71"/>
    </row>
    <row r="783" spans="1:13" ht="15.75" customHeight="1">
      <c r="A783" s="71" t="s">
        <v>27</v>
      </c>
      <c r="B783" s="71" t="s">
        <v>2159</v>
      </c>
      <c r="C783" s="72" t="s">
        <v>2156</v>
      </c>
      <c r="D783" s="71" t="s">
        <v>2160</v>
      </c>
      <c r="E783" s="71" t="s">
        <v>2161</v>
      </c>
      <c r="F783" s="71" t="s">
        <v>124</v>
      </c>
      <c r="G783" s="71" t="s">
        <v>120</v>
      </c>
      <c r="H783" s="73">
        <v>33</v>
      </c>
      <c r="I783" s="71" t="s">
        <v>26</v>
      </c>
      <c r="L783" s="71" t="s">
        <v>222</v>
      </c>
      <c r="M783" s="71"/>
    </row>
    <row r="784" spans="1:13" ht="15.75" customHeight="1">
      <c r="A784" s="71" t="s">
        <v>27</v>
      </c>
      <c r="B784" s="71" t="s">
        <v>2162</v>
      </c>
      <c r="C784" s="72" t="s">
        <v>2162</v>
      </c>
      <c r="D784" s="71" t="s">
        <v>2163</v>
      </c>
      <c r="E784" s="71" t="s">
        <v>2164</v>
      </c>
      <c r="F784" s="71" t="s">
        <v>124</v>
      </c>
      <c r="G784" s="71" t="s">
        <v>120</v>
      </c>
      <c r="H784" s="73">
        <v>46</v>
      </c>
      <c r="I784" s="71" t="s">
        <v>26</v>
      </c>
      <c r="L784" s="71" t="s">
        <v>222</v>
      </c>
      <c r="M784" s="71"/>
    </row>
    <row r="785" spans="1:13" ht="15.75" customHeight="1">
      <c r="A785" s="71" t="s">
        <v>27</v>
      </c>
      <c r="B785" s="71" t="s">
        <v>2165</v>
      </c>
      <c r="C785" s="72" t="s">
        <v>2162</v>
      </c>
      <c r="D785" s="71" t="s">
        <v>2166</v>
      </c>
      <c r="E785" s="71" t="s">
        <v>2167</v>
      </c>
      <c r="F785" s="71" t="s">
        <v>124</v>
      </c>
      <c r="G785" s="71" t="s">
        <v>120</v>
      </c>
      <c r="H785" s="73">
        <v>17</v>
      </c>
      <c r="I785" s="71" t="s">
        <v>26</v>
      </c>
      <c r="L785" s="71" t="s">
        <v>115</v>
      </c>
      <c r="M785" s="71"/>
    </row>
    <row r="786" spans="1:13" ht="15.75" customHeight="1">
      <c r="A786" s="71" t="s">
        <v>27</v>
      </c>
      <c r="B786" s="71" t="s">
        <v>2168</v>
      </c>
      <c r="C786" s="72" t="s">
        <v>2168</v>
      </c>
      <c r="D786" s="71" t="s">
        <v>2169</v>
      </c>
      <c r="E786" s="71" t="s">
        <v>2170</v>
      </c>
      <c r="F786" s="71" t="s">
        <v>113</v>
      </c>
      <c r="G786" s="71" t="s">
        <v>120</v>
      </c>
      <c r="H786" s="73">
        <v>55</v>
      </c>
      <c r="I786" s="71" t="s">
        <v>26</v>
      </c>
      <c r="L786" s="71" t="s">
        <v>115</v>
      </c>
      <c r="M786" s="71"/>
    </row>
    <row r="787" spans="1:13" ht="15.75" customHeight="1">
      <c r="A787" s="71" t="s">
        <v>27</v>
      </c>
      <c r="B787" s="71" t="s">
        <v>2171</v>
      </c>
      <c r="C787" s="72" t="s">
        <v>2168</v>
      </c>
      <c r="D787" s="71" t="s">
        <v>2172</v>
      </c>
      <c r="E787" s="71" t="s">
        <v>2170</v>
      </c>
      <c r="F787" s="71" t="s">
        <v>124</v>
      </c>
      <c r="G787" s="71" t="s">
        <v>120</v>
      </c>
      <c r="H787" s="73">
        <v>54</v>
      </c>
      <c r="I787" s="71" t="s">
        <v>26</v>
      </c>
      <c r="L787" s="71" t="s">
        <v>115</v>
      </c>
      <c r="M787" s="71"/>
    </row>
    <row r="788" spans="1:13" ht="15.75" customHeight="1">
      <c r="A788" s="71" t="s">
        <v>27</v>
      </c>
      <c r="B788" s="71" t="s">
        <v>2173</v>
      </c>
      <c r="C788" s="72" t="s">
        <v>2173</v>
      </c>
      <c r="D788" s="71" t="s">
        <v>2174</v>
      </c>
      <c r="E788" s="71" t="s">
        <v>2175</v>
      </c>
      <c r="F788" s="71" t="s">
        <v>113</v>
      </c>
      <c r="G788" s="71" t="s">
        <v>120</v>
      </c>
      <c r="H788" s="73">
        <v>63</v>
      </c>
      <c r="I788" s="71" t="s">
        <v>26</v>
      </c>
      <c r="J788" s="71" t="s">
        <v>21</v>
      </c>
      <c r="L788" s="71" t="s">
        <v>115</v>
      </c>
      <c r="M788" s="71"/>
    </row>
    <row r="789" spans="1:13" ht="15.75" customHeight="1">
      <c r="A789" s="71" t="s">
        <v>27</v>
      </c>
      <c r="B789" s="71" t="s">
        <v>2176</v>
      </c>
      <c r="C789" s="72" t="s">
        <v>2176</v>
      </c>
      <c r="D789" s="71" t="s">
        <v>875</v>
      </c>
      <c r="E789" s="71" t="s">
        <v>451</v>
      </c>
      <c r="F789" s="71" t="s">
        <v>113</v>
      </c>
      <c r="G789" s="71" t="s">
        <v>120</v>
      </c>
      <c r="H789" s="73">
        <v>45</v>
      </c>
      <c r="I789" s="71" t="s">
        <v>26</v>
      </c>
      <c r="L789" s="71" t="s">
        <v>115</v>
      </c>
      <c r="M789" s="71"/>
    </row>
    <row r="790" spans="1:13" ht="15.75" customHeight="1">
      <c r="A790" s="71" t="s">
        <v>27</v>
      </c>
      <c r="B790" s="71" t="s">
        <v>2177</v>
      </c>
      <c r="C790" s="72" t="s">
        <v>2176</v>
      </c>
      <c r="D790" s="71" t="s">
        <v>2178</v>
      </c>
      <c r="E790" s="71" t="s">
        <v>221</v>
      </c>
      <c r="F790" s="71" t="s">
        <v>124</v>
      </c>
      <c r="G790" s="71" t="s">
        <v>120</v>
      </c>
      <c r="H790" s="73">
        <v>43</v>
      </c>
      <c r="I790" s="71" t="s">
        <v>26</v>
      </c>
      <c r="L790" s="71" t="s">
        <v>115</v>
      </c>
      <c r="M790" s="71"/>
    </row>
    <row r="791" spans="1:13" ht="15.75" customHeight="1">
      <c r="A791" s="71" t="s">
        <v>27</v>
      </c>
      <c r="B791" s="71" t="s">
        <v>2179</v>
      </c>
      <c r="C791" s="72" t="s">
        <v>2179</v>
      </c>
      <c r="D791" s="71" t="s">
        <v>2180</v>
      </c>
      <c r="E791" s="71" t="s">
        <v>863</v>
      </c>
      <c r="F791" s="71" t="s">
        <v>113</v>
      </c>
      <c r="G791" s="71" t="s">
        <v>120</v>
      </c>
      <c r="H791" s="73">
        <v>39</v>
      </c>
      <c r="I791" s="71" t="s">
        <v>26</v>
      </c>
      <c r="L791" s="71" t="s">
        <v>115</v>
      </c>
      <c r="M791" s="71"/>
    </row>
    <row r="792" spans="1:13" ht="15.75" customHeight="1">
      <c r="A792" s="71" t="s">
        <v>27</v>
      </c>
      <c r="B792" s="71" t="s">
        <v>2181</v>
      </c>
      <c r="C792" s="72" t="s">
        <v>2179</v>
      </c>
      <c r="D792" s="71" t="s">
        <v>2182</v>
      </c>
      <c r="E792" s="71" t="s">
        <v>863</v>
      </c>
      <c r="F792" s="71" t="s">
        <v>113</v>
      </c>
      <c r="G792" s="71" t="s">
        <v>120</v>
      </c>
      <c r="H792" s="73">
        <v>33</v>
      </c>
      <c r="I792" s="71" t="s">
        <v>26</v>
      </c>
      <c r="L792" s="71" t="s">
        <v>222</v>
      </c>
      <c r="M792" s="71"/>
    </row>
    <row r="793" spans="1:13" ht="15.75" customHeight="1">
      <c r="A793" s="71" t="s">
        <v>27</v>
      </c>
      <c r="B793" s="71" t="s">
        <v>2183</v>
      </c>
      <c r="C793" s="72" t="s">
        <v>2183</v>
      </c>
      <c r="D793" s="71" t="s">
        <v>2184</v>
      </c>
      <c r="E793" s="71" t="s">
        <v>594</v>
      </c>
      <c r="F793" s="71" t="s">
        <v>124</v>
      </c>
      <c r="G793" s="71" t="s">
        <v>120</v>
      </c>
      <c r="H793" s="73">
        <v>42</v>
      </c>
      <c r="I793" s="71" t="s">
        <v>26</v>
      </c>
      <c r="L793" s="71" t="s">
        <v>115</v>
      </c>
      <c r="M793" s="71"/>
    </row>
    <row r="794" spans="1:13" ht="15.75" customHeight="1">
      <c r="A794" s="71" t="s">
        <v>27</v>
      </c>
      <c r="B794" s="71" t="s">
        <v>2185</v>
      </c>
      <c r="C794" s="72" t="s">
        <v>2183</v>
      </c>
      <c r="D794" s="71" t="s">
        <v>2186</v>
      </c>
      <c r="E794" s="71" t="s">
        <v>221</v>
      </c>
      <c r="F794" s="71" t="s">
        <v>113</v>
      </c>
      <c r="G794" s="71" t="s">
        <v>1412</v>
      </c>
      <c r="H794" s="73">
        <v>49</v>
      </c>
      <c r="I794" s="71" t="s">
        <v>26</v>
      </c>
      <c r="L794" s="71" t="s">
        <v>115</v>
      </c>
      <c r="M794" s="71"/>
    </row>
    <row r="795" spans="1:13" ht="15.75" customHeight="1">
      <c r="A795" s="71" t="s">
        <v>27</v>
      </c>
      <c r="B795" s="71" t="s">
        <v>2187</v>
      </c>
      <c r="C795" s="72" t="s">
        <v>2183</v>
      </c>
      <c r="D795" s="71" t="s">
        <v>2188</v>
      </c>
      <c r="E795" s="71" t="s">
        <v>221</v>
      </c>
      <c r="F795" s="71" t="s">
        <v>113</v>
      </c>
      <c r="G795" s="71" t="s">
        <v>120</v>
      </c>
      <c r="H795" s="73">
        <v>4</v>
      </c>
      <c r="I795" s="71" t="s">
        <v>26</v>
      </c>
      <c r="L795" s="71" t="s">
        <v>115</v>
      </c>
      <c r="M795" s="71"/>
    </row>
    <row r="796" spans="1:13" ht="15.75" customHeight="1">
      <c r="A796" s="71" t="s">
        <v>27</v>
      </c>
      <c r="B796" s="71" t="s">
        <v>2189</v>
      </c>
      <c r="C796" s="72" t="s">
        <v>2189</v>
      </c>
      <c r="D796" s="71" t="s">
        <v>905</v>
      </c>
      <c r="E796" s="71" t="s">
        <v>835</v>
      </c>
      <c r="F796" s="71" t="s">
        <v>113</v>
      </c>
      <c r="G796" s="71" t="s">
        <v>1412</v>
      </c>
      <c r="H796" s="73">
        <v>35</v>
      </c>
      <c r="I796" s="71" t="s">
        <v>26</v>
      </c>
      <c r="L796" s="71" t="s">
        <v>115</v>
      </c>
      <c r="M796" s="71" t="s">
        <v>2190</v>
      </c>
    </row>
    <row r="797" spans="1:13" ht="15.75" customHeight="1">
      <c r="A797" s="71" t="s">
        <v>27</v>
      </c>
      <c r="B797" s="71" t="s">
        <v>2191</v>
      </c>
      <c r="C797" s="72" t="s">
        <v>2189</v>
      </c>
      <c r="D797" s="71" t="s">
        <v>2192</v>
      </c>
      <c r="E797" s="71" t="s">
        <v>697</v>
      </c>
      <c r="F797" s="71" t="s">
        <v>124</v>
      </c>
      <c r="G797" s="71" t="s">
        <v>120</v>
      </c>
      <c r="H797" s="73">
        <v>28</v>
      </c>
      <c r="I797" s="71" t="s">
        <v>26</v>
      </c>
      <c r="L797" s="71" t="s">
        <v>115</v>
      </c>
      <c r="M797" s="71"/>
    </row>
    <row r="798" spans="1:13" ht="15.75" customHeight="1">
      <c r="A798" s="71" t="s">
        <v>27</v>
      </c>
      <c r="B798" s="71" t="s">
        <v>2193</v>
      </c>
      <c r="C798" s="72" t="s">
        <v>2189</v>
      </c>
      <c r="D798" s="71" t="s">
        <v>2194</v>
      </c>
      <c r="E798" s="71" t="s">
        <v>835</v>
      </c>
      <c r="F798" s="71" t="s">
        <v>113</v>
      </c>
      <c r="G798" s="71" t="s">
        <v>120</v>
      </c>
      <c r="H798" s="73">
        <v>5</v>
      </c>
      <c r="I798" s="71" t="s">
        <v>26</v>
      </c>
      <c r="L798" s="71" t="s">
        <v>115</v>
      </c>
      <c r="M798" s="71"/>
    </row>
    <row r="799" spans="1:13" ht="15.75" customHeight="1">
      <c r="A799" s="71" t="s">
        <v>27</v>
      </c>
      <c r="B799" s="71" t="s">
        <v>2195</v>
      </c>
      <c r="C799" s="72" t="s">
        <v>2189</v>
      </c>
      <c r="D799" s="71" t="s">
        <v>2196</v>
      </c>
      <c r="E799" s="71" t="s">
        <v>835</v>
      </c>
      <c r="F799" s="71" t="s">
        <v>124</v>
      </c>
      <c r="G799" s="71" t="s">
        <v>120</v>
      </c>
      <c r="H799" s="73">
        <v>3</v>
      </c>
      <c r="I799" s="71" t="s">
        <v>26</v>
      </c>
      <c r="M799" s="74"/>
    </row>
    <row r="800" spans="1:13" ht="15.75" customHeight="1">
      <c r="A800" s="71" t="s">
        <v>27</v>
      </c>
      <c r="B800" s="71" t="s">
        <v>2197</v>
      </c>
      <c r="C800" s="72" t="s">
        <v>2197</v>
      </c>
      <c r="D800" s="71" t="s">
        <v>2198</v>
      </c>
      <c r="E800" s="71" t="s">
        <v>2199</v>
      </c>
      <c r="F800" s="71" t="s">
        <v>124</v>
      </c>
      <c r="G800" s="71" t="s">
        <v>120</v>
      </c>
      <c r="H800" s="73">
        <v>32</v>
      </c>
      <c r="I800" s="71" t="s">
        <v>26</v>
      </c>
      <c r="L800" s="71" t="s">
        <v>115</v>
      </c>
      <c r="M800" s="71"/>
    </row>
    <row r="801" spans="1:13" ht="15.75" customHeight="1">
      <c r="A801" s="71" t="s">
        <v>27</v>
      </c>
      <c r="B801" s="71" t="s">
        <v>2200</v>
      </c>
      <c r="C801" s="72" t="s">
        <v>2197</v>
      </c>
      <c r="D801" s="71" t="s">
        <v>2201</v>
      </c>
      <c r="E801" s="71" t="s">
        <v>514</v>
      </c>
      <c r="F801" s="71" t="s">
        <v>113</v>
      </c>
      <c r="G801" s="71" t="s">
        <v>120</v>
      </c>
      <c r="H801" s="73">
        <v>34</v>
      </c>
      <c r="I801" s="71" t="s">
        <v>26</v>
      </c>
      <c r="L801" s="71" t="s">
        <v>115</v>
      </c>
      <c r="M801" s="71"/>
    </row>
    <row r="802" spans="1:13" ht="15.75" customHeight="1">
      <c r="A802" s="71" t="s">
        <v>27</v>
      </c>
      <c r="B802" s="71" t="s">
        <v>2202</v>
      </c>
      <c r="C802" s="72" t="s">
        <v>2202</v>
      </c>
      <c r="D802" s="71" t="s">
        <v>2203</v>
      </c>
      <c r="E802" s="71" t="s">
        <v>221</v>
      </c>
      <c r="F802" s="71" t="s">
        <v>124</v>
      </c>
      <c r="G802" s="71" t="s">
        <v>120</v>
      </c>
      <c r="H802" s="73">
        <v>56</v>
      </c>
      <c r="I802" s="71" t="s">
        <v>26</v>
      </c>
      <c r="L802" s="71" t="s">
        <v>115</v>
      </c>
      <c r="M802" s="71"/>
    </row>
    <row r="803" spans="1:13" ht="15.75" customHeight="1">
      <c r="A803" s="71" t="s">
        <v>27</v>
      </c>
      <c r="B803" s="71" t="s">
        <v>2204</v>
      </c>
      <c r="C803" s="72" t="s">
        <v>2202</v>
      </c>
      <c r="D803" s="71" t="s">
        <v>2205</v>
      </c>
      <c r="E803" s="71" t="s">
        <v>221</v>
      </c>
      <c r="F803" s="71" t="s">
        <v>113</v>
      </c>
      <c r="G803" s="71" t="s">
        <v>120</v>
      </c>
      <c r="H803" s="73">
        <v>60</v>
      </c>
      <c r="I803" s="71" t="s">
        <v>26</v>
      </c>
      <c r="L803" s="71" t="s">
        <v>115</v>
      </c>
      <c r="M803" s="71"/>
    </row>
    <row r="804" spans="1:13" ht="15.75" customHeight="1">
      <c r="A804" s="71" t="s">
        <v>27</v>
      </c>
      <c r="B804" s="71" t="s">
        <v>2206</v>
      </c>
      <c r="C804" s="72" t="s">
        <v>2206</v>
      </c>
      <c r="D804" s="71" t="s">
        <v>2207</v>
      </c>
      <c r="E804" s="71" t="s">
        <v>221</v>
      </c>
      <c r="F804" s="71" t="s">
        <v>113</v>
      </c>
      <c r="G804" s="71" t="s">
        <v>120</v>
      </c>
      <c r="H804" s="73">
        <v>49</v>
      </c>
      <c r="I804" s="71" t="s">
        <v>26</v>
      </c>
      <c r="L804" s="71" t="s">
        <v>115</v>
      </c>
      <c r="M804" s="71"/>
    </row>
    <row r="805" spans="1:13" ht="15.75" customHeight="1">
      <c r="A805" s="71" t="s">
        <v>27</v>
      </c>
      <c r="B805" s="71" t="s">
        <v>2208</v>
      </c>
      <c r="C805" s="72" t="s">
        <v>2206</v>
      </c>
      <c r="D805" s="71" t="s">
        <v>623</v>
      </c>
      <c r="E805" s="71" t="s">
        <v>424</v>
      </c>
      <c r="F805" s="71" t="s">
        <v>124</v>
      </c>
      <c r="G805" s="71" t="s">
        <v>120</v>
      </c>
      <c r="H805" s="73">
        <v>42</v>
      </c>
      <c r="I805" s="71" t="s">
        <v>26</v>
      </c>
      <c r="L805" s="71" t="s">
        <v>115</v>
      </c>
      <c r="M805" s="71"/>
    </row>
    <row r="806" spans="1:13" ht="15.75" customHeight="1">
      <c r="A806" s="71" t="s">
        <v>14</v>
      </c>
      <c r="B806" s="71" t="s">
        <v>2209</v>
      </c>
      <c r="C806" s="72" t="s">
        <v>2209</v>
      </c>
      <c r="D806" s="71" t="s">
        <v>2210</v>
      </c>
      <c r="E806" s="71" t="s">
        <v>2015</v>
      </c>
      <c r="F806" s="71" t="s">
        <v>113</v>
      </c>
      <c r="G806" s="71" t="s">
        <v>120</v>
      </c>
      <c r="H806" s="73">
        <v>44</v>
      </c>
      <c r="I806" s="71" t="s">
        <v>16</v>
      </c>
      <c r="L806" s="71" t="s">
        <v>115</v>
      </c>
      <c r="M806" s="71" t="s">
        <v>1650</v>
      </c>
    </row>
    <row r="807" spans="1:13" ht="15.75" customHeight="1">
      <c r="A807" s="71" t="s">
        <v>14</v>
      </c>
      <c r="B807" s="71" t="s">
        <v>2211</v>
      </c>
      <c r="C807" s="72" t="s">
        <v>2209</v>
      </c>
      <c r="D807" s="71" t="s">
        <v>2212</v>
      </c>
      <c r="E807" s="71" t="s">
        <v>2015</v>
      </c>
      <c r="F807" s="71" t="s">
        <v>124</v>
      </c>
      <c r="G807" s="71" t="s">
        <v>120</v>
      </c>
      <c r="H807" s="73">
        <v>41</v>
      </c>
      <c r="I807" s="71" t="s">
        <v>16</v>
      </c>
      <c r="L807" s="71" t="s">
        <v>115</v>
      </c>
      <c r="M807" s="71"/>
    </row>
    <row r="808" spans="1:13" ht="15.75" customHeight="1">
      <c r="A808" s="71" t="s">
        <v>14</v>
      </c>
      <c r="B808" s="71" t="s">
        <v>2213</v>
      </c>
      <c r="C808" s="72" t="s">
        <v>2213</v>
      </c>
      <c r="D808" s="71" t="s">
        <v>2214</v>
      </c>
      <c r="E808" s="71" t="s">
        <v>226</v>
      </c>
      <c r="F808" s="71" t="s">
        <v>124</v>
      </c>
      <c r="G808" s="71" t="s">
        <v>120</v>
      </c>
      <c r="H808" s="73">
        <v>34</v>
      </c>
      <c r="I808" s="71" t="s">
        <v>16</v>
      </c>
      <c r="L808" s="71" t="s">
        <v>115</v>
      </c>
      <c r="M808" s="71"/>
    </row>
    <row r="809" spans="1:13" ht="15.75" customHeight="1">
      <c r="A809" s="71" t="s">
        <v>14</v>
      </c>
      <c r="B809" s="71" t="s">
        <v>2215</v>
      </c>
      <c r="C809" s="72" t="s">
        <v>2213</v>
      </c>
      <c r="D809" s="71" t="s">
        <v>2216</v>
      </c>
      <c r="E809" s="71" t="s">
        <v>226</v>
      </c>
      <c r="F809" s="71" t="s">
        <v>124</v>
      </c>
      <c r="G809" s="71" t="s">
        <v>120</v>
      </c>
      <c r="H809" s="73">
        <v>44</v>
      </c>
      <c r="I809" s="71" t="s">
        <v>16</v>
      </c>
      <c r="L809" s="71" t="s">
        <v>115</v>
      </c>
      <c r="M809" s="71"/>
    </row>
    <row r="810" spans="1:13" ht="15.75" customHeight="1">
      <c r="A810" s="71" t="s">
        <v>14</v>
      </c>
      <c r="B810" s="71" t="s">
        <v>2217</v>
      </c>
      <c r="C810" s="72" t="s">
        <v>2217</v>
      </c>
      <c r="D810" s="71" t="s">
        <v>2218</v>
      </c>
      <c r="E810" s="71" t="s">
        <v>2219</v>
      </c>
      <c r="F810" s="71" t="s">
        <v>124</v>
      </c>
      <c r="G810" s="71" t="s">
        <v>120</v>
      </c>
      <c r="H810" s="73">
        <v>35</v>
      </c>
      <c r="I810" s="71" t="s">
        <v>16</v>
      </c>
      <c r="L810" s="71" t="s">
        <v>115</v>
      </c>
      <c r="M810" s="71"/>
    </row>
    <row r="811" spans="1:13" ht="15.75" customHeight="1">
      <c r="A811" s="71" t="s">
        <v>14</v>
      </c>
      <c r="B811" s="71" t="s">
        <v>2220</v>
      </c>
      <c r="C811" s="72" t="s">
        <v>2217</v>
      </c>
      <c r="D811" s="71" t="s">
        <v>818</v>
      </c>
      <c r="E811" s="71" t="s">
        <v>2221</v>
      </c>
      <c r="F811" s="71" t="s">
        <v>113</v>
      </c>
      <c r="G811" s="71" t="s">
        <v>120</v>
      </c>
      <c r="H811" s="73">
        <v>35</v>
      </c>
      <c r="I811" s="71" t="s">
        <v>16</v>
      </c>
      <c r="L811" s="71" t="s">
        <v>115</v>
      </c>
      <c r="M811" s="71"/>
    </row>
    <row r="812" spans="1:13" ht="15.75" customHeight="1">
      <c r="A812" s="71" t="s">
        <v>14</v>
      </c>
      <c r="B812" s="71" t="s">
        <v>2222</v>
      </c>
      <c r="C812" s="72" t="s">
        <v>2222</v>
      </c>
      <c r="D812" s="71" t="s">
        <v>2223</v>
      </c>
      <c r="E812" s="71" t="s">
        <v>2224</v>
      </c>
      <c r="F812" s="71" t="s">
        <v>113</v>
      </c>
      <c r="G812" s="71" t="s">
        <v>120</v>
      </c>
      <c r="H812" s="73">
        <v>51</v>
      </c>
      <c r="I812" s="71" t="s">
        <v>16</v>
      </c>
      <c r="L812" s="71" t="s">
        <v>115</v>
      </c>
      <c r="M812" s="71"/>
    </row>
    <row r="813" spans="1:13" ht="15.75" customHeight="1">
      <c r="A813" s="71" t="s">
        <v>14</v>
      </c>
      <c r="B813" s="71" t="s">
        <v>2225</v>
      </c>
      <c r="C813" s="72" t="s">
        <v>2222</v>
      </c>
      <c r="D813" s="71" t="s">
        <v>2226</v>
      </c>
      <c r="E813" s="71" t="s">
        <v>2224</v>
      </c>
      <c r="F813" s="71" t="s">
        <v>124</v>
      </c>
      <c r="G813" s="74"/>
      <c r="H813" s="73">
        <v>53</v>
      </c>
      <c r="I813" s="71" t="s">
        <v>16</v>
      </c>
      <c r="L813" s="71" t="s">
        <v>115</v>
      </c>
      <c r="M813" s="71"/>
    </row>
    <row r="814" spans="1:13" ht="15.75" customHeight="1">
      <c r="A814" s="71" t="s">
        <v>14</v>
      </c>
      <c r="B814" s="71" t="s">
        <v>2227</v>
      </c>
      <c r="C814" s="72" t="s">
        <v>2227</v>
      </c>
      <c r="D814" s="71" t="s">
        <v>2228</v>
      </c>
      <c r="E814" s="71" t="s">
        <v>2224</v>
      </c>
      <c r="F814" s="71" t="s">
        <v>124</v>
      </c>
      <c r="G814" s="71" t="s">
        <v>120</v>
      </c>
      <c r="H814" s="73">
        <v>23</v>
      </c>
      <c r="I814" s="71" t="s">
        <v>16</v>
      </c>
      <c r="L814" s="71" t="s">
        <v>115</v>
      </c>
      <c r="M814" s="71"/>
    </row>
    <row r="815" spans="1:13" ht="15.75" customHeight="1">
      <c r="A815" s="71" t="s">
        <v>14</v>
      </c>
      <c r="B815" s="71" t="s">
        <v>2229</v>
      </c>
      <c r="C815" s="72" t="s">
        <v>2227</v>
      </c>
      <c r="D815" s="71" t="s">
        <v>2230</v>
      </c>
      <c r="E815" s="71" t="s">
        <v>2224</v>
      </c>
      <c r="F815" s="71" t="s">
        <v>124</v>
      </c>
      <c r="G815" s="71" t="s">
        <v>120</v>
      </c>
      <c r="H815" s="73">
        <v>14</v>
      </c>
      <c r="I815" s="71" t="s">
        <v>16</v>
      </c>
      <c r="L815" s="71" t="s">
        <v>115</v>
      </c>
      <c r="M815" s="71"/>
    </row>
    <row r="816" spans="1:13" ht="15.75" customHeight="1">
      <c r="A816" s="71" t="s">
        <v>14</v>
      </c>
      <c r="B816" s="71" t="s">
        <v>2231</v>
      </c>
      <c r="C816" s="72" t="s">
        <v>2231</v>
      </c>
      <c r="D816" s="71" t="s">
        <v>2232</v>
      </c>
      <c r="E816" s="71" t="s">
        <v>226</v>
      </c>
      <c r="F816" s="71" t="s">
        <v>124</v>
      </c>
      <c r="G816" s="71" t="s">
        <v>120</v>
      </c>
      <c r="H816" s="73">
        <v>40</v>
      </c>
      <c r="I816" s="71" t="s">
        <v>16</v>
      </c>
      <c r="L816" s="71" t="s">
        <v>115</v>
      </c>
      <c r="M816" s="71"/>
    </row>
    <row r="817" spans="1:13" ht="15.75" customHeight="1">
      <c r="A817" s="71" t="s">
        <v>14</v>
      </c>
      <c r="B817" s="71" t="s">
        <v>2233</v>
      </c>
      <c r="C817" s="72" t="s">
        <v>2231</v>
      </c>
      <c r="D817" s="71" t="s">
        <v>2234</v>
      </c>
      <c r="E817" s="71" t="s">
        <v>2235</v>
      </c>
      <c r="F817" s="71" t="s">
        <v>113</v>
      </c>
      <c r="G817" s="71" t="s">
        <v>120</v>
      </c>
      <c r="H817" s="73">
        <v>42</v>
      </c>
      <c r="I817" s="71" t="s">
        <v>16</v>
      </c>
      <c r="L817" s="71" t="s">
        <v>115</v>
      </c>
      <c r="M817" s="71"/>
    </row>
    <row r="818" spans="1:13" ht="15.75" customHeight="1">
      <c r="A818" s="71" t="s">
        <v>14</v>
      </c>
      <c r="B818" s="71" t="s">
        <v>2236</v>
      </c>
      <c r="C818" s="72" t="s">
        <v>2236</v>
      </c>
      <c r="D818" s="71" t="s">
        <v>2237</v>
      </c>
      <c r="E818" s="71" t="s">
        <v>2238</v>
      </c>
      <c r="F818" s="71" t="s">
        <v>113</v>
      </c>
      <c r="G818" s="71" t="s">
        <v>120</v>
      </c>
      <c r="H818" s="73">
        <v>36</v>
      </c>
      <c r="I818" s="71" t="s">
        <v>16</v>
      </c>
      <c r="L818" s="71" t="s">
        <v>115</v>
      </c>
      <c r="M818" s="71"/>
    </row>
    <row r="819" spans="1:13" ht="15.75" customHeight="1">
      <c r="A819" s="71" t="s">
        <v>14</v>
      </c>
      <c r="B819" s="71" t="s">
        <v>2239</v>
      </c>
      <c r="C819" s="72" t="s">
        <v>2236</v>
      </c>
      <c r="D819" s="71" t="s">
        <v>2240</v>
      </c>
      <c r="E819" s="71" t="s">
        <v>2241</v>
      </c>
      <c r="F819" s="71" t="s">
        <v>124</v>
      </c>
      <c r="G819" s="71" t="s">
        <v>120</v>
      </c>
      <c r="H819" s="73">
        <v>39</v>
      </c>
      <c r="I819" s="71" t="s">
        <v>16</v>
      </c>
      <c r="L819" s="71" t="s">
        <v>115</v>
      </c>
      <c r="M819" s="71"/>
    </row>
    <row r="820" spans="1:13" ht="15.75" customHeight="1">
      <c r="A820" s="71" t="s">
        <v>14</v>
      </c>
      <c r="B820" s="71" t="s">
        <v>2242</v>
      </c>
      <c r="C820" s="72" t="s">
        <v>2236</v>
      </c>
      <c r="D820" s="71" t="s">
        <v>2243</v>
      </c>
      <c r="E820" s="71" t="s">
        <v>2238</v>
      </c>
      <c r="F820" s="71" t="s">
        <v>124</v>
      </c>
      <c r="G820" s="71" t="s">
        <v>120</v>
      </c>
      <c r="H820" s="73">
        <v>0</v>
      </c>
      <c r="I820" s="71" t="s">
        <v>16</v>
      </c>
      <c r="L820" s="71" t="s">
        <v>115</v>
      </c>
      <c r="M820" s="71"/>
    </row>
    <row r="821" spans="1:13" ht="15.75" customHeight="1">
      <c r="A821" s="71" t="s">
        <v>14</v>
      </c>
      <c r="B821" s="71" t="s">
        <v>2244</v>
      </c>
      <c r="C821" s="72" t="s">
        <v>2236</v>
      </c>
      <c r="D821" s="71" t="s">
        <v>2245</v>
      </c>
      <c r="E821" s="71" t="s">
        <v>2246</v>
      </c>
      <c r="F821" s="71" t="s">
        <v>113</v>
      </c>
      <c r="G821" s="71" t="s">
        <v>120</v>
      </c>
      <c r="H821" s="73">
        <v>17</v>
      </c>
      <c r="I821" s="71" t="s">
        <v>16</v>
      </c>
      <c r="L821" s="71" t="s">
        <v>115</v>
      </c>
      <c r="M821" s="71"/>
    </row>
    <row r="822" spans="1:13" ht="15.75" customHeight="1">
      <c r="A822" s="71" t="s">
        <v>14</v>
      </c>
      <c r="B822" s="71" t="s">
        <v>2247</v>
      </c>
      <c r="C822" s="72" t="s">
        <v>2247</v>
      </c>
      <c r="D822" s="71" t="s">
        <v>2248</v>
      </c>
      <c r="E822" s="71" t="s">
        <v>2249</v>
      </c>
      <c r="F822" s="71" t="s">
        <v>124</v>
      </c>
      <c r="G822" s="71" t="s">
        <v>120</v>
      </c>
      <c r="H822" s="73">
        <v>31</v>
      </c>
      <c r="I822" s="71" t="s">
        <v>16</v>
      </c>
      <c r="L822" s="71" t="s">
        <v>222</v>
      </c>
      <c r="M822" s="71"/>
    </row>
    <row r="823" spans="1:13" ht="15.75" customHeight="1">
      <c r="A823" s="71" t="s">
        <v>14</v>
      </c>
      <c r="B823" s="71" t="s">
        <v>2250</v>
      </c>
      <c r="C823" s="72" t="s">
        <v>2250</v>
      </c>
      <c r="D823" s="71" t="s">
        <v>2251</v>
      </c>
      <c r="E823" s="71" t="s">
        <v>2252</v>
      </c>
      <c r="F823" s="71" t="s">
        <v>124</v>
      </c>
      <c r="G823" s="71" t="s">
        <v>120</v>
      </c>
      <c r="H823" s="73">
        <v>46</v>
      </c>
      <c r="I823" s="71" t="s">
        <v>16</v>
      </c>
      <c r="L823" s="71" t="s">
        <v>115</v>
      </c>
      <c r="M823" s="71"/>
    </row>
    <row r="824" spans="1:13" ht="15.75" customHeight="1">
      <c r="A824" s="71" t="s">
        <v>14</v>
      </c>
      <c r="B824" s="71" t="s">
        <v>2253</v>
      </c>
      <c r="C824" s="72" t="s">
        <v>2250</v>
      </c>
      <c r="D824" s="71" t="s">
        <v>2254</v>
      </c>
      <c r="E824" s="71" t="s">
        <v>2252</v>
      </c>
      <c r="F824" s="71" t="s">
        <v>124</v>
      </c>
      <c r="G824" s="71" t="s">
        <v>120</v>
      </c>
      <c r="H824" s="73">
        <v>20</v>
      </c>
      <c r="I824" s="71" t="s">
        <v>16</v>
      </c>
      <c r="L824" s="71" t="s">
        <v>115</v>
      </c>
      <c r="M824" s="71"/>
    </row>
    <row r="825" spans="1:13" ht="15.75" customHeight="1">
      <c r="A825" s="71" t="s">
        <v>14</v>
      </c>
      <c r="B825" s="71" t="s">
        <v>2255</v>
      </c>
      <c r="C825" s="72" t="s">
        <v>2250</v>
      </c>
      <c r="D825" s="71" t="s">
        <v>2256</v>
      </c>
      <c r="E825" s="71" t="s">
        <v>2252</v>
      </c>
      <c r="F825" s="71" t="s">
        <v>124</v>
      </c>
      <c r="G825" s="71" t="s">
        <v>120</v>
      </c>
      <c r="H825" s="73">
        <v>13</v>
      </c>
      <c r="I825" s="71" t="s">
        <v>16</v>
      </c>
      <c r="L825" s="71" t="s">
        <v>115</v>
      </c>
      <c r="M825" s="71"/>
    </row>
    <row r="826" spans="1:13" ht="15.75" customHeight="1">
      <c r="A826" s="71" t="s">
        <v>14</v>
      </c>
      <c r="B826" s="71" t="s">
        <v>2257</v>
      </c>
      <c r="C826" s="72" t="s">
        <v>2250</v>
      </c>
      <c r="D826" s="71" t="s">
        <v>2258</v>
      </c>
      <c r="E826" s="71" t="s">
        <v>2252</v>
      </c>
      <c r="F826" s="71" t="s">
        <v>113</v>
      </c>
      <c r="G826" s="71" t="s">
        <v>120</v>
      </c>
      <c r="H826" s="73">
        <v>13</v>
      </c>
      <c r="I826" s="71" t="s">
        <v>16</v>
      </c>
      <c r="L826" s="71" t="s">
        <v>115</v>
      </c>
      <c r="M826" s="71"/>
    </row>
    <row r="827" spans="1:13" ht="15.75" customHeight="1">
      <c r="A827" s="71" t="s">
        <v>14</v>
      </c>
      <c r="B827" s="71" t="s">
        <v>2259</v>
      </c>
      <c r="C827" s="72" t="s">
        <v>2250</v>
      </c>
      <c r="D827" s="71" t="s">
        <v>2260</v>
      </c>
      <c r="E827" s="71" t="s">
        <v>2261</v>
      </c>
      <c r="F827" s="71" t="s">
        <v>124</v>
      </c>
      <c r="G827" s="71" t="s">
        <v>120</v>
      </c>
      <c r="H827" s="73">
        <v>56</v>
      </c>
      <c r="I827" s="71" t="s">
        <v>16</v>
      </c>
      <c r="L827" s="71" t="s">
        <v>115</v>
      </c>
      <c r="M827" s="71"/>
    </row>
    <row r="828" spans="1:13" ht="15.75" customHeight="1">
      <c r="A828" s="71" t="s">
        <v>14</v>
      </c>
      <c r="B828" s="71" t="s">
        <v>2262</v>
      </c>
      <c r="C828" s="72" t="s">
        <v>2250</v>
      </c>
      <c r="D828" s="71" t="s">
        <v>2263</v>
      </c>
      <c r="E828" s="71" t="s">
        <v>2252</v>
      </c>
      <c r="F828" s="71" t="s">
        <v>124</v>
      </c>
      <c r="G828" s="71" t="s">
        <v>120</v>
      </c>
      <c r="H828" s="73">
        <v>15</v>
      </c>
      <c r="I828" s="71" t="s">
        <v>16</v>
      </c>
      <c r="L828" s="71" t="s">
        <v>115</v>
      </c>
      <c r="M828" s="71"/>
    </row>
    <row r="829" spans="1:13" ht="15.75" customHeight="1">
      <c r="A829" s="71" t="s">
        <v>27</v>
      </c>
      <c r="B829" s="71" t="s">
        <v>2264</v>
      </c>
      <c r="C829" s="72" t="s">
        <v>2264</v>
      </c>
      <c r="D829" s="71" t="s">
        <v>2265</v>
      </c>
      <c r="E829" s="71" t="s">
        <v>2266</v>
      </c>
      <c r="F829" s="71" t="s">
        <v>124</v>
      </c>
      <c r="G829" s="71" t="s">
        <v>114</v>
      </c>
      <c r="H829" s="73">
        <v>49</v>
      </c>
      <c r="I829" s="71" t="s">
        <v>26</v>
      </c>
      <c r="L829" s="71" t="s">
        <v>115</v>
      </c>
      <c r="M829" s="71"/>
    </row>
    <row r="830" spans="1:13" ht="15.75" customHeight="1">
      <c r="A830" s="71" t="s">
        <v>27</v>
      </c>
      <c r="B830" s="71" t="s">
        <v>2267</v>
      </c>
      <c r="C830" s="72" t="s">
        <v>2264</v>
      </c>
      <c r="D830" s="71" t="s">
        <v>2268</v>
      </c>
      <c r="E830" s="71" t="s">
        <v>2269</v>
      </c>
      <c r="F830" s="71" t="s">
        <v>113</v>
      </c>
      <c r="G830" s="71" t="s">
        <v>114</v>
      </c>
      <c r="H830" s="73">
        <v>24</v>
      </c>
      <c r="I830" s="71" t="s">
        <v>26</v>
      </c>
      <c r="L830" s="71" t="s">
        <v>115</v>
      </c>
      <c r="M830" s="71"/>
    </row>
    <row r="831" spans="1:13" ht="15.75" customHeight="1">
      <c r="A831" s="71" t="s">
        <v>27</v>
      </c>
      <c r="B831" s="71" t="s">
        <v>2270</v>
      </c>
      <c r="C831" s="72" t="s">
        <v>2264</v>
      </c>
      <c r="D831" s="71" t="s">
        <v>1079</v>
      </c>
      <c r="E831" s="71" t="s">
        <v>2269</v>
      </c>
      <c r="F831" s="71" t="s">
        <v>124</v>
      </c>
      <c r="G831" s="71" t="s">
        <v>114</v>
      </c>
      <c r="H831" s="73">
        <v>52</v>
      </c>
      <c r="I831" s="71" t="s">
        <v>26</v>
      </c>
      <c r="L831" s="71" t="s">
        <v>115</v>
      </c>
      <c r="M831" s="71"/>
    </row>
    <row r="832" spans="1:13" ht="15.75" customHeight="1">
      <c r="A832" s="71" t="s">
        <v>27</v>
      </c>
      <c r="B832" s="71" t="s">
        <v>2271</v>
      </c>
      <c r="C832" s="72" t="s">
        <v>2264</v>
      </c>
      <c r="D832" s="71" t="s">
        <v>2272</v>
      </c>
      <c r="E832" s="71" t="s">
        <v>2269</v>
      </c>
      <c r="F832" s="71" t="s">
        <v>113</v>
      </c>
      <c r="G832" s="71" t="s">
        <v>114</v>
      </c>
      <c r="H832" s="73">
        <v>54</v>
      </c>
      <c r="I832" s="71" t="s">
        <v>26</v>
      </c>
      <c r="L832" s="71" t="s">
        <v>115</v>
      </c>
      <c r="M832" s="71"/>
    </row>
    <row r="833" spans="1:13" ht="15.75" customHeight="1">
      <c r="A833" s="71" t="s">
        <v>27</v>
      </c>
      <c r="B833" s="71" t="s">
        <v>2273</v>
      </c>
      <c r="C833" s="72" t="s">
        <v>2273</v>
      </c>
      <c r="D833" s="71" t="s">
        <v>2274</v>
      </c>
      <c r="E833" s="71" t="s">
        <v>2275</v>
      </c>
      <c r="F833" s="71" t="s">
        <v>124</v>
      </c>
      <c r="G833" s="71" t="s">
        <v>114</v>
      </c>
      <c r="H833" s="73">
        <v>0</v>
      </c>
      <c r="I833" s="71" t="s">
        <v>26</v>
      </c>
      <c r="L833" s="71" t="s">
        <v>115</v>
      </c>
      <c r="M833" s="71"/>
    </row>
    <row r="834" spans="1:13" ht="15.75" customHeight="1">
      <c r="A834" s="71" t="s">
        <v>27</v>
      </c>
      <c r="B834" s="71" t="s">
        <v>2276</v>
      </c>
      <c r="C834" s="72" t="s">
        <v>2273</v>
      </c>
      <c r="D834" s="71" t="s">
        <v>2277</v>
      </c>
      <c r="E834" s="71" t="s">
        <v>2278</v>
      </c>
      <c r="F834" s="71" t="s">
        <v>124</v>
      </c>
      <c r="G834" s="71" t="s">
        <v>114</v>
      </c>
      <c r="H834" s="73">
        <v>44</v>
      </c>
      <c r="I834" s="71" t="s">
        <v>26</v>
      </c>
      <c r="L834" s="71" t="s">
        <v>115</v>
      </c>
      <c r="M834" s="71"/>
    </row>
    <row r="835" spans="1:13" ht="15.75" customHeight="1">
      <c r="A835" s="71" t="s">
        <v>27</v>
      </c>
      <c r="B835" s="71" t="s">
        <v>2279</v>
      </c>
      <c r="C835" s="72" t="s">
        <v>2279</v>
      </c>
      <c r="D835" s="71" t="s">
        <v>2280</v>
      </c>
      <c r="E835" s="71" t="s">
        <v>2281</v>
      </c>
      <c r="F835" s="71" t="s">
        <v>113</v>
      </c>
      <c r="G835" s="71" t="s">
        <v>114</v>
      </c>
      <c r="H835" s="73">
        <v>43</v>
      </c>
      <c r="I835" s="71" t="s">
        <v>26</v>
      </c>
      <c r="L835" s="71" t="s">
        <v>115</v>
      </c>
      <c r="M835" s="71"/>
    </row>
    <row r="836" spans="1:13" ht="15.75" customHeight="1">
      <c r="A836" s="71" t="s">
        <v>27</v>
      </c>
      <c r="B836" s="71" t="s">
        <v>2282</v>
      </c>
      <c r="C836" s="72" t="s">
        <v>2279</v>
      </c>
      <c r="D836" s="71" t="s">
        <v>2283</v>
      </c>
      <c r="E836" s="71" t="s">
        <v>2284</v>
      </c>
      <c r="F836" s="71" t="s">
        <v>113</v>
      </c>
      <c r="G836" s="71" t="s">
        <v>114</v>
      </c>
      <c r="H836" s="73">
        <v>42</v>
      </c>
      <c r="I836" s="71" t="s">
        <v>26</v>
      </c>
      <c r="L836" s="71" t="s">
        <v>115</v>
      </c>
      <c r="M836" s="71"/>
    </row>
    <row r="837" spans="1:13" ht="15.75" customHeight="1">
      <c r="A837" s="71" t="s">
        <v>27</v>
      </c>
      <c r="B837" s="71" t="s">
        <v>2285</v>
      </c>
      <c r="C837" s="72" t="s">
        <v>2285</v>
      </c>
      <c r="D837" s="71" t="s">
        <v>2286</v>
      </c>
      <c r="E837" s="71" t="s">
        <v>2287</v>
      </c>
      <c r="F837" s="71" t="s">
        <v>124</v>
      </c>
      <c r="G837" s="71" t="s">
        <v>114</v>
      </c>
      <c r="H837" s="73">
        <v>33</v>
      </c>
      <c r="I837" s="71" t="s">
        <v>26</v>
      </c>
      <c r="L837" s="71" t="s">
        <v>115</v>
      </c>
      <c r="M837" s="71"/>
    </row>
    <row r="838" spans="1:13" ht="15.75" customHeight="1">
      <c r="A838" s="71" t="s">
        <v>27</v>
      </c>
      <c r="B838" s="71" t="s">
        <v>2288</v>
      </c>
      <c r="C838" s="72" t="s">
        <v>2288</v>
      </c>
      <c r="D838" s="71" t="s">
        <v>2289</v>
      </c>
      <c r="E838" s="71" t="s">
        <v>2290</v>
      </c>
      <c r="F838" s="71" t="s">
        <v>124</v>
      </c>
      <c r="G838" s="71" t="s">
        <v>114</v>
      </c>
      <c r="H838" s="73">
        <v>51</v>
      </c>
      <c r="I838" s="71" t="s">
        <v>26</v>
      </c>
      <c r="L838" s="71" t="s">
        <v>115</v>
      </c>
      <c r="M838" s="71"/>
    </row>
    <row r="839" spans="1:13" ht="15.75" customHeight="1">
      <c r="A839" s="71" t="s">
        <v>27</v>
      </c>
      <c r="B839" s="71" t="s">
        <v>2291</v>
      </c>
      <c r="C839" s="72" t="s">
        <v>2288</v>
      </c>
      <c r="D839" s="71" t="s">
        <v>2292</v>
      </c>
      <c r="E839" s="71" t="s">
        <v>2293</v>
      </c>
      <c r="F839" s="71" t="s">
        <v>113</v>
      </c>
      <c r="G839" s="71" t="s">
        <v>114</v>
      </c>
      <c r="H839" s="73">
        <v>46</v>
      </c>
      <c r="I839" s="71" t="s">
        <v>26</v>
      </c>
      <c r="L839" s="71" t="s">
        <v>115</v>
      </c>
      <c r="M839" s="71"/>
    </row>
    <row r="840" spans="1:13" ht="15.75" customHeight="1">
      <c r="A840" s="71" t="s">
        <v>27</v>
      </c>
      <c r="B840" s="71" t="s">
        <v>2294</v>
      </c>
      <c r="C840" s="72" t="s">
        <v>2294</v>
      </c>
      <c r="D840" s="71" t="s">
        <v>1736</v>
      </c>
      <c r="E840" s="71" t="s">
        <v>2295</v>
      </c>
      <c r="F840" s="71" t="s">
        <v>124</v>
      </c>
      <c r="G840" s="71" t="s">
        <v>120</v>
      </c>
      <c r="H840" s="73">
        <v>61</v>
      </c>
      <c r="I840" s="71" t="s">
        <v>26</v>
      </c>
      <c r="L840" s="71" t="s">
        <v>115</v>
      </c>
      <c r="M840" s="71"/>
    </row>
    <row r="841" spans="1:13" ht="15.75" customHeight="1">
      <c r="A841" s="71" t="s">
        <v>27</v>
      </c>
      <c r="B841" s="71" t="s">
        <v>2296</v>
      </c>
      <c r="C841" s="72" t="s">
        <v>2294</v>
      </c>
      <c r="D841" s="71" t="s">
        <v>2297</v>
      </c>
      <c r="E841" s="71" t="s">
        <v>2298</v>
      </c>
      <c r="F841" s="71" t="s">
        <v>124</v>
      </c>
      <c r="G841" s="71" t="s">
        <v>286</v>
      </c>
      <c r="H841" s="73">
        <v>69</v>
      </c>
      <c r="I841" s="71" t="s">
        <v>26</v>
      </c>
      <c r="L841" s="71" t="s">
        <v>115</v>
      </c>
      <c r="M841" s="71"/>
    </row>
    <row r="842" spans="1:13" ht="15.75" customHeight="1">
      <c r="A842" s="71" t="s">
        <v>27</v>
      </c>
      <c r="B842" s="71" t="s">
        <v>2299</v>
      </c>
      <c r="C842" s="72" t="s">
        <v>2299</v>
      </c>
      <c r="D842" s="71" t="s">
        <v>2300</v>
      </c>
      <c r="E842" s="71" t="s">
        <v>594</v>
      </c>
      <c r="F842" s="71" t="s">
        <v>124</v>
      </c>
      <c r="G842" s="71" t="s">
        <v>120</v>
      </c>
      <c r="H842" s="73">
        <v>66</v>
      </c>
      <c r="I842" s="71" t="s">
        <v>26</v>
      </c>
      <c r="L842" s="71" t="s">
        <v>115</v>
      </c>
      <c r="M842" s="71"/>
    </row>
    <row r="843" spans="1:13" ht="15.75" customHeight="1">
      <c r="A843" s="71" t="s">
        <v>27</v>
      </c>
      <c r="B843" s="71" t="s">
        <v>2301</v>
      </c>
      <c r="C843" s="72" t="s">
        <v>2299</v>
      </c>
      <c r="D843" s="71" t="s">
        <v>2302</v>
      </c>
      <c r="E843" s="71" t="s">
        <v>594</v>
      </c>
      <c r="F843" s="71" t="s">
        <v>124</v>
      </c>
      <c r="G843" s="71" t="s">
        <v>120</v>
      </c>
      <c r="H843" s="73">
        <v>64</v>
      </c>
      <c r="I843" s="71" t="s">
        <v>26</v>
      </c>
      <c r="L843" s="71" t="s">
        <v>115</v>
      </c>
      <c r="M843" s="71"/>
    </row>
    <row r="844" spans="1:13" ht="15.75" customHeight="1">
      <c r="A844" s="71" t="s">
        <v>27</v>
      </c>
      <c r="B844" s="71" t="s">
        <v>2303</v>
      </c>
      <c r="C844" s="72" t="s">
        <v>2303</v>
      </c>
      <c r="D844" s="71" t="s">
        <v>2304</v>
      </c>
      <c r="E844" s="71" t="s">
        <v>2305</v>
      </c>
      <c r="F844" s="71" t="s">
        <v>113</v>
      </c>
      <c r="G844" s="71" t="s">
        <v>120</v>
      </c>
      <c r="H844" s="73">
        <v>66</v>
      </c>
      <c r="I844" s="71" t="s">
        <v>26</v>
      </c>
      <c r="L844" s="71" t="s">
        <v>115</v>
      </c>
      <c r="M844" s="71"/>
    </row>
    <row r="845" spans="1:13" ht="15.75" customHeight="1">
      <c r="A845" s="71" t="s">
        <v>27</v>
      </c>
      <c r="B845" s="71" t="s">
        <v>2306</v>
      </c>
      <c r="C845" s="72" t="s">
        <v>2303</v>
      </c>
      <c r="D845" s="71" t="s">
        <v>2307</v>
      </c>
      <c r="E845" s="71" t="s">
        <v>2308</v>
      </c>
      <c r="F845" s="71" t="s">
        <v>124</v>
      </c>
      <c r="G845" s="71" t="s">
        <v>120</v>
      </c>
      <c r="H845" s="73">
        <v>65</v>
      </c>
      <c r="I845" s="71" t="s">
        <v>26</v>
      </c>
      <c r="L845" s="71" t="s">
        <v>115</v>
      </c>
      <c r="M845" s="71"/>
    </row>
    <row r="846" spans="1:13" ht="15.75" customHeight="1">
      <c r="A846" s="71" t="s">
        <v>27</v>
      </c>
      <c r="B846" s="71" t="s">
        <v>2309</v>
      </c>
      <c r="C846" s="72" t="s">
        <v>2303</v>
      </c>
      <c r="D846" s="71" t="s">
        <v>2310</v>
      </c>
      <c r="E846" s="71" t="s">
        <v>2308</v>
      </c>
      <c r="F846" s="71" t="s">
        <v>124</v>
      </c>
      <c r="G846" s="71" t="s">
        <v>120</v>
      </c>
      <c r="H846" s="73">
        <v>35</v>
      </c>
      <c r="I846" s="71" t="s">
        <v>26</v>
      </c>
      <c r="L846" s="71" t="s">
        <v>115</v>
      </c>
      <c r="M846" s="71"/>
    </row>
    <row r="847" spans="1:13" ht="15.75" customHeight="1">
      <c r="A847" s="71" t="s">
        <v>27</v>
      </c>
      <c r="B847" s="71" t="s">
        <v>2311</v>
      </c>
      <c r="C847" s="72" t="s">
        <v>2303</v>
      </c>
      <c r="D847" s="71" t="s">
        <v>2312</v>
      </c>
      <c r="E847" s="71" t="s">
        <v>2308</v>
      </c>
      <c r="F847" s="71" t="s">
        <v>124</v>
      </c>
      <c r="G847" s="71" t="s">
        <v>120</v>
      </c>
      <c r="H847" s="73">
        <v>31</v>
      </c>
      <c r="I847" s="71" t="s">
        <v>26</v>
      </c>
      <c r="L847" s="71" t="s">
        <v>115</v>
      </c>
      <c r="M847" s="71"/>
    </row>
    <row r="848" spans="1:13" ht="15.75" customHeight="1">
      <c r="A848" s="71" t="s">
        <v>27</v>
      </c>
      <c r="B848" s="71" t="s">
        <v>2313</v>
      </c>
      <c r="C848" s="72" t="s">
        <v>2303</v>
      </c>
      <c r="D848" s="71" t="s">
        <v>2314</v>
      </c>
      <c r="E848" s="71" t="s">
        <v>2308</v>
      </c>
      <c r="F848" s="71" t="s">
        <v>113</v>
      </c>
      <c r="G848" s="71" t="s">
        <v>120</v>
      </c>
      <c r="H848" s="73">
        <v>37</v>
      </c>
      <c r="I848" s="71" t="s">
        <v>26</v>
      </c>
      <c r="L848" s="71" t="s">
        <v>115</v>
      </c>
      <c r="M848" s="71"/>
    </row>
    <row r="849" spans="1:13" ht="15.75" customHeight="1">
      <c r="A849" s="71" t="s">
        <v>27</v>
      </c>
      <c r="B849" s="71" t="s">
        <v>2315</v>
      </c>
      <c r="C849" s="72" t="s">
        <v>2303</v>
      </c>
      <c r="D849" s="71" t="s">
        <v>2316</v>
      </c>
      <c r="E849" s="71" t="s">
        <v>2305</v>
      </c>
      <c r="F849" s="71" t="s">
        <v>124</v>
      </c>
      <c r="G849" s="71" t="s">
        <v>120</v>
      </c>
      <c r="H849" s="73">
        <v>4</v>
      </c>
      <c r="I849" s="71" t="s">
        <v>26</v>
      </c>
      <c r="L849" s="71" t="s">
        <v>115</v>
      </c>
      <c r="M849" s="71"/>
    </row>
    <row r="850" spans="1:13" ht="15.75" customHeight="1">
      <c r="A850" s="71" t="s">
        <v>27</v>
      </c>
      <c r="B850" s="71" t="s">
        <v>2317</v>
      </c>
      <c r="C850" s="72" t="s">
        <v>2317</v>
      </c>
      <c r="D850" s="71" t="s">
        <v>2318</v>
      </c>
      <c r="E850" s="71" t="s">
        <v>2319</v>
      </c>
      <c r="F850" s="71" t="s">
        <v>113</v>
      </c>
      <c r="G850" s="71" t="s">
        <v>120</v>
      </c>
      <c r="H850" s="73">
        <v>56</v>
      </c>
      <c r="I850" s="71" t="s">
        <v>26</v>
      </c>
      <c r="L850" s="71" t="s">
        <v>115</v>
      </c>
      <c r="M850" s="71"/>
    </row>
    <row r="851" spans="1:13" ht="15.75" customHeight="1">
      <c r="A851" s="71" t="s">
        <v>27</v>
      </c>
      <c r="B851" s="71" t="s">
        <v>2320</v>
      </c>
      <c r="C851" s="72" t="s">
        <v>2317</v>
      </c>
      <c r="D851" s="71" t="s">
        <v>2321</v>
      </c>
      <c r="E851" s="71" t="s">
        <v>1784</v>
      </c>
      <c r="F851" s="71" t="s">
        <v>113</v>
      </c>
      <c r="G851" s="71" t="s">
        <v>120</v>
      </c>
      <c r="H851" s="73">
        <v>44</v>
      </c>
      <c r="I851" s="71" t="s">
        <v>26</v>
      </c>
      <c r="L851" s="71" t="s">
        <v>115</v>
      </c>
      <c r="M851" s="71" t="s">
        <v>2322</v>
      </c>
    </row>
    <row r="852" spans="1:13" ht="15.75" customHeight="1">
      <c r="A852" s="71" t="s">
        <v>27</v>
      </c>
      <c r="B852" s="71" t="s">
        <v>2323</v>
      </c>
      <c r="C852" s="72" t="s">
        <v>2323</v>
      </c>
      <c r="D852" s="71" t="s">
        <v>2324</v>
      </c>
      <c r="E852" s="71" t="s">
        <v>2325</v>
      </c>
      <c r="F852" s="71" t="s">
        <v>124</v>
      </c>
      <c r="G852" s="71" t="s">
        <v>120</v>
      </c>
      <c r="H852" s="73">
        <v>30</v>
      </c>
      <c r="I852" s="71" t="s">
        <v>26</v>
      </c>
      <c r="L852" s="71" t="s">
        <v>115</v>
      </c>
      <c r="M852" s="71"/>
    </row>
    <row r="853" spans="1:13" ht="15.75" customHeight="1">
      <c r="A853" s="71" t="s">
        <v>27</v>
      </c>
      <c r="B853" s="71" t="s">
        <v>2326</v>
      </c>
      <c r="C853" s="72" t="s">
        <v>2323</v>
      </c>
      <c r="D853" s="71" t="s">
        <v>2327</v>
      </c>
      <c r="E853" s="71" t="s">
        <v>2328</v>
      </c>
      <c r="F853" s="71" t="s">
        <v>124</v>
      </c>
      <c r="G853" s="71" t="s">
        <v>120</v>
      </c>
      <c r="H853" s="73">
        <v>61</v>
      </c>
      <c r="I853" s="71" t="s">
        <v>26</v>
      </c>
      <c r="L853" s="71" t="s">
        <v>115</v>
      </c>
      <c r="M853" s="71"/>
    </row>
    <row r="854" spans="1:13" ht="15.75" customHeight="1">
      <c r="A854" s="71" t="s">
        <v>27</v>
      </c>
      <c r="B854" s="71" t="s">
        <v>2329</v>
      </c>
      <c r="C854" s="72" t="s">
        <v>2329</v>
      </c>
      <c r="D854" s="71" t="s">
        <v>2330</v>
      </c>
      <c r="E854" s="71" t="s">
        <v>2331</v>
      </c>
      <c r="F854" s="71" t="s">
        <v>124</v>
      </c>
      <c r="G854" s="71" t="s">
        <v>120</v>
      </c>
      <c r="H854" s="73">
        <v>53</v>
      </c>
      <c r="I854" s="71" t="s">
        <v>26</v>
      </c>
      <c r="L854" s="71" t="s">
        <v>115</v>
      </c>
      <c r="M854" s="71" t="s">
        <v>2332</v>
      </c>
    </row>
    <row r="855" spans="1:13" ht="15.75" customHeight="1">
      <c r="A855" s="71" t="s">
        <v>27</v>
      </c>
      <c r="B855" s="71" t="s">
        <v>2333</v>
      </c>
      <c r="C855" s="72" t="s">
        <v>2329</v>
      </c>
      <c r="D855" s="71" t="s">
        <v>2334</v>
      </c>
      <c r="E855" s="71" t="s">
        <v>2335</v>
      </c>
      <c r="F855" s="71" t="s">
        <v>113</v>
      </c>
      <c r="G855" s="71" t="s">
        <v>120</v>
      </c>
      <c r="H855" s="73">
        <v>54</v>
      </c>
      <c r="I855" s="71" t="s">
        <v>26</v>
      </c>
      <c r="L855" s="71" t="s">
        <v>115</v>
      </c>
      <c r="M855" s="71" t="s">
        <v>2332</v>
      </c>
    </row>
    <row r="856" spans="1:13" ht="15.75" customHeight="1">
      <c r="A856" s="71" t="s">
        <v>27</v>
      </c>
      <c r="B856" s="71" t="s">
        <v>2336</v>
      </c>
      <c r="C856" s="72" t="s">
        <v>2336</v>
      </c>
      <c r="D856" s="71" t="s">
        <v>2337</v>
      </c>
      <c r="E856" s="71" t="s">
        <v>2338</v>
      </c>
      <c r="F856" s="71" t="s">
        <v>113</v>
      </c>
      <c r="G856" s="71" t="s">
        <v>286</v>
      </c>
      <c r="H856" s="73">
        <v>55</v>
      </c>
      <c r="I856" s="71" t="s">
        <v>26</v>
      </c>
      <c r="L856" s="71" t="s">
        <v>115</v>
      </c>
      <c r="M856" s="71" t="s">
        <v>255</v>
      </c>
    </row>
    <row r="857" spans="1:13" ht="15.75" customHeight="1">
      <c r="A857" s="71" t="s">
        <v>27</v>
      </c>
      <c r="B857" s="71" t="s">
        <v>2339</v>
      </c>
      <c r="C857" s="72" t="s">
        <v>2339</v>
      </c>
      <c r="D857" s="71" t="s">
        <v>2340</v>
      </c>
      <c r="E857" s="71" t="s">
        <v>2341</v>
      </c>
      <c r="F857" s="71" t="s">
        <v>124</v>
      </c>
      <c r="G857" s="71" t="s">
        <v>120</v>
      </c>
      <c r="H857" s="73">
        <v>58</v>
      </c>
      <c r="I857" s="71" t="s">
        <v>26</v>
      </c>
      <c r="J857" s="71" t="s">
        <v>21</v>
      </c>
      <c r="K857" s="71" t="s">
        <v>43</v>
      </c>
      <c r="L857" s="71" t="s">
        <v>115</v>
      </c>
      <c r="M857" s="71" t="s">
        <v>2342</v>
      </c>
    </row>
    <row r="858" spans="1:13" ht="15.75" customHeight="1">
      <c r="A858" s="71" t="s">
        <v>27</v>
      </c>
      <c r="B858" s="71" t="s">
        <v>2343</v>
      </c>
      <c r="C858" s="72" t="s">
        <v>2339</v>
      </c>
      <c r="D858" s="71" t="s">
        <v>2344</v>
      </c>
      <c r="E858" s="71" t="s">
        <v>2345</v>
      </c>
      <c r="F858" s="71" t="s">
        <v>124</v>
      </c>
      <c r="G858" s="71" t="s">
        <v>120</v>
      </c>
      <c r="H858" s="73">
        <v>68</v>
      </c>
      <c r="I858" s="71" t="s">
        <v>26</v>
      </c>
      <c r="L858" s="71" t="s">
        <v>115</v>
      </c>
      <c r="M858" s="71"/>
    </row>
    <row r="859" spans="1:13" ht="15.75" customHeight="1">
      <c r="A859" s="71" t="s">
        <v>27</v>
      </c>
      <c r="B859" s="71" t="s">
        <v>2346</v>
      </c>
      <c r="C859" s="72" t="s">
        <v>2346</v>
      </c>
      <c r="D859" s="71" t="s">
        <v>2347</v>
      </c>
      <c r="E859" s="71" t="s">
        <v>2348</v>
      </c>
      <c r="F859" s="71" t="s">
        <v>124</v>
      </c>
      <c r="G859" s="71" t="s">
        <v>120</v>
      </c>
      <c r="H859" s="73">
        <v>41</v>
      </c>
      <c r="I859" s="71" t="s">
        <v>26</v>
      </c>
      <c r="L859" s="71" t="s">
        <v>115</v>
      </c>
      <c r="M859" s="71"/>
    </row>
    <row r="860" spans="1:13" ht="15.75" customHeight="1">
      <c r="A860" s="71" t="s">
        <v>27</v>
      </c>
      <c r="B860" s="71" t="s">
        <v>2349</v>
      </c>
      <c r="C860" s="72" t="s">
        <v>2346</v>
      </c>
      <c r="D860" s="71" t="s">
        <v>2350</v>
      </c>
      <c r="E860" s="71" t="s">
        <v>2348</v>
      </c>
      <c r="F860" s="71" t="s">
        <v>113</v>
      </c>
      <c r="G860" s="71" t="s">
        <v>120</v>
      </c>
      <c r="H860" s="73">
        <v>55</v>
      </c>
      <c r="I860" s="71" t="s">
        <v>26</v>
      </c>
      <c r="L860" s="71" t="s">
        <v>115</v>
      </c>
      <c r="M860" s="71"/>
    </row>
    <row r="861" spans="1:13" ht="15.75" customHeight="1">
      <c r="A861" s="71" t="s">
        <v>27</v>
      </c>
      <c r="B861" s="71" t="s">
        <v>2351</v>
      </c>
      <c r="C861" s="72" t="s">
        <v>2346</v>
      </c>
      <c r="D861" s="71" t="s">
        <v>2352</v>
      </c>
      <c r="E861" s="71" t="s">
        <v>2348</v>
      </c>
      <c r="F861" s="71" t="s">
        <v>113</v>
      </c>
      <c r="G861" s="71" t="s">
        <v>120</v>
      </c>
      <c r="H861" s="73">
        <v>11</v>
      </c>
      <c r="I861" s="71" t="s">
        <v>26</v>
      </c>
      <c r="L861" s="71" t="s">
        <v>115</v>
      </c>
      <c r="M861" s="71"/>
    </row>
    <row r="862" spans="1:13" ht="15.75" customHeight="1">
      <c r="A862" s="71" t="s">
        <v>27</v>
      </c>
      <c r="B862" s="71" t="s">
        <v>2353</v>
      </c>
      <c r="C862" s="72" t="s">
        <v>2353</v>
      </c>
      <c r="D862" s="71" t="s">
        <v>2354</v>
      </c>
      <c r="E862" s="71" t="s">
        <v>2355</v>
      </c>
      <c r="F862" s="71" t="s">
        <v>124</v>
      </c>
      <c r="G862" s="71" t="s">
        <v>120</v>
      </c>
      <c r="H862" s="73">
        <v>67</v>
      </c>
      <c r="I862" s="71" t="s">
        <v>26</v>
      </c>
      <c r="L862" s="71" t="s">
        <v>115</v>
      </c>
      <c r="M862" s="71"/>
    </row>
    <row r="863" spans="1:13" ht="15.75" customHeight="1">
      <c r="A863" s="71" t="s">
        <v>27</v>
      </c>
      <c r="B863" s="71" t="s">
        <v>2356</v>
      </c>
      <c r="C863" s="72" t="s">
        <v>2353</v>
      </c>
      <c r="D863" s="71" t="s">
        <v>2357</v>
      </c>
      <c r="E863" s="71" t="s">
        <v>221</v>
      </c>
      <c r="F863" s="71" t="s">
        <v>124</v>
      </c>
      <c r="G863" s="71" t="s">
        <v>120</v>
      </c>
      <c r="H863" s="73">
        <v>52</v>
      </c>
      <c r="I863" s="71" t="s">
        <v>26</v>
      </c>
      <c r="L863" s="71" t="s">
        <v>115</v>
      </c>
      <c r="M863" s="71"/>
    </row>
    <row r="864" spans="1:13" ht="15.75" customHeight="1">
      <c r="A864" s="71" t="s">
        <v>27</v>
      </c>
      <c r="B864" s="71" t="s">
        <v>2358</v>
      </c>
      <c r="C864" s="72" t="s">
        <v>2358</v>
      </c>
      <c r="D864" s="71" t="s">
        <v>2359</v>
      </c>
      <c r="E864" s="71" t="s">
        <v>2360</v>
      </c>
      <c r="F864" s="71" t="s">
        <v>124</v>
      </c>
      <c r="G864" s="71" t="s">
        <v>120</v>
      </c>
      <c r="H864" s="73">
        <v>40</v>
      </c>
      <c r="I864" s="71" t="s">
        <v>26</v>
      </c>
      <c r="L864" s="71" t="s">
        <v>115</v>
      </c>
      <c r="M864" s="71"/>
    </row>
    <row r="865" spans="1:13" ht="15.75" customHeight="1">
      <c r="A865" s="71" t="s">
        <v>27</v>
      </c>
      <c r="B865" s="71" t="s">
        <v>2361</v>
      </c>
      <c r="C865" s="72" t="s">
        <v>2358</v>
      </c>
      <c r="D865" s="71" t="s">
        <v>2362</v>
      </c>
      <c r="E865" s="71" t="s">
        <v>2360</v>
      </c>
      <c r="F865" s="71" t="s">
        <v>124</v>
      </c>
      <c r="G865" s="71" t="s">
        <v>120</v>
      </c>
      <c r="H865" s="73">
        <v>10</v>
      </c>
      <c r="I865" s="71" t="s">
        <v>26</v>
      </c>
      <c r="L865" s="71" t="s">
        <v>115</v>
      </c>
      <c r="M865" s="71"/>
    </row>
    <row r="866" spans="1:13" ht="15.75" customHeight="1">
      <c r="A866" s="71" t="s">
        <v>27</v>
      </c>
      <c r="B866" s="71" t="s">
        <v>2363</v>
      </c>
      <c r="C866" s="72" t="s">
        <v>2363</v>
      </c>
      <c r="D866" s="71" t="s">
        <v>2228</v>
      </c>
      <c r="E866" s="71" t="s">
        <v>1715</v>
      </c>
      <c r="F866" s="71" t="s">
        <v>124</v>
      </c>
      <c r="G866" s="71" t="s">
        <v>120</v>
      </c>
      <c r="H866" s="73">
        <v>29</v>
      </c>
      <c r="I866" s="71" t="s">
        <v>26</v>
      </c>
      <c r="L866" s="71" t="s">
        <v>115</v>
      </c>
      <c r="M866" s="71"/>
    </row>
    <row r="867" spans="1:13" ht="15.75" customHeight="1">
      <c r="A867" s="71" t="s">
        <v>27</v>
      </c>
      <c r="B867" s="71" t="s">
        <v>2364</v>
      </c>
      <c r="C867" s="72" t="s">
        <v>2363</v>
      </c>
      <c r="D867" s="71" t="s">
        <v>2365</v>
      </c>
      <c r="E867" s="71" t="s">
        <v>2366</v>
      </c>
      <c r="F867" s="71" t="s">
        <v>124</v>
      </c>
      <c r="G867" s="71" t="s">
        <v>120</v>
      </c>
      <c r="H867" s="73">
        <v>16</v>
      </c>
      <c r="I867" s="71" t="s">
        <v>26</v>
      </c>
      <c r="L867" s="71" t="s">
        <v>115</v>
      </c>
      <c r="M867" s="71"/>
    </row>
    <row r="868" spans="1:13" ht="15.75" customHeight="1">
      <c r="A868" s="71" t="s">
        <v>27</v>
      </c>
      <c r="B868" s="71" t="s">
        <v>2367</v>
      </c>
      <c r="C868" s="72" t="s">
        <v>2367</v>
      </c>
      <c r="D868" s="71" t="s">
        <v>2368</v>
      </c>
      <c r="E868" s="71" t="s">
        <v>2369</v>
      </c>
      <c r="F868" s="71" t="s">
        <v>113</v>
      </c>
      <c r="G868" s="71" t="s">
        <v>120</v>
      </c>
      <c r="H868" s="73">
        <v>37</v>
      </c>
      <c r="I868" s="71" t="s">
        <v>26</v>
      </c>
      <c r="J868" s="71" t="s">
        <v>21</v>
      </c>
      <c r="L868" s="71" t="s">
        <v>115</v>
      </c>
      <c r="M868" s="71"/>
    </row>
    <row r="869" spans="1:13" ht="15.75" customHeight="1">
      <c r="A869" s="71" t="s">
        <v>27</v>
      </c>
      <c r="B869" s="71" t="s">
        <v>2370</v>
      </c>
      <c r="C869" s="72" t="s">
        <v>2367</v>
      </c>
      <c r="D869" s="71" t="s">
        <v>2371</v>
      </c>
      <c r="E869" s="71" t="s">
        <v>2372</v>
      </c>
      <c r="F869" s="71" t="s">
        <v>124</v>
      </c>
      <c r="G869" s="71" t="s">
        <v>120</v>
      </c>
      <c r="H869" s="73">
        <v>33</v>
      </c>
      <c r="I869" s="71" t="s">
        <v>26</v>
      </c>
      <c r="J869" s="71" t="s">
        <v>21</v>
      </c>
      <c r="L869" s="71" t="s">
        <v>115</v>
      </c>
      <c r="M869" s="71"/>
    </row>
    <row r="870" spans="1:13" ht="15.75" customHeight="1">
      <c r="A870" s="71" t="s">
        <v>27</v>
      </c>
      <c r="B870" s="71" t="s">
        <v>2373</v>
      </c>
      <c r="C870" s="72" t="s">
        <v>2373</v>
      </c>
      <c r="D870" s="71" t="s">
        <v>2374</v>
      </c>
      <c r="E870" s="71" t="s">
        <v>2372</v>
      </c>
      <c r="F870" s="71" t="s">
        <v>113</v>
      </c>
      <c r="G870" s="71" t="s">
        <v>120</v>
      </c>
      <c r="H870" s="73">
        <v>58</v>
      </c>
      <c r="I870" s="71" t="s">
        <v>26</v>
      </c>
      <c r="J870" s="71" t="s">
        <v>21</v>
      </c>
      <c r="K870" s="71" t="s">
        <v>43</v>
      </c>
      <c r="L870" s="71" t="s">
        <v>115</v>
      </c>
      <c r="M870" s="71"/>
    </row>
    <row r="871" spans="1:13" ht="15.75" customHeight="1">
      <c r="A871" s="71" t="s">
        <v>27</v>
      </c>
      <c r="B871" s="71" t="s">
        <v>2375</v>
      </c>
      <c r="C871" s="72" t="s">
        <v>2373</v>
      </c>
      <c r="D871" s="71" t="s">
        <v>2376</v>
      </c>
      <c r="E871" s="71" t="s">
        <v>2372</v>
      </c>
      <c r="F871" s="71" t="s">
        <v>124</v>
      </c>
      <c r="G871" s="71" t="s">
        <v>120</v>
      </c>
      <c r="H871" s="73">
        <v>53</v>
      </c>
      <c r="I871" s="71" t="s">
        <v>26</v>
      </c>
      <c r="J871" s="71" t="s">
        <v>21</v>
      </c>
      <c r="K871" s="71" t="s">
        <v>43</v>
      </c>
      <c r="L871" s="71" t="s">
        <v>115</v>
      </c>
      <c r="M871" s="71"/>
    </row>
    <row r="872" spans="1:13" ht="15.75" customHeight="1">
      <c r="A872" s="71" t="s">
        <v>27</v>
      </c>
      <c r="B872" s="71" t="s">
        <v>2377</v>
      </c>
      <c r="C872" s="72" t="s">
        <v>2377</v>
      </c>
      <c r="D872" s="71" t="s">
        <v>2378</v>
      </c>
      <c r="E872" s="71" t="s">
        <v>2379</v>
      </c>
      <c r="F872" s="71" t="s">
        <v>124</v>
      </c>
      <c r="G872" s="71" t="s">
        <v>120</v>
      </c>
      <c r="H872" s="73">
        <v>57</v>
      </c>
      <c r="I872" s="71" t="s">
        <v>26</v>
      </c>
      <c r="J872" s="71" t="s">
        <v>15</v>
      </c>
      <c r="K872" s="71" t="s">
        <v>43</v>
      </c>
      <c r="L872" s="71" t="s">
        <v>115</v>
      </c>
      <c r="M872" s="71"/>
    </row>
    <row r="873" spans="1:13" ht="15.75" customHeight="1">
      <c r="A873" s="71" t="s">
        <v>27</v>
      </c>
      <c r="B873" s="71" t="s">
        <v>2380</v>
      </c>
      <c r="C873" s="72" t="s">
        <v>2377</v>
      </c>
      <c r="D873" s="71" t="s">
        <v>2381</v>
      </c>
      <c r="E873" s="71" t="s">
        <v>2382</v>
      </c>
      <c r="F873" s="71" t="s">
        <v>124</v>
      </c>
      <c r="G873" s="71" t="s">
        <v>120</v>
      </c>
      <c r="H873" s="73">
        <v>60</v>
      </c>
      <c r="I873" s="71" t="s">
        <v>26</v>
      </c>
      <c r="J873" s="71" t="s">
        <v>15</v>
      </c>
      <c r="K873" s="71" t="s">
        <v>43</v>
      </c>
      <c r="L873" s="71" t="s">
        <v>115</v>
      </c>
      <c r="M873" s="71" t="s">
        <v>2383</v>
      </c>
    </row>
    <row r="874" spans="1:13" ht="15.75" customHeight="1">
      <c r="A874" s="71" t="s">
        <v>27</v>
      </c>
      <c r="B874" s="71" t="s">
        <v>2384</v>
      </c>
      <c r="C874" s="72" t="s">
        <v>2384</v>
      </c>
      <c r="D874" s="71" t="s">
        <v>2385</v>
      </c>
      <c r="E874" s="71" t="s">
        <v>2386</v>
      </c>
      <c r="F874" s="71" t="s">
        <v>113</v>
      </c>
      <c r="G874" s="71" t="s">
        <v>114</v>
      </c>
      <c r="H874" s="73">
        <v>39</v>
      </c>
      <c r="I874" s="71" t="s">
        <v>26</v>
      </c>
      <c r="J874" s="71" t="s">
        <v>15</v>
      </c>
      <c r="K874" s="71" t="s">
        <v>43</v>
      </c>
      <c r="L874" s="71" t="s">
        <v>115</v>
      </c>
      <c r="M874" s="71"/>
    </row>
    <row r="875" spans="1:13" ht="15.75" customHeight="1">
      <c r="A875" s="71" t="s">
        <v>27</v>
      </c>
      <c r="B875" s="71" t="s">
        <v>2387</v>
      </c>
      <c r="C875" s="72" t="s">
        <v>2387</v>
      </c>
      <c r="D875" s="71" t="s">
        <v>2388</v>
      </c>
      <c r="E875" s="71" t="s">
        <v>2386</v>
      </c>
      <c r="F875" s="71" t="s">
        <v>113</v>
      </c>
      <c r="G875" s="71" t="s">
        <v>114</v>
      </c>
      <c r="H875" s="73">
        <v>68</v>
      </c>
      <c r="I875" s="71" t="s">
        <v>26</v>
      </c>
      <c r="K875" s="71" t="s">
        <v>43</v>
      </c>
      <c r="L875" s="71" t="s">
        <v>115</v>
      </c>
      <c r="M875" s="71"/>
    </row>
    <row r="876" spans="1:13" ht="15.75" customHeight="1">
      <c r="A876" s="71" t="s">
        <v>27</v>
      </c>
      <c r="B876" s="71" t="s">
        <v>2389</v>
      </c>
      <c r="C876" s="72" t="s">
        <v>2387</v>
      </c>
      <c r="D876" s="71" t="s">
        <v>2390</v>
      </c>
      <c r="E876" s="71" t="s">
        <v>2386</v>
      </c>
      <c r="F876" s="71" t="s">
        <v>124</v>
      </c>
      <c r="G876" s="71" t="s">
        <v>114</v>
      </c>
      <c r="H876" s="73">
        <v>67</v>
      </c>
      <c r="I876" s="71" t="s">
        <v>26</v>
      </c>
      <c r="K876" s="71" t="s">
        <v>43</v>
      </c>
      <c r="L876" s="71" t="s">
        <v>222</v>
      </c>
      <c r="M876" s="71"/>
    </row>
    <row r="877" spans="1:13" ht="15.75" customHeight="1">
      <c r="A877" s="71" t="s">
        <v>27</v>
      </c>
      <c r="B877" s="71" t="s">
        <v>2391</v>
      </c>
      <c r="C877" s="72" t="s">
        <v>2391</v>
      </c>
      <c r="D877" s="71" t="s">
        <v>2392</v>
      </c>
      <c r="E877" s="71" t="s">
        <v>2393</v>
      </c>
      <c r="F877" s="71" t="s">
        <v>124</v>
      </c>
      <c r="G877" s="71" t="s">
        <v>120</v>
      </c>
      <c r="H877" s="73">
        <v>54</v>
      </c>
      <c r="I877" s="71" t="s">
        <v>26</v>
      </c>
      <c r="L877" s="71" t="s">
        <v>115</v>
      </c>
      <c r="M877" s="71"/>
    </row>
    <row r="878" spans="1:13" ht="15.75" customHeight="1">
      <c r="A878" s="71" t="s">
        <v>27</v>
      </c>
      <c r="B878" s="71" t="s">
        <v>2394</v>
      </c>
      <c r="C878" s="72" t="s">
        <v>2391</v>
      </c>
      <c r="D878" s="71" t="s">
        <v>2395</v>
      </c>
      <c r="E878" s="71" t="s">
        <v>2393</v>
      </c>
      <c r="F878" s="71" t="s">
        <v>124</v>
      </c>
      <c r="G878" s="71" t="s">
        <v>120</v>
      </c>
      <c r="H878" s="73">
        <v>21</v>
      </c>
      <c r="I878" s="71" t="s">
        <v>26</v>
      </c>
      <c r="L878" s="71" t="s">
        <v>115</v>
      </c>
      <c r="M878" s="71"/>
    </row>
    <row r="879" spans="1:13" ht="15.75" customHeight="1">
      <c r="A879" s="71" t="s">
        <v>27</v>
      </c>
      <c r="B879" s="71" t="s">
        <v>2396</v>
      </c>
      <c r="C879" s="72" t="s">
        <v>2396</v>
      </c>
      <c r="D879" s="71" t="s">
        <v>2397</v>
      </c>
      <c r="E879" s="71" t="s">
        <v>792</v>
      </c>
      <c r="F879" s="71" t="s">
        <v>124</v>
      </c>
      <c r="G879" s="71" t="s">
        <v>120</v>
      </c>
      <c r="H879" s="73">
        <v>48</v>
      </c>
      <c r="I879" s="71" t="s">
        <v>26</v>
      </c>
      <c r="L879" s="71" t="s">
        <v>115</v>
      </c>
      <c r="M879" s="71"/>
    </row>
    <row r="880" spans="1:13" ht="15.75" customHeight="1">
      <c r="A880" s="71" t="s">
        <v>27</v>
      </c>
      <c r="B880" s="71" t="s">
        <v>2398</v>
      </c>
      <c r="C880" s="72" t="s">
        <v>2396</v>
      </c>
      <c r="D880" s="71" t="s">
        <v>696</v>
      </c>
      <c r="E880" s="71" t="s">
        <v>2015</v>
      </c>
      <c r="F880" s="71" t="s">
        <v>124</v>
      </c>
      <c r="G880" s="71" t="s">
        <v>120</v>
      </c>
      <c r="H880" s="73">
        <v>13</v>
      </c>
      <c r="I880" s="71" t="s">
        <v>26</v>
      </c>
      <c r="L880" s="71" t="s">
        <v>115</v>
      </c>
      <c r="M880" s="71"/>
    </row>
    <row r="881" spans="1:13" ht="15.75" customHeight="1">
      <c r="A881" s="71" t="s">
        <v>27</v>
      </c>
      <c r="B881" s="71" t="s">
        <v>2399</v>
      </c>
      <c r="C881" s="72" t="s">
        <v>2396</v>
      </c>
      <c r="D881" s="71" t="s">
        <v>2400</v>
      </c>
      <c r="E881" s="71" t="s">
        <v>2015</v>
      </c>
      <c r="F881" s="71" t="s">
        <v>124</v>
      </c>
      <c r="G881" s="71" t="s">
        <v>120</v>
      </c>
      <c r="H881" s="73">
        <v>21</v>
      </c>
      <c r="I881" s="71" t="s">
        <v>26</v>
      </c>
      <c r="L881" s="71" t="s">
        <v>115</v>
      </c>
      <c r="M881" s="71"/>
    </row>
    <row r="882" spans="1:13" ht="15.75" customHeight="1">
      <c r="A882" s="71" t="s">
        <v>27</v>
      </c>
      <c r="B882" s="71" t="s">
        <v>2401</v>
      </c>
      <c r="C882" s="72" t="s">
        <v>2396</v>
      </c>
      <c r="D882" s="71" t="s">
        <v>2402</v>
      </c>
      <c r="E882" s="71" t="s">
        <v>2015</v>
      </c>
      <c r="F882" s="71" t="s">
        <v>124</v>
      </c>
      <c r="G882" s="71" t="s">
        <v>120</v>
      </c>
      <c r="H882" s="73">
        <v>21</v>
      </c>
      <c r="I882" s="71" t="s">
        <v>26</v>
      </c>
      <c r="L882" s="71" t="s">
        <v>115</v>
      </c>
      <c r="M882" s="71"/>
    </row>
    <row r="883" spans="1:13" ht="15.75" customHeight="1">
      <c r="A883" s="71" t="s">
        <v>27</v>
      </c>
      <c r="B883" s="71" t="s">
        <v>2403</v>
      </c>
      <c r="C883" s="72" t="s">
        <v>2403</v>
      </c>
      <c r="D883" s="71" t="s">
        <v>2404</v>
      </c>
      <c r="E883" s="71" t="s">
        <v>2405</v>
      </c>
      <c r="F883" s="71" t="s">
        <v>124</v>
      </c>
      <c r="G883" s="71" t="s">
        <v>120</v>
      </c>
      <c r="H883" s="73">
        <v>36</v>
      </c>
      <c r="I883" s="71" t="s">
        <v>26</v>
      </c>
      <c r="L883" s="71" t="s">
        <v>115</v>
      </c>
      <c r="M883" s="71"/>
    </row>
    <row r="884" spans="1:13" ht="15.75" customHeight="1">
      <c r="A884" s="71" t="s">
        <v>27</v>
      </c>
      <c r="B884" s="71" t="s">
        <v>2406</v>
      </c>
      <c r="C884" s="72" t="s">
        <v>2406</v>
      </c>
      <c r="D884" s="71" t="s">
        <v>2407</v>
      </c>
      <c r="E884" s="71" t="s">
        <v>2408</v>
      </c>
      <c r="F884" s="71" t="s">
        <v>124</v>
      </c>
      <c r="G884" s="71" t="s">
        <v>120</v>
      </c>
      <c r="H884" s="73">
        <v>45</v>
      </c>
      <c r="I884" s="71" t="s">
        <v>26</v>
      </c>
      <c r="L884" s="71" t="s">
        <v>115</v>
      </c>
      <c r="M884" s="71"/>
    </row>
    <row r="885" spans="1:13" ht="15.75" customHeight="1">
      <c r="A885" s="71" t="s">
        <v>27</v>
      </c>
      <c r="B885" s="71" t="s">
        <v>2409</v>
      </c>
      <c r="C885" s="72" t="s">
        <v>2406</v>
      </c>
      <c r="D885" s="71" t="s">
        <v>2410</v>
      </c>
      <c r="E885" s="71" t="s">
        <v>2411</v>
      </c>
      <c r="F885" s="71" t="s">
        <v>113</v>
      </c>
      <c r="G885" s="71" t="s">
        <v>120</v>
      </c>
      <c r="H885" s="73">
        <v>47</v>
      </c>
      <c r="I885" s="71" t="s">
        <v>26</v>
      </c>
      <c r="L885" s="71" t="s">
        <v>115</v>
      </c>
      <c r="M885" s="71"/>
    </row>
    <row r="886" spans="1:13" ht="15.75" customHeight="1">
      <c r="A886" s="71" t="s">
        <v>27</v>
      </c>
      <c r="B886" s="71" t="s">
        <v>2412</v>
      </c>
      <c r="C886" s="72" t="s">
        <v>2406</v>
      </c>
      <c r="D886" s="71" t="s">
        <v>2413</v>
      </c>
      <c r="E886" s="71" t="s">
        <v>2408</v>
      </c>
      <c r="F886" s="71" t="s">
        <v>124</v>
      </c>
      <c r="G886" s="71" t="s">
        <v>120</v>
      </c>
      <c r="H886" s="73">
        <v>9</v>
      </c>
      <c r="I886" s="71" t="s">
        <v>26</v>
      </c>
      <c r="L886" s="71" t="s">
        <v>115</v>
      </c>
      <c r="M886" s="71"/>
    </row>
    <row r="887" spans="1:13" ht="15.75" customHeight="1">
      <c r="A887" s="71" t="s">
        <v>27</v>
      </c>
      <c r="B887" s="71" t="s">
        <v>2414</v>
      </c>
      <c r="C887" s="72" t="s">
        <v>2414</v>
      </c>
      <c r="D887" s="71" t="s">
        <v>2415</v>
      </c>
      <c r="E887" s="71" t="s">
        <v>2416</v>
      </c>
      <c r="F887" s="71" t="s">
        <v>124</v>
      </c>
      <c r="G887" s="71" t="s">
        <v>120</v>
      </c>
      <c r="H887" s="73">
        <v>69</v>
      </c>
      <c r="I887" s="71" t="s">
        <v>26</v>
      </c>
      <c r="L887" s="71" t="s">
        <v>115</v>
      </c>
      <c r="M887" s="71"/>
    </row>
    <row r="888" spans="1:13" ht="15.75" customHeight="1">
      <c r="A888" s="71" t="s">
        <v>27</v>
      </c>
      <c r="B888" s="71" t="s">
        <v>2417</v>
      </c>
      <c r="C888" s="72" t="s">
        <v>2414</v>
      </c>
      <c r="D888" s="71" t="s">
        <v>2418</v>
      </c>
      <c r="E888" s="71" t="s">
        <v>2419</v>
      </c>
      <c r="F888" s="71" t="s">
        <v>124</v>
      </c>
      <c r="G888" s="74"/>
      <c r="H888" s="75"/>
      <c r="I888" s="71" t="s">
        <v>26</v>
      </c>
      <c r="L888" s="71" t="s">
        <v>115</v>
      </c>
      <c r="M888" s="71"/>
    </row>
    <row r="889" spans="1:13" ht="15.75" customHeight="1">
      <c r="A889" s="71" t="s">
        <v>27</v>
      </c>
      <c r="B889" s="71" t="s">
        <v>2420</v>
      </c>
      <c r="C889" s="72" t="s">
        <v>2420</v>
      </c>
      <c r="D889" s="71" t="s">
        <v>2421</v>
      </c>
      <c r="E889" s="71" t="s">
        <v>2422</v>
      </c>
      <c r="F889" s="71" t="s">
        <v>124</v>
      </c>
      <c r="G889" s="71" t="s">
        <v>120</v>
      </c>
      <c r="H889" s="73">
        <v>27</v>
      </c>
      <c r="I889" s="71" t="s">
        <v>26</v>
      </c>
      <c r="L889" s="71" t="s">
        <v>115</v>
      </c>
      <c r="M889" s="71"/>
    </row>
    <row r="890" spans="1:13" ht="15.75" customHeight="1">
      <c r="A890" s="71" t="s">
        <v>27</v>
      </c>
      <c r="B890" s="71" t="s">
        <v>2423</v>
      </c>
      <c r="C890" s="72" t="s">
        <v>2420</v>
      </c>
      <c r="D890" s="71" t="s">
        <v>1261</v>
      </c>
      <c r="E890" s="71" t="s">
        <v>2424</v>
      </c>
      <c r="F890" s="71" t="s">
        <v>124</v>
      </c>
      <c r="G890" s="71" t="s">
        <v>120</v>
      </c>
      <c r="H890" s="73">
        <v>28</v>
      </c>
      <c r="I890" s="71" t="s">
        <v>26</v>
      </c>
      <c r="L890" s="71" t="s">
        <v>115</v>
      </c>
      <c r="M890" s="71"/>
    </row>
    <row r="891" spans="1:13" ht="15.75" customHeight="1">
      <c r="A891" s="71" t="s">
        <v>27</v>
      </c>
      <c r="B891" s="71" t="s">
        <v>2425</v>
      </c>
      <c r="C891" s="72" t="s">
        <v>2425</v>
      </c>
      <c r="D891" s="71" t="s">
        <v>2426</v>
      </c>
      <c r="E891" s="71" t="s">
        <v>2427</v>
      </c>
      <c r="F891" s="71" t="s">
        <v>124</v>
      </c>
      <c r="G891" s="74"/>
      <c r="H891" s="75"/>
      <c r="I891" s="71" t="s">
        <v>26</v>
      </c>
      <c r="L891" s="71" t="s">
        <v>115</v>
      </c>
      <c r="M891" s="71"/>
    </row>
    <row r="892" spans="1:13" ht="15.75" customHeight="1">
      <c r="A892" s="71" t="s">
        <v>27</v>
      </c>
      <c r="B892" s="71" t="s">
        <v>2428</v>
      </c>
      <c r="C892" s="72" t="s">
        <v>2425</v>
      </c>
      <c r="D892" s="71" t="s">
        <v>2429</v>
      </c>
      <c r="E892" s="71" t="s">
        <v>2427</v>
      </c>
      <c r="F892" s="71" t="s">
        <v>113</v>
      </c>
      <c r="G892" s="74"/>
      <c r="H892" s="75"/>
      <c r="I892" s="71" t="s">
        <v>26</v>
      </c>
      <c r="M892" s="74"/>
    </row>
    <row r="893" spans="1:13" ht="15.75" customHeight="1">
      <c r="A893" s="71" t="s">
        <v>27</v>
      </c>
      <c r="B893" s="71" t="s">
        <v>2430</v>
      </c>
      <c r="C893" s="72" t="s">
        <v>2430</v>
      </c>
      <c r="D893" s="71" t="s">
        <v>2431</v>
      </c>
      <c r="E893" s="71" t="s">
        <v>2366</v>
      </c>
      <c r="F893" s="71" t="s">
        <v>113</v>
      </c>
      <c r="G893" s="71" t="s">
        <v>120</v>
      </c>
      <c r="H893" s="73">
        <v>44</v>
      </c>
      <c r="I893" s="71" t="s">
        <v>26</v>
      </c>
      <c r="L893" s="71" t="s">
        <v>115</v>
      </c>
      <c r="M893" s="71"/>
    </row>
    <row r="894" spans="1:13" ht="15.75" customHeight="1">
      <c r="A894" s="71" t="s">
        <v>27</v>
      </c>
      <c r="B894" s="71" t="s">
        <v>2432</v>
      </c>
      <c r="C894" s="72" t="s">
        <v>2430</v>
      </c>
      <c r="D894" s="71" t="s">
        <v>2433</v>
      </c>
      <c r="E894" s="71" t="s">
        <v>2366</v>
      </c>
      <c r="F894" s="71" t="s">
        <v>124</v>
      </c>
      <c r="G894" s="74"/>
      <c r="H894" s="75"/>
      <c r="I894" s="71" t="s">
        <v>26</v>
      </c>
      <c r="L894" s="71" t="s">
        <v>115</v>
      </c>
      <c r="M894" s="71"/>
    </row>
    <row r="895" spans="1:13" ht="15.75" customHeight="1">
      <c r="A895" s="71" t="s">
        <v>14</v>
      </c>
      <c r="B895" s="71" t="s">
        <v>2434</v>
      </c>
      <c r="C895" s="72" t="s">
        <v>2434</v>
      </c>
      <c r="D895" s="71" t="s">
        <v>2435</v>
      </c>
      <c r="E895" s="71" t="s">
        <v>2436</v>
      </c>
      <c r="F895" s="71" t="s">
        <v>124</v>
      </c>
      <c r="G895" s="71" t="s">
        <v>120</v>
      </c>
      <c r="H895" s="73">
        <v>49</v>
      </c>
      <c r="I895" s="71" t="s">
        <v>17</v>
      </c>
      <c r="L895" s="71" t="s">
        <v>115</v>
      </c>
      <c r="M895" s="71"/>
    </row>
    <row r="896" spans="1:13" ht="15.75" customHeight="1">
      <c r="A896" s="71" t="s">
        <v>14</v>
      </c>
      <c r="B896" s="71" t="s">
        <v>2437</v>
      </c>
      <c r="C896" s="72" t="s">
        <v>2434</v>
      </c>
      <c r="D896" s="71" t="s">
        <v>996</v>
      </c>
      <c r="E896" s="71" t="s">
        <v>2438</v>
      </c>
      <c r="F896" s="71" t="s">
        <v>124</v>
      </c>
      <c r="G896" s="71" t="s">
        <v>120</v>
      </c>
      <c r="H896" s="73">
        <v>41</v>
      </c>
      <c r="I896" s="71" t="s">
        <v>17</v>
      </c>
      <c r="M896" s="74"/>
    </row>
    <row r="897" spans="1:13" ht="15.75" customHeight="1">
      <c r="A897" s="71" t="s">
        <v>14</v>
      </c>
      <c r="B897" s="71" t="s">
        <v>2439</v>
      </c>
      <c r="C897" s="72" t="s">
        <v>2439</v>
      </c>
      <c r="D897" s="71" t="s">
        <v>2440</v>
      </c>
      <c r="E897" s="71" t="s">
        <v>2441</v>
      </c>
      <c r="F897" s="71" t="s">
        <v>113</v>
      </c>
      <c r="G897" s="71" t="s">
        <v>120</v>
      </c>
      <c r="H897" s="73">
        <v>23</v>
      </c>
      <c r="I897" s="71" t="s">
        <v>17</v>
      </c>
      <c r="L897" s="71" t="s">
        <v>115</v>
      </c>
      <c r="M897" s="71"/>
    </row>
    <row r="898" spans="1:13" ht="15.75" customHeight="1">
      <c r="A898" s="71" t="s">
        <v>14</v>
      </c>
      <c r="B898" s="71" t="s">
        <v>2442</v>
      </c>
      <c r="C898" s="72" t="s">
        <v>2439</v>
      </c>
      <c r="D898" s="71" t="s">
        <v>2443</v>
      </c>
      <c r="E898" s="71" t="s">
        <v>2444</v>
      </c>
      <c r="F898" s="71" t="s">
        <v>124</v>
      </c>
      <c r="G898" s="71" t="s">
        <v>120</v>
      </c>
      <c r="H898" s="73">
        <v>23</v>
      </c>
      <c r="I898" s="71" t="s">
        <v>17</v>
      </c>
      <c r="L898" s="71" t="s">
        <v>115</v>
      </c>
      <c r="M898" s="71"/>
    </row>
    <row r="899" spans="1:13" ht="15.75" customHeight="1">
      <c r="A899" s="71" t="s">
        <v>14</v>
      </c>
      <c r="B899" s="71" t="s">
        <v>2445</v>
      </c>
      <c r="C899" s="72" t="s">
        <v>2445</v>
      </c>
      <c r="D899" s="71" t="s">
        <v>2446</v>
      </c>
      <c r="E899" s="71" t="s">
        <v>2447</v>
      </c>
      <c r="F899" s="71" t="s">
        <v>124</v>
      </c>
      <c r="G899" s="71" t="s">
        <v>120</v>
      </c>
      <c r="H899" s="73">
        <v>45</v>
      </c>
      <c r="I899" s="71" t="s">
        <v>17</v>
      </c>
      <c r="L899" s="71" t="s">
        <v>115</v>
      </c>
      <c r="M899" s="71" t="s">
        <v>2104</v>
      </c>
    </row>
    <row r="900" spans="1:13" ht="15.75" customHeight="1">
      <c r="A900" s="71" t="s">
        <v>14</v>
      </c>
      <c r="B900" s="71" t="s">
        <v>2448</v>
      </c>
      <c r="C900" s="72" t="s">
        <v>2445</v>
      </c>
      <c r="D900" s="71" t="s">
        <v>2449</v>
      </c>
      <c r="E900" s="71" t="s">
        <v>2441</v>
      </c>
      <c r="F900" s="71" t="s">
        <v>113</v>
      </c>
      <c r="G900" s="71" t="s">
        <v>120</v>
      </c>
      <c r="H900" s="73">
        <v>50</v>
      </c>
      <c r="I900" s="71" t="s">
        <v>17</v>
      </c>
      <c r="L900" s="71" t="s">
        <v>115</v>
      </c>
      <c r="M900" s="71"/>
    </row>
    <row r="901" spans="1:13" ht="15.75" customHeight="1">
      <c r="A901" s="71" t="s">
        <v>14</v>
      </c>
      <c r="B901" s="71" t="s">
        <v>2450</v>
      </c>
      <c r="C901" s="72" t="s">
        <v>2450</v>
      </c>
      <c r="D901" s="71" t="s">
        <v>2451</v>
      </c>
      <c r="E901" s="71" t="s">
        <v>2452</v>
      </c>
      <c r="F901" s="71" t="s">
        <v>124</v>
      </c>
      <c r="G901" s="71" t="s">
        <v>120</v>
      </c>
      <c r="H901" s="73">
        <v>35</v>
      </c>
      <c r="I901" s="71" t="s">
        <v>13</v>
      </c>
      <c r="L901" s="71" t="s">
        <v>115</v>
      </c>
      <c r="M901" s="71"/>
    </row>
    <row r="902" spans="1:13" ht="15.75" customHeight="1">
      <c r="A902" s="71" t="s">
        <v>14</v>
      </c>
      <c r="B902" s="71" t="s">
        <v>2453</v>
      </c>
      <c r="C902" s="72" t="s">
        <v>2450</v>
      </c>
      <c r="D902" s="71" t="s">
        <v>2454</v>
      </c>
      <c r="E902" s="71" t="s">
        <v>2455</v>
      </c>
      <c r="F902" s="71" t="s">
        <v>124</v>
      </c>
      <c r="G902" s="71" t="s">
        <v>120</v>
      </c>
      <c r="H902" s="73">
        <v>38</v>
      </c>
      <c r="I902" s="71" t="s">
        <v>13</v>
      </c>
      <c r="L902" s="71" t="s">
        <v>115</v>
      </c>
      <c r="M902" s="71"/>
    </row>
    <row r="903" spans="1:13" ht="15.75" customHeight="1">
      <c r="A903" s="71" t="s">
        <v>14</v>
      </c>
      <c r="B903" s="71" t="s">
        <v>2456</v>
      </c>
      <c r="C903" s="72" t="s">
        <v>2456</v>
      </c>
      <c r="D903" s="71" t="s">
        <v>2457</v>
      </c>
      <c r="E903" s="71" t="s">
        <v>2458</v>
      </c>
      <c r="F903" s="71" t="s">
        <v>113</v>
      </c>
      <c r="G903" s="71" t="s">
        <v>120</v>
      </c>
      <c r="H903" s="73">
        <v>59</v>
      </c>
      <c r="I903" s="71" t="s">
        <v>13</v>
      </c>
      <c r="L903" s="71" t="s">
        <v>115</v>
      </c>
      <c r="M903" s="71" t="s">
        <v>2459</v>
      </c>
    </row>
    <row r="904" spans="1:13" ht="15.75" customHeight="1">
      <c r="A904" s="71" t="s">
        <v>14</v>
      </c>
      <c r="B904" s="71" t="s">
        <v>2460</v>
      </c>
      <c r="C904" s="72" t="s">
        <v>2456</v>
      </c>
      <c r="D904" s="71" t="s">
        <v>2461</v>
      </c>
      <c r="E904" s="71" t="s">
        <v>2462</v>
      </c>
      <c r="F904" s="71" t="s">
        <v>124</v>
      </c>
      <c r="G904" s="71" t="s">
        <v>120</v>
      </c>
      <c r="H904" s="73">
        <v>54</v>
      </c>
      <c r="I904" s="71" t="s">
        <v>13</v>
      </c>
      <c r="J904" s="71" t="s">
        <v>21</v>
      </c>
      <c r="K904" s="71" t="s">
        <v>38</v>
      </c>
      <c r="L904" s="71" t="s">
        <v>115</v>
      </c>
      <c r="M904" s="71" t="s">
        <v>2463</v>
      </c>
    </row>
    <row r="905" spans="1:13" ht="15.75" customHeight="1">
      <c r="A905" s="71" t="s">
        <v>14</v>
      </c>
      <c r="B905" s="71" t="s">
        <v>2464</v>
      </c>
      <c r="C905" s="72" t="s">
        <v>2464</v>
      </c>
      <c r="D905" s="71" t="s">
        <v>2465</v>
      </c>
      <c r="E905" s="71" t="s">
        <v>2466</v>
      </c>
      <c r="F905" s="71" t="s">
        <v>113</v>
      </c>
      <c r="G905" s="71" t="s">
        <v>120</v>
      </c>
      <c r="H905" s="73">
        <v>32</v>
      </c>
      <c r="I905" s="71" t="s">
        <v>13</v>
      </c>
      <c r="J905" s="71" t="s">
        <v>21</v>
      </c>
      <c r="K905" s="71" t="s">
        <v>38</v>
      </c>
      <c r="L905" s="71" t="s">
        <v>115</v>
      </c>
      <c r="M905" s="71"/>
    </row>
    <row r="906" spans="1:13" ht="15.75" customHeight="1">
      <c r="A906" s="71" t="s">
        <v>14</v>
      </c>
      <c r="B906" s="71" t="s">
        <v>2467</v>
      </c>
      <c r="C906" s="72" t="s">
        <v>2464</v>
      </c>
      <c r="D906" s="71" t="s">
        <v>2468</v>
      </c>
      <c r="E906" s="71" t="s">
        <v>2469</v>
      </c>
      <c r="F906" s="71" t="s">
        <v>124</v>
      </c>
      <c r="G906" s="71" t="s">
        <v>120</v>
      </c>
      <c r="H906" s="73">
        <v>27</v>
      </c>
      <c r="I906" s="71" t="s">
        <v>13</v>
      </c>
      <c r="J906" s="71" t="s">
        <v>21</v>
      </c>
      <c r="K906" s="71" t="s">
        <v>38</v>
      </c>
      <c r="L906" s="76" t="s">
        <v>115</v>
      </c>
      <c r="M906" s="76" t="s">
        <v>2470</v>
      </c>
    </row>
    <row r="907" spans="1:13" ht="15.75" customHeight="1">
      <c r="A907" s="71" t="s">
        <v>14</v>
      </c>
      <c r="B907" s="71" t="s">
        <v>2471</v>
      </c>
      <c r="C907" s="72" t="s">
        <v>2471</v>
      </c>
      <c r="D907" s="71" t="s">
        <v>2472</v>
      </c>
      <c r="E907" s="71" t="s">
        <v>2462</v>
      </c>
      <c r="F907" s="71" t="s">
        <v>113</v>
      </c>
      <c r="G907" s="71" t="s">
        <v>120</v>
      </c>
      <c r="H907" s="73">
        <v>34</v>
      </c>
      <c r="I907" s="71" t="s">
        <v>13</v>
      </c>
      <c r="J907" s="71" t="s">
        <v>21</v>
      </c>
      <c r="K907" s="71" t="s">
        <v>38</v>
      </c>
      <c r="L907" s="71" t="s">
        <v>115</v>
      </c>
      <c r="M907" s="71"/>
    </row>
    <row r="908" spans="1:13" ht="15.75" customHeight="1">
      <c r="A908" s="71" t="s">
        <v>14</v>
      </c>
      <c r="B908" s="71" t="s">
        <v>2473</v>
      </c>
      <c r="C908" s="72" t="s">
        <v>2471</v>
      </c>
      <c r="D908" s="71" t="s">
        <v>2474</v>
      </c>
      <c r="E908" s="71" t="s">
        <v>2475</v>
      </c>
      <c r="F908" s="71" t="s">
        <v>124</v>
      </c>
      <c r="G908" s="71" t="s">
        <v>120</v>
      </c>
      <c r="H908" s="73">
        <v>25</v>
      </c>
      <c r="I908" s="71" t="s">
        <v>13</v>
      </c>
      <c r="J908" s="71" t="s">
        <v>21</v>
      </c>
      <c r="K908" s="71" t="s">
        <v>38</v>
      </c>
      <c r="L908" s="71" t="s">
        <v>115</v>
      </c>
      <c r="M908" s="71"/>
    </row>
    <row r="909" spans="1:13" ht="15.75" customHeight="1">
      <c r="A909" s="71" t="s">
        <v>14</v>
      </c>
      <c r="B909" s="71" t="s">
        <v>2476</v>
      </c>
      <c r="C909" s="72" t="s">
        <v>2476</v>
      </c>
      <c r="D909" s="71" t="s">
        <v>2477</v>
      </c>
      <c r="E909" s="71" t="s">
        <v>2478</v>
      </c>
      <c r="F909" s="71" t="s">
        <v>124</v>
      </c>
      <c r="G909" s="71" t="s">
        <v>2479</v>
      </c>
      <c r="H909" s="73">
        <v>53</v>
      </c>
      <c r="I909" s="71" t="s">
        <v>13</v>
      </c>
      <c r="L909" s="71" t="s">
        <v>115</v>
      </c>
      <c r="M909" s="71"/>
    </row>
    <row r="910" spans="1:13" ht="15.75" customHeight="1">
      <c r="A910" s="71" t="s">
        <v>14</v>
      </c>
      <c r="B910" s="71" t="s">
        <v>2480</v>
      </c>
      <c r="C910" s="72" t="s">
        <v>2476</v>
      </c>
      <c r="D910" s="71" t="s">
        <v>2481</v>
      </c>
      <c r="E910" s="71" t="s">
        <v>2482</v>
      </c>
      <c r="F910" s="71" t="s">
        <v>113</v>
      </c>
      <c r="G910" s="71" t="s">
        <v>120</v>
      </c>
      <c r="H910" s="73">
        <v>57</v>
      </c>
      <c r="I910" s="71" t="s">
        <v>13</v>
      </c>
      <c r="L910" s="71" t="s">
        <v>115</v>
      </c>
      <c r="M910" s="71"/>
    </row>
    <row r="911" spans="1:13" ht="15.75" customHeight="1">
      <c r="A911" s="71" t="s">
        <v>14</v>
      </c>
      <c r="B911" s="71" t="s">
        <v>2483</v>
      </c>
      <c r="C911" s="72" t="s">
        <v>2483</v>
      </c>
      <c r="D911" s="71" t="s">
        <v>2484</v>
      </c>
      <c r="E911" s="71" t="s">
        <v>669</v>
      </c>
      <c r="F911" s="71" t="s">
        <v>124</v>
      </c>
      <c r="G911" s="71" t="s">
        <v>120</v>
      </c>
      <c r="H911" s="73">
        <v>62</v>
      </c>
      <c r="I911" s="71" t="s">
        <v>13</v>
      </c>
      <c r="L911" s="71" t="s">
        <v>115</v>
      </c>
      <c r="M911" s="71"/>
    </row>
    <row r="912" spans="1:13" ht="15.75" customHeight="1">
      <c r="A912" s="71" t="s">
        <v>14</v>
      </c>
      <c r="B912" s="71" t="s">
        <v>2485</v>
      </c>
      <c r="C912" s="72" t="s">
        <v>2483</v>
      </c>
      <c r="D912" s="71" t="s">
        <v>2486</v>
      </c>
      <c r="E912" s="71" t="s">
        <v>800</v>
      </c>
      <c r="F912" s="71" t="s">
        <v>124</v>
      </c>
      <c r="G912" s="71" t="s">
        <v>120</v>
      </c>
      <c r="H912" s="73">
        <v>49</v>
      </c>
      <c r="I912" s="71" t="s">
        <v>13</v>
      </c>
      <c r="L912" s="71" t="s">
        <v>115</v>
      </c>
      <c r="M912" s="71"/>
    </row>
    <row r="913" spans="1:13" ht="15.75" customHeight="1">
      <c r="A913" s="71" t="s">
        <v>14</v>
      </c>
      <c r="B913" s="71" t="s">
        <v>2487</v>
      </c>
      <c r="C913" s="72" t="s">
        <v>2487</v>
      </c>
      <c r="D913" s="71" t="s">
        <v>2488</v>
      </c>
      <c r="E913" s="71" t="s">
        <v>1481</v>
      </c>
      <c r="F913" s="71" t="s">
        <v>124</v>
      </c>
      <c r="G913" s="71" t="s">
        <v>120</v>
      </c>
      <c r="H913" s="73">
        <v>61</v>
      </c>
      <c r="I913" s="71" t="s">
        <v>13</v>
      </c>
      <c r="L913" s="71" t="s">
        <v>115</v>
      </c>
      <c r="M913" s="71"/>
    </row>
    <row r="914" spans="1:13" ht="15.75" customHeight="1">
      <c r="A914" s="71" t="s">
        <v>14</v>
      </c>
      <c r="B914" s="71" t="s">
        <v>2489</v>
      </c>
      <c r="C914" s="72" t="s">
        <v>2487</v>
      </c>
      <c r="D914" s="71" t="s">
        <v>2490</v>
      </c>
      <c r="E914" s="71" t="s">
        <v>1481</v>
      </c>
      <c r="F914" s="71" t="s">
        <v>113</v>
      </c>
      <c r="G914" s="71" t="s">
        <v>120</v>
      </c>
      <c r="H914" s="73">
        <v>64</v>
      </c>
      <c r="I914" s="71" t="s">
        <v>13</v>
      </c>
      <c r="L914" s="71" t="s">
        <v>115</v>
      </c>
      <c r="M914" s="71"/>
    </row>
    <row r="915" spans="1:13" ht="15.75" customHeight="1">
      <c r="A915" s="71" t="s">
        <v>14</v>
      </c>
      <c r="B915" s="71" t="s">
        <v>2491</v>
      </c>
      <c r="C915" s="72" t="s">
        <v>2491</v>
      </c>
      <c r="D915" s="71" t="s">
        <v>2492</v>
      </c>
      <c r="E915" s="71" t="s">
        <v>1481</v>
      </c>
      <c r="F915" s="71" t="s">
        <v>124</v>
      </c>
      <c r="G915" s="71" t="s">
        <v>120</v>
      </c>
      <c r="H915" s="73">
        <v>51</v>
      </c>
      <c r="I915" s="71" t="s">
        <v>13</v>
      </c>
      <c r="L915" s="71" t="s">
        <v>115</v>
      </c>
      <c r="M915" s="71"/>
    </row>
    <row r="916" spans="1:13" ht="15.75" customHeight="1">
      <c r="A916" s="71" t="s">
        <v>14</v>
      </c>
      <c r="B916" s="71" t="s">
        <v>2493</v>
      </c>
      <c r="C916" s="72" t="s">
        <v>2491</v>
      </c>
      <c r="D916" s="71" t="s">
        <v>2494</v>
      </c>
      <c r="E916" s="71" t="s">
        <v>2495</v>
      </c>
      <c r="F916" s="71" t="s">
        <v>124</v>
      </c>
      <c r="G916" s="71" t="s">
        <v>120</v>
      </c>
      <c r="H916" s="73">
        <v>54</v>
      </c>
      <c r="I916" s="71" t="s">
        <v>13</v>
      </c>
      <c r="L916" s="71" t="s">
        <v>115</v>
      </c>
      <c r="M916" s="71"/>
    </row>
    <row r="917" spans="1:13" ht="15.75" customHeight="1">
      <c r="A917" s="71" t="s">
        <v>14</v>
      </c>
      <c r="B917" s="71" t="s">
        <v>2496</v>
      </c>
      <c r="C917" s="72" t="s">
        <v>2496</v>
      </c>
      <c r="D917" s="71" t="s">
        <v>2497</v>
      </c>
      <c r="E917" s="71" t="s">
        <v>2498</v>
      </c>
      <c r="F917" s="71" t="s">
        <v>124</v>
      </c>
      <c r="G917" s="71" t="s">
        <v>120</v>
      </c>
      <c r="H917" s="73">
        <v>26</v>
      </c>
      <c r="I917" s="71" t="s">
        <v>13</v>
      </c>
      <c r="L917" s="71" t="s">
        <v>115</v>
      </c>
      <c r="M917" s="71"/>
    </row>
    <row r="918" spans="1:13" ht="15.75" customHeight="1">
      <c r="A918" s="71" t="s">
        <v>14</v>
      </c>
      <c r="B918" s="71" t="s">
        <v>2499</v>
      </c>
      <c r="C918" s="72" t="s">
        <v>2496</v>
      </c>
      <c r="D918" s="71" t="s">
        <v>2500</v>
      </c>
      <c r="E918" s="71" t="s">
        <v>2498</v>
      </c>
      <c r="F918" s="71" t="s">
        <v>113</v>
      </c>
      <c r="G918" s="71" t="s">
        <v>120</v>
      </c>
      <c r="H918" s="73">
        <v>27</v>
      </c>
      <c r="I918" s="71" t="s">
        <v>13</v>
      </c>
      <c r="M918" s="74"/>
    </row>
    <row r="919" spans="1:13" ht="15.75" customHeight="1">
      <c r="A919" s="71" t="s">
        <v>14</v>
      </c>
      <c r="B919" s="71" t="s">
        <v>2501</v>
      </c>
      <c r="C919" s="72" t="s">
        <v>2496</v>
      </c>
      <c r="D919" s="71" t="s">
        <v>2502</v>
      </c>
      <c r="E919" s="71" t="s">
        <v>2503</v>
      </c>
      <c r="F919" s="71" t="s">
        <v>124</v>
      </c>
      <c r="G919" s="71" t="s">
        <v>120</v>
      </c>
      <c r="H919" s="73">
        <v>42</v>
      </c>
      <c r="I919" s="71" t="s">
        <v>13</v>
      </c>
      <c r="M919" s="74"/>
    </row>
    <row r="920" spans="1:13" ht="15.75" customHeight="1">
      <c r="A920" s="71" t="s">
        <v>14</v>
      </c>
      <c r="B920" s="71" t="s">
        <v>2504</v>
      </c>
      <c r="C920" s="72" t="s">
        <v>2496</v>
      </c>
      <c r="D920" s="71" t="s">
        <v>2505</v>
      </c>
      <c r="E920" s="71" t="s">
        <v>2506</v>
      </c>
      <c r="F920" s="71" t="s">
        <v>124</v>
      </c>
      <c r="G920" s="71" t="s">
        <v>120</v>
      </c>
      <c r="H920" s="73">
        <v>63</v>
      </c>
      <c r="I920" s="71" t="s">
        <v>13</v>
      </c>
      <c r="M920" s="74"/>
    </row>
    <row r="921" spans="1:13" ht="15.75" customHeight="1">
      <c r="A921" s="71" t="s">
        <v>14</v>
      </c>
      <c r="B921" s="71" t="s">
        <v>2507</v>
      </c>
      <c r="C921" s="72" t="s">
        <v>2507</v>
      </c>
      <c r="D921" s="71" t="s">
        <v>2508</v>
      </c>
      <c r="E921" s="71" t="s">
        <v>382</v>
      </c>
      <c r="F921" s="71" t="s">
        <v>124</v>
      </c>
      <c r="G921" s="71" t="s">
        <v>120</v>
      </c>
      <c r="H921" s="73">
        <v>53</v>
      </c>
      <c r="I921" s="71" t="s">
        <v>13</v>
      </c>
      <c r="L921" s="71" t="s">
        <v>115</v>
      </c>
      <c r="M921" s="71"/>
    </row>
    <row r="922" spans="1:13" ht="15.75" customHeight="1">
      <c r="A922" s="71" t="s">
        <v>14</v>
      </c>
      <c r="B922" s="71" t="s">
        <v>2509</v>
      </c>
      <c r="C922" s="72" t="s">
        <v>2507</v>
      </c>
      <c r="D922" s="71" t="s">
        <v>2510</v>
      </c>
      <c r="E922" s="71" t="s">
        <v>382</v>
      </c>
      <c r="F922" s="71" t="s">
        <v>113</v>
      </c>
      <c r="G922" s="71" t="s">
        <v>120</v>
      </c>
      <c r="H922" s="73">
        <v>50</v>
      </c>
      <c r="I922" s="71" t="s">
        <v>13</v>
      </c>
      <c r="L922" s="71" t="s">
        <v>115</v>
      </c>
      <c r="M922" s="71"/>
    </row>
    <row r="923" spans="1:13" ht="15.75" customHeight="1">
      <c r="A923" s="71" t="s">
        <v>14</v>
      </c>
      <c r="B923" s="71" t="s">
        <v>2511</v>
      </c>
      <c r="C923" s="72" t="s">
        <v>2511</v>
      </c>
      <c r="D923" s="71" t="s">
        <v>2512</v>
      </c>
      <c r="E923" s="71" t="s">
        <v>2513</v>
      </c>
      <c r="F923" s="71" t="s">
        <v>113</v>
      </c>
      <c r="G923" s="71" t="s">
        <v>154</v>
      </c>
      <c r="H923" s="73">
        <v>41</v>
      </c>
      <c r="I923" s="71" t="s">
        <v>13</v>
      </c>
      <c r="L923" s="71" t="s">
        <v>115</v>
      </c>
      <c r="M923" s="71"/>
    </row>
    <row r="924" spans="1:13" ht="15.75" customHeight="1">
      <c r="A924" s="71" t="s">
        <v>14</v>
      </c>
      <c r="B924" s="71" t="s">
        <v>2514</v>
      </c>
      <c r="C924" s="72" t="s">
        <v>2511</v>
      </c>
      <c r="D924" s="71" t="s">
        <v>2515</v>
      </c>
      <c r="E924" s="71" t="s">
        <v>2516</v>
      </c>
      <c r="F924" s="71" t="s">
        <v>113</v>
      </c>
      <c r="G924" s="71" t="s">
        <v>120</v>
      </c>
      <c r="H924" s="73">
        <v>21</v>
      </c>
      <c r="I924" s="71" t="s">
        <v>13</v>
      </c>
      <c r="L924" s="71" t="s">
        <v>115</v>
      </c>
      <c r="M924" s="71"/>
    </row>
    <row r="925" spans="1:13" ht="15.75" customHeight="1">
      <c r="A925" s="71" t="s">
        <v>14</v>
      </c>
      <c r="B925" s="71" t="s">
        <v>2517</v>
      </c>
      <c r="C925" s="72" t="s">
        <v>2517</v>
      </c>
      <c r="D925" s="71" t="s">
        <v>2518</v>
      </c>
      <c r="E925" s="71" t="s">
        <v>2519</v>
      </c>
      <c r="F925" s="71" t="s">
        <v>113</v>
      </c>
      <c r="G925" s="71" t="s">
        <v>120</v>
      </c>
      <c r="H925" s="73">
        <v>65</v>
      </c>
      <c r="I925" s="71" t="s">
        <v>13</v>
      </c>
      <c r="L925" s="71" t="s">
        <v>115</v>
      </c>
      <c r="M925" s="71"/>
    </row>
    <row r="926" spans="1:13" ht="15.75" customHeight="1">
      <c r="A926" s="71" t="s">
        <v>14</v>
      </c>
      <c r="B926" s="71" t="s">
        <v>2520</v>
      </c>
      <c r="C926" s="72" t="s">
        <v>2517</v>
      </c>
      <c r="D926" s="71" t="s">
        <v>2521</v>
      </c>
      <c r="E926" s="71" t="s">
        <v>2522</v>
      </c>
      <c r="F926" s="71" t="s">
        <v>124</v>
      </c>
      <c r="G926" s="71" t="s">
        <v>120</v>
      </c>
      <c r="H926" s="73">
        <v>62</v>
      </c>
      <c r="I926" s="71" t="s">
        <v>13</v>
      </c>
      <c r="L926" s="71" t="s">
        <v>115</v>
      </c>
      <c r="M926" s="71"/>
    </row>
    <row r="927" spans="1:13" ht="15.75" customHeight="1">
      <c r="A927" s="71" t="s">
        <v>14</v>
      </c>
      <c r="B927" s="71" t="s">
        <v>2523</v>
      </c>
      <c r="C927" s="72" t="s">
        <v>2523</v>
      </c>
      <c r="D927" s="71" t="s">
        <v>2524</v>
      </c>
      <c r="E927" s="71" t="s">
        <v>2525</v>
      </c>
      <c r="F927" s="71" t="s">
        <v>113</v>
      </c>
      <c r="G927" s="71" t="s">
        <v>120</v>
      </c>
      <c r="H927" s="73">
        <v>60</v>
      </c>
      <c r="I927" s="71" t="s">
        <v>13</v>
      </c>
      <c r="L927" s="71" t="s">
        <v>115</v>
      </c>
      <c r="M927" s="71" t="s">
        <v>116</v>
      </c>
    </row>
    <row r="928" spans="1:13" ht="15.75" customHeight="1">
      <c r="A928" s="71" t="s">
        <v>14</v>
      </c>
      <c r="B928" s="71" t="s">
        <v>2526</v>
      </c>
      <c r="C928" s="72" t="s">
        <v>2523</v>
      </c>
      <c r="D928" s="71" t="s">
        <v>2527</v>
      </c>
      <c r="E928" s="71" t="s">
        <v>2525</v>
      </c>
      <c r="F928" s="71" t="s">
        <v>124</v>
      </c>
      <c r="G928" s="71" t="s">
        <v>120</v>
      </c>
      <c r="H928" s="73">
        <v>57</v>
      </c>
      <c r="I928" s="71" t="s">
        <v>13</v>
      </c>
      <c r="L928" s="71" t="s">
        <v>115</v>
      </c>
      <c r="M928" s="71"/>
    </row>
    <row r="929" spans="1:13" ht="15.75" customHeight="1">
      <c r="A929" s="71" t="s">
        <v>14</v>
      </c>
      <c r="B929" s="71" t="s">
        <v>2528</v>
      </c>
      <c r="C929" s="72" t="s">
        <v>2523</v>
      </c>
      <c r="D929" s="71" t="s">
        <v>2529</v>
      </c>
      <c r="E929" s="71" t="s">
        <v>2525</v>
      </c>
      <c r="F929" s="71" t="s">
        <v>113</v>
      </c>
      <c r="G929" s="71" t="s">
        <v>120</v>
      </c>
      <c r="H929" s="73">
        <v>27</v>
      </c>
      <c r="I929" s="71" t="s">
        <v>13</v>
      </c>
      <c r="L929" s="71" t="s">
        <v>115</v>
      </c>
      <c r="M929" s="71"/>
    </row>
    <row r="930" spans="1:13" ht="15.75" customHeight="1">
      <c r="A930" s="71" t="s">
        <v>14</v>
      </c>
      <c r="B930" s="71" t="s">
        <v>2530</v>
      </c>
      <c r="C930" s="72" t="s">
        <v>2530</v>
      </c>
      <c r="D930" s="71" t="s">
        <v>2531</v>
      </c>
      <c r="E930" s="71" t="s">
        <v>2532</v>
      </c>
      <c r="F930" s="71" t="s">
        <v>113</v>
      </c>
      <c r="G930" s="71" t="s">
        <v>120</v>
      </c>
      <c r="H930" s="73">
        <v>56</v>
      </c>
      <c r="I930" s="71" t="s">
        <v>13</v>
      </c>
      <c r="L930" s="71" t="s">
        <v>115</v>
      </c>
      <c r="M930" s="71"/>
    </row>
    <row r="931" spans="1:13" ht="15.75" customHeight="1">
      <c r="A931" s="71" t="s">
        <v>14</v>
      </c>
      <c r="B931" s="71" t="s">
        <v>2533</v>
      </c>
      <c r="C931" s="72" t="s">
        <v>2530</v>
      </c>
      <c r="D931" s="71" t="s">
        <v>2534</v>
      </c>
      <c r="E931" s="71" t="s">
        <v>2532</v>
      </c>
      <c r="F931" s="71" t="s">
        <v>124</v>
      </c>
      <c r="G931" s="71" t="s">
        <v>120</v>
      </c>
      <c r="H931" s="73">
        <v>54</v>
      </c>
      <c r="I931" s="71" t="s">
        <v>13</v>
      </c>
      <c r="L931" s="71" t="s">
        <v>115</v>
      </c>
      <c r="M931" s="71"/>
    </row>
    <row r="932" spans="1:13" ht="15.75" customHeight="1">
      <c r="A932" s="71" t="s">
        <v>14</v>
      </c>
      <c r="B932" s="71" t="s">
        <v>2535</v>
      </c>
      <c r="C932" s="72" t="s">
        <v>2535</v>
      </c>
      <c r="D932" s="71" t="s">
        <v>2531</v>
      </c>
      <c r="E932" s="71" t="s">
        <v>2536</v>
      </c>
      <c r="F932" s="71" t="s">
        <v>113</v>
      </c>
      <c r="G932" s="71" t="s">
        <v>120</v>
      </c>
      <c r="H932" s="73">
        <v>41</v>
      </c>
      <c r="I932" s="71" t="s">
        <v>13</v>
      </c>
      <c r="L932" s="71" t="s">
        <v>115</v>
      </c>
      <c r="M932" s="71"/>
    </row>
    <row r="933" spans="1:13" ht="15.75" customHeight="1">
      <c r="A933" s="71" t="s">
        <v>14</v>
      </c>
      <c r="B933" s="71" t="s">
        <v>2537</v>
      </c>
      <c r="C933" s="72" t="s">
        <v>2537</v>
      </c>
      <c r="D933" s="71" t="s">
        <v>2538</v>
      </c>
      <c r="E933" s="71" t="s">
        <v>2539</v>
      </c>
      <c r="F933" s="71" t="s">
        <v>113</v>
      </c>
      <c r="G933" s="71" t="s">
        <v>120</v>
      </c>
      <c r="H933" s="73">
        <v>37</v>
      </c>
      <c r="I933" s="71" t="s">
        <v>13</v>
      </c>
      <c r="L933" s="71" t="s">
        <v>115</v>
      </c>
      <c r="M933" s="71"/>
    </row>
    <row r="934" spans="1:13" ht="15.75" customHeight="1">
      <c r="A934" s="71" t="s">
        <v>14</v>
      </c>
      <c r="B934" s="71" t="s">
        <v>2540</v>
      </c>
      <c r="C934" s="72" t="s">
        <v>2537</v>
      </c>
      <c r="D934" s="71" t="s">
        <v>2541</v>
      </c>
      <c r="E934" s="71" t="s">
        <v>2542</v>
      </c>
      <c r="F934" s="71" t="s">
        <v>113</v>
      </c>
      <c r="G934" s="71" t="s">
        <v>120</v>
      </c>
      <c r="H934" s="73">
        <v>72</v>
      </c>
      <c r="I934" s="71" t="s">
        <v>13</v>
      </c>
      <c r="L934" s="71" t="s">
        <v>115</v>
      </c>
      <c r="M934" s="71"/>
    </row>
    <row r="935" spans="1:13" ht="15.75" customHeight="1">
      <c r="A935" s="71" t="s">
        <v>14</v>
      </c>
      <c r="B935" s="71" t="s">
        <v>2543</v>
      </c>
      <c r="C935" s="72" t="s">
        <v>2537</v>
      </c>
      <c r="D935" s="71" t="s">
        <v>2544</v>
      </c>
      <c r="E935" s="71" t="s">
        <v>2539</v>
      </c>
      <c r="F935" s="71" t="s">
        <v>124</v>
      </c>
      <c r="G935" s="71" t="s">
        <v>120</v>
      </c>
      <c r="H935" s="73">
        <v>73</v>
      </c>
      <c r="I935" s="71" t="s">
        <v>13</v>
      </c>
      <c r="L935" s="71" t="s">
        <v>115</v>
      </c>
      <c r="M935" s="71"/>
    </row>
    <row r="936" spans="1:13" ht="15.75" customHeight="1">
      <c r="A936" s="71" t="s">
        <v>14</v>
      </c>
      <c r="B936" s="71" t="s">
        <v>2545</v>
      </c>
      <c r="C936" s="72" t="s">
        <v>2537</v>
      </c>
      <c r="D936" s="71" t="s">
        <v>2546</v>
      </c>
      <c r="E936" s="71" t="s">
        <v>2532</v>
      </c>
      <c r="F936" s="71" t="s">
        <v>124</v>
      </c>
      <c r="G936" s="71" t="s">
        <v>120</v>
      </c>
      <c r="H936" s="73">
        <v>30</v>
      </c>
      <c r="I936" s="71" t="s">
        <v>13</v>
      </c>
      <c r="L936" s="71" t="s">
        <v>115</v>
      </c>
      <c r="M936" s="71"/>
    </row>
    <row r="937" spans="1:13" ht="15.75" customHeight="1">
      <c r="A937" s="71" t="s">
        <v>14</v>
      </c>
      <c r="B937" s="71" t="s">
        <v>2547</v>
      </c>
      <c r="C937" s="72" t="s">
        <v>2547</v>
      </c>
      <c r="D937" s="71" t="s">
        <v>2548</v>
      </c>
      <c r="E937" s="71" t="s">
        <v>2549</v>
      </c>
      <c r="F937" s="71" t="s">
        <v>124</v>
      </c>
      <c r="G937" s="71" t="s">
        <v>120</v>
      </c>
      <c r="H937" s="73">
        <v>56</v>
      </c>
      <c r="I937" s="71" t="s">
        <v>13</v>
      </c>
      <c r="L937" s="71" t="s">
        <v>115</v>
      </c>
      <c r="M937" s="71"/>
    </row>
    <row r="938" spans="1:13" ht="15.75" customHeight="1">
      <c r="A938" s="71" t="s">
        <v>14</v>
      </c>
      <c r="B938" s="71" t="s">
        <v>2550</v>
      </c>
      <c r="C938" s="72" t="s">
        <v>2547</v>
      </c>
      <c r="D938" s="71" t="s">
        <v>2551</v>
      </c>
      <c r="E938" s="71" t="s">
        <v>2549</v>
      </c>
      <c r="F938" s="71" t="s">
        <v>124</v>
      </c>
      <c r="G938" s="71" t="s">
        <v>120</v>
      </c>
      <c r="H938" s="73">
        <v>14</v>
      </c>
      <c r="I938" s="71" t="s">
        <v>13</v>
      </c>
      <c r="L938" s="71" t="s">
        <v>115</v>
      </c>
      <c r="M938" s="71"/>
    </row>
    <row r="939" spans="1:13" ht="15.75" customHeight="1">
      <c r="A939" s="71" t="s">
        <v>14</v>
      </c>
      <c r="B939" s="71" t="s">
        <v>2552</v>
      </c>
      <c r="C939" s="72" t="s">
        <v>2552</v>
      </c>
      <c r="D939" s="71" t="s">
        <v>2553</v>
      </c>
      <c r="E939" s="71" t="s">
        <v>768</v>
      </c>
      <c r="F939" s="71" t="s">
        <v>124</v>
      </c>
      <c r="G939" s="71" t="s">
        <v>120</v>
      </c>
      <c r="H939" s="73">
        <v>46</v>
      </c>
      <c r="I939" s="71" t="s">
        <v>13</v>
      </c>
      <c r="L939" s="71" t="s">
        <v>115</v>
      </c>
      <c r="M939" s="71"/>
    </row>
    <row r="940" spans="1:13" ht="15.75" customHeight="1">
      <c r="A940" s="71" t="s">
        <v>14</v>
      </c>
      <c r="B940" s="71" t="s">
        <v>2554</v>
      </c>
      <c r="C940" s="72" t="s">
        <v>2552</v>
      </c>
      <c r="D940" s="71" t="s">
        <v>2555</v>
      </c>
      <c r="E940" s="71" t="s">
        <v>768</v>
      </c>
      <c r="F940" s="71" t="s">
        <v>113</v>
      </c>
      <c r="G940" s="71" t="s">
        <v>120</v>
      </c>
      <c r="H940" s="73">
        <v>48</v>
      </c>
      <c r="I940" s="71" t="s">
        <v>13</v>
      </c>
      <c r="L940" s="71" t="s">
        <v>115</v>
      </c>
      <c r="M940" s="71"/>
    </row>
    <row r="941" spans="1:13" ht="15.75" customHeight="1">
      <c r="A941" s="71" t="s">
        <v>14</v>
      </c>
      <c r="B941" s="71" t="s">
        <v>2556</v>
      </c>
      <c r="C941" s="72" t="s">
        <v>2552</v>
      </c>
      <c r="D941" s="71" t="s">
        <v>2557</v>
      </c>
      <c r="E941" s="71" t="s">
        <v>768</v>
      </c>
      <c r="F941" s="71" t="s">
        <v>113</v>
      </c>
      <c r="G941" s="71" t="s">
        <v>120</v>
      </c>
      <c r="H941" s="73">
        <v>16</v>
      </c>
      <c r="I941" s="71" t="s">
        <v>13</v>
      </c>
      <c r="L941" s="71" t="s">
        <v>115</v>
      </c>
      <c r="M941" s="71"/>
    </row>
    <row r="942" spans="1:13" ht="15.75" customHeight="1">
      <c r="A942" s="71" t="s">
        <v>14</v>
      </c>
      <c r="B942" s="71" t="s">
        <v>2558</v>
      </c>
      <c r="C942" s="72" t="s">
        <v>2552</v>
      </c>
      <c r="D942" s="71" t="s">
        <v>2559</v>
      </c>
      <c r="E942" s="71" t="s">
        <v>928</v>
      </c>
      <c r="F942" s="71" t="s">
        <v>124</v>
      </c>
      <c r="G942" s="71" t="s">
        <v>120</v>
      </c>
      <c r="H942" s="73">
        <v>26</v>
      </c>
      <c r="I942" s="71" t="s">
        <v>13</v>
      </c>
      <c r="L942" s="71" t="s">
        <v>115</v>
      </c>
      <c r="M942" s="71"/>
    </row>
    <row r="943" spans="1:13" ht="15.75" customHeight="1">
      <c r="A943" s="71" t="s">
        <v>14</v>
      </c>
      <c r="B943" s="71" t="s">
        <v>2560</v>
      </c>
      <c r="C943" s="72" t="s">
        <v>2560</v>
      </c>
      <c r="D943" s="71" t="s">
        <v>2561</v>
      </c>
      <c r="E943" s="71" t="s">
        <v>2562</v>
      </c>
      <c r="F943" s="71" t="s">
        <v>124</v>
      </c>
      <c r="G943" s="71" t="s">
        <v>120</v>
      </c>
      <c r="H943" s="73">
        <v>56</v>
      </c>
      <c r="I943" s="71" t="s">
        <v>13</v>
      </c>
      <c r="L943" s="71" t="s">
        <v>115</v>
      </c>
      <c r="M943" s="71"/>
    </row>
    <row r="944" spans="1:13" ht="15.75" customHeight="1">
      <c r="A944" s="71" t="s">
        <v>14</v>
      </c>
      <c r="B944" s="71" t="s">
        <v>2563</v>
      </c>
      <c r="C944" s="72" t="s">
        <v>2560</v>
      </c>
      <c r="D944" s="71" t="s">
        <v>2564</v>
      </c>
      <c r="E944" s="71" t="s">
        <v>2562</v>
      </c>
      <c r="F944" s="71" t="s">
        <v>113</v>
      </c>
      <c r="G944" s="71" t="s">
        <v>120</v>
      </c>
      <c r="H944" s="73">
        <v>60</v>
      </c>
      <c r="I944" s="71" t="s">
        <v>13</v>
      </c>
      <c r="L944" s="71" t="s">
        <v>115</v>
      </c>
      <c r="M944" s="71"/>
    </row>
    <row r="945" spans="1:13" ht="15.75" customHeight="1">
      <c r="A945" s="71" t="s">
        <v>14</v>
      </c>
      <c r="B945" s="71" t="s">
        <v>2565</v>
      </c>
      <c r="C945" s="72" t="s">
        <v>2565</v>
      </c>
      <c r="D945" s="71" t="s">
        <v>2566</v>
      </c>
      <c r="E945" s="71" t="s">
        <v>2567</v>
      </c>
      <c r="F945" s="71" t="s">
        <v>124</v>
      </c>
      <c r="G945" s="71" t="s">
        <v>120</v>
      </c>
      <c r="H945" s="73">
        <v>56</v>
      </c>
      <c r="I945" s="71" t="s">
        <v>13</v>
      </c>
      <c r="L945" s="71" t="s">
        <v>115</v>
      </c>
      <c r="M945" s="71"/>
    </row>
    <row r="946" spans="1:13" ht="15.75" customHeight="1">
      <c r="A946" s="71" t="s">
        <v>14</v>
      </c>
      <c r="B946" s="71" t="s">
        <v>2568</v>
      </c>
      <c r="C946" s="72" t="s">
        <v>2565</v>
      </c>
      <c r="D946" s="71" t="s">
        <v>2569</v>
      </c>
      <c r="E946" s="71" t="s">
        <v>2567</v>
      </c>
      <c r="F946" s="71" t="s">
        <v>113</v>
      </c>
      <c r="G946" s="71" t="s">
        <v>120</v>
      </c>
      <c r="H946" s="73">
        <v>56</v>
      </c>
      <c r="I946" s="71" t="s">
        <v>13</v>
      </c>
      <c r="L946" s="71" t="s">
        <v>115</v>
      </c>
      <c r="M946" s="71"/>
    </row>
    <row r="947" spans="1:13" ht="15.75" customHeight="1">
      <c r="A947" s="71" t="s">
        <v>14</v>
      </c>
      <c r="B947" s="71" t="s">
        <v>2570</v>
      </c>
      <c r="C947" s="72" t="s">
        <v>2570</v>
      </c>
      <c r="D947" s="71" t="s">
        <v>2571</v>
      </c>
      <c r="E947" s="71" t="s">
        <v>1481</v>
      </c>
      <c r="F947" s="71" t="s">
        <v>124</v>
      </c>
      <c r="G947" s="71" t="s">
        <v>120</v>
      </c>
      <c r="H947" s="73">
        <v>64</v>
      </c>
      <c r="I947" s="71" t="s">
        <v>13</v>
      </c>
      <c r="L947" s="71" t="s">
        <v>115</v>
      </c>
      <c r="M947" s="71"/>
    </row>
    <row r="948" spans="1:13" ht="15.75" customHeight="1">
      <c r="A948" s="71" t="s">
        <v>14</v>
      </c>
      <c r="B948" s="71" t="s">
        <v>2572</v>
      </c>
      <c r="C948" s="72" t="s">
        <v>2570</v>
      </c>
      <c r="D948" s="71" t="s">
        <v>2573</v>
      </c>
      <c r="E948" s="71" t="s">
        <v>1191</v>
      </c>
      <c r="F948" s="71" t="s">
        <v>124</v>
      </c>
      <c r="G948" s="71" t="s">
        <v>120</v>
      </c>
      <c r="H948" s="73">
        <v>62</v>
      </c>
      <c r="I948" s="71" t="s">
        <v>13</v>
      </c>
      <c r="L948" s="71" t="s">
        <v>115</v>
      </c>
      <c r="M948" s="71"/>
    </row>
    <row r="949" spans="1:13" ht="15.75" customHeight="1">
      <c r="A949" s="71" t="s">
        <v>14</v>
      </c>
      <c r="B949" s="71" t="s">
        <v>2574</v>
      </c>
      <c r="C949" s="72" t="s">
        <v>2570</v>
      </c>
      <c r="D949" s="71" t="s">
        <v>2575</v>
      </c>
      <c r="E949" s="71" t="s">
        <v>1481</v>
      </c>
      <c r="F949" s="71" t="s">
        <v>124</v>
      </c>
      <c r="G949" s="71" t="s">
        <v>120</v>
      </c>
      <c r="H949" s="73">
        <v>34</v>
      </c>
      <c r="I949" s="71" t="s">
        <v>13</v>
      </c>
      <c r="L949" s="71" t="s">
        <v>115</v>
      </c>
      <c r="M949" s="71"/>
    </row>
    <row r="950" spans="1:13" ht="15.75" customHeight="1">
      <c r="A950" s="71" t="s">
        <v>14</v>
      </c>
      <c r="B950" s="71" t="s">
        <v>2576</v>
      </c>
      <c r="C950" s="72" t="s">
        <v>2570</v>
      </c>
      <c r="D950" s="71" t="s">
        <v>2577</v>
      </c>
      <c r="E950" s="71" t="s">
        <v>1481</v>
      </c>
      <c r="F950" s="71" t="s">
        <v>113</v>
      </c>
      <c r="G950" s="71" t="s">
        <v>120</v>
      </c>
      <c r="H950" s="73">
        <v>31</v>
      </c>
      <c r="I950" s="71" t="s">
        <v>13</v>
      </c>
      <c r="L950" s="71" t="s">
        <v>115</v>
      </c>
      <c r="M950" s="71"/>
    </row>
    <row r="951" spans="1:13" ht="15.75" customHeight="1">
      <c r="A951" s="71" t="s">
        <v>14</v>
      </c>
      <c r="B951" s="71" t="s">
        <v>2578</v>
      </c>
      <c r="C951" s="72" t="s">
        <v>2578</v>
      </c>
      <c r="D951" s="71" t="s">
        <v>2579</v>
      </c>
      <c r="E951" s="71" t="s">
        <v>2580</v>
      </c>
      <c r="F951" s="71" t="s">
        <v>124</v>
      </c>
      <c r="G951" s="71" t="s">
        <v>120</v>
      </c>
      <c r="H951" s="73">
        <v>76</v>
      </c>
      <c r="I951" s="71" t="s">
        <v>13</v>
      </c>
      <c r="L951" s="71" t="s">
        <v>115</v>
      </c>
      <c r="M951" s="71"/>
    </row>
    <row r="952" spans="1:13" ht="15.75" customHeight="1">
      <c r="A952" s="71" t="s">
        <v>14</v>
      </c>
      <c r="B952" s="71" t="s">
        <v>2581</v>
      </c>
      <c r="C952" s="72" t="s">
        <v>2578</v>
      </c>
      <c r="D952" s="71" t="s">
        <v>2582</v>
      </c>
      <c r="E952" s="71" t="s">
        <v>2583</v>
      </c>
      <c r="F952" s="71" t="s">
        <v>124</v>
      </c>
      <c r="G952" s="71" t="s">
        <v>120</v>
      </c>
      <c r="H952" s="73">
        <v>66</v>
      </c>
      <c r="I952" s="71" t="s">
        <v>13</v>
      </c>
      <c r="L952" s="71" t="s">
        <v>115</v>
      </c>
      <c r="M952" s="71"/>
    </row>
    <row r="953" spans="1:13" ht="15.75" customHeight="1">
      <c r="A953" s="71" t="s">
        <v>14</v>
      </c>
      <c r="B953" s="71" t="s">
        <v>2584</v>
      </c>
      <c r="C953" s="72" t="s">
        <v>2584</v>
      </c>
      <c r="D953" s="71" t="s">
        <v>2585</v>
      </c>
      <c r="E953" s="71" t="s">
        <v>2586</v>
      </c>
      <c r="F953" s="71" t="s">
        <v>124</v>
      </c>
      <c r="G953" s="71" t="s">
        <v>120</v>
      </c>
      <c r="H953" s="73">
        <v>48</v>
      </c>
      <c r="I953" s="71" t="s">
        <v>13</v>
      </c>
      <c r="J953" s="71" t="s">
        <v>15</v>
      </c>
      <c r="K953" s="71" t="s">
        <v>43</v>
      </c>
      <c r="L953" s="71" t="s">
        <v>222</v>
      </c>
      <c r="M953" s="71"/>
    </row>
    <row r="954" spans="1:13" ht="15.75" customHeight="1">
      <c r="A954" s="71" t="s">
        <v>14</v>
      </c>
      <c r="B954" s="71" t="s">
        <v>2587</v>
      </c>
      <c r="C954" s="72" t="s">
        <v>2584</v>
      </c>
      <c r="D954" s="71" t="s">
        <v>2588</v>
      </c>
      <c r="E954" s="71" t="s">
        <v>2586</v>
      </c>
      <c r="F954" s="71" t="s">
        <v>113</v>
      </c>
      <c r="G954" s="71" t="s">
        <v>120</v>
      </c>
      <c r="H954" s="73">
        <v>68</v>
      </c>
      <c r="I954" s="71" t="s">
        <v>13</v>
      </c>
      <c r="J954" s="71" t="s">
        <v>15</v>
      </c>
      <c r="L954" s="71" t="s">
        <v>222</v>
      </c>
      <c r="M954" s="71"/>
    </row>
    <row r="955" spans="1:13" ht="15.75" customHeight="1">
      <c r="A955" s="71" t="s">
        <v>14</v>
      </c>
      <c r="B955" s="71" t="s">
        <v>2589</v>
      </c>
      <c r="C955" s="72" t="s">
        <v>2584</v>
      </c>
      <c r="D955" s="71" t="s">
        <v>2590</v>
      </c>
      <c r="E955" s="71" t="s">
        <v>2591</v>
      </c>
      <c r="F955" s="71" t="s">
        <v>113</v>
      </c>
      <c r="G955" s="71" t="s">
        <v>286</v>
      </c>
      <c r="H955" s="73">
        <v>77</v>
      </c>
      <c r="I955" s="71" t="s">
        <v>13</v>
      </c>
      <c r="J955" s="71" t="s">
        <v>15</v>
      </c>
      <c r="L955" s="71" t="s">
        <v>222</v>
      </c>
      <c r="M955" s="71"/>
    </row>
    <row r="956" spans="1:13" ht="15.75" customHeight="1">
      <c r="A956" s="71" t="s">
        <v>14</v>
      </c>
      <c r="B956" s="71" t="s">
        <v>2592</v>
      </c>
      <c r="C956" s="72" t="s">
        <v>2592</v>
      </c>
      <c r="D956" s="71" t="s">
        <v>2593</v>
      </c>
      <c r="E956" s="71" t="s">
        <v>2594</v>
      </c>
      <c r="F956" s="71" t="s">
        <v>124</v>
      </c>
      <c r="G956" s="71" t="s">
        <v>120</v>
      </c>
      <c r="H956" s="73">
        <v>71</v>
      </c>
      <c r="I956" s="71" t="s">
        <v>13</v>
      </c>
      <c r="L956" s="71" t="s">
        <v>115</v>
      </c>
      <c r="M956" s="71"/>
    </row>
    <row r="957" spans="1:13" ht="15.75" customHeight="1">
      <c r="A957" s="71" t="s">
        <v>14</v>
      </c>
      <c r="B957" s="71" t="s">
        <v>2595</v>
      </c>
      <c r="C957" s="72" t="s">
        <v>2592</v>
      </c>
      <c r="D957" s="71" t="s">
        <v>2596</v>
      </c>
      <c r="E957" s="71" t="s">
        <v>2597</v>
      </c>
      <c r="F957" s="71" t="s">
        <v>124</v>
      </c>
      <c r="G957" s="71" t="s">
        <v>120</v>
      </c>
      <c r="H957" s="73">
        <v>78</v>
      </c>
      <c r="I957" s="71" t="s">
        <v>13</v>
      </c>
      <c r="L957" s="71" t="s">
        <v>115</v>
      </c>
      <c r="M957" s="71"/>
    </row>
    <row r="958" spans="1:13" ht="15.75" customHeight="1">
      <c r="A958" s="71" t="s">
        <v>14</v>
      </c>
      <c r="B958" s="71" t="s">
        <v>2598</v>
      </c>
      <c r="C958" s="72" t="s">
        <v>2598</v>
      </c>
      <c r="D958" s="71" t="s">
        <v>2429</v>
      </c>
      <c r="E958" s="71" t="s">
        <v>2599</v>
      </c>
      <c r="F958" s="71" t="s">
        <v>113</v>
      </c>
      <c r="G958" s="71" t="s">
        <v>120</v>
      </c>
      <c r="H958" s="73">
        <v>65</v>
      </c>
      <c r="I958" s="71" t="s">
        <v>13</v>
      </c>
      <c r="L958" s="71" t="s">
        <v>115</v>
      </c>
      <c r="M958" s="71"/>
    </row>
    <row r="959" spans="1:13" ht="15.75" customHeight="1">
      <c r="A959" s="71" t="s">
        <v>14</v>
      </c>
      <c r="B959" s="71" t="s">
        <v>2600</v>
      </c>
      <c r="C959" s="72" t="s">
        <v>2598</v>
      </c>
      <c r="D959" s="71" t="s">
        <v>2601</v>
      </c>
      <c r="E959" s="71" t="s">
        <v>2602</v>
      </c>
      <c r="F959" s="71" t="s">
        <v>124</v>
      </c>
      <c r="G959" s="71" t="s">
        <v>120</v>
      </c>
      <c r="H959" s="73">
        <v>57</v>
      </c>
      <c r="I959" s="71" t="s">
        <v>13</v>
      </c>
      <c r="L959" s="71" t="s">
        <v>115</v>
      </c>
      <c r="M959" s="71"/>
    </row>
    <row r="960" spans="1:13" ht="15.75" customHeight="1">
      <c r="A960" s="71" t="s">
        <v>14</v>
      </c>
      <c r="B960" s="71" t="s">
        <v>2603</v>
      </c>
      <c r="C960" s="72" t="s">
        <v>2603</v>
      </c>
      <c r="D960" s="71" t="s">
        <v>2604</v>
      </c>
      <c r="E960" s="71" t="s">
        <v>881</v>
      </c>
      <c r="F960" s="71" t="s">
        <v>113</v>
      </c>
      <c r="G960" s="71" t="s">
        <v>120</v>
      </c>
      <c r="H960" s="73">
        <v>75</v>
      </c>
      <c r="I960" s="71" t="s">
        <v>13</v>
      </c>
      <c r="L960" s="71" t="s">
        <v>115</v>
      </c>
      <c r="M960" s="71"/>
    </row>
    <row r="961" spans="1:13" ht="15.75" customHeight="1">
      <c r="A961" s="71" t="s">
        <v>14</v>
      </c>
      <c r="B961" s="71" t="s">
        <v>2605</v>
      </c>
      <c r="C961" s="72" t="s">
        <v>2603</v>
      </c>
      <c r="D961" s="71" t="s">
        <v>2606</v>
      </c>
      <c r="E961" s="71" t="s">
        <v>2607</v>
      </c>
      <c r="F961" s="71" t="s">
        <v>113</v>
      </c>
      <c r="G961" s="71" t="s">
        <v>120</v>
      </c>
      <c r="H961" s="73">
        <v>65</v>
      </c>
      <c r="I961" s="71" t="s">
        <v>13</v>
      </c>
      <c r="L961" s="71" t="s">
        <v>115</v>
      </c>
      <c r="M961" s="71"/>
    </row>
    <row r="962" spans="1:13" ht="15.75" customHeight="1">
      <c r="A962" s="71" t="s">
        <v>14</v>
      </c>
      <c r="B962" s="71" t="s">
        <v>2608</v>
      </c>
      <c r="C962" s="72" t="s">
        <v>2608</v>
      </c>
      <c r="D962" s="71" t="s">
        <v>2609</v>
      </c>
      <c r="E962" s="71" t="s">
        <v>2610</v>
      </c>
      <c r="F962" s="71" t="s">
        <v>124</v>
      </c>
      <c r="G962" s="71" t="s">
        <v>120</v>
      </c>
      <c r="H962" s="73">
        <v>48</v>
      </c>
      <c r="I962" s="71" t="s">
        <v>13</v>
      </c>
      <c r="L962" s="71" t="s">
        <v>115</v>
      </c>
      <c r="M962" s="71"/>
    </row>
    <row r="963" spans="1:13" ht="15.75" customHeight="1">
      <c r="A963" s="71" t="s">
        <v>14</v>
      </c>
      <c r="B963" s="71" t="s">
        <v>2611</v>
      </c>
      <c r="C963" s="72" t="s">
        <v>2608</v>
      </c>
      <c r="D963" s="71" t="s">
        <v>2612</v>
      </c>
      <c r="E963" s="71" t="s">
        <v>2613</v>
      </c>
      <c r="F963" s="71" t="s">
        <v>124</v>
      </c>
      <c r="G963" s="71" t="s">
        <v>120</v>
      </c>
      <c r="H963" s="73">
        <v>67</v>
      </c>
      <c r="I963" s="71" t="s">
        <v>13</v>
      </c>
      <c r="L963" s="71" t="s">
        <v>115</v>
      </c>
      <c r="M963" s="71"/>
    </row>
    <row r="964" spans="1:13" ht="15.75" customHeight="1">
      <c r="A964" s="71" t="s">
        <v>14</v>
      </c>
      <c r="B964" s="71" t="s">
        <v>2614</v>
      </c>
      <c r="C964" s="72" t="s">
        <v>2614</v>
      </c>
      <c r="D964" s="71" t="s">
        <v>2615</v>
      </c>
      <c r="E964" s="71" t="s">
        <v>568</v>
      </c>
      <c r="F964" s="71" t="s">
        <v>113</v>
      </c>
      <c r="G964" s="71" t="s">
        <v>114</v>
      </c>
      <c r="H964" s="73">
        <v>32</v>
      </c>
      <c r="I964" s="71" t="s">
        <v>13</v>
      </c>
      <c r="L964" s="71" t="s">
        <v>115</v>
      </c>
      <c r="M964" s="71"/>
    </row>
    <row r="965" spans="1:13" ht="15.75" customHeight="1">
      <c r="A965" s="71" t="s">
        <v>14</v>
      </c>
      <c r="B965" s="71" t="s">
        <v>2616</v>
      </c>
      <c r="C965" s="72" t="s">
        <v>2614</v>
      </c>
      <c r="D965" s="71" t="s">
        <v>2617</v>
      </c>
      <c r="E965" s="71" t="s">
        <v>2618</v>
      </c>
      <c r="F965" s="71" t="s">
        <v>124</v>
      </c>
      <c r="G965" s="71" t="s">
        <v>114</v>
      </c>
      <c r="H965" s="73">
        <v>28</v>
      </c>
      <c r="I965" s="71" t="s">
        <v>13</v>
      </c>
      <c r="L965" s="71" t="s">
        <v>115</v>
      </c>
      <c r="M965" s="71"/>
    </row>
    <row r="966" spans="1:13" ht="15.75" customHeight="1">
      <c r="A966" s="71" t="s">
        <v>14</v>
      </c>
      <c r="B966" s="71" t="s">
        <v>2619</v>
      </c>
      <c r="C966" s="72" t="s">
        <v>2619</v>
      </c>
      <c r="D966" s="71" t="s">
        <v>2620</v>
      </c>
      <c r="E966" s="71" t="s">
        <v>2621</v>
      </c>
      <c r="F966" s="71" t="s">
        <v>113</v>
      </c>
      <c r="G966" s="71" t="s">
        <v>120</v>
      </c>
      <c r="H966" s="73">
        <v>31</v>
      </c>
      <c r="I966" s="71" t="s">
        <v>17</v>
      </c>
      <c r="L966" s="71" t="s">
        <v>115</v>
      </c>
      <c r="M966" s="71"/>
    </row>
    <row r="967" spans="1:13" ht="15.75" customHeight="1">
      <c r="A967" s="71" t="s">
        <v>14</v>
      </c>
      <c r="B967" s="71" t="s">
        <v>2622</v>
      </c>
      <c r="C967" s="72" t="s">
        <v>2619</v>
      </c>
      <c r="D967" s="71" t="s">
        <v>2623</v>
      </c>
      <c r="E967" s="71" t="s">
        <v>2621</v>
      </c>
      <c r="F967" s="71" t="s">
        <v>124</v>
      </c>
      <c r="G967" s="71" t="s">
        <v>120</v>
      </c>
      <c r="H967" s="73">
        <v>31</v>
      </c>
      <c r="I967" s="71" t="s">
        <v>17</v>
      </c>
      <c r="L967" s="71" t="s">
        <v>115</v>
      </c>
      <c r="M967" s="71"/>
    </row>
    <row r="968" spans="1:13" ht="15.75" customHeight="1">
      <c r="A968" s="71" t="s">
        <v>14</v>
      </c>
      <c r="B968" s="71" t="s">
        <v>2624</v>
      </c>
      <c r="C968" s="72" t="s">
        <v>2624</v>
      </c>
      <c r="D968" s="71" t="s">
        <v>2625</v>
      </c>
      <c r="E968" s="71" t="s">
        <v>669</v>
      </c>
      <c r="F968" s="71" t="s">
        <v>124</v>
      </c>
      <c r="G968" s="71" t="s">
        <v>120</v>
      </c>
      <c r="H968" s="73">
        <v>74</v>
      </c>
      <c r="I968" s="71" t="s">
        <v>13</v>
      </c>
      <c r="L968" s="71" t="s">
        <v>115</v>
      </c>
      <c r="M968" s="71"/>
    </row>
    <row r="969" spans="1:13" ht="15.75" customHeight="1">
      <c r="A969" s="71" t="s">
        <v>14</v>
      </c>
      <c r="B969" s="71" t="s">
        <v>2626</v>
      </c>
      <c r="C969" s="72" t="s">
        <v>2624</v>
      </c>
      <c r="D969" s="71" t="s">
        <v>2627</v>
      </c>
      <c r="E969" s="71" t="s">
        <v>669</v>
      </c>
      <c r="F969" s="71" t="s">
        <v>124</v>
      </c>
      <c r="G969" s="71" t="s">
        <v>120</v>
      </c>
      <c r="H969" s="73">
        <v>71</v>
      </c>
      <c r="I969" s="71" t="s">
        <v>13</v>
      </c>
      <c r="L969" s="71" t="s">
        <v>115</v>
      </c>
      <c r="M969" s="71"/>
    </row>
    <row r="970" spans="1:13" ht="15.75" customHeight="1">
      <c r="A970" s="71" t="s">
        <v>14</v>
      </c>
      <c r="B970" s="71" t="s">
        <v>2628</v>
      </c>
      <c r="C970" s="72" t="s">
        <v>2628</v>
      </c>
      <c r="D970" s="71" t="s">
        <v>2629</v>
      </c>
      <c r="E970" s="71" t="s">
        <v>2630</v>
      </c>
      <c r="F970" s="71" t="s">
        <v>124</v>
      </c>
      <c r="G970" s="71" t="s">
        <v>120</v>
      </c>
      <c r="H970" s="73">
        <v>72</v>
      </c>
      <c r="I970" s="71" t="s">
        <v>13</v>
      </c>
      <c r="L970" s="71" t="s">
        <v>115</v>
      </c>
      <c r="M970" s="71"/>
    </row>
    <row r="971" spans="1:13" ht="15.75" customHeight="1">
      <c r="A971" s="71" t="s">
        <v>14</v>
      </c>
      <c r="B971" s="71" t="s">
        <v>2631</v>
      </c>
      <c r="C971" s="72" t="s">
        <v>2628</v>
      </c>
      <c r="D971" s="71" t="s">
        <v>2632</v>
      </c>
      <c r="E971" s="71" t="s">
        <v>1837</v>
      </c>
      <c r="F971" s="71" t="s">
        <v>124</v>
      </c>
      <c r="G971" s="71" t="s">
        <v>120</v>
      </c>
      <c r="H971" s="73">
        <v>43</v>
      </c>
      <c r="I971" s="71" t="s">
        <v>13</v>
      </c>
      <c r="L971" s="71" t="s">
        <v>115</v>
      </c>
      <c r="M971" s="71"/>
    </row>
    <row r="972" spans="1:13" ht="15.75" customHeight="1">
      <c r="A972" s="71" t="s">
        <v>14</v>
      </c>
      <c r="B972" s="71" t="s">
        <v>2633</v>
      </c>
      <c r="C972" s="72" t="s">
        <v>2633</v>
      </c>
      <c r="D972" s="71" t="s">
        <v>2634</v>
      </c>
      <c r="E972" s="71" t="s">
        <v>2635</v>
      </c>
      <c r="F972" s="71" t="s">
        <v>124</v>
      </c>
      <c r="G972" s="71" t="s">
        <v>120</v>
      </c>
      <c r="H972" s="73">
        <v>56</v>
      </c>
      <c r="I972" s="71" t="s">
        <v>13</v>
      </c>
      <c r="L972" s="71" t="s">
        <v>115</v>
      </c>
      <c r="M972" s="71"/>
    </row>
    <row r="973" spans="1:13" ht="15.75" customHeight="1">
      <c r="A973" s="71" t="s">
        <v>14</v>
      </c>
      <c r="B973" s="71" t="s">
        <v>2636</v>
      </c>
      <c r="C973" s="72" t="s">
        <v>2633</v>
      </c>
      <c r="D973" s="71" t="s">
        <v>2637</v>
      </c>
      <c r="E973" s="71" t="s">
        <v>2638</v>
      </c>
      <c r="F973" s="71" t="s">
        <v>124</v>
      </c>
      <c r="G973" s="71" t="s">
        <v>120</v>
      </c>
      <c r="H973" s="73">
        <v>65</v>
      </c>
      <c r="I973" s="71" t="s">
        <v>13</v>
      </c>
      <c r="L973" s="71" t="s">
        <v>115</v>
      </c>
      <c r="M973" s="71"/>
    </row>
    <row r="974" spans="1:13" ht="15.75" customHeight="1">
      <c r="A974" s="71" t="s">
        <v>14</v>
      </c>
      <c r="B974" s="71" t="s">
        <v>2639</v>
      </c>
      <c r="C974" s="72" t="s">
        <v>2639</v>
      </c>
      <c r="D974" s="71" t="s">
        <v>2640</v>
      </c>
      <c r="E974" s="71" t="s">
        <v>2641</v>
      </c>
      <c r="F974" s="71" t="s">
        <v>124</v>
      </c>
      <c r="G974" s="71" t="s">
        <v>120</v>
      </c>
      <c r="H974" s="73">
        <v>56</v>
      </c>
      <c r="I974" s="71" t="s">
        <v>13</v>
      </c>
      <c r="L974" s="71" t="s">
        <v>115</v>
      </c>
      <c r="M974" s="71"/>
    </row>
    <row r="975" spans="1:13" ht="15.75" customHeight="1">
      <c r="A975" s="71" t="s">
        <v>14</v>
      </c>
      <c r="B975" s="71" t="s">
        <v>2642</v>
      </c>
      <c r="C975" s="72" t="s">
        <v>2639</v>
      </c>
      <c r="D975" s="71" t="s">
        <v>2643</v>
      </c>
      <c r="E975" s="71" t="s">
        <v>2644</v>
      </c>
      <c r="F975" s="71" t="s">
        <v>124</v>
      </c>
      <c r="G975" s="71" t="s">
        <v>120</v>
      </c>
      <c r="H975" s="73">
        <v>56</v>
      </c>
      <c r="I975" s="71" t="s">
        <v>13</v>
      </c>
      <c r="M975" s="74"/>
    </row>
    <row r="976" spans="1:13" ht="15.75" customHeight="1">
      <c r="A976" s="71" t="s">
        <v>14</v>
      </c>
      <c r="B976" s="71" t="s">
        <v>2645</v>
      </c>
      <c r="C976" s="72" t="s">
        <v>2645</v>
      </c>
      <c r="D976" s="71" t="s">
        <v>2646</v>
      </c>
      <c r="E976" s="71" t="s">
        <v>2647</v>
      </c>
      <c r="F976" s="71" t="s">
        <v>113</v>
      </c>
      <c r="G976" s="71" t="s">
        <v>114</v>
      </c>
      <c r="H976" s="73">
        <v>63</v>
      </c>
      <c r="I976" s="71" t="s">
        <v>13</v>
      </c>
      <c r="L976" s="71" t="s">
        <v>115</v>
      </c>
      <c r="M976" s="71"/>
    </row>
    <row r="977" spans="1:13" ht="15.75" customHeight="1">
      <c r="A977" s="71" t="s">
        <v>14</v>
      </c>
      <c r="B977" s="71" t="s">
        <v>2648</v>
      </c>
      <c r="C977" s="72" t="s">
        <v>2645</v>
      </c>
      <c r="D977" s="71" t="s">
        <v>2649</v>
      </c>
      <c r="E977" s="71" t="s">
        <v>2650</v>
      </c>
      <c r="F977" s="71" t="s">
        <v>124</v>
      </c>
      <c r="G977" s="71" t="s">
        <v>114</v>
      </c>
      <c r="H977" s="73">
        <v>57</v>
      </c>
      <c r="I977" s="71" t="s">
        <v>13</v>
      </c>
      <c r="L977" s="71" t="s">
        <v>115</v>
      </c>
      <c r="M977" s="71"/>
    </row>
    <row r="978" spans="1:13" ht="15.75" customHeight="1">
      <c r="A978" s="71" t="s">
        <v>14</v>
      </c>
      <c r="B978" s="71" t="s">
        <v>2651</v>
      </c>
      <c r="C978" s="72" t="s">
        <v>2651</v>
      </c>
      <c r="D978" s="71" t="s">
        <v>2652</v>
      </c>
      <c r="E978" s="71" t="s">
        <v>2653</v>
      </c>
      <c r="F978" s="71" t="s">
        <v>124</v>
      </c>
      <c r="G978" s="71" t="s">
        <v>114</v>
      </c>
      <c r="H978" s="73">
        <v>60</v>
      </c>
      <c r="I978" s="71" t="s">
        <v>13</v>
      </c>
      <c r="L978" s="71" t="s">
        <v>115</v>
      </c>
      <c r="M978" s="71"/>
    </row>
    <row r="979" spans="1:13" ht="15.75" customHeight="1">
      <c r="A979" s="71" t="s">
        <v>14</v>
      </c>
      <c r="B979" s="71" t="s">
        <v>2654</v>
      </c>
      <c r="C979" s="72" t="s">
        <v>2651</v>
      </c>
      <c r="D979" s="71" t="s">
        <v>2655</v>
      </c>
      <c r="E979" s="71" t="s">
        <v>2653</v>
      </c>
      <c r="F979" s="71" t="s">
        <v>113</v>
      </c>
      <c r="G979" s="71" t="s">
        <v>114</v>
      </c>
      <c r="H979" s="73">
        <v>66</v>
      </c>
      <c r="I979" s="71" t="s">
        <v>13</v>
      </c>
      <c r="L979" s="71" t="s">
        <v>115</v>
      </c>
      <c r="M979" s="71"/>
    </row>
    <row r="980" spans="1:13" ht="15.75" customHeight="1">
      <c r="A980" s="71" t="s">
        <v>14</v>
      </c>
      <c r="B980" s="71" t="s">
        <v>2656</v>
      </c>
      <c r="C980" s="72" t="s">
        <v>2656</v>
      </c>
      <c r="D980" s="71" t="s">
        <v>2657</v>
      </c>
      <c r="E980" s="71" t="s">
        <v>372</v>
      </c>
      <c r="F980" s="71" t="s">
        <v>113</v>
      </c>
      <c r="G980" s="71" t="s">
        <v>114</v>
      </c>
      <c r="H980" s="73">
        <v>47</v>
      </c>
      <c r="I980" s="71" t="s">
        <v>13</v>
      </c>
      <c r="L980" s="71" t="s">
        <v>115</v>
      </c>
      <c r="M980" s="71"/>
    </row>
    <row r="981" spans="1:13" ht="15.75" customHeight="1">
      <c r="A981" s="71" t="s">
        <v>14</v>
      </c>
      <c r="B981" s="71" t="s">
        <v>2658</v>
      </c>
      <c r="C981" s="72" t="s">
        <v>2658</v>
      </c>
      <c r="D981" s="71" t="s">
        <v>2659</v>
      </c>
      <c r="E981" s="71" t="s">
        <v>2660</v>
      </c>
      <c r="F981" s="71" t="s">
        <v>113</v>
      </c>
      <c r="G981" s="71" t="s">
        <v>114</v>
      </c>
      <c r="H981" s="73">
        <v>42</v>
      </c>
      <c r="I981" s="71" t="s">
        <v>13</v>
      </c>
      <c r="L981" s="71" t="s">
        <v>222</v>
      </c>
      <c r="M981" s="71"/>
    </row>
    <row r="982" spans="1:13" ht="15.75" customHeight="1">
      <c r="A982" s="71" t="s">
        <v>14</v>
      </c>
      <c r="B982" s="71" t="s">
        <v>2661</v>
      </c>
      <c r="C982" s="72" t="s">
        <v>2658</v>
      </c>
      <c r="D982" s="71" t="s">
        <v>2662</v>
      </c>
      <c r="E982" s="71" t="s">
        <v>2663</v>
      </c>
      <c r="F982" s="71" t="s">
        <v>113</v>
      </c>
      <c r="G982" s="71" t="s">
        <v>114</v>
      </c>
      <c r="H982" s="73">
        <v>56</v>
      </c>
      <c r="I982" s="71" t="s">
        <v>13</v>
      </c>
      <c r="L982" s="71" t="s">
        <v>115</v>
      </c>
      <c r="M982" s="71"/>
    </row>
    <row r="983" spans="1:13" ht="15.75" customHeight="1">
      <c r="A983" s="71" t="s">
        <v>14</v>
      </c>
      <c r="B983" s="71" t="s">
        <v>2664</v>
      </c>
      <c r="C983" s="72" t="s">
        <v>2664</v>
      </c>
      <c r="D983" s="71" t="s">
        <v>2665</v>
      </c>
      <c r="E983" s="71" t="s">
        <v>2666</v>
      </c>
      <c r="F983" s="71" t="s">
        <v>124</v>
      </c>
      <c r="G983" s="71" t="s">
        <v>114</v>
      </c>
      <c r="H983" s="73">
        <v>55</v>
      </c>
      <c r="I983" s="71" t="s">
        <v>13</v>
      </c>
      <c r="K983" s="71" t="s">
        <v>38</v>
      </c>
      <c r="L983" s="71" t="s">
        <v>115</v>
      </c>
      <c r="M983" s="71"/>
    </row>
    <row r="984" spans="1:13" ht="15.75" customHeight="1">
      <c r="A984" s="71" t="s">
        <v>14</v>
      </c>
      <c r="B984" s="71" t="s">
        <v>2667</v>
      </c>
      <c r="C984" s="72" t="s">
        <v>2664</v>
      </c>
      <c r="D984" s="71" t="s">
        <v>1506</v>
      </c>
      <c r="E984" s="71" t="s">
        <v>2668</v>
      </c>
      <c r="F984" s="71" t="s">
        <v>124</v>
      </c>
      <c r="G984" s="71" t="s">
        <v>114</v>
      </c>
      <c r="H984" s="73">
        <v>16</v>
      </c>
      <c r="I984" s="71" t="s">
        <v>13</v>
      </c>
      <c r="K984" s="71" t="s">
        <v>38</v>
      </c>
      <c r="L984" s="71" t="s">
        <v>115</v>
      </c>
      <c r="M984" s="71"/>
    </row>
    <row r="985" spans="1:13" ht="15.75" customHeight="1">
      <c r="A985" s="71" t="s">
        <v>14</v>
      </c>
      <c r="B985" s="71" t="s">
        <v>2669</v>
      </c>
      <c r="C985" s="72" t="s">
        <v>2669</v>
      </c>
      <c r="D985" s="71" t="s">
        <v>2670</v>
      </c>
      <c r="E985" s="71" t="s">
        <v>2671</v>
      </c>
      <c r="F985" s="71" t="s">
        <v>124</v>
      </c>
      <c r="G985" s="71" t="s">
        <v>114</v>
      </c>
      <c r="H985" s="73">
        <v>52</v>
      </c>
      <c r="I985" s="71" t="s">
        <v>13</v>
      </c>
      <c r="L985" s="71" t="s">
        <v>222</v>
      </c>
      <c r="M985" s="71"/>
    </row>
    <row r="986" spans="1:13" ht="15.75" customHeight="1">
      <c r="A986" s="71" t="s">
        <v>14</v>
      </c>
      <c r="B986" s="71" t="s">
        <v>2672</v>
      </c>
      <c r="C986" s="72" t="s">
        <v>2669</v>
      </c>
      <c r="D986" s="71" t="s">
        <v>2673</v>
      </c>
      <c r="E986" s="71" t="s">
        <v>2674</v>
      </c>
      <c r="F986" s="71" t="s">
        <v>124</v>
      </c>
      <c r="G986" s="71" t="s">
        <v>120</v>
      </c>
      <c r="H986" s="73">
        <v>51</v>
      </c>
      <c r="I986" s="71" t="s">
        <v>13</v>
      </c>
      <c r="L986" s="71" t="s">
        <v>115</v>
      </c>
      <c r="M986" s="71"/>
    </row>
    <row r="987" spans="1:13" ht="15.75" customHeight="1">
      <c r="A987" s="71" t="s">
        <v>14</v>
      </c>
      <c r="B987" s="71" t="s">
        <v>2675</v>
      </c>
      <c r="C987" s="72" t="s">
        <v>2675</v>
      </c>
      <c r="D987" s="71" t="s">
        <v>2676</v>
      </c>
      <c r="E987" s="71" t="s">
        <v>2677</v>
      </c>
      <c r="F987" s="71" t="s">
        <v>124</v>
      </c>
      <c r="G987" s="71" t="s">
        <v>114</v>
      </c>
      <c r="H987" s="73">
        <v>54</v>
      </c>
      <c r="I987" s="71" t="s">
        <v>13</v>
      </c>
      <c r="J987" s="71" t="s">
        <v>21</v>
      </c>
      <c r="L987" s="71" t="s">
        <v>115</v>
      </c>
      <c r="M987" s="71"/>
    </row>
    <row r="988" spans="1:13" ht="15.75" customHeight="1">
      <c r="A988" s="71" t="s">
        <v>14</v>
      </c>
      <c r="B988" s="71" t="s">
        <v>2678</v>
      </c>
      <c r="C988" s="72" t="s">
        <v>2675</v>
      </c>
      <c r="D988" s="71" t="s">
        <v>2679</v>
      </c>
      <c r="E988" s="71" t="s">
        <v>2677</v>
      </c>
      <c r="F988" s="71" t="s">
        <v>124</v>
      </c>
      <c r="G988" s="71" t="s">
        <v>114</v>
      </c>
      <c r="H988" s="73">
        <v>25</v>
      </c>
      <c r="I988" s="71" t="s">
        <v>13</v>
      </c>
      <c r="J988" s="71" t="s">
        <v>21</v>
      </c>
      <c r="L988" s="71" t="s">
        <v>115</v>
      </c>
      <c r="M988" s="71"/>
    </row>
    <row r="989" spans="1:13" ht="15.75" customHeight="1">
      <c r="A989" s="71" t="s">
        <v>14</v>
      </c>
      <c r="B989" s="71" t="s">
        <v>2680</v>
      </c>
      <c r="C989" s="72" t="s">
        <v>2675</v>
      </c>
      <c r="D989" s="71" t="s">
        <v>2681</v>
      </c>
      <c r="E989" s="71" t="s">
        <v>2677</v>
      </c>
      <c r="F989" s="71" t="s">
        <v>124</v>
      </c>
      <c r="G989" s="71" t="s">
        <v>114</v>
      </c>
      <c r="H989" s="73">
        <v>23</v>
      </c>
      <c r="I989" s="71" t="s">
        <v>13</v>
      </c>
      <c r="J989" s="71" t="s">
        <v>21</v>
      </c>
      <c r="L989" s="71" t="s">
        <v>115</v>
      </c>
      <c r="M989" s="71"/>
    </row>
    <row r="990" spans="1:13" ht="15.75" customHeight="1">
      <c r="A990" s="71" t="s">
        <v>14</v>
      </c>
      <c r="B990" s="71" t="s">
        <v>2682</v>
      </c>
      <c r="C990" s="72" t="s">
        <v>2675</v>
      </c>
      <c r="D990" s="71" t="s">
        <v>2683</v>
      </c>
      <c r="E990" s="71" t="s">
        <v>2684</v>
      </c>
      <c r="F990" s="71" t="s">
        <v>124</v>
      </c>
      <c r="G990" s="71" t="s">
        <v>114</v>
      </c>
      <c r="H990" s="73">
        <v>27</v>
      </c>
      <c r="I990" s="71" t="s">
        <v>13</v>
      </c>
      <c r="J990" s="71" t="s">
        <v>21</v>
      </c>
      <c r="L990" s="71" t="s">
        <v>115</v>
      </c>
      <c r="M990" s="71"/>
    </row>
    <row r="991" spans="1:13" ht="15.75" customHeight="1">
      <c r="A991" s="71" t="s">
        <v>14</v>
      </c>
      <c r="B991" s="71" t="s">
        <v>2685</v>
      </c>
      <c r="C991" s="72" t="s">
        <v>2685</v>
      </c>
      <c r="D991" s="71" t="s">
        <v>2686</v>
      </c>
      <c r="E991" s="71" t="s">
        <v>2687</v>
      </c>
      <c r="F991" s="71" t="s">
        <v>113</v>
      </c>
      <c r="G991" s="71" t="s">
        <v>114</v>
      </c>
      <c r="H991" s="73">
        <v>37</v>
      </c>
      <c r="I991" s="71" t="s">
        <v>13</v>
      </c>
      <c r="L991" s="71" t="s">
        <v>115</v>
      </c>
      <c r="M991" s="71" t="s">
        <v>2688</v>
      </c>
    </row>
    <row r="992" spans="1:13" ht="15.75" customHeight="1">
      <c r="A992" s="71" t="s">
        <v>14</v>
      </c>
      <c r="B992" s="71" t="s">
        <v>2689</v>
      </c>
      <c r="C992" s="72" t="s">
        <v>2685</v>
      </c>
      <c r="D992" s="71" t="s">
        <v>2690</v>
      </c>
      <c r="E992" s="71" t="s">
        <v>2686</v>
      </c>
      <c r="F992" s="71" t="s">
        <v>124</v>
      </c>
      <c r="G992" s="71" t="s">
        <v>114</v>
      </c>
      <c r="H992" s="73">
        <v>36</v>
      </c>
      <c r="I992" s="71" t="s">
        <v>13</v>
      </c>
      <c r="L992" s="71" t="s">
        <v>115</v>
      </c>
      <c r="M992" s="71"/>
    </row>
    <row r="993" spans="1:13" ht="15.75" customHeight="1">
      <c r="A993" s="71" t="s">
        <v>14</v>
      </c>
      <c r="B993" s="71" t="s">
        <v>2691</v>
      </c>
      <c r="C993" s="72" t="s">
        <v>2685</v>
      </c>
      <c r="D993" s="71" t="s">
        <v>2692</v>
      </c>
      <c r="E993" s="71" t="s">
        <v>2693</v>
      </c>
      <c r="F993" s="71" t="s">
        <v>124</v>
      </c>
      <c r="G993" s="71" t="s">
        <v>114</v>
      </c>
      <c r="H993" s="73">
        <v>5</v>
      </c>
      <c r="I993" s="71" t="s">
        <v>13</v>
      </c>
      <c r="L993" s="71" t="s">
        <v>115</v>
      </c>
      <c r="M993" s="71"/>
    </row>
    <row r="994" spans="1:13" ht="15.75" customHeight="1">
      <c r="A994" s="71" t="s">
        <v>14</v>
      </c>
      <c r="B994" s="71" t="s">
        <v>2694</v>
      </c>
      <c r="C994" s="72" t="s">
        <v>2685</v>
      </c>
      <c r="D994" s="71" t="s">
        <v>2695</v>
      </c>
      <c r="E994" s="71" t="s">
        <v>2693</v>
      </c>
      <c r="F994" s="71" t="s">
        <v>113</v>
      </c>
      <c r="G994" s="71" t="s">
        <v>114</v>
      </c>
      <c r="H994" s="73">
        <v>1</v>
      </c>
      <c r="I994" s="71" t="s">
        <v>13</v>
      </c>
      <c r="L994" s="71" t="s">
        <v>115</v>
      </c>
      <c r="M994" s="71"/>
    </row>
    <row r="995" spans="1:13" ht="15.75" customHeight="1">
      <c r="A995" s="71" t="s">
        <v>14</v>
      </c>
      <c r="B995" s="71" t="s">
        <v>2696</v>
      </c>
      <c r="C995" s="72" t="s">
        <v>2696</v>
      </c>
      <c r="D995" s="71" t="s">
        <v>2697</v>
      </c>
      <c r="E995" s="71" t="s">
        <v>2698</v>
      </c>
      <c r="F995" s="71" t="s">
        <v>113</v>
      </c>
      <c r="G995" s="71" t="s">
        <v>114</v>
      </c>
      <c r="H995" s="73">
        <v>33</v>
      </c>
      <c r="I995" s="71" t="s">
        <v>13</v>
      </c>
      <c r="L995" s="71" t="s">
        <v>115</v>
      </c>
      <c r="M995" s="71"/>
    </row>
    <row r="996" spans="1:13" ht="15.75" customHeight="1">
      <c r="A996" s="71" t="s">
        <v>14</v>
      </c>
      <c r="B996" s="71" t="s">
        <v>2699</v>
      </c>
      <c r="C996" s="72" t="s">
        <v>2696</v>
      </c>
      <c r="D996" s="71" t="s">
        <v>2700</v>
      </c>
      <c r="E996" s="71" t="s">
        <v>2701</v>
      </c>
      <c r="F996" s="71" t="s">
        <v>113</v>
      </c>
      <c r="G996" s="71" t="s">
        <v>114</v>
      </c>
      <c r="H996" s="73">
        <v>51</v>
      </c>
      <c r="I996" s="71" t="s">
        <v>13</v>
      </c>
      <c r="L996" s="71" t="s">
        <v>222</v>
      </c>
      <c r="M996" s="71"/>
    </row>
    <row r="997" spans="1:13" ht="15.75" customHeight="1">
      <c r="A997" s="71" t="s">
        <v>14</v>
      </c>
      <c r="B997" s="71" t="s">
        <v>2702</v>
      </c>
      <c r="C997" s="72" t="s">
        <v>2702</v>
      </c>
      <c r="D997" s="71" t="s">
        <v>2703</v>
      </c>
      <c r="E997" s="71" t="s">
        <v>2704</v>
      </c>
      <c r="F997" s="71" t="s">
        <v>124</v>
      </c>
      <c r="G997" s="71" t="s">
        <v>114</v>
      </c>
      <c r="H997" s="73">
        <v>57</v>
      </c>
      <c r="I997" s="71" t="s">
        <v>13</v>
      </c>
      <c r="J997" s="71" t="s">
        <v>21</v>
      </c>
      <c r="L997" s="71" t="s">
        <v>115</v>
      </c>
      <c r="M997" s="71"/>
    </row>
    <row r="998" spans="1:13" ht="15.75" customHeight="1">
      <c r="A998" s="71" t="s">
        <v>14</v>
      </c>
      <c r="B998" s="71" t="s">
        <v>2705</v>
      </c>
      <c r="C998" s="72" t="s">
        <v>2702</v>
      </c>
      <c r="D998" s="71" t="s">
        <v>2706</v>
      </c>
      <c r="E998" s="71" t="s">
        <v>2704</v>
      </c>
      <c r="F998" s="71" t="s">
        <v>113</v>
      </c>
      <c r="G998" s="71" t="s">
        <v>114</v>
      </c>
      <c r="H998" s="73">
        <v>24</v>
      </c>
      <c r="I998" s="71" t="s">
        <v>13</v>
      </c>
      <c r="J998" s="71" t="s">
        <v>21</v>
      </c>
      <c r="L998" s="71" t="s">
        <v>115</v>
      </c>
      <c r="M998" s="71"/>
    </row>
    <row r="999" spans="1:13" ht="15.75" customHeight="1">
      <c r="A999" s="71" t="s">
        <v>14</v>
      </c>
      <c r="B999" s="71" t="s">
        <v>2707</v>
      </c>
      <c r="C999" s="72" t="s">
        <v>2707</v>
      </c>
      <c r="D999" s="71" t="s">
        <v>2708</v>
      </c>
      <c r="E999" s="71" t="s">
        <v>2709</v>
      </c>
      <c r="F999" s="71" t="s">
        <v>113</v>
      </c>
      <c r="G999" s="71" t="s">
        <v>114</v>
      </c>
      <c r="H999" s="73">
        <v>60</v>
      </c>
      <c r="I999" s="71" t="s">
        <v>13</v>
      </c>
      <c r="J999" s="71" t="s">
        <v>15</v>
      </c>
      <c r="L999" s="71" t="s">
        <v>115</v>
      </c>
      <c r="M999" s="71" t="s">
        <v>2710</v>
      </c>
    </row>
    <row r="1000" spans="1:13" ht="15.75" customHeight="1">
      <c r="A1000" s="71" t="s">
        <v>14</v>
      </c>
      <c r="B1000" s="71" t="s">
        <v>2711</v>
      </c>
      <c r="C1000" s="72" t="s">
        <v>2707</v>
      </c>
      <c r="D1000" s="71" t="s">
        <v>2712</v>
      </c>
      <c r="E1000" s="71" t="s">
        <v>2713</v>
      </c>
      <c r="F1000" s="71" t="s">
        <v>113</v>
      </c>
      <c r="G1000" s="71" t="s">
        <v>2479</v>
      </c>
      <c r="H1000" s="73">
        <v>64</v>
      </c>
      <c r="I1000" s="71" t="s">
        <v>13</v>
      </c>
      <c r="J1000" s="71" t="s">
        <v>15</v>
      </c>
      <c r="L1000" s="71" t="s">
        <v>115</v>
      </c>
      <c r="M1000" s="71" t="s">
        <v>2710</v>
      </c>
    </row>
    <row r="1001" spans="1:13" ht="15.75" customHeight="1">
      <c r="A1001" s="71" t="s">
        <v>14</v>
      </c>
      <c r="B1001" s="71" t="s">
        <v>2714</v>
      </c>
      <c r="C1001" s="72" t="s">
        <v>2707</v>
      </c>
      <c r="D1001" s="71" t="s">
        <v>2715</v>
      </c>
      <c r="E1001" s="71" t="s">
        <v>2709</v>
      </c>
      <c r="F1001" s="71" t="s">
        <v>113</v>
      </c>
      <c r="G1001" s="71" t="s">
        <v>2479</v>
      </c>
      <c r="H1001" s="73">
        <v>66</v>
      </c>
      <c r="I1001" s="71" t="s">
        <v>13</v>
      </c>
      <c r="J1001" s="71" t="s">
        <v>15</v>
      </c>
      <c r="L1001" s="71" t="s">
        <v>115</v>
      </c>
      <c r="M1001" s="71" t="s">
        <v>2710</v>
      </c>
    </row>
    <row r="1002" spans="1:13" ht="15.75" customHeight="1">
      <c r="A1002" s="71" t="s">
        <v>14</v>
      </c>
      <c r="B1002" s="71" t="s">
        <v>2716</v>
      </c>
      <c r="C1002" s="72" t="s">
        <v>2707</v>
      </c>
      <c r="D1002" s="71" t="s">
        <v>2717</v>
      </c>
      <c r="E1002" s="71" t="s">
        <v>2718</v>
      </c>
      <c r="F1002" s="71" t="s">
        <v>124</v>
      </c>
      <c r="G1002" s="71" t="s">
        <v>2479</v>
      </c>
      <c r="H1002" s="73">
        <v>59</v>
      </c>
      <c r="I1002" s="71" t="s">
        <v>13</v>
      </c>
      <c r="J1002" s="71" t="s">
        <v>15</v>
      </c>
      <c r="L1002" s="71" t="s">
        <v>115</v>
      </c>
      <c r="M1002" s="71" t="s">
        <v>2710</v>
      </c>
    </row>
    <row r="1003" spans="1:13" ht="15.75" customHeight="1">
      <c r="A1003" s="71" t="s">
        <v>14</v>
      </c>
      <c r="B1003" s="71" t="s">
        <v>2719</v>
      </c>
      <c r="C1003" s="72" t="s">
        <v>2707</v>
      </c>
      <c r="D1003" s="71" t="s">
        <v>2720</v>
      </c>
      <c r="E1003" s="71" t="s">
        <v>2709</v>
      </c>
      <c r="F1003" s="71" t="s">
        <v>113</v>
      </c>
      <c r="G1003" s="71" t="s">
        <v>2479</v>
      </c>
      <c r="H1003" s="73">
        <v>62</v>
      </c>
      <c r="I1003" s="71" t="s">
        <v>13</v>
      </c>
      <c r="J1003" s="71" t="s">
        <v>15</v>
      </c>
      <c r="L1003" s="71" t="s">
        <v>115</v>
      </c>
      <c r="M1003" s="71" t="s">
        <v>2710</v>
      </c>
    </row>
    <row r="1004" spans="1:13" ht="15.75" customHeight="1">
      <c r="A1004" s="71" t="s">
        <v>14</v>
      </c>
      <c r="B1004" s="71" t="s">
        <v>2721</v>
      </c>
      <c r="C1004" s="72" t="s">
        <v>2707</v>
      </c>
      <c r="D1004" s="71" t="s">
        <v>2722</v>
      </c>
      <c r="E1004" s="71" t="s">
        <v>2723</v>
      </c>
      <c r="F1004" s="71" t="s">
        <v>124</v>
      </c>
      <c r="G1004" s="71" t="s">
        <v>2479</v>
      </c>
      <c r="H1004" s="73">
        <v>60</v>
      </c>
      <c r="I1004" s="71" t="s">
        <v>13</v>
      </c>
      <c r="J1004" s="71" t="s">
        <v>15</v>
      </c>
      <c r="L1004" s="71" t="s">
        <v>115</v>
      </c>
      <c r="M1004" s="71" t="s">
        <v>2710</v>
      </c>
    </row>
    <row r="1005" spans="1:13" ht="15.75" customHeight="1">
      <c r="A1005" s="71" t="s">
        <v>14</v>
      </c>
      <c r="B1005" s="71" t="s">
        <v>2724</v>
      </c>
      <c r="C1005" s="72" t="s">
        <v>2724</v>
      </c>
      <c r="D1005" s="71" t="s">
        <v>743</v>
      </c>
      <c r="E1005" s="71" t="s">
        <v>2725</v>
      </c>
      <c r="F1005" s="71" t="s">
        <v>124</v>
      </c>
      <c r="G1005" s="71" t="s">
        <v>114</v>
      </c>
      <c r="H1005" s="73">
        <v>60</v>
      </c>
      <c r="I1005" s="71" t="s">
        <v>13</v>
      </c>
      <c r="L1005" s="71" t="s">
        <v>115</v>
      </c>
      <c r="M1005" s="71"/>
    </row>
    <row r="1006" spans="1:13" ht="15.75" customHeight="1">
      <c r="A1006" s="71" t="s">
        <v>14</v>
      </c>
      <c r="B1006" s="71" t="s">
        <v>2726</v>
      </c>
      <c r="C1006" s="72" t="s">
        <v>2724</v>
      </c>
      <c r="D1006" s="71" t="s">
        <v>2727</v>
      </c>
      <c r="E1006" s="71" t="s">
        <v>2725</v>
      </c>
      <c r="F1006" s="71" t="s">
        <v>113</v>
      </c>
      <c r="G1006" s="71" t="s">
        <v>114</v>
      </c>
      <c r="H1006" s="73">
        <v>61</v>
      </c>
      <c r="I1006" s="71" t="s">
        <v>13</v>
      </c>
      <c r="L1006" s="71" t="s">
        <v>115</v>
      </c>
      <c r="M1006" s="71"/>
    </row>
    <row r="1007" spans="1:13" ht="15.75" customHeight="1">
      <c r="A1007" s="71" t="s">
        <v>14</v>
      </c>
      <c r="B1007" s="71" t="s">
        <v>2728</v>
      </c>
      <c r="C1007" s="72" t="s">
        <v>2724</v>
      </c>
      <c r="D1007" s="71" t="s">
        <v>2729</v>
      </c>
      <c r="E1007" s="71" t="s">
        <v>2725</v>
      </c>
      <c r="F1007" s="71" t="s">
        <v>124</v>
      </c>
      <c r="G1007" s="71" t="s">
        <v>114</v>
      </c>
      <c r="H1007" s="73">
        <v>28</v>
      </c>
      <c r="I1007" s="71" t="s">
        <v>13</v>
      </c>
      <c r="L1007" s="71" t="s">
        <v>222</v>
      </c>
      <c r="M1007" s="71"/>
    </row>
    <row r="1008" spans="1:13" ht="15.75" customHeight="1">
      <c r="A1008" s="71" t="s">
        <v>14</v>
      </c>
      <c r="B1008" s="71" t="s">
        <v>2730</v>
      </c>
      <c r="C1008" s="72" t="s">
        <v>2724</v>
      </c>
      <c r="D1008" s="71" t="s">
        <v>2731</v>
      </c>
      <c r="E1008" s="71" t="s">
        <v>2732</v>
      </c>
      <c r="F1008" s="71" t="s">
        <v>124</v>
      </c>
      <c r="G1008" s="71" t="s">
        <v>114</v>
      </c>
      <c r="H1008" s="73">
        <v>28</v>
      </c>
      <c r="I1008" s="71" t="s">
        <v>13</v>
      </c>
      <c r="L1008" s="71" t="s">
        <v>115</v>
      </c>
      <c r="M1008" s="71"/>
    </row>
    <row r="1009" spans="1:13" ht="15.75" customHeight="1">
      <c r="A1009" s="71" t="s">
        <v>14</v>
      </c>
      <c r="B1009" s="71" t="s">
        <v>2733</v>
      </c>
      <c r="C1009" s="72" t="s">
        <v>2733</v>
      </c>
      <c r="D1009" s="71" t="s">
        <v>2734</v>
      </c>
      <c r="E1009" s="71" t="s">
        <v>2735</v>
      </c>
      <c r="F1009" s="71" t="s">
        <v>113</v>
      </c>
      <c r="G1009" s="71" t="s">
        <v>114</v>
      </c>
      <c r="H1009" s="73">
        <v>58</v>
      </c>
      <c r="I1009" s="71" t="s">
        <v>13</v>
      </c>
      <c r="L1009" s="71" t="s">
        <v>115</v>
      </c>
      <c r="M1009" s="71"/>
    </row>
    <row r="1010" spans="1:13" ht="15.75" customHeight="1">
      <c r="A1010" s="71" t="s">
        <v>14</v>
      </c>
      <c r="B1010" s="71" t="s">
        <v>2736</v>
      </c>
      <c r="C1010" s="72" t="s">
        <v>2733</v>
      </c>
      <c r="D1010" s="71" t="s">
        <v>2737</v>
      </c>
      <c r="E1010" s="71" t="s">
        <v>2738</v>
      </c>
      <c r="F1010" s="71" t="s">
        <v>124</v>
      </c>
      <c r="G1010" s="71" t="s">
        <v>114</v>
      </c>
      <c r="H1010" s="73">
        <v>52</v>
      </c>
      <c r="I1010" s="71" t="s">
        <v>13</v>
      </c>
      <c r="L1010" s="71" t="s">
        <v>115</v>
      </c>
      <c r="M1010" s="71"/>
    </row>
    <row r="1011" spans="1:13" ht="15.75" customHeight="1">
      <c r="A1011" s="71" t="s">
        <v>27</v>
      </c>
      <c r="B1011" s="71" t="s">
        <v>2739</v>
      </c>
      <c r="C1011" s="72" t="s">
        <v>2739</v>
      </c>
      <c r="D1011" s="71" t="s">
        <v>2740</v>
      </c>
      <c r="E1011" s="71" t="s">
        <v>2741</v>
      </c>
      <c r="F1011" s="71" t="s">
        <v>113</v>
      </c>
      <c r="G1011" s="71" t="s">
        <v>114</v>
      </c>
      <c r="H1011" s="73">
        <v>38</v>
      </c>
      <c r="I1011" s="71" t="s">
        <v>26</v>
      </c>
      <c r="L1011" s="71" t="s">
        <v>115</v>
      </c>
      <c r="M1011" s="71"/>
    </row>
    <row r="1012" spans="1:13" ht="15.75" customHeight="1">
      <c r="A1012" s="71" t="s">
        <v>27</v>
      </c>
      <c r="B1012" s="71" t="s">
        <v>2742</v>
      </c>
      <c r="C1012" s="72" t="s">
        <v>2742</v>
      </c>
      <c r="D1012" s="71" t="s">
        <v>2743</v>
      </c>
      <c r="E1012" s="71" t="s">
        <v>2744</v>
      </c>
      <c r="F1012" s="71" t="s">
        <v>124</v>
      </c>
      <c r="G1012" s="71" t="s">
        <v>114</v>
      </c>
      <c r="H1012" s="73">
        <v>46</v>
      </c>
      <c r="I1012" s="71" t="s">
        <v>26</v>
      </c>
      <c r="L1012" s="71" t="s">
        <v>115</v>
      </c>
      <c r="M1012" s="71"/>
    </row>
    <row r="1013" spans="1:13" ht="15.75" customHeight="1">
      <c r="A1013" s="71" t="s">
        <v>27</v>
      </c>
      <c r="B1013" s="71" t="s">
        <v>2745</v>
      </c>
      <c r="C1013" s="72" t="s">
        <v>2742</v>
      </c>
      <c r="D1013" s="71" t="s">
        <v>2746</v>
      </c>
      <c r="E1013" s="71" t="s">
        <v>2747</v>
      </c>
      <c r="F1013" s="71" t="s">
        <v>124</v>
      </c>
      <c r="G1013" s="71" t="s">
        <v>114</v>
      </c>
      <c r="H1013" s="73">
        <v>13</v>
      </c>
      <c r="I1013" s="71" t="s">
        <v>26</v>
      </c>
      <c r="L1013" s="71" t="s">
        <v>115</v>
      </c>
      <c r="M1013" s="71"/>
    </row>
    <row r="1014" spans="1:13" ht="15.75" customHeight="1">
      <c r="A1014" s="71" t="s">
        <v>27</v>
      </c>
      <c r="B1014" s="71" t="s">
        <v>2748</v>
      </c>
      <c r="C1014" s="72" t="s">
        <v>2748</v>
      </c>
      <c r="D1014" s="71" t="s">
        <v>1052</v>
      </c>
      <c r="E1014" s="71" t="s">
        <v>2744</v>
      </c>
      <c r="F1014" s="71" t="s">
        <v>113</v>
      </c>
      <c r="G1014" s="71" t="s">
        <v>114</v>
      </c>
      <c r="H1014" s="73">
        <v>23</v>
      </c>
      <c r="I1014" s="71" t="s">
        <v>26</v>
      </c>
      <c r="L1014" s="71" t="s">
        <v>115</v>
      </c>
      <c r="M1014" s="71"/>
    </row>
    <row r="1015" spans="1:13" ht="15.75" customHeight="1">
      <c r="A1015" s="71" t="s">
        <v>27</v>
      </c>
      <c r="B1015" s="71" t="s">
        <v>2749</v>
      </c>
      <c r="C1015" s="72" t="s">
        <v>2748</v>
      </c>
      <c r="D1015" s="71" t="s">
        <v>2750</v>
      </c>
      <c r="E1015" s="71" t="s">
        <v>2744</v>
      </c>
      <c r="F1015" s="71" t="s">
        <v>124</v>
      </c>
      <c r="G1015" s="71" t="s">
        <v>114</v>
      </c>
      <c r="H1015" s="73">
        <v>24</v>
      </c>
      <c r="I1015" s="71" t="s">
        <v>26</v>
      </c>
      <c r="L1015" s="71" t="s">
        <v>115</v>
      </c>
      <c r="M1015" s="71"/>
    </row>
    <row r="1016" spans="1:13" ht="15.75" customHeight="1">
      <c r="A1016" s="71" t="s">
        <v>27</v>
      </c>
      <c r="B1016" s="71" t="s">
        <v>2751</v>
      </c>
      <c r="C1016" s="72" t="s">
        <v>2751</v>
      </c>
      <c r="D1016" s="71" t="s">
        <v>2752</v>
      </c>
      <c r="E1016" s="71" t="s">
        <v>2753</v>
      </c>
      <c r="F1016" s="71" t="s">
        <v>124</v>
      </c>
      <c r="G1016" s="71" t="s">
        <v>114</v>
      </c>
      <c r="H1016" s="73">
        <v>57</v>
      </c>
      <c r="I1016" s="71" t="s">
        <v>26</v>
      </c>
      <c r="L1016" s="71" t="s">
        <v>115</v>
      </c>
      <c r="M1016" s="71"/>
    </row>
    <row r="1017" spans="1:13" ht="15.75" customHeight="1">
      <c r="A1017" s="71" t="s">
        <v>27</v>
      </c>
      <c r="B1017" s="71" t="s">
        <v>2754</v>
      </c>
      <c r="C1017" s="72" t="s">
        <v>2751</v>
      </c>
      <c r="D1017" s="71" t="s">
        <v>2755</v>
      </c>
      <c r="E1017" s="71" t="s">
        <v>2753</v>
      </c>
      <c r="F1017" s="71" t="s">
        <v>113</v>
      </c>
      <c r="G1017" s="71" t="s">
        <v>114</v>
      </c>
      <c r="H1017" s="73">
        <v>56</v>
      </c>
      <c r="I1017" s="71" t="s">
        <v>26</v>
      </c>
      <c r="L1017" s="71" t="s">
        <v>115</v>
      </c>
      <c r="M1017" s="71"/>
    </row>
    <row r="1018" spans="1:13" ht="15.75" customHeight="1">
      <c r="A1018" s="71" t="s">
        <v>27</v>
      </c>
      <c r="B1018" s="71" t="s">
        <v>2756</v>
      </c>
      <c r="C1018" s="72" t="s">
        <v>2756</v>
      </c>
      <c r="D1018" s="71" t="s">
        <v>2757</v>
      </c>
      <c r="E1018" s="71" t="s">
        <v>2758</v>
      </c>
      <c r="F1018" s="71" t="s">
        <v>124</v>
      </c>
      <c r="G1018" s="71" t="s">
        <v>114</v>
      </c>
      <c r="H1018" s="73">
        <v>48</v>
      </c>
      <c r="I1018" s="71" t="s">
        <v>26</v>
      </c>
      <c r="L1018" s="71" t="s">
        <v>115</v>
      </c>
      <c r="M1018" s="71"/>
    </row>
    <row r="1019" spans="1:13" ht="15.75" customHeight="1">
      <c r="A1019" s="71" t="s">
        <v>27</v>
      </c>
      <c r="B1019" s="71" t="s">
        <v>2759</v>
      </c>
      <c r="C1019" s="72" t="s">
        <v>2756</v>
      </c>
      <c r="D1019" s="71" t="s">
        <v>2760</v>
      </c>
      <c r="E1019" s="71" t="s">
        <v>2761</v>
      </c>
      <c r="F1019" s="71" t="s">
        <v>113</v>
      </c>
      <c r="G1019" s="71" t="s">
        <v>114</v>
      </c>
      <c r="H1019" s="73">
        <v>37</v>
      </c>
      <c r="I1019" s="71" t="s">
        <v>26</v>
      </c>
      <c r="L1019" s="71" t="s">
        <v>115</v>
      </c>
      <c r="M1019" s="71"/>
    </row>
    <row r="1020" spans="1:13" ht="15.75" customHeight="1">
      <c r="A1020" s="71" t="s">
        <v>27</v>
      </c>
      <c r="B1020" s="71" t="s">
        <v>2762</v>
      </c>
      <c r="C1020" s="72" t="s">
        <v>2756</v>
      </c>
      <c r="D1020" s="71" t="s">
        <v>2763</v>
      </c>
      <c r="E1020" s="71" t="s">
        <v>2761</v>
      </c>
      <c r="F1020" s="71" t="s">
        <v>113</v>
      </c>
      <c r="G1020" s="71" t="s">
        <v>114</v>
      </c>
      <c r="H1020" s="73">
        <v>5</v>
      </c>
      <c r="I1020" s="71" t="s">
        <v>26</v>
      </c>
      <c r="L1020" s="71" t="s">
        <v>115</v>
      </c>
      <c r="M1020" s="71"/>
    </row>
    <row r="1021" spans="1:13" ht="15.75" customHeight="1">
      <c r="A1021" s="71" t="s">
        <v>27</v>
      </c>
      <c r="B1021" s="71" t="s">
        <v>2764</v>
      </c>
      <c r="C1021" s="72" t="s">
        <v>2764</v>
      </c>
      <c r="D1021" s="71" t="s">
        <v>2765</v>
      </c>
      <c r="E1021" s="71" t="s">
        <v>2766</v>
      </c>
      <c r="F1021" s="71" t="s">
        <v>124</v>
      </c>
      <c r="G1021" s="71" t="s">
        <v>114</v>
      </c>
      <c r="H1021" s="73">
        <v>42</v>
      </c>
      <c r="I1021" s="71" t="s">
        <v>26</v>
      </c>
      <c r="L1021" s="71" t="s">
        <v>115</v>
      </c>
      <c r="M1021" s="71"/>
    </row>
    <row r="1022" spans="1:13" ht="15.75" customHeight="1">
      <c r="A1022" s="71" t="s">
        <v>27</v>
      </c>
      <c r="B1022" s="71" t="s">
        <v>2767</v>
      </c>
      <c r="C1022" s="72" t="s">
        <v>2764</v>
      </c>
      <c r="D1022" s="71" t="s">
        <v>2768</v>
      </c>
      <c r="E1022" s="71" t="s">
        <v>2769</v>
      </c>
      <c r="F1022" s="71" t="s">
        <v>124</v>
      </c>
      <c r="G1022" s="71" t="s">
        <v>114</v>
      </c>
      <c r="H1022" s="73">
        <v>42</v>
      </c>
      <c r="I1022" s="71" t="s">
        <v>26</v>
      </c>
      <c r="L1022" s="71" t="s">
        <v>115</v>
      </c>
      <c r="M1022" s="71"/>
    </row>
    <row r="1023" spans="1:13" ht="15.75" customHeight="1">
      <c r="A1023" s="71" t="s">
        <v>27</v>
      </c>
      <c r="B1023" s="71" t="s">
        <v>2770</v>
      </c>
      <c r="C1023" s="72" t="s">
        <v>2770</v>
      </c>
      <c r="D1023" s="71" t="s">
        <v>2771</v>
      </c>
      <c r="E1023" s="71" t="s">
        <v>2772</v>
      </c>
      <c r="F1023" s="71" t="s">
        <v>113</v>
      </c>
      <c r="G1023" s="71" t="s">
        <v>114</v>
      </c>
      <c r="H1023" s="73">
        <v>41</v>
      </c>
      <c r="I1023" s="71" t="s">
        <v>26</v>
      </c>
      <c r="L1023" s="71" t="s">
        <v>115</v>
      </c>
      <c r="M1023" s="71"/>
    </row>
    <row r="1024" spans="1:13" ht="15.75" customHeight="1">
      <c r="A1024" s="71" t="s">
        <v>27</v>
      </c>
      <c r="B1024" s="71" t="s">
        <v>2773</v>
      </c>
      <c r="C1024" s="72" t="s">
        <v>2770</v>
      </c>
      <c r="D1024" s="71" t="s">
        <v>2774</v>
      </c>
      <c r="E1024" s="71" t="s">
        <v>2775</v>
      </c>
      <c r="F1024" s="71" t="s">
        <v>124</v>
      </c>
      <c r="G1024" s="71" t="s">
        <v>114</v>
      </c>
      <c r="H1024" s="73">
        <v>43</v>
      </c>
      <c r="I1024" s="71" t="s">
        <v>26</v>
      </c>
      <c r="L1024" s="71" t="s">
        <v>115</v>
      </c>
      <c r="M1024" s="71"/>
    </row>
    <row r="1025" spans="1:13" ht="15.75" customHeight="1">
      <c r="A1025" s="71" t="s">
        <v>27</v>
      </c>
      <c r="B1025" s="71" t="s">
        <v>2776</v>
      </c>
      <c r="C1025" s="72" t="s">
        <v>2776</v>
      </c>
      <c r="D1025" s="71" t="s">
        <v>2777</v>
      </c>
      <c r="E1025" s="71" t="s">
        <v>1135</v>
      </c>
      <c r="F1025" s="71" t="s">
        <v>124</v>
      </c>
      <c r="G1025" s="71" t="s">
        <v>120</v>
      </c>
      <c r="H1025" s="73">
        <v>63</v>
      </c>
      <c r="I1025" s="71" t="s">
        <v>26</v>
      </c>
      <c r="L1025" s="71" t="s">
        <v>115</v>
      </c>
      <c r="M1025" s="71"/>
    </row>
    <row r="1026" spans="1:13" ht="15.75" customHeight="1">
      <c r="A1026" s="71" t="s">
        <v>27</v>
      </c>
      <c r="B1026" s="71" t="s">
        <v>2778</v>
      </c>
      <c r="C1026" s="72" t="s">
        <v>2776</v>
      </c>
      <c r="D1026" s="71" t="s">
        <v>2779</v>
      </c>
      <c r="E1026" s="71" t="s">
        <v>2780</v>
      </c>
      <c r="F1026" s="71" t="s">
        <v>124</v>
      </c>
      <c r="G1026" s="71" t="s">
        <v>114</v>
      </c>
      <c r="H1026" s="73">
        <v>66</v>
      </c>
      <c r="I1026" s="71" t="s">
        <v>26</v>
      </c>
      <c r="L1026" s="71" t="s">
        <v>115</v>
      </c>
      <c r="M1026" s="71"/>
    </row>
    <row r="1027" spans="1:13" ht="15.75" customHeight="1">
      <c r="A1027" s="71" t="s">
        <v>27</v>
      </c>
      <c r="B1027" s="71" t="s">
        <v>2781</v>
      </c>
      <c r="C1027" s="72" t="s">
        <v>2781</v>
      </c>
      <c r="D1027" s="71" t="s">
        <v>2782</v>
      </c>
      <c r="E1027" s="71" t="s">
        <v>2783</v>
      </c>
      <c r="F1027" s="71" t="s">
        <v>124</v>
      </c>
      <c r="G1027" s="71" t="s">
        <v>114</v>
      </c>
      <c r="H1027" s="73">
        <v>43</v>
      </c>
      <c r="I1027" s="71" t="s">
        <v>26</v>
      </c>
      <c r="J1027" s="71" t="s">
        <v>21</v>
      </c>
      <c r="L1027" s="71" t="s">
        <v>115</v>
      </c>
      <c r="M1027" s="71"/>
    </row>
    <row r="1028" spans="1:13" ht="15.75" customHeight="1">
      <c r="A1028" s="71" t="s">
        <v>27</v>
      </c>
      <c r="B1028" s="71" t="s">
        <v>2784</v>
      </c>
      <c r="C1028" s="72" t="s">
        <v>2781</v>
      </c>
      <c r="D1028" s="71" t="s">
        <v>2785</v>
      </c>
      <c r="E1028" s="71" t="s">
        <v>2783</v>
      </c>
      <c r="F1028" s="71" t="s">
        <v>113</v>
      </c>
      <c r="G1028" s="71" t="s">
        <v>114</v>
      </c>
      <c r="H1028" s="73">
        <v>47</v>
      </c>
      <c r="I1028" s="71" t="s">
        <v>26</v>
      </c>
      <c r="J1028" s="71" t="s">
        <v>21</v>
      </c>
      <c r="L1028" s="71" t="s">
        <v>115</v>
      </c>
      <c r="M1028" s="71"/>
    </row>
    <row r="1029" spans="1:13" ht="15.75" customHeight="1">
      <c r="A1029" s="71" t="s">
        <v>27</v>
      </c>
      <c r="B1029" s="71" t="s">
        <v>2786</v>
      </c>
      <c r="C1029" s="72" t="s">
        <v>2781</v>
      </c>
      <c r="D1029" s="71" t="s">
        <v>2787</v>
      </c>
      <c r="E1029" s="71" t="s">
        <v>2783</v>
      </c>
      <c r="F1029" s="71" t="s">
        <v>124</v>
      </c>
      <c r="G1029" s="71" t="s">
        <v>114</v>
      </c>
      <c r="H1029" s="73">
        <v>4</v>
      </c>
      <c r="I1029" s="71" t="s">
        <v>26</v>
      </c>
      <c r="J1029" s="71" t="s">
        <v>21</v>
      </c>
      <c r="L1029" s="71" t="s">
        <v>115</v>
      </c>
      <c r="M1029" s="71"/>
    </row>
    <row r="1030" spans="1:13" ht="15.75" customHeight="1">
      <c r="A1030" s="71" t="s">
        <v>27</v>
      </c>
      <c r="B1030" s="71" t="s">
        <v>2788</v>
      </c>
      <c r="C1030" s="72" t="s">
        <v>2788</v>
      </c>
      <c r="D1030" s="71" t="s">
        <v>2789</v>
      </c>
      <c r="E1030" s="71" t="s">
        <v>639</v>
      </c>
      <c r="F1030" s="71" t="s">
        <v>124</v>
      </c>
      <c r="G1030" s="71" t="s">
        <v>114</v>
      </c>
      <c r="H1030" s="73">
        <v>41</v>
      </c>
      <c r="I1030" s="71" t="s">
        <v>26</v>
      </c>
      <c r="L1030" s="71" t="s">
        <v>115</v>
      </c>
      <c r="M1030" s="71" t="s">
        <v>255</v>
      </c>
    </row>
    <row r="1031" spans="1:13" ht="15.75" customHeight="1">
      <c r="A1031" s="71" t="s">
        <v>27</v>
      </c>
      <c r="B1031" s="71" t="s">
        <v>2790</v>
      </c>
      <c r="C1031" s="72" t="s">
        <v>2788</v>
      </c>
      <c r="D1031" s="71" t="s">
        <v>2791</v>
      </c>
      <c r="E1031" s="71" t="s">
        <v>639</v>
      </c>
      <c r="F1031" s="71" t="s">
        <v>124</v>
      </c>
      <c r="G1031" s="71" t="s">
        <v>114</v>
      </c>
      <c r="H1031" s="73">
        <v>41</v>
      </c>
      <c r="I1031" s="71" t="s">
        <v>26</v>
      </c>
      <c r="L1031" s="71" t="s">
        <v>115</v>
      </c>
      <c r="M1031" s="71"/>
    </row>
    <row r="1032" spans="1:13" ht="15.75" customHeight="1">
      <c r="A1032" s="71" t="s">
        <v>27</v>
      </c>
      <c r="B1032" s="71" t="s">
        <v>2792</v>
      </c>
      <c r="C1032" s="72" t="s">
        <v>2788</v>
      </c>
      <c r="D1032" s="71" t="s">
        <v>2793</v>
      </c>
      <c r="E1032" s="71" t="s">
        <v>639</v>
      </c>
      <c r="F1032" s="71" t="s">
        <v>113</v>
      </c>
      <c r="G1032" s="71" t="s">
        <v>114</v>
      </c>
      <c r="H1032" s="73">
        <v>9</v>
      </c>
      <c r="I1032" s="71" t="s">
        <v>26</v>
      </c>
      <c r="L1032" s="71" t="s">
        <v>115</v>
      </c>
      <c r="M1032" s="71"/>
    </row>
    <row r="1033" spans="1:13" ht="15.75" customHeight="1">
      <c r="A1033" s="71" t="s">
        <v>27</v>
      </c>
      <c r="B1033" s="71" t="s">
        <v>2794</v>
      </c>
      <c r="C1033" s="72" t="s">
        <v>2794</v>
      </c>
      <c r="D1033" s="71" t="s">
        <v>2429</v>
      </c>
      <c r="E1033" s="71" t="s">
        <v>2795</v>
      </c>
      <c r="F1033" s="71" t="s">
        <v>124</v>
      </c>
      <c r="G1033" s="71" t="s">
        <v>114</v>
      </c>
      <c r="H1033" s="73">
        <v>56</v>
      </c>
      <c r="I1033" s="71" t="s">
        <v>26</v>
      </c>
      <c r="L1033" s="71" t="s">
        <v>115</v>
      </c>
      <c r="M1033" s="71" t="s">
        <v>2796</v>
      </c>
    </row>
    <row r="1034" spans="1:13" ht="15.75" customHeight="1">
      <c r="A1034" s="71" t="s">
        <v>27</v>
      </c>
      <c r="B1034" s="71" t="s">
        <v>2797</v>
      </c>
      <c r="C1034" s="72" t="s">
        <v>2797</v>
      </c>
      <c r="D1034" s="71" t="s">
        <v>2798</v>
      </c>
      <c r="E1034" s="71" t="s">
        <v>2799</v>
      </c>
      <c r="F1034" s="71" t="s">
        <v>124</v>
      </c>
      <c r="G1034" s="71" t="s">
        <v>286</v>
      </c>
      <c r="H1034" s="73">
        <v>25</v>
      </c>
      <c r="I1034" s="71" t="s">
        <v>26</v>
      </c>
      <c r="L1034" s="71" t="s">
        <v>115</v>
      </c>
      <c r="M1034" s="71"/>
    </row>
    <row r="1035" spans="1:13" ht="15.75" customHeight="1">
      <c r="A1035" s="71" t="s">
        <v>27</v>
      </c>
      <c r="B1035" s="71" t="s">
        <v>2800</v>
      </c>
      <c r="C1035" s="72" t="s">
        <v>2797</v>
      </c>
      <c r="D1035" s="71" t="s">
        <v>2801</v>
      </c>
      <c r="E1035" s="71" t="s">
        <v>2802</v>
      </c>
      <c r="F1035" s="71" t="s">
        <v>124</v>
      </c>
      <c r="G1035" s="71" t="s">
        <v>114</v>
      </c>
      <c r="H1035" s="73">
        <v>64</v>
      </c>
      <c r="I1035" s="71" t="s">
        <v>26</v>
      </c>
      <c r="L1035" s="71" t="s">
        <v>115</v>
      </c>
      <c r="M1035" s="71"/>
    </row>
    <row r="1036" spans="1:13" ht="15.75" customHeight="1">
      <c r="A1036" s="71" t="s">
        <v>27</v>
      </c>
      <c r="B1036" s="71" t="s">
        <v>2803</v>
      </c>
      <c r="C1036" s="72" t="s">
        <v>2803</v>
      </c>
      <c r="D1036" s="71" t="s">
        <v>2804</v>
      </c>
      <c r="E1036" s="71" t="s">
        <v>2805</v>
      </c>
      <c r="F1036" s="71" t="s">
        <v>113</v>
      </c>
      <c r="G1036" s="71" t="s">
        <v>114</v>
      </c>
      <c r="H1036" s="73">
        <v>38</v>
      </c>
      <c r="I1036" s="71" t="s">
        <v>26</v>
      </c>
      <c r="L1036" s="71" t="s">
        <v>115</v>
      </c>
      <c r="M1036" s="71"/>
    </row>
    <row r="1037" spans="1:13" ht="15.75" customHeight="1">
      <c r="A1037" s="71" t="s">
        <v>27</v>
      </c>
      <c r="B1037" s="71" t="s">
        <v>2806</v>
      </c>
      <c r="C1037" s="72" t="s">
        <v>2803</v>
      </c>
      <c r="D1037" s="71" t="s">
        <v>2807</v>
      </c>
      <c r="E1037" s="71" t="s">
        <v>2805</v>
      </c>
      <c r="F1037" s="71" t="s">
        <v>124</v>
      </c>
      <c r="G1037" s="71" t="s">
        <v>114</v>
      </c>
      <c r="H1037" s="73">
        <v>36</v>
      </c>
      <c r="I1037" s="71" t="s">
        <v>26</v>
      </c>
      <c r="L1037" s="71" t="s">
        <v>115</v>
      </c>
      <c r="M1037" s="71"/>
    </row>
    <row r="1038" spans="1:13" ht="15.75" customHeight="1">
      <c r="A1038" s="71" t="s">
        <v>27</v>
      </c>
      <c r="B1038" s="71" t="s">
        <v>2808</v>
      </c>
      <c r="C1038" s="72" t="s">
        <v>2803</v>
      </c>
      <c r="D1038" s="71" t="s">
        <v>2809</v>
      </c>
      <c r="E1038" s="71" t="s">
        <v>2805</v>
      </c>
      <c r="F1038" s="71" t="s">
        <v>124</v>
      </c>
      <c r="G1038" s="71" t="s">
        <v>114</v>
      </c>
      <c r="H1038" s="73">
        <v>6</v>
      </c>
      <c r="I1038" s="71" t="s">
        <v>26</v>
      </c>
      <c r="M1038" s="74"/>
    </row>
    <row r="1039" spans="1:13" ht="15.75" customHeight="1">
      <c r="A1039" s="71" t="s">
        <v>27</v>
      </c>
      <c r="B1039" s="71" t="s">
        <v>2810</v>
      </c>
      <c r="C1039" s="72" t="s">
        <v>2810</v>
      </c>
      <c r="D1039" s="71" t="s">
        <v>2811</v>
      </c>
      <c r="E1039" s="71" t="s">
        <v>2812</v>
      </c>
      <c r="F1039" s="71" t="s">
        <v>124</v>
      </c>
      <c r="G1039" s="71" t="s">
        <v>286</v>
      </c>
      <c r="H1039" s="73">
        <v>38</v>
      </c>
      <c r="I1039" s="71" t="s">
        <v>26</v>
      </c>
      <c r="L1039" s="71" t="s">
        <v>115</v>
      </c>
      <c r="M1039" s="71"/>
    </row>
    <row r="1040" spans="1:13" ht="15.75" customHeight="1">
      <c r="A1040" s="71" t="s">
        <v>27</v>
      </c>
      <c r="B1040" s="71" t="s">
        <v>2813</v>
      </c>
      <c r="C1040" s="72" t="s">
        <v>2810</v>
      </c>
      <c r="D1040" s="71" t="s">
        <v>2814</v>
      </c>
      <c r="E1040" s="71" t="s">
        <v>2815</v>
      </c>
      <c r="F1040" s="71" t="s">
        <v>124</v>
      </c>
      <c r="G1040" s="71" t="s">
        <v>114</v>
      </c>
      <c r="H1040" s="73">
        <v>40</v>
      </c>
      <c r="I1040" s="71" t="s">
        <v>26</v>
      </c>
      <c r="L1040" s="71" t="s">
        <v>115</v>
      </c>
      <c r="M1040" s="71"/>
    </row>
    <row r="1041" spans="1:13" ht="15.75" customHeight="1">
      <c r="A1041" s="71" t="s">
        <v>27</v>
      </c>
      <c r="B1041" s="71" t="s">
        <v>2816</v>
      </c>
      <c r="C1041" s="72" t="s">
        <v>2810</v>
      </c>
      <c r="D1041" s="71" t="s">
        <v>2817</v>
      </c>
      <c r="E1041" s="71" t="s">
        <v>2818</v>
      </c>
      <c r="F1041" s="71" t="s">
        <v>113</v>
      </c>
      <c r="G1041" s="71" t="s">
        <v>114</v>
      </c>
      <c r="H1041" s="73">
        <v>8</v>
      </c>
      <c r="I1041" s="71" t="s">
        <v>26</v>
      </c>
      <c r="L1041" s="71" t="s">
        <v>115</v>
      </c>
      <c r="M1041" s="71"/>
    </row>
    <row r="1042" spans="1:13" ht="15.75" customHeight="1">
      <c r="A1042" s="71" t="s">
        <v>27</v>
      </c>
      <c r="B1042" s="71" t="s">
        <v>2819</v>
      </c>
      <c r="C1042" s="72" t="s">
        <v>2819</v>
      </c>
      <c r="D1042" s="71" t="s">
        <v>2820</v>
      </c>
      <c r="E1042" s="71" t="s">
        <v>2821</v>
      </c>
      <c r="F1042" s="71" t="s">
        <v>124</v>
      </c>
      <c r="G1042" s="71" t="s">
        <v>114</v>
      </c>
      <c r="H1042" s="73">
        <v>43</v>
      </c>
      <c r="I1042" s="71" t="s">
        <v>26</v>
      </c>
      <c r="L1042" s="71" t="s">
        <v>115</v>
      </c>
      <c r="M1042" s="71"/>
    </row>
    <row r="1043" spans="1:13" ht="15.75" customHeight="1">
      <c r="A1043" s="71" t="s">
        <v>27</v>
      </c>
      <c r="B1043" s="71" t="s">
        <v>2822</v>
      </c>
      <c r="C1043" s="72" t="s">
        <v>2819</v>
      </c>
      <c r="D1043" s="71" t="s">
        <v>2823</v>
      </c>
      <c r="E1043" s="71" t="s">
        <v>2815</v>
      </c>
      <c r="F1043" s="71" t="s">
        <v>124</v>
      </c>
      <c r="G1043" s="71" t="s">
        <v>114</v>
      </c>
      <c r="H1043" s="73">
        <v>38</v>
      </c>
      <c r="I1043" s="71" t="s">
        <v>26</v>
      </c>
      <c r="L1043" s="71" t="s">
        <v>115</v>
      </c>
      <c r="M1043" s="71"/>
    </row>
    <row r="1044" spans="1:13" ht="15.75" customHeight="1">
      <c r="A1044" s="71" t="s">
        <v>27</v>
      </c>
      <c r="B1044" s="71" t="s">
        <v>2824</v>
      </c>
      <c r="C1044" s="72" t="s">
        <v>2824</v>
      </c>
      <c r="D1044" s="71" t="s">
        <v>2825</v>
      </c>
      <c r="E1044" s="71" t="s">
        <v>2826</v>
      </c>
      <c r="F1044" s="71" t="s">
        <v>124</v>
      </c>
      <c r="G1044" s="71" t="s">
        <v>114</v>
      </c>
      <c r="H1044" s="73">
        <v>70</v>
      </c>
      <c r="I1044" s="71" t="s">
        <v>26</v>
      </c>
      <c r="L1044" s="71" t="s">
        <v>115</v>
      </c>
      <c r="M1044" s="71"/>
    </row>
    <row r="1045" spans="1:13" ht="15.75" customHeight="1">
      <c r="A1045" s="71" t="s">
        <v>27</v>
      </c>
      <c r="B1045" s="71" t="s">
        <v>2827</v>
      </c>
      <c r="C1045" s="72" t="s">
        <v>2824</v>
      </c>
      <c r="D1045" s="71" t="s">
        <v>2828</v>
      </c>
      <c r="E1045" s="71" t="s">
        <v>2826</v>
      </c>
      <c r="F1045" s="71" t="s">
        <v>113</v>
      </c>
      <c r="G1045" s="71" t="s">
        <v>114</v>
      </c>
      <c r="H1045" s="73">
        <v>47</v>
      </c>
      <c r="I1045" s="71" t="s">
        <v>26</v>
      </c>
      <c r="L1045" s="71" t="s">
        <v>115</v>
      </c>
      <c r="M1045" s="71"/>
    </row>
    <row r="1046" spans="1:13" ht="15.75" customHeight="1">
      <c r="A1046" s="71" t="s">
        <v>27</v>
      </c>
      <c r="B1046" s="71" t="s">
        <v>2829</v>
      </c>
      <c r="C1046" s="72" t="s">
        <v>2824</v>
      </c>
      <c r="D1046" s="71" t="s">
        <v>2830</v>
      </c>
      <c r="E1046" s="71" t="s">
        <v>639</v>
      </c>
      <c r="F1046" s="71" t="s">
        <v>124</v>
      </c>
      <c r="G1046" s="71" t="s">
        <v>114</v>
      </c>
      <c r="H1046" s="73">
        <v>3</v>
      </c>
      <c r="I1046" s="71" t="s">
        <v>26</v>
      </c>
      <c r="L1046" s="71" t="s">
        <v>115</v>
      </c>
      <c r="M1046" s="71"/>
    </row>
    <row r="1047" spans="1:13" ht="15.75" customHeight="1">
      <c r="A1047" s="71" t="s">
        <v>14</v>
      </c>
      <c r="B1047" s="71" t="s">
        <v>2831</v>
      </c>
      <c r="C1047" s="72" t="s">
        <v>2831</v>
      </c>
      <c r="D1047" s="71" t="s">
        <v>2832</v>
      </c>
      <c r="E1047" s="71" t="s">
        <v>2833</v>
      </c>
      <c r="F1047" s="71" t="s">
        <v>113</v>
      </c>
      <c r="G1047" s="71" t="s">
        <v>120</v>
      </c>
      <c r="H1047" s="73">
        <v>44</v>
      </c>
      <c r="I1047" s="71" t="s">
        <v>13</v>
      </c>
      <c r="L1047" s="71" t="s">
        <v>115</v>
      </c>
      <c r="M1047" s="71"/>
    </row>
    <row r="1048" spans="1:13" ht="15.75" customHeight="1">
      <c r="A1048" s="71" t="s">
        <v>14</v>
      </c>
      <c r="B1048" s="71" t="s">
        <v>2834</v>
      </c>
      <c r="C1048" s="72" t="s">
        <v>2831</v>
      </c>
      <c r="D1048" s="71" t="s">
        <v>2835</v>
      </c>
      <c r="E1048" s="71" t="s">
        <v>2833</v>
      </c>
      <c r="F1048" s="71" t="s">
        <v>124</v>
      </c>
      <c r="G1048" s="71" t="s">
        <v>120</v>
      </c>
      <c r="H1048" s="73">
        <v>44</v>
      </c>
      <c r="I1048" s="71" t="s">
        <v>13</v>
      </c>
      <c r="L1048" s="71" t="s">
        <v>115</v>
      </c>
      <c r="M1048" s="71"/>
    </row>
    <row r="1049" spans="1:13" ht="15.75" customHeight="1">
      <c r="A1049" s="71" t="s">
        <v>14</v>
      </c>
      <c r="B1049" s="71" t="s">
        <v>2836</v>
      </c>
      <c r="C1049" s="72" t="s">
        <v>2836</v>
      </c>
      <c r="D1049" s="71" t="s">
        <v>2837</v>
      </c>
      <c r="E1049" s="71" t="s">
        <v>2838</v>
      </c>
      <c r="F1049" s="71" t="s">
        <v>124</v>
      </c>
      <c r="G1049" s="71" t="s">
        <v>120</v>
      </c>
      <c r="H1049" s="73">
        <v>57</v>
      </c>
      <c r="I1049" s="71" t="s">
        <v>13</v>
      </c>
      <c r="L1049" s="71" t="s">
        <v>115</v>
      </c>
      <c r="M1049" s="71"/>
    </row>
    <row r="1050" spans="1:13" ht="15.75" customHeight="1">
      <c r="A1050" s="71" t="s">
        <v>14</v>
      </c>
      <c r="B1050" s="71" t="s">
        <v>2839</v>
      </c>
      <c r="C1050" s="72" t="s">
        <v>2836</v>
      </c>
      <c r="D1050" s="71" t="s">
        <v>2840</v>
      </c>
      <c r="E1050" s="71" t="s">
        <v>2458</v>
      </c>
      <c r="F1050" s="71" t="s">
        <v>124</v>
      </c>
      <c r="G1050" s="71" t="s">
        <v>120</v>
      </c>
      <c r="H1050" s="73">
        <v>53</v>
      </c>
      <c r="I1050" s="71" t="s">
        <v>13</v>
      </c>
      <c r="L1050" s="71" t="s">
        <v>115</v>
      </c>
      <c r="M1050" s="71"/>
    </row>
    <row r="1051" spans="1:13" ht="15.75" customHeight="1">
      <c r="A1051" s="71" t="s">
        <v>14</v>
      </c>
      <c r="B1051" s="71" t="s">
        <v>2841</v>
      </c>
      <c r="C1051" s="72" t="s">
        <v>2841</v>
      </c>
      <c r="D1051" s="71" t="s">
        <v>2842</v>
      </c>
      <c r="E1051" s="71" t="s">
        <v>2843</v>
      </c>
      <c r="F1051" s="71" t="s">
        <v>113</v>
      </c>
      <c r="G1051" s="71" t="s">
        <v>114</v>
      </c>
      <c r="H1051" s="73">
        <v>60</v>
      </c>
      <c r="I1051" s="71" t="s">
        <v>13</v>
      </c>
      <c r="L1051" s="71" t="s">
        <v>115</v>
      </c>
      <c r="M1051" s="71"/>
    </row>
    <row r="1052" spans="1:13" ht="15.75" customHeight="1">
      <c r="A1052" s="71" t="s">
        <v>14</v>
      </c>
      <c r="B1052" s="71" t="s">
        <v>2844</v>
      </c>
      <c r="C1052" s="72" t="s">
        <v>2841</v>
      </c>
      <c r="D1052" s="71" t="s">
        <v>2845</v>
      </c>
      <c r="E1052" s="71" t="s">
        <v>2846</v>
      </c>
      <c r="F1052" s="71" t="s">
        <v>113</v>
      </c>
      <c r="G1052" s="71" t="s">
        <v>114</v>
      </c>
      <c r="H1052" s="73">
        <v>47</v>
      </c>
      <c r="I1052" s="71" t="s">
        <v>13</v>
      </c>
      <c r="L1052" s="71" t="s">
        <v>115</v>
      </c>
      <c r="M1052" s="71" t="s">
        <v>780</v>
      </c>
    </row>
    <row r="1053" spans="1:13" ht="15.75" customHeight="1">
      <c r="A1053" s="71" t="s">
        <v>14</v>
      </c>
      <c r="B1053" s="71" t="s">
        <v>2847</v>
      </c>
      <c r="C1053" s="72" t="s">
        <v>2847</v>
      </c>
      <c r="D1053" s="71" t="s">
        <v>2848</v>
      </c>
      <c r="E1053" s="71" t="s">
        <v>2849</v>
      </c>
      <c r="F1053" s="71" t="s">
        <v>124</v>
      </c>
      <c r="G1053" s="71" t="s">
        <v>120</v>
      </c>
      <c r="H1053" s="73">
        <v>41</v>
      </c>
      <c r="I1053" s="71" t="s">
        <v>13</v>
      </c>
      <c r="L1053" s="71" t="s">
        <v>115</v>
      </c>
      <c r="M1053" s="71"/>
    </row>
    <row r="1054" spans="1:13" ht="15.75" customHeight="1">
      <c r="A1054" s="71" t="s">
        <v>14</v>
      </c>
      <c r="B1054" s="71" t="s">
        <v>2850</v>
      </c>
      <c r="C1054" s="72" t="s">
        <v>2847</v>
      </c>
      <c r="D1054" s="71" t="s">
        <v>2851</v>
      </c>
      <c r="E1054" s="71" t="s">
        <v>2852</v>
      </c>
      <c r="F1054" s="71" t="s">
        <v>124</v>
      </c>
      <c r="G1054" s="71" t="s">
        <v>114</v>
      </c>
      <c r="H1054" s="73">
        <v>41</v>
      </c>
      <c r="I1054" s="71" t="s">
        <v>13</v>
      </c>
      <c r="L1054" s="71" t="s">
        <v>115</v>
      </c>
      <c r="M1054" s="71"/>
    </row>
    <row r="1055" spans="1:13" ht="15.75" customHeight="1">
      <c r="A1055" s="71" t="s">
        <v>14</v>
      </c>
      <c r="B1055" s="71" t="s">
        <v>2853</v>
      </c>
      <c r="C1055" s="72" t="s">
        <v>2853</v>
      </c>
      <c r="D1055" s="71" t="s">
        <v>2854</v>
      </c>
      <c r="E1055" s="71" t="s">
        <v>2855</v>
      </c>
      <c r="F1055" s="71" t="s">
        <v>113</v>
      </c>
      <c r="G1055" s="71" t="s">
        <v>114</v>
      </c>
      <c r="H1055" s="73">
        <v>41</v>
      </c>
      <c r="I1055" s="71" t="s">
        <v>13</v>
      </c>
      <c r="L1055" s="71" t="s">
        <v>115</v>
      </c>
      <c r="M1055" s="71"/>
    </row>
    <row r="1056" spans="1:13" ht="15.75" customHeight="1">
      <c r="A1056" s="71" t="s">
        <v>14</v>
      </c>
      <c r="B1056" s="71" t="s">
        <v>2856</v>
      </c>
      <c r="C1056" s="72" t="s">
        <v>2853</v>
      </c>
      <c r="D1056" s="71" t="s">
        <v>2857</v>
      </c>
      <c r="E1056" s="71" t="s">
        <v>2858</v>
      </c>
      <c r="F1056" s="71" t="s">
        <v>113</v>
      </c>
      <c r="G1056" s="71" t="s">
        <v>120</v>
      </c>
      <c r="H1056" s="73">
        <v>49</v>
      </c>
      <c r="I1056" s="71" t="s">
        <v>13</v>
      </c>
      <c r="L1056" s="71" t="s">
        <v>115</v>
      </c>
      <c r="M1056" s="71"/>
    </row>
    <row r="1057" spans="1:13" ht="15.75" customHeight="1">
      <c r="A1057" s="71" t="s">
        <v>14</v>
      </c>
      <c r="B1057" s="71" t="s">
        <v>2859</v>
      </c>
      <c r="C1057" s="72" t="s">
        <v>2859</v>
      </c>
      <c r="D1057" s="71" t="s">
        <v>2860</v>
      </c>
      <c r="E1057" s="71" t="s">
        <v>2861</v>
      </c>
      <c r="F1057" s="71" t="s">
        <v>113</v>
      </c>
      <c r="G1057" s="71" t="s">
        <v>114</v>
      </c>
      <c r="H1057" s="73">
        <v>55</v>
      </c>
      <c r="I1057" s="71" t="s">
        <v>13</v>
      </c>
      <c r="L1057" s="71" t="s">
        <v>115</v>
      </c>
      <c r="M1057" s="71" t="s">
        <v>116</v>
      </c>
    </row>
    <row r="1058" spans="1:13" ht="15.75" customHeight="1">
      <c r="A1058" s="71" t="s">
        <v>14</v>
      </c>
      <c r="B1058" s="71" t="s">
        <v>2862</v>
      </c>
      <c r="C1058" s="72" t="s">
        <v>2859</v>
      </c>
      <c r="D1058" s="71" t="s">
        <v>2863</v>
      </c>
      <c r="E1058" s="71" t="s">
        <v>2861</v>
      </c>
      <c r="F1058" s="71" t="s">
        <v>124</v>
      </c>
      <c r="G1058" s="71" t="s">
        <v>114</v>
      </c>
      <c r="H1058" s="73">
        <v>57</v>
      </c>
      <c r="I1058" s="71" t="s">
        <v>13</v>
      </c>
      <c r="L1058" s="71" t="s">
        <v>115</v>
      </c>
      <c r="M1058" s="71"/>
    </row>
    <row r="1059" spans="1:13" ht="15.75" customHeight="1">
      <c r="A1059" s="71" t="s">
        <v>14</v>
      </c>
      <c r="B1059" s="71" t="s">
        <v>2864</v>
      </c>
      <c r="C1059" s="72" t="s">
        <v>2864</v>
      </c>
      <c r="D1059" s="71" t="s">
        <v>2865</v>
      </c>
      <c r="E1059" s="71" t="s">
        <v>2866</v>
      </c>
      <c r="F1059" s="71" t="s">
        <v>113</v>
      </c>
      <c r="G1059" s="71" t="s">
        <v>114</v>
      </c>
      <c r="H1059" s="73">
        <v>44</v>
      </c>
      <c r="I1059" s="71" t="s">
        <v>13</v>
      </c>
      <c r="L1059" s="71" t="s">
        <v>115</v>
      </c>
      <c r="M1059" s="71"/>
    </row>
    <row r="1060" spans="1:13" ht="15.75" customHeight="1">
      <c r="A1060" s="71" t="s">
        <v>14</v>
      </c>
      <c r="B1060" s="71" t="s">
        <v>2867</v>
      </c>
      <c r="C1060" s="72" t="s">
        <v>2864</v>
      </c>
      <c r="D1060" s="71" t="s">
        <v>2868</v>
      </c>
      <c r="E1060" s="71" t="s">
        <v>2866</v>
      </c>
      <c r="F1060" s="71" t="s">
        <v>124</v>
      </c>
      <c r="G1060" s="71" t="s">
        <v>114</v>
      </c>
      <c r="H1060" s="73">
        <v>43</v>
      </c>
      <c r="I1060" s="71" t="s">
        <v>13</v>
      </c>
      <c r="L1060" s="71" t="s">
        <v>115</v>
      </c>
      <c r="M1060" s="71"/>
    </row>
    <row r="1061" spans="1:13" ht="15.75" customHeight="1">
      <c r="A1061" s="71" t="s">
        <v>14</v>
      </c>
      <c r="B1061" s="71" t="s">
        <v>2869</v>
      </c>
      <c r="C1061" s="72" t="s">
        <v>2864</v>
      </c>
      <c r="D1061" s="71" t="s">
        <v>2870</v>
      </c>
      <c r="E1061" s="71" t="s">
        <v>2866</v>
      </c>
      <c r="F1061" s="71" t="s">
        <v>113</v>
      </c>
      <c r="G1061" s="71" t="s">
        <v>114</v>
      </c>
      <c r="H1061" s="73">
        <v>9</v>
      </c>
      <c r="I1061" s="71" t="s">
        <v>13</v>
      </c>
      <c r="L1061" s="71" t="s">
        <v>115</v>
      </c>
      <c r="M1061" s="71"/>
    </row>
    <row r="1062" spans="1:13" ht="15.75" customHeight="1">
      <c r="A1062" s="71" t="s">
        <v>14</v>
      </c>
      <c r="B1062" s="71" t="s">
        <v>2871</v>
      </c>
      <c r="C1062" s="72" t="s">
        <v>2871</v>
      </c>
      <c r="D1062" s="71" t="s">
        <v>2872</v>
      </c>
      <c r="E1062" s="71" t="s">
        <v>2866</v>
      </c>
      <c r="F1062" s="71" t="s">
        <v>113</v>
      </c>
      <c r="G1062" s="71" t="s">
        <v>114</v>
      </c>
      <c r="H1062" s="73">
        <v>15</v>
      </c>
      <c r="I1062" s="71" t="s">
        <v>13</v>
      </c>
      <c r="L1062" s="71" t="s">
        <v>115</v>
      </c>
      <c r="M1062" s="71"/>
    </row>
    <row r="1063" spans="1:13" ht="15.75" customHeight="1">
      <c r="A1063" s="71" t="s">
        <v>14</v>
      </c>
      <c r="B1063" s="71" t="s">
        <v>2873</v>
      </c>
      <c r="C1063" s="72" t="s">
        <v>2871</v>
      </c>
      <c r="D1063" s="71" t="s">
        <v>2874</v>
      </c>
      <c r="E1063" s="71" t="s">
        <v>2875</v>
      </c>
      <c r="F1063" s="71" t="s">
        <v>113</v>
      </c>
      <c r="G1063" s="71" t="s">
        <v>154</v>
      </c>
      <c r="H1063" s="73">
        <v>36</v>
      </c>
      <c r="I1063" s="71" t="s">
        <v>13</v>
      </c>
      <c r="L1063" s="71" t="s">
        <v>115</v>
      </c>
      <c r="M1063" s="71"/>
    </row>
    <row r="1064" spans="1:13" ht="15.75" customHeight="1">
      <c r="A1064" s="71" t="s">
        <v>14</v>
      </c>
      <c r="B1064" s="71" t="s">
        <v>2876</v>
      </c>
      <c r="C1064" s="72" t="s">
        <v>2876</v>
      </c>
      <c r="D1064" s="71" t="s">
        <v>2877</v>
      </c>
      <c r="E1064" s="71" t="s">
        <v>2878</v>
      </c>
      <c r="F1064" s="71" t="s">
        <v>113</v>
      </c>
      <c r="G1064" s="71" t="s">
        <v>114</v>
      </c>
      <c r="H1064" s="73">
        <v>45</v>
      </c>
      <c r="I1064" s="71" t="s">
        <v>13</v>
      </c>
      <c r="L1064" s="71" t="s">
        <v>115</v>
      </c>
      <c r="M1064" s="71"/>
    </row>
    <row r="1065" spans="1:13" ht="15.75" customHeight="1">
      <c r="A1065" s="71" t="s">
        <v>14</v>
      </c>
      <c r="B1065" s="71" t="s">
        <v>2879</v>
      </c>
      <c r="C1065" s="72" t="s">
        <v>2876</v>
      </c>
      <c r="D1065" s="71" t="s">
        <v>2880</v>
      </c>
      <c r="E1065" s="71" t="s">
        <v>2878</v>
      </c>
      <c r="F1065" s="71" t="s">
        <v>124</v>
      </c>
      <c r="G1065" s="71" t="s">
        <v>114</v>
      </c>
      <c r="H1065" s="73">
        <v>41</v>
      </c>
      <c r="I1065" s="71" t="s">
        <v>13</v>
      </c>
      <c r="L1065" s="71" t="s">
        <v>115</v>
      </c>
      <c r="M1065" s="71"/>
    </row>
    <row r="1066" spans="1:13" ht="15.75" customHeight="1">
      <c r="A1066" s="71" t="s">
        <v>14</v>
      </c>
      <c r="B1066" s="71" t="s">
        <v>2881</v>
      </c>
      <c r="C1066" s="72" t="s">
        <v>2881</v>
      </c>
      <c r="D1066" s="71" t="s">
        <v>2882</v>
      </c>
      <c r="E1066" s="71" t="s">
        <v>2883</v>
      </c>
      <c r="F1066" s="71" t="s">
        <v>113</v>
      </c>
      <c r="G1066" s="71" t="s">
        <v>114</v>
      </c>
      <c r="H1066" s="73">
        <v>56</v>
      </c>
      <c r="I1066" s="71" t="s">
        <v>13</v>
      </c>
      <c r="L1066" s="71" t="s">
        <v>115</v>
      </c>
      <c r="M1066" s="71"/>
    </row>
    <row r="1067" spans="1:13" ht="15.75" customHeight="1">
      <c r="A1067" s="71" t="s">
        <v>14</v>
      </c>
      <c r="B1067" s="71" t="s">
        <v>2884</v>
      </c>
      <c r="C1067" s="72" t="s">
        <v>2881</v>
      </c>
      <c r="D1067" s="71" t="s">
        <v>2885</v>
      </c>
      <c r="E1067" s="71" t="s">
        <v>2883</v>
      </c>
      <c r="F1067" s="71" t="s">
        <v>124</v>
      </c>
      <c r="G1067" s="71" t="s">
        <v>114</v>
      </c>
      <c r="H1067" s="73">
        <v>53</v>
      </c>
      <c r="I1067" s="71" t="s">
        <v>13</v>
      </c>
      <c r="L1067" s="71" t="s">
        <v>115</v>
      </c>
      <c r="M1067" s="71"/>
    </row>
    <row r="1068" spans="1:13" ht="15.75" customHeight="1">
      <c r="A1068" s="71" t="s">
        <v>14</v>
      </c>
      <c r="B1068" s="71" t="s">
        <v>2886</v>
      </c>
      <c r="C1068" s="72" t="s">
        <v>2886</v>
      </c>
      <c r="D1068" s="71" t="s">
        <v>2887</v>
      </c>
      <c r="E1068" s="71" t="s">
        <v>2888</v>
      </c>
      <c r="F1068" s="71" t="s">
        <v>113</v>
      </c>
      <c r="G1068" s="71" t="s">
        <v>114</v>
      </c>
      <c r="H1068" s="73">
        <v>37</v>
      </c>
      <c r="I1068" s="71" t="s">
        <v>13</v>
      </c>
      <c r="L1068" s="71" t="s">
        <v>115</v>
      </c>
      <c r="M1068" s="71"/>
    </row>
    <row r="1069" spans="1:13" ht="15.75" customHeight="1">
      <c r="A1069" s="71" t="s">
        <v>14</v>
      </c>
      <c r="B1069" s="71" t="s">
        <v>2889</v>
      </c>
      <c r="C1069" s="72" t="s">
        <v>2886</v>
      </c>
      <c r="D1069" s="71" t="s">
        <v>2890</v>
      </c>
      <c r="E1069" s="71" t="s">
        <v>2891</v>
      </c>
      <c r="F1069" s="71" t="s">
        <v>124</v>
      </c>
      <c r="G1069" s="71" t="s">
        <v>154</v>
      </c>
      <c r="H1069" s="73">
        <v>27</v>
      </c>
      <c r="I1069" s="71" t="s">
        <v>13</v>
      </c>
      <c r="L1069" s="71" t="s">
        <v>115</v>
      </c>
      <c r="M1069" s="71"/>
    </row>
    <row r="1070" spans="1:13" ht="15.75" customHeight="1">
      <c r="A1070" s="71" t="s">
        <v>14</v>
      </c>
      <c r="B1070" s="71" t="s">
        <v>2892</v>
      </c>
      <c r="C1070" s="72" t="s">
        <v>2892</v>
      </c>
      <c r="D1070" s="71" t="s">
        <v>2893</v>
      </c>
      <c r="E1070" s="71" t="s">
        <v>1640</v>
      </c>
      <c r="F1070" s="71" t="s">
        <v>124</v>
      </c>
      <c r="G1070" s="71" t="s">
        <v>405</v>
      </c>
      <c r="H1070" s="73">
        <v>38</v>
      </c>
      <c r="I1070" s="71" t="s">
        <v>16</v>
      </c>
      <c r="L1070" s="71" t="s">
        <v>115</v>
      </c>
      <c r="M1070" s="71"/>
    </row>
    <row r="1071" spans="1:13" ht="15.75" customHeight="1">
      <c r="A1071" s="71" t="s">
        <v>14</v>
      </c>
      <c r="B1071" s="71" t="s">
        <v>2894</v>
      </c>
      <c r="C1071" s="72" t="s">
        <v>2892</v>
      </c>
      <c r="D1071" s="71" t="s">
        <v>1025</v>
      </c>
      <c r="E1071" s="71" t="s">
        <v>2120</v>
      </c>
      <c r="F1071" s="71" t="s">
        <v>113</v>
      </c>
      <c r="G1071" s="71" t="s">
        <v>120</v>
      </c>
      <c r="H1071" s="73">
        <v>43</v>
      </c>
      <c r="I1071" s="71" t="s">
        <v>16</v>
      </c>
      <c r="L1071" s="71" t="s">
        <v>115</v>
      </c>
      <c r="M1071" s="71"/>
    </row>
    <row r="1072" spans="1:13" ht="15.75" customHeight="1">
      <c r="A1072" s="71" t="s">
        <v>14</v>
      </c>
      <c r="B1072" s="71" t="s">
        <v>2895</v>
      </c>
      <c r="C1072" s="72" t="s">
        <v>2895</v>
      </c>
      <c r="D1072" s="71" t="s">
        <v>2896</v>
      </c>
      <c r="E1072" s="71" t="s">
        <v>226</v>
      </c>
      <c r="F1072" s="71" t="s">
        <v>113</v>
      </c>
      <c r="G1072" s="71" t="s">
        <v>405</v>
      </c>
      <c r="H1072" s="73">
        <v>41</v>
      </c>
      <c r="I1072" s="71" t="s">
        <v>16</v>
      </c>
      <c r="L1072" s="71" t="s">
        <v>115</v>
      </c>
      <c r="M1072" s="71"/>
    </row>
    <row r="1073" spans="1:13" ht="15.75" customHeight="1">
      <c r="A1073" s="71" t="s">
        <v>14</v>
      </c>
      <c r="B1073" s="71" t="s">
        <v>2897</v>
      </c>
      <c r="C1073" s="72" t="s">
        <v>2895</v>
      </c>
      <c r="D1073" s="71" t="s">
        <v>2898</v>
      </c>
      <c r="E1073" s="71" t="s">
        <v>392</v>
      </c>
      <c r="F1073" s="71" t="s">
        <v>124</v>
      </c>
      <c r="G1073" s="71" t="s">
        <v>405</v>
      </c>
      <c r="H1073" s="73">
        <v>37</v>
      </c>
      <c r="I1073" s="71" t="s">
        <v>16</v>
      </c>
      <c r="L1073" s="71" t="s">
        <v>115</v>
      </c>
      <c r="M1073" s="71"/>
    </row>
    <row r="1074" spans="1:13" ht="15.75" customHeight="1">
      <c r="A1074" s="71" t="s">
        <v>14</v>
      </c>
      <c r="B1074" s="71" t="s">
        <v>2899</v>
      </c>
      <c r="C1074" s="72" t="s">
        <v>2899</v>
      </c>
      <c r="D1074" s="71" t="s">
        <v>2900</v>
      </c>
      <c r="E1074" s="71" t="s">
        <v>2901</v>
      </c>
      <c r="F1074" s="71" t="s">
        <v>124</v>
      </c>
      <c r="G1074" s="71" t="s">
        <v>120</v>
      </c>
      <c r="H1074" s="73">
        <v>42</v>
      </c>
      <c r="I1074" s="71" t="s">
        <v>16</v>
      </c>
      <c r="L1074" s="71" t="s">
        <v>115</v>
      </c>
      <c r="M1074" s="71"/>
    </row>
    <row r="1075" spans="1:13" ht="15.75" customHeight="1">
      <c r="A1075" s="71" t="s">
        <v>14</v>
      </c>
      <c r="B1075" s="71" t="s">
        <v>2902</v>
      </c>
      <c r="C1075" s="72" t="s">
        <v>2899</v>
      </c>
      <c r="D1075" s="71" t="s">
        <v>2901</v>
      </c>
      <c r="E1075" s="71" t="s">
        <v>226</v>
      </c>
      <c r="F1075" s="71" t="s">
        <v>113</v>
      </c>
      <c r="G1075" s="74"/>
      <c r="H1075" s="75"/>
      <c r="I1075" s="71" t="s">
        <v>16</v>
      </c>
      <c r="L1075" s="71" t="s">
        <v>115</v>
      </c>
      <c r="M1075" s="71"/>
    </row>
    <row r="1076" spans="1:13" ht="15.75" customHeight="1">
      <c r="A1076" s="71" t="s">
        <v>14</v>
      </c>
      <c r="B1076" s="71" t="s">
        <v>2903</v>
      </c>
      <c r="C1076" s="72" t="s">
        <v>2903</v>
      </c>
      <c r="D1076" s="71" t="s">
        <v>2904</v>
      </c>
      <c r="E1076" s="71" t="s">
        <v>1682</v>
      </c>
      <c r="F1076" s="71" t="s">
        <v>113</v>
      </c>
      <c r="G1076" s="71" t="s">
        <v>405</v>
      </c>
      <c r="H1076" s="73">
        <v>56</v>
      </c>
      <c r="I1076" s="71" t="s">
        <v>16</v>
      </c>
      <c r="M1076" s="74"/>
    </row>
    <row r="1077" spans="1:13" ht="15.75" customHeight="1">
      <c r="A1077" s="71" t="s">
        <v>14</v>
      </c>
      <c r="B1077" s="71" t="s">
        <v>2905</v>
      </c>
      <c r="C1077" s="72" t="s">
        <v>2903</v>
      </c>
      <c r="D1077" s="71" t="s">
        <v>2906</v>
      </c>
      <c r="E1077" s="71" t="s">
        <v>1700</v>
      </c>
      <c r="F1077" s="71" t="s">
        <v>124</v>
      </c>
      <c r="G1077" s="74"/>
      <c r="H1077" s="75"/>
      <c r="I1077" s="71" t="s">
        <v>16</v>
      </c>
      <c r="M1077" s="74"/>
    </row>
    <row r="1078" spans="1:13" ht="15.75" customHeight="1">
      <c r="A1078" s="71" t="s">
        <v>27</v>
      </c>
      <c r="B1078" s="71" t="s">
        <v>2907</v>
      </c>
      <c r="C1078" s="72" t="s">
        <v>2907</v>
      </c>
      <c r="D1078" s="71" t="s">
        <v>2908</v>
      </c>
      <c r="E1078" s="71" t="s">
        <v>807</v>
      </c>
      <c r="F1078" s="71" t="s">
        <v>113</v>
      </c>
      <c r="G1078" s="71" t="s">
        <v>120</v>
      </c>
      <c r="H1078" s="73">
        <v>63</v>
      </c>
      <c r="I1078" s="71" t="s">
        <v>29</v>
      </c>
      <c r="L1078" s="71" t="s">
        <v>115</v>
      </c>
      <c r="M1078" s="71"/>
    </row>
    <row r="1079" spans="1:13" ht="15.75" customHeight="1">
      <c r="A1079" s="71" t="s">
        <v>27</v>
      </c>
      <c r="B1079" s="71" t="s">
        <v>2909</v>
      </c>
      <c r="C1079" s="72" t="s">
        <v>2907</v>
      </c>
      <c r="D1079" s="71" t="s">
        <v>2910</v>
      </c>
      <c r="E1079" s="71" t="s">
        <v>807</v>
      </c>
      <c r="F1079" s="71" t="s">
        <v>124</v>
      </c>
      <c r="G1079" s="71" t="s">
        <v>120</v>
      </c>
      <c r="H1079" s="73">
        <v>59</v>
      </c>
      <c r="I1079" s="71" t="s">
        <v>29</v>
      </c>
      <c r="L1079" s="71" t="s">
        <v>115</v>
      </c>
      <c r="M1079" s="71"/>
    </row>
    <row r="1080" spans="1:13" ht="15.75" customHeight="1">
      <c r="A1080" s="71" t="s">
        <v>14</v>
      </c>
      <c r="B1080" s="71" t="s">
        <v>2911</v>
      </c>
      <c r="C1080" s="72" t="s">
        <v>2911</v>
      </c>
      <c r="D1080" s="71" t="s">
        <v>2912</v>
      </c>
      <c r="E1080" s="71" t="s">
        <v>2913</v>
      </c>
      <c r="F1080" s="71" t="s">
        <v>124</v>
      </c>
      <c r="G1080" s="71" t="s">
        <v>120</v>
      </c>
      <c r="H1080" s="73">
        <v>52</v>
      </c>
      <c r="I1080" s="71" t="s">
        <v>16</v>
      </c>
      <c r="L1080" s="71" t="s">
        <v>115</v>
      </c>
      <c r="M1080" s="71"/>
    </row>
    <row r="1081" spans="1:13" ht="15.75" customHeight="1">
      <c r="A1081" s="71" t="s">
        <v>14</v>
      </c>
      <c r="B1081" s="71" t="s">
        <v>2914</v>
      </c>
      <c r="C1081" s="72" t="s">
        <v>2911</v>
      </c>
      <c r="D1081" s="71" t="s">
        <v>2915</v>
      </c>
      <c r="E1081" s="71" t="s">
        <v>2916</v>
      </c>
      <c r="F1081" s="71" t="s">
        <v>113</v>
      </c>
      <c r="G1081" s="71" t="s">
        <v>120</v>
      </c>
      <c r="H1081" s="73">
        <v>42</v>
      </c>
      <c r="I1081" s="71" t="s">
        <v>16</v>
      </c>
      <c r="L1081" s="71" t="s">
        <v>115</v>
      </c>
      <c r="M1081" s="71"/>
    </row>
    <row r="1082" spans="1:13" ht="15.75" customHeight="1">
      <c r="A1082" s="71" t="s">
        <v>14</v>
      </c>
      <c r="B1082" s="71" t="s">
        <v>2917</v>
      </c>
      <c r="C1082" s="72" t="s">
        <v>2911</v>
      </c>
      <c r="D1082" s="71" t="s">
        <v>2918</v>
      </c>
      <c r="E1082" s="71" t="s">
        <v>2916</v>
      </c>
      <c r="F1082" s="71" t="s">
        <v>124</v>
      </c>
      <c r="G1082" s="71" t="s">
        <v>120</v>
      </c>
      <c r="H1082" s="73">
        <v>9</v>
      </c>
      <c r="I1082" s="71" t="s">
        <v>16</v>
      </c>
      <c r="L1082" s="71" t="s">
        <v>115</v>
      </c>
      <c r="M1082" s="71"/>
    </row>
    <row r="1083" spans="1:13" ht="15.75" customHeight="1">
      <c r="A1083" s="71" t="s">
        <v>14</v>
      </c>
      <c r="B1083" s="71" t="s">
        <v>2919</v>
      </c>
      <c r="C1083" s="72" t="s">
        <v>2919</v>
      </c>
      <c r="D1083" s="71" t="s">
        <v>2920</v>
      </c>
      <c r="E1083" s="71" t="s">
        <v>2921</v>
      </c>
      <c r="F1083" s="71" t="s">
        <v>124</v>
      </c>
      <c r="G1083" s="71" t="s">
        <v>120</v>
      </c>
      <c r="H1083" s="73">
        <v>67</v>
      </c>
      <c r="I1083" s="71" t="s">
        <v>16</v>
      </c>
      <c r="L1083" s="71" t="s">
        <v>115</v>
      </c>
      <c r="M1083" s="71"/>
    </row>
    <row r="1084" spans="1:13" ht="15.75" customHeight="1">
      <c r="A1084" s="71" t="s">
        <v>14</v>
      </c>
      <c r="B1084" s="71" t="s">
        <v>2922</v>
      </c>
      <c r="C1084" s="72" t="s">
        <v>2922</v>
      </c>
      <c r="D1084" s="71" t="s">
        <v>2923</v>
      </c>
      <c r="E1084" s="71" t="s">
        <v>2924</v>
      </c>
      <c r="F1084" s="71" t="s">
        <v>113</v>
      </c>
      <c r="G1084" s="71" t="s">
        <v>120</v>
      </c>
      <c r="H1084" s="73">
        <v>39</v>
      </c>
      <c r="I1084" s="71" t="s">
        <v>16</v>
      </c>
      <c r="L1084" s="71" t="s">
        <v>115</v>
      </c>
      <c r="M1084" s="71"/>
    </row>
    <row r="1085" spans="1:13" ht="15.75" customHeight="1">
      <c r="A1085" s="71" t="s">
        <v>14</v>
      </c>
      <c r="B1085" s="71" t="s">
        <v>2925</v>
      </c>
      <c r="C1085" s="72" t="s">
        <v>2922</v>
      </c>
      <c r="D1085" s="71" t="s">
        <v>2926</v>
      </c>
      <c r="E1085" s="71" t="s">
        <v>2916</v>
      </c>
      <c r="F1085" s="71" t="s">
        <v>113</v>
      </c>
      <c r="G1085" s="71" t="s">
        <v>120</v>
      </c>
      <c r="H1085" s="73">
        <v>12</v>
      </c>
      <c r="I1085" s="71" t="s">
        <v>16</v>
      </c>
      <c r="L1085" s="71" t="s">
        <v>115</v>
      </c>
      <c r="M1085" s="71"/>
    </row>
    <row r="1086" spans="1:13" ht="15.75" customHeight="1">
      <c r="A1086" s="71" t="s">
        <v>14</v>
      </c>
      <c r="B1086" s="71" t="s">
        <v>2927</v>
      </c>
      <c r="C1086" s="72" t="s">
        <v>2927</v>
      </c>
      <c r="D1086" s="71" t="s">
        <v>2928</v>
      </c>
      <c r="E1086" s="71" t="s">
        <v>863</v>
      </c>
      <c r="F1086" s="71" t="s">
        <v>124</v>
      </c>
      <c r="G1086" s="71" t="s">
        <v>120</v>
      </c>
      <c r="H1086" s="73">
        <v>59</v>
      </c>
      <c r="I1086" s="71" t="s">
        <v>16</v>
      </c>
      <c r="J1086" s="71" t="s">
        <v>15</v>
      </c>
      <c r="K1086" s="71" t="s">
        <v>43</v>
      </c>
      <c r="L1086" s="71" t="s">
        <v>115</v>
      </c>
      <c r="M1086" s="71"/>
    </row>
    <row r="1087" spans="1:13" ht="15.75" customHeight="1">
      <c r="A1087" s="71" t="s">
        <v>14</v>
      </c>
      <c r="B1087" s="71" t="s">
        <v>2929</v>
      </c>
      <c r="C1087" s="72" t="s">
        <v>2927</v>
      </c>
      <c r="D1087" s="71" t="s">
        <v>2930</v>
      </c>
      <c r="E1087" s="71" t="s">
        <v>863</v>
      </c>
      <c r="F1087" s="71" t="s">
        <v>113</v>
      </c>
      <c r="G1087" s="71" t="s">
        <v>120</v>
      </c>
      <c r="H1087" s="73">
        <v>61</v>
      </c>
      <c r="I1087" s="71" t="s">
        <v>16</v>
      </c>
      <c r="J1087" s="71" t="s">
        <v>15</v>
      </c>
      <c r="K1087" s="71" t="s">
        <v>43</v>
      </c>
      <c r="L1087" s="71" t="s">
        <v>115</v>
      </c>
      <c r="M1087" s="71"/>
    </row>
    <row r="1088" spans="1:13" ht="15.75" customHeight="1">
      <c r="A1088" s="71" t="s">
        <v>14</v>
      </c>
      <c r="B1088" s="71" t="s">
        <v>2931</v>
      </c>
      <c r="C1088" s="72" t="s">
        <v>2931</v>
      </c>
      <c r="D1088" s="71" t="s">
        <v>2932</v>
      </c>
      <c r="E1088" s="71" t="s">
        <v>2933</v>
      </c>
      <c r="F1088" s="71" t="s">
        <v>113</v>
      </c>
      <c r="G1088" s="71" t="s">
        <v>120</v>
      </c>
      <c r="H1088" s="73">
        <v>67</v>
      </c>
      <c r="I1088" s="71" t="s">
        <v>16</v>
      </c>
      <c r="L1088" s="71" t="s">
        <v>115</v>
      </c>
      <c r="M1088" s="71"/>
    </row>
    <row r="1089" spans="1:13" ht="15.75" customHeight="1">
      <c r="A1089" s="71" t="s">
        <v>14</v>
      </c>
      <c r="B1089" s="71" t="s">
        <v>2934</v>
      </c>
      <c r="C1089" s="72" t="s">
        <v>2934</v>
      </c>
      <c r="D1089" s="71" t="s">
        <v>2935</v>
      </c>
      <c r="E1089" s="71" t="s">
        <v>2936</v>
      </c>
      <c r="F1089" s="71" t="s">
        <v>124</v>
      </c>
      <c r="G1089" s="71" t="s">
        <v>120</v>
      </c>
      <c r="H1089" s="73">
        <v>62</v>
      </c>
      <c r="I1089" s="71" t="s">
        <v>16</v>
      </c>
      <c r="L1089" s="71" t="s">
        <v>115</v>
      </c>
      <c r="M1089" s="71"/>
    </row>
    <row r="1090" spans="1:13" ht="15.75" customHeight="1">
      <c r="A1090" s="71" t="s">
        <v>14</v>
      </c>
      <c r="B1090" s="71" t="s">
        <v>2937</v>
      </c>
      <c r="C1090" s="72" t="s">
        <v>2934</v>
      </c>
      <c r="D1090" s="71" t="s">
        <v>2938</v>
      </c>
      <c r="E1090" s="71" t="s">
        <v>2939</v>
      </c>
      <c r="F1090" s="71" t="s">
        <v>124</v>
      </c>
      <c r="G1090" s="71" t="s">
        <v>120</v>
      </c>
      <c r="H1090" s="73">
        <v>69</v>
      </c>
      <c r="I1090" s="71" t="s">
        <v>16</v>
      </c>
      <c r="L1090" s="71" t="s">
        <v>115</v>
      </c>
      <c r="M1090" s="71"/>
    </row>
    <row r="1091" spans="1:13" ht="15.75" customHeight="1">
      <c r="A1091" s="71" t="s">
        <v>14</v>
      </c>
      <c r="B1091" s="71" t="s">
        <v>2940</v>
      </c>
      <c r="C1091" s="72" t="s">
        <v>2940</v>
      </c>
      <c r="D1091" s="71" t="s">
        <v>2941</v>
      </c>
      <c r="E1091" s="71" t="s">
        <v>2942</v>
      </c>
      <c r="F1091" s="71" t="s">
        <v>124</v>
      </c>
      <c r="G1091" s="71" t="s">
        <v>120</v>
      </c>
      <c r="H1091" s="73">
        <v>68</v>
      </c>
      <c r="I1091" s="71" t="s">
        <v>16</v>
      </c>
      <c r="L1091" s="71" t="s">
        <v>115</v>
      </c>
      <c r="M1091" s="71" t="s">
        <v>2943</v>
      </c>
    </row>
    <row r="1092" spans="1:13" ht="15.75" customHeight="1">
      <c r="A1092" s="71" t="s">
        <v>14</v>
      </c>
      <c r="B1092" s="71" t="s">
        <v>2944</v>
      </c>
      <c r="C1092" s="72" t="s">
        <v>2940</v>
      </c>
      <c r="D1092" s="71" t="s">
        <v>2945</v>
      </c>
      <c r="E1092" s="71" t="s">
        <v>669</v>
      </c>
      <c r="F1092" s="71" t="s">
        <v>124</v>
      </c>
      <c r="G1092" s="71" t="s">
        <v>120</v>
      </c>
      <c r="H1092" s="73">
        <v>70</v>
      </c>
      <c r="I1092" s="71" t="s">
        <v>16</v>
      </c>
      <c r="L1092" s="71" t="s">
        <v>115</v>
      </c>
      <c r="M1092" s="71" t="s">
        <v>2946</v>
      </c>
    </row>
    <row r="1093" spans="1:13" ht="15.75" customHeight="1">
      <c r="A1093" s="71" t="s">
        <v>27</v>
      </c>
      <c r="B1093" s="71" t="s">
        <v>2947</v>
      </c>
      <c r="C1093" s="72" t="s">
        <v>2947</v>
      </c>
      <c r="D1093" s="71" t="s">
        <v>2948</v>
      </c>
      <c r="E1093" s="71" t="s">
        <v>2949</v>
      </c>
      <c r="F1093" s="71" t="s">
        <v>124</v>
      </c>
      <c r="G1093" s="71" t="s">
        <v>120</v>
      </c>
      <c r="H1093" s="73">
        <v>49</v>
      </c>
      <c r="I1093" s="71" t="s">
        <v>29</v>
      </c>
      <c r="L1093" s="71" t="s">
        <v>115</v>
      </c>
      <c r="M1093" s="71"/>
    </row>
    <row r="1094" spans="1:13" ht="15.75" customHeight="1">
      <c r="A1094" s="71" t="s">
        <v>27</v>
      </c>
      <c r="B1094" s="71" t="s">
        <v>2950</v>
      </c>
      <c r="C1094" s="72" t="s">
        <v>2950</v>
      </c>
      <c r="D1094" s="71" t="s">
        <v>2951</v>
      </c>
      <c r="E1094" s="71" t="s">
        <v>2952</v>
      </c>
      <c r="F1094" s="71" t="s">
        <v>124</v>
      </c>
      <c r="G1094" s="71" t="s">
        <v>120</v>
      </c>
      <c r="H1094" s="73">
        <v>46</v>
      </c>
      <c r="I1094" s="71" t="s">
        <v>29</v>
      </c>
      <c r="L1094" s="71" t="s">
        <v>115</v>
      </c>
      <c r="M1094" s="71"/>
    </row>
    <row r="1095" spans="1:13" ht="15.75" customHeight="1">
      <c r="A1095" s="71" t="s">
        <v>27</v>
      </c>
      <c r="B1095" s="71" t="s">
        <v>2953</v>
      </c>
      <c r="C1095" s="72" t="s">
        <v>2950</v>
      </c>
      <c r="D1095" s="71" t="s">
        <v>2954</v>
      </c>
      <c r="E1095" s="71" t="s">
        <v>2955</v>
      </c>
      <c r="F1095" s="71" t="s">
        <v>113</v>
      </c>
      <c r="G1095" s="71" t="s">
        <v>120</v>
      </c>
      <c r="H1095" s="73">
        <v>54</v>
      </c>
      <c r="I1095" s="71" t="s">
        <v>29</v>
      </c>
      <c r="L1095" s="71" t="s">
        <v>115</v>
      </c>
      <c r="M1095" s="71"/>
    </row>
    <row r="1096" spans="1:13" ht="15.75" customHeight="1">
      <c r="A1096" s="71" t="s">
        <v>27</v>
      </c>
      <c r="B1096" s="71" t="s">
        <v>2956</v>
      </c>
      <c r="C1096" s="72" t="s">
        <v>2956</v>
      </c>
      <c r="D1096" s="71" t="s">
        <v>2957</v>
      </c>
      <c r="E1096" s="71" t="s">
        <v>2958</v>
      </c>
      <c r="F1096" s="71" t="s">
        <v>113</v>
      </c>
      <c r="G1096" s="71" t="s">
        <v>120</v>
      </c>
      <c r="H1096" s="73">
        <v>33</v>
      </c>
      <c r="I1096" s="71" t="s">
        <v>29</v>
      </c>
      <c r="L1096" s="71" t="s">
        <v>115</v>
      </c>
      <c r="M1096" s="71"/>
    </row>
    <row r="1097" spans="1:13" ht="15.75" customHeight="1">
      <c r="A1097" s="71" t="s">
        <v>27</v>
      </c>
      <c r="B1097" s="71" t="s">
        <v>2959</v>
      </c>
      <c r="C1097" s="72" t="s">
        <v>2959</v>
      </c>
      <c r="D1097" s="71" t="s">
        <v>2960</v>
      </c>
      <c r="E1097" s="71" t="s">
        <v>2961</v>
      </c>
      <c r="F1097" s="71" t="s">
        <v>124</v>
      </c>
      <c r="G1097" s="71" t="s">
        <v>120</v>
      </c>
      <c r="H1097" s="73">
        <v>63</v>
      </c>
      <c r="I1097" s="71" t="s">
        <v>29</v>
      </c>
      <c r="L1097" s="71" t="s">
        <v>115</v>
      </c>
      <c r="M1097" s="71"/>
    </row>
    <row r="1098" spans="1:13" ht="15.75" customHeight="1">
      <c r="A1098" s="71" t="s">
        <v>27</v>
      </c>
      <c r="B1098" s="71" t="s">
        <v>2962</v>
      </c>
      <c r="C1098" s="72" t="s">
        <v>2959</v>
      </c>
      <c r="D1098" s="71" t="s">
        <v>2963</v>
      </c>
      <c r="E1098" s="71" t="s">
        <v>2964</v>
      </c>
      <c r="F1098" s="71" t="s">
        <v>113</v>
      </c>
      <c r="G1098" s="71" t="s">
        <v>120</v>
      </c>
      <c r="H1098" s="73">
        <v>63</v>
      </c>
      <c r="I1098" s="71" t="s">
        <v>29</v>
      </c>
      <c r="L1098" s="71" t="s">
        <v>115</v>
      </c>
      <c r="M1098" s="71"/>
    </row>
    <row r="1099" spans="1:13" ht="15.75" customHeight="1">
      <c r="A1099" s="71" t="s">
        <v>27</v>
      </c>
      <c r="B1099" s="71" t="s">
        <v>2965</v>
      </c>
      <c r="C1099" s="72" t="s">
        <v>2965</v>
      </c>
      <c r="D1099" s="71" t="s">
        <v>2966</v>
      </c>
      <c r="E1099" s="71" t="s">
        <v>2967</v>
      </c>
      <c r="F1099" s="71" t="s">
        <v>124</v>
      </c>
      <c r="G1099" s="71" t="s">
        <v>120</v>
      </c>
      <c r="H1099" s="73">
        <v>38</v>
      </c>
      <c r="I1099" s="71" t="s">
        <v>29</v>
      </c>
      <c r="L1099" s="71" t="s">
        <v>115</v>
      </c>
      <c r="M1099" s="71"/>
    </row>
    <row r="1100" spans="1:13" ht="15.75" customHeight="1">
      <c r="A1100" s="71" t="s">
        <v>27</v>
      </c>
      <c r="B1100" s="71" t="s">
        <v>2968</v>
      </c>
      <c r="C1100" s="72" t="s">
        <v>2965</v>
      </c>
      <c r="D1100" s="71" t="s">
        <v>2969</v>
      </c>
      <c r="E1100" s="71" t="s">
        <v>2970</v>
      </c>
      <c r="F1100" s="71" t="s">
        <v>113</v>
      </c>
      <c r="G1100" s="71" t="s">
        <v>120</v>
      </c>
      <c r="H1100" s="73">
        <v>42</v>
      </c>
      <c r="I1100" s="71" t="s">
        <v>29</v>
      </c>
      <c r="L1100" s="71" t="s">
        <v>115</v>
      </c>
      <c r="M1100" s="71"/>
    </row>
    <row r="1101" spans="1:13" ht="15.75" customHeight="1">
      <c r="A1101" s="71" t="s">
        <v>27</v>
      </c>
      <c r="B1101" s="71" t="s">
        <v>2971</v>
      </c>
      <c r="C1101" s="72" t="s">
        <v>2971</v>
      </c>
      <c r="D1101" s="71" t="s">
        <v>2972</v>
      </c>
      <c r="E1101" s="71" t="s">
        <v>669</v>
      </c>
      <c r="F1101" s="71" t="s">
        <v>113</v>
      </c>
      <c r="G1101" s="71" t="s">
        <v>120</v>
      </c>
      <c r="H1101" s="73">
        <v>59</v>
      </c>
      <c r="I1101" s="71" t="s">
        <v>29</v>
      </c>
      <c r="J1101" s="71" t="s">
        <v>15</v>
      </c>
      <c r="L1101" s="71" t="s">
        <v>115</v>
      </c>
      <c r="M1101" s="71"/>
    </row>
    <row r="1102" spans="1:13" ht="15.75" customHeight="1">
      <c r="A1102" s="71" t="s">
        <v>27</v>
      </c>
      <c r="B1102" s="71" t="s">
        <v>2973</v>
      </c>
      <c r="C1102" s="72" t="s">
        <v>2973</v>
      </c>
      <c r="D1102" s="71" t="s">
        <v>2974</v>
      </c>
      <c r="E1102" s="71" t="s">
        <v>2975</v>
      </c>
      <c r="F1102" s="71" t="s">
        <v>113</v>
      </c>
      <c r="G1102" s="71" t="s">
        <v>114</v>
      </c>
      <c r="H1102" s="73">
        <v>45</v>
      </c>
      <c r="I1102" s="71" t="s">
        <v>26</v>
      </c>
      <c r="L1102" s="71" t="s">
        <v>115</v>
      </c>
      <c r="M1102" s="71" t="s">
        <v>2976</v>
      </c>
    </row>
    <row r="1103" spans="1:13" ht="15.75" customHeight="1">
      <c r="A1103" s="71" t="s">
        <v>27</v>
      </c>
      <c r="B1103" s="71" t="s">
        <v>2977</v>
      </c>
      <c r="C1103" s="72" t="s">
        <v>2973</v>
      </c>
      <c r="D1103" s="71" t="s">
        <v>2978</v>
      </c>
      <c r="E1103" s="71" t="s">
        <v>2975</v>
      </c>
      <c r="F1103" s="71" t="s">
        <v>124</v>
      </c>
      <c r="G1103" s="71" t="s">
        <v>114</v>
      </c>
      <c r="H1103" s="73">
        <v>37</v>
      </c>
      <c r="I1103" s="71" t="s">
        <v>26</v>
      </c>
      <c r="L1103" s="71" t="s">
        <v>115</v>
      </c>
      <c r="M1103" s="71"/>
    </row>
    <row r="1104" spans="1:13" ht="15.75" customHeight="1">
      <c r="A1104" s="71" t="s">
        <v>27</v>
      </c>
      <c r="B1104" s="71" t="s">
        <v>2979</v>
      </c>
      <c r="C1104" s="72" t="s">
        <v>2973</v>
      </c>
      <c r="D1104" s="71" t="s">
        <v>2980</v>
      </c>
      <c r="E1104" s="71" t="s">
        <v>2975</v>
      </c>
      <c r="F1104" s="71" t="s">
        <v>113</v>
      </c>
      <c r="G1104" s="71" t="s">
        <v>114</v>
      </c>
      <c r="H1104" s="73">
        <v>3</v>
      </c>
      <c r="I1104" s="71" t="s">
        <v>26</v>
      </c>
      <c r="L1104" s="71" t="s">
        <v>115</v>
      </c>
      <c r="M1104" s="71"/>
    </row>
    <row r="1105" spans="1:13" ht="15.75" customHeight="1">
      <c r="A1105" s="71" t="s">
        <v>27</v>
      </c>
      <c r="B1105" s="71" t="s">
        <v>2981</v>
      </c>
      <c r="C1105" s="72" t="s">
        <v>2981</v>
      </c>
      <c r="D1105" s="71" t="s">
        <v>2982</v>
      </c>
      <c r="E1105" s="71" t="s">
        <v>2983</v>
      </c>
      <c r="F1105" s="71" t="s">
        <v>113</v>
      </c>
      <c r="G1105" s="71" t="s">
        <v>114</v>
      </c>
      <c r="H1105" s="73">
        <v>66</v>
      </c>
      <c r="I1105" s="71" t="s">
        <v>26</v>
      </c>
      <c r="L1105" s="71" t="s">
        <v>115</v>
      </c>
      <c r="M1105" s="71" t="s">
        <v>2984</v>
      </c>
    </row>
    <row r="1106" spans="1:13" ht="15.75" customHeight="1">
      <c r="A1106" s="71" t="s">
        <v>27</v>
      </c>
      <c r="B1106" s="71" t="s">
        <v>2985</v>
      </c>
      <c r="C1106" s="72" t="s">
        <v>2981</v>
      </c>
      <c r="D1106" s="71" t="s">
        <v>743</v>
      </c>
      <c r="E1106" s="71" t="s">
        <v>2983</v>
      </c>
      <c r="F1106" s="71" t="s">
        <v>124</v>
      </c>
      <c r="G1106" s="71" t="s">
        <v>114</v>
      </c>
      <c r="H1106" s="73">
        <v>66</v>
      </c>
      <c r="I1106" s="71" t="s">
        <v>26</v>
      </c>
      <c r="L1106" s="71" t="s">
        <v>115</v>
      </c>
      <c r="M1106" s="71" t="s">
        <v>255</v>
      </c>
    </row>
    <row r="1107" spans="1:13" ht="15.75" customHeight="1">
      <c r="A1107" s="71" t="s">
        <v>27</v>
      </c>
      <c r="B1107" s="71" t="s">
        <v>2986</v>
      </c>
      <c r="C1107" s="72" t="s">
        <v>2981</v>
      </c>
      <c r="D1107" s="71" t="s">
        <v>2987</v>
      </c>
      <c r="E1107" s="71" t="s">
        <v>2975</v>
      </c>
      <c r="F1107" s="71" t="s">
        <v>124</v>
      </c>
      <c r="G1107" s="71" t="s">
        <v>114</v>
      </c>
      <c r="H1107" s="73">
        <v>6</v>
      </c>
      <c r="I1107" s="71" t="s">
        <v>26</v>
      </c>
      <c r="M1107" s="74" t="s">
        <v>2988</v>
      </c>
    </row>
    <row r="1108" spans="1:13" ht="15.75" customHeight="1">
      <c r="A1108" s="71" t="s">
        <v>27</v>
      </c>
      <c r="B1108" s="71" t="s">
        <v>2989</v>
      </c>
      <c r="C1108" s="72" t="s">
        <v>2989</v>
      </c>
      <c r="D1108" s="71" t="s">
        <v>2990</v>
      </c>
      <c r="E1108" s="71" t="s">
        <v>123</v>
      </c>
      <c r="F1108" s="71" t="s">
        <v>124</v>
      </c>
      <c r="G1108" s="71" t="s">
        <v>114</v>
      </c>
      <c r="H1108" s="73">
        <v>36</v>
      </c>
      <c r="I1108" s="71" t="s">
        <v>26</v>
      </c>
      <c r="L1108" s="71" t="s">
        <v>115</v>
      </c>
      <c r="M1108" s="71"/>
    </row>
    <row r="1109" spans="1:13" ht="15.75" customHeight="1">
      <c r="A1109" s="71" t="s">
        <v>27</v>
      </c>
      <c r="B1109" s="71" t="s">
        <v>2991</v>
      </c>
      <c r="C1109" s="72" t="s">
        <v>2989</v>
      </c>
      <c r="D1109" s="71" t="s">
        <v>2992</v>
      </c>
      <c r="E1109" s="71" t="s">
        <v>2993</v>
      </c>
      <c r="F1109" s="71" t="s">
        <v>124</v>
      </c>
      <c r="G1109" s="71" t="s">
        <v>114</v>
      </c>
      <c r="H1109" s="73">
        <v>36</v>
      </c>
      <c r="I1109" s="71" t="s">
        <v>26</v>
      </c>
      <c r="L1109" s="71" t="s">
        <v>115</v>
      </c>
      <c r="M1109" s="71"/>
    </row>
    <row r="1110" spans="1:13" ht="15.75" customHeight="1">
      <c r="A1110" s="71" t="s">
        <v>27</v>
      </c>
      <c r="B1110" s="71" t="s">
        <v>2994</v>
      </c>
      <c r="C1110" s="72" t="s">
        <v>2994</v>
      </c>
      <c r="D1110" s="71" t="s">
        <v>2995</v>
      </c>
      <c r="E1110" s="71" t="s">
        <v>1486</v>
      </c>
      <c r="F1110" s="71" t="s">
        <v>113</v>
      </c>
      <c r="G1110" s="71" t="s">
        <v>114</v>
      </c>
      <c r="H1110" s="73">
        <v>44</v>
      </c>
      <c r="I1110" s="71" t="s">
        <v>26</v>
      </c>
      <c r="L1110" s="71" t="s">
        <v>115</v>
      </c>
      <c r="M1110" s="71"/>
    </row>
    <row r="1111" spans="1:13" ht="15.75" customHeight="1">
      <c r="A1111" s="71" t="s">
        <v>27</v>
      </c>
      <c r="B1111" s="71" t="s">
        <v>2996</v>
      </c>
      <c r="C1111" s="72" t="s">
        <v>2994</v>
      </c>
      <c r="D1111" s="71" t="s">
        <v>2997</v>
      </c>
      <c r="E1111" s="71" t="s">
        <v>2998</v>
      </c>
      <c r="F1111" s="71" t="s">
        <v>124</v>
      </c>
      <c r="G1111" s="71" t="s">
        <v>114</v>
      </c>
      <c r="H1111" s="73">
        <v>47</v>
      </c>
      <c r="I1111" s="71" t="s">
        <v>26</v>
      </c>
      <c r="L1111" s="71" t="s">
        <v>115</v>
      </c>
      <c r="M1111" s="71"/>
    </row>
    <row r="1112" spans="1:13" ht="15.75" customHeight="1">
      <c r="A1112" s="71" t="s">
        <v>27</v>
      </c>
      <c r="B1112" s="71" t="s">
        <v>2999</v>
      </c>
      <c r="C1112" s="72" t="s">
        <v>2994</v>
      </c>
      <c r="D1112" s="71" t="s">
        <v>3000</v>
      </c>
      <c r="E1112" s="71" t="s">
        <v>1486</v>
      </c>
      <c r="F1112" s="71" t="s">
        <v>124</v>
      </c>
      <c r="G1112" s="71" t="s">
        <v>114</v>
      </c>
      <c r="H1112" s="73">
        <v>9</v>
      </c>
      <c r="I1112" s="71" t="s">
        <v>26</v>
      </c>
      <c r="L1112" s="71" t="s">
        <v>115</v>
      </c>
      <c r="M1112" s="71"/>
    </row>
    <row r="1113" spans="1:13" ht="15.75" customHeight="1">
      <c r="A1113" s="71" t="s">
        <v>27</v>
      </c>
      <c r="B1113" s="71" t="s">
        <v>3001</v>
      </c>
      <c r="C1113" s="72" t="s">
        <v>3001</v>
      </c>
      <c r="D1113" s="71" t="s">
        <v>3002</v>
      </c>
      <c r="E1113" s="71" t="s">
        <v>1151</v>
      </c>
      <c r="F1113" s="71" t="s">
        <v>124</v>
      </c>
      <c r="G1113" s="71" t="s">
        <v>114</v>
      </c>
      <c r="H1113" s="73">
        <v>63</v>
      </c>
      <c r="I1113" s="71" t="s">
        <v>26</v>
      </c>
      <c r="M1113" s="74"/>
    </row>
    <row r="1114" spans="1:13" ht="15.75" customHeight="1">
      <c r="A1114" s="71" t="s">
        <v>27</v>
      </c>
      <c r="B1114" s="71" t="s">
        <v>3003</v>
      </c>
      <c r="C1114" s="72" t="s">
        <v>3001</v>
      </c>
      <c r="D1114" s="71" t="s">
        <v>3004</v>
      </c>
      <c r="E1114" s="71" t="s">
        <v>3005</v>
      </c>
      <c r="F1114" s="71" t="s">
        <v>124</v>
      </c>
      <c r="G1114" s="71" t="s">
        <v>114</v>
      </c>
      <c r="H1114" s="73">
        <v>52</v>
      </c>
      <c r="I1114" s="71" t="s">
        <v>26</v>
      </c>
      <c r="L1114" s="71" t="s">
        <v>115</v>
      </c>
      <c r="M1114" s="71"/>
    </row>
    <row r="1115" spans="1:13" ht="15.75" customHeight="1">
      <c r="A1115" s="71" t="s">
        <v>14</v>
      </c>
      <c r="B1115" s="71" t="s">
        <v>3006</v>
      </c>
      <c r="C1115" s="72" t="s">
        <v>3006</v>
      </c>
      <c r="D1115" s="71" t="s">
        <v>3007</v>
      </c>
      <c r="E1115" s="71" t="s">
        <v>2120</v>
      </c>
      <c r="F1115" s="71" t="s">
        <v>124</v>
      </c>
      <c r="G1115" s="71" t="s">
        <v>120</v>
      </c>
      <c r="H1115" s="73">
        <v>38</v>
      </c>
      <c r="I1115" s="71" t="s">
        <v>16</v>
      </c>
      <c r="L1115" s="71" t="s">
        <v>115</v>
      </c>
      <c r="M1115" s="71"/>
    </row>
    <row r="1116" spans="1:13" ht="15.75" customHeight="1">
      <c r="A1116" s="71" t="s">
        <v>14</v>
      </c>
      <c r="B1116" s="71" t="s">
        <v>3008</v>
      </c>
      <c r="C1116" s="72" t="s">
        <v>3006</v>
      </c>
      <c r="D1116" s="71" t="s">
        <v>1671</v>
      </c>
      <c r="E1116" s="71" t="s">
        <v>2120</v>
      </c>
      <c r="F1116" s="71" t="s">
        <v>124</v>
      </c>
      <c r="G1116" s="71" t="s">
        <v>405</v>
      </c>
      <c r="H1116" s="73">
        <v>36</v>
      </c>
      <c r="I1116" s="71" t="s">
        <v>16</v>
      </c>
      <c r="L1116" s="71" t="s">
        <v>115</v>
      </c>
      <c r="M1116" s="71"/>
    </row>
    <row r="1117" spans="1:13" ht="15.75" customHeight="1">
      <c r="A1117" s="71" t="s">
        <v>14</v>
      </c>
      <c r="B1117" s="71" t="s">
        <v>3009</v>
      </c>
      <c r="C1117" s="72" t="s">
        <v>3006</v>
      </c>
      <c r="D1117" s="71" t="s">
        <v>3010</v>
      </c>
      <c r="E1117" s="71" t="s">
        <v>792</v>
      </c>
      <c r="F1117" s="71" t="s">
        <v>124</v>
      </c>
      <c r="G1117" s="71" t="s">
        <v>405</v>
      </c>
      <c r="H1117" s="73">
        <v>62</v>
      </c>
      <c r="I1117" s="71" t="s">
        <v>16</v>
      </c>
      <c r="L1117" s="71" t="s">
        <v>115</v>
      </c>
      <c r="M1117" s="71"/>
    </row>
    <row r="1118" spans="1:13" ht="15.75" customHeight="1">
      <c r="A1118" s="71" t="s">
        <v>14</v>
      </c>
      <c r="B1118" s="71" t="s">
        <v>3011</v>
      </c>
      <c r="C1118" s="72" t="s">
        <v>3006</v>
      </c>
      <c r="D1118" s="71" t="s">
        <v>3012</v>
      </c>
      <c r="E1118" s="71" t="s">
        <v>2120</v>
      </c>
      <c r="F1118" s="71" t="s">
        <v>113</v>
      </c>
      <c r="G1118" s="71" t="s">
        <v>405</v>
      </c>
      <c r="H1118" s="73">
        <v>62</v>
      </c>
      <c r="I1118" s="71" t="s">
        <v>16</v>
      </c>
      <c r="M1118" s="74"/>
    </row>
    <row r="1119" spans="1:13" ht="15.75" customHeight="1">
      <c r="A1119" s="71" t="s">
        <v>14</v>
      </c>
      <c r="B1119" s="71" t="s">
        <v>3013</v>
      </c>
      <c r="C1119" s="72" t="s">
        <v>3013</v>
      </c>
      <c r="D1119" s="71" t="s">
        <v>3014</v>
      </c>
      <c r="E1119" s="71" t="s">
        <v>1653</v>
      </c>
      <c r="F1119" s="71" t="s">
        <v>124</v>
      </c>
      <c r="G1119" s="71" t="s">
        <v>120</v>
      </c>
      <c r="H1119" s="73">
        <v>60</v>
      </c>
      <c r="I1119" s="71" t="s">
        <v>16</v>
      </c>
      <c r="L1119" s="71" t="s">
        <v>115</v>
      </c>
      <c r="M1119" s="71" t="s">
        <v>1650</v>
      </c>
    </row>
    <row r="1120" spans="1:13" ht="15.75" customHeight="1">
      <c r="A1120" s="71" t="s">
        <v>14</v>
      </c>
      <c r="B1120" s="71" t="s">
        <v>3015</v>
      </c>
      <c r="C1120" s="72" t="s">
        <v>3013</v>
      </c>
      <c r="D1120" s="71" t="s">
        <v>3016</v>
      </c>
      <c r="E1120" s="71" t="s">
        <v>3017</v>
      </c>
      <c r="F1120" s="71" t="s">
        <v>113</v>
      </c>
      <c r="G1120" s="71" t="s">
        <v>120</v>
      </c>
      <c r="H1120" s="73">
        <v>61</v>
      </c>
      <c r="I1120" s="71" t="s">
        <v>16</v>
      </c>
      <c r="L1120" s="71" t="s">
        <v>115</v>
      </c>
      <c r="M1120" s="71"/>
    </row>
    <row r="1121" spans="1:13" ht="15.75" customHeight="1">
      <c r="A1121" s="71" t="s">
        <v>14</v>
      </c>
      <c r="B1121" s="71" t="s">
        <v>3018</v>
      </c>
      <c r="C1121" s="72" t="s">
        <v>3018</v>
      </c>
      <c r="D1121" s="71" t="s">
        <v>3019</v>
      </c>
      <c r="E1121" s="71" t="s">
        <v>3020</v>
      </c>
      <c r="F1121" s="71" t="s">
        <v>124</v>
      </c>
      <c r="G1121" s="71" t="s">
        <v>120</v>
      </c>
      <c r="H1121" s="73">
        <v>53</v>
      </c>
      <c r="I1121" s="71" t="s">
        <v>16</v>
      </c>
      <c r="J1121" s="71" t="s">
        <v>15</v>
      </c>
      <c r="L1121" s="71" t="s">
        <v>115</v>
      </c>
      <c r="M1121" s="71"/>
    </row>
    <row r="1122" spans="1:13" ht="15.75" customHeight="1">
      <c r="A1122" s="71" t="s">
        <v>14</v>
      </c>
      <c r="B1122" s="71" t="s">
        <v>3021</v>
      </c>
      <c r="C1122" s="72" t="s">
        <v>3018</v>
      </c>
      <c r="D1122" s="71" t="s">
        <v>3022</v>
      </c>
      <c r="E1122" s="71" t="s">
        <v>3020</v>
      </c>
      <c r="F1122" s="71" t="s">
        <v>124</v>
      </c>
      <c r="G1122" s="71" t="s">
        <v>120</v>
      </c>
      <c r="H1122" s="73">
        <v>25</v>
      </c>
      <c r="I1122" s="71" t="s">
        <v>16</v>
      </c>
      <c r="J1122" s="71" t="s">
        <v>15</v>
      </c>
      <c r="L1122" s="71" t="s">
        <v>222</v>
      </c>
      <c r="M1122" s="71"/>
    </row>
    <row r="1123" spans="1:13" ht="15.75" customHeight="1">
      <c r="A1123" s="71" t="s">
        <v>14</v>
      </c>
      <c r="B1123" s="71" t="s">
        <v>3023</v>
      </c>
      <c r="C1123" s="72" t="s">
        <v>3023</v>
      </c>
      <c r="D1123" s="71" t="s">
        <v>3024</v>
      </c>
      <c r="E1123" s="71" t="s">
        <v>1025</v>
      </c>
      <c r="F1123" s="71" t="s">
        <v>124</v>
      </c>
      <c r="G1123" s="71" t="s">
        <v>120</v>
      </c>
      <c r="H1123" s="73">
        <v>52</v>
      </c>
      <c r="I1123" s="71" t="s">
        <v>16</v>
      </c>
      <c r="J1123" s="71" t="s">
        <v>15</v>
      </c>
      <c r="L1123" s="71" t="s">
        <v>115</v>
      </c>
      <c r="M1123" s="71"/>
    </row>
    <row r="1124" spans="1:13" ht="15.75" customHeight="1">
      <c r="A1124" s="71" t="s">
        <v>14</v>
      </c>
      <c r="B1124" s="71" t="s">
        <v>3025</v>
      </c>
      <c r="C1124" s="72" t="s">
        <v>3023</v>
      </c>
      <c r="D1124" s="71" t="s">
        <v>3026</v>
      </c>
      <c r="E1124" s="71" t="s">
        <v>2901</v>
      </c>
      <c r="F1124" s="74"/>
      <c r="G1124" s="74"/>
      <c r="H1124" s="75"/>
      <c r="I1124" s="71" t="s">
        <v>16</v>
      </c>
      <c r="J1124" s="71" t="s">
        <v>15</v>
      </c>
      <c r="M1124" s="74"/>
    </row>
    <row r="1125" spans="1:13" ht="15.75" customHeight="1">
      <c r="A1125" s="71" t="s">
        <v>14</v>
      </c>
      <c r="B1125" s="71" t="s">
        <v>3027</v>
      </c>
      <c r="C1125" s="72" t="s">
        <v>3027</v>
      </c>
      <c r="D1125" s="71" t="s">
        <v>3028</v>
      </c>
      <c r="E1125" s="71" t="s">
        <v>792</v>
      </c>
      <c r="F1125" s="71" t="s">
        <v>124</v>
      </c>
      <c r="G1125" s="71" t="s">
        <v>120</v>
      </c>
      <c r="H1125" s="73">
        <v>67</v>
      </c>
      <c r="I1125" s="71" t="s">
        <v>16</v>
      </c>
      <c r="L1125" s="71" t="s">
        <v>115</v>
      </c>
      <c r="M1125" s="71"/>
    </row>
    <row r="1126" spans="1:13" ht="15.75" customHeight="1">
      <c r="A1126" s="71" t="s">
        <v>14</v>
      </c>
      <c r="B1126" s="71" t="s">
        <v>3029</v>
      </c>
      <c r="C1126" s="72" t="s">
        <v>3027</v>
      </c>
      <c r="D1126" s="71" t="s">
        <v>3030</v>
      </c>
      <c r="E1126" s="71" t="s">
        <v>3031</v>
      </c>
      <c r="F1126" s="71" t="s">
        <v>124</v>
      </c>
      <c r="G1126" s="71" t="s">
        <v>120</v>
      </c>
      <c r="H1126" s="73">
        <v>54</v>
      </c>
      <c r="I1126" s="71" t="s">
        <v>16</v>
      </c>
      <c r="L1126" s="71" t="s">
        <v>115</v>
      </c>
      <c r="M1126" s="71"/>
    </row>
    <row r="1127" spans="1:13" ht="15.75" customHeight="1">
      <c r="A1127" s="71" t="s">
        <v>14</v>
      </c>
      <c r="B1127" s="71" t="s">
        <v>3032</v>
      </c>
      <c r="C1127" s="72" t="s">
        <v>3032</v>
      </c>
      <c r="D1127" s="71" t="s">
        <v>3033</v>
      </c>
      <c r="E1127" s="71" t="s">
        <v>3034</v>
      </c>
      <c r="F1127" s="71" t="s">
        <v>113</v>
      </c>
      <c r="G1127" s="71" t="s">
        <v>120</v>
      </c>
      <c r="H1127" s="73">
        <v>47</v>
      </c>
      <c r="I1127" s="71" t="s">
        <v>16</v>
      </c>
      <c r="L1127" s="71" t="s">
        <v>115</v>
      </c>
      <c r="M1127" s="71" t="s">
        <v>3035</v>
      </c>
    </row>
    <row r="1128" spans="1:13" ht="15.75" customHeight="1">
      <c r="A1128" s="71" t="s">
        <v>14</v>
      </c>
      <c r="B1128" s="71" t="s">
        <v>3036</v>
      </c>
      <c r="C1128" s="72" t="s">
        <v>3032</v>
      </c>
      <c r="D1128" s="71" t="s">
        <v>3037</v>
      </c>
      <c r="E1128" s="71" t="s">
        <v>3034</v>
      </c>
      <c r="F1128" s="71" t="s">
        <v>124</v>
      </c>
      <c r="G1128" s="71" t="s">
        <v>120</v>
      </c>
      <c r="H1128" s="73">
        <v>12</v>
      </c>
      <c r="I1128" s="71" t="s">
        <v>16</v>
      </c>
      <c r="L1128" s="71" t="s">
        <v>115</v>
      </c>
      <c r="M1128" s="71"/>
    </row>
    <row r="1129" spans="1:13" ht="15.75" customHeight="1">
      <c r="A1129" s="71" t="s">
        <v>14</v>
      </c>
      <c r="B1129" s="71" t="s">
        <v>3038</v>
      </c>
      <c r="C1129" s="72" t="s">
        <v>3032</v>
      </c>
      <c r="D1129" s="71" t="s">
        <v>3039</v>
      </c>
      <c r="E1129" s="71" t="s">
        <v>3034</v>
      </c>
      <c r="F1129" s="71" t="s">
        <v>113</v>
      </c>
      <c r="G1129" s="71" t="s">
        <v>120</v>
      </c>
      <c r="H1129" s="73">
        <v>9</v>
      </c>
      <c r="I1129" s="71" t="s">
        <v>16</v>
      </c>
      <c r="L1129" s="71" t="s">
        <v>115</v>
      </c>
      <c r="M1129" s="71"/>
    </row>
    <row r="1130" spans="1:13" ht="15.75" customHeight="1">
      <c r="A1130" s="71" t="s">
        <v>14</v>
      </c>
      <c r="B1130" s="71" t="s">
        <v>3040</v>
      </c>
      <c r="C1130" s="72" t="s">
        <v>3040</v>
      </c>
      <c r="D1130" s="71" t="s">
        <v>1646</v>
      </c>
      <c r="E1130" s="71" t="s">
        <v>1700</v>
      </c>
      <c r="F1130" s="71" t="s">
        <v>124</v>
      </c>
      <c r="G1130" s="71" t="s">
        <v>120</v>
      </c>
      <c r="H1130" s="73">
        <v>47</v>
      </c>
      <c r="I1130" s="71" t="s">
        <v>16</v>
      </c>
      <c r="L1130" s="71" t="s">
        <v>115</v>
      </c>
      <c r="M1130" s="71" t="s">
        <v>3041</v>
      </c>
    </row>
    <row r="1131" spans="1:13" ht="15.75" customHeight="1">
      <c r="A1131" s="71" t="s">
        <v>14</v>
      </c>
      <c r="B1131" s="71" t="s">
        <v>3042</v>
      </c>
      <c r="C1131" s="72" t="s">
        <v>3040</v>
      </c>
      <c r="D1131" s="71" t="s">
        <v>3043</v>
      </c>
      <c r="E1131" s="71" t="s">
        <v>3034</v>
      </c>
      <c r="F1131" s="71" t="s">
        <v>124</v>
      </c>
      <c r="G1131" s="71" t="s">
        <v>120</v>
      </c>
      <c r="H1131" s="73">
        <v>7</v>
      </c>
      <c r="I1131" s="71" t="s">
        <v>16</v>
      </c>
      <c r="L1131" s="71" t="s">
        <v>115</v>
      </c>
      <c r="M1131" s="71"/>
    </row>
    <row r="1132" spans="1:13" ht="15.75" customHeight="1">
      <c r="A1132" s="71" t="s">
        <v>14</v>
      </c>
      <c r="B1132" s="71" t="s">
        <v>3044</v>
      </c>
      <c r="C1132" s="72" t="s">
        <v>3044</v>
      </c>
      <c r="D1132" s="71" t="s">
        <v>3045</v>
      </c>
      <c r="E1132" s="71" t="s">
        <v>1784</v>
      </c>
      <c r="F1132" s="71" t="s">
        <v>124</v>
      </c>
      <c r="G1132" s="71" t="s">
        <v>120</v>
      </c>
      <c r="H1132" s="73">
        <v>59</v>
      </c>
      <c r="I1132" s="71" t="s">
        <v>16</v>
      </c>
      <c r="J1132" s="71" t="s">
        <v>15</v>
      </c>
      <c r="L1132" s="71" t="s">
        <v>115</v>
      </c>
      <c r="M1132" s="71"/>
    </row>
    <row r="1133" spans="1:13" ht="15.75" customHeight="1">
      <c r="A1133" s="71" t="s">
        <v>14</v>
      </c>
      <c r="B1133" s="71" t="s">
        <v>3046</v>
      </c>
      <c r="C1133" s="72" t="s">
        <v>3046</v>
      </c>
      <c r="D1133" s="71" t="s">
        <v>3047</v>
      </c>
      <c r="E1133" s="71" t="s">
        <v>1662</v>
      </c>
      <c r="F1133" s="71" t="s">
        <v>124</v>
      </c>
      <c r="G1133" s="71" t="s">
        <v>120</v>
      </c>
      <c r="H1133" s="73">
        <v>53</v>
      </c>
      <c r="I1133" s="71" t="s">
        <v>16</v>
      </c>
      <c r="J1133" s="71" t="s">
        <v>15</v>
      </c>
      <c r="L1133" s="71" t="s">
        <v>115</v>
      </c>
      <c r="M1133" s="71"/>
    </row>
    <row r="1134" spans="1:13" ht="15.75" customHeight="1">
      <c r="A1134" s="71" t="s">
        <v>14</v>
      </c>
      <c r="B1134" s="71" t="s">
        <v>3048</v>
      </c>
      <c r="C1134" s="72" t="s">
        <v>3046</v>
      </c>
      <c r="D1134" s="71" t="s">
        <v>3049</v>
      </c>
      <c r="E1134" s="71" t="s">
        <v>3050</v>
      </c>
      <c r="F1134" s="71" t="s">
        <v>124</v>
      </c>
      <c r="G1134" s="71" t="s">
        <v>120</v>
      </c>
      <c r="H1134" s="73">
        <v>67</v>
      </c>
      <c r="I1134" s="71" t="s">
        <v>16</v>
      </c>
      <c r="J1134" s="71" t="s">
        <v>15</v>
      </c>
      <c r="L1134" s="71" t="s">
        <v>115</v>
      </c>
      <c r="M1134" s="71"/>
    </row>
    <row r="1135" spans="1:13" ht="15.75" customHeight="1">
      <c r="A1135" s="71" t="s">
        <v>27</v>
      </c>
      <c r="B1135" s="71" t="s">
        <v>3051</v>
      </c>
      <c r="C1135" s="72" t="s">
        <v>3051</v>
      </c>
      <c r="D1135" s="71" t="s">
        <v>3052</v>
      </c>
      <c r="E1135" s="71" t="s">
        <v>3053</v>
      </c>
      <c r="F1135" s="71" t="s">
        <v>124</v>
      </c>
      <c r="G1135" s="71" t="s">
        <v>114</v>
      </c>
      <c r="H1135" s="73">
        <v>45</v>
      </c>
      <c r="I1135" s="71" t="s">
        <v>26</v>
      </c>
      <c r="L1135" s="71" t="s">
        <v>115</v>
      </c>
      <c r="M1135" s="71"/>
    </row>
    <row r="1136" spans="1:13" ht="15.75" customHeight="1">
      <c r="A1136" s="71" t="s">
        <v>27</v>
      </c>
      <c r="B1136" s="71" t="s">
        <v>3054</v>
      </c>
      <c r="C1136" s="72" t="s">
        <v>3051</v>
      </c>
      <c r="D1136" s="71" t="s">
        <v>3055</v>
      </c>
      <c r="E1136" s="71" t="s">
        <v>3053</v>
      </c>
      <c r="F1136" s="71" t="s">
        <v>113</v>
      </c>
      <c r="G1136" s="71" t="s">
        <v>114</v>
      </c>
      <c r="H1136" s="73">
        <v>46</v>
      </c>
      <c r="I1136" s="71" t="s">
        <v>26</v>
      </c>
      <c r="L1136" s="71" t="s">
        <v>115</v>
      </c>
      <c r="M1136" s="71"/>
    </row>
    <row r="1137" spans="1:13" ht="15.75" customHeight="1">
      <c r="A1137" s="71" t="s">
        <v>27</v>
      </c>
      <c r="B1137" s="71" t="s">
        <v>3056</v>
      </c>
      <c r="C1137" s="72" t="s">
        <v>3051</v>
      </c>
      <c r="D1137" s="71" t="s">
        <v>3057</v>
      </c>
      <c r="E1137" s="71" t="s">
        <v>3053</v>
      </c>
      <c r="F1137" s="71" t="s">
        <v>113</v>
      </c>
      <c r="G1137" s="71" t="s">
        <v>114</v>
      </c>
      <c r="H1137" s="73">
        <v>22</v>
      </c>
      <c r="I1137" s="71" t="s">
        <v>26</v>
      </c>
      <c r="L1137" s="71" t="s">
        <v>115</v>
      </c>
      <c r="M1137" s="71"/>
    </row>
    <row r="1138" spans="1:13" ht="15.75" customHeight="1">
      <c r="A1138" s="71" t="s">
        <v>27</v>
      </c>
      <c r="B1138" s="71" t="s">
        <v>3058</v>
      </c>
      <c r="C1138" s="72" t="s">
        <v>3051</v>
      </c>
      <c r="D1138" s="71" t="s">
        <v>3059</v>
      </c>
      <c r="E1138" s="71" t="s">
        <v>3053</v>
      </c>
      <c r="F1138" s="71" t="s">
        <v>113</v>
      </c>
      <c r="G1138" s="71" t="s">
        <v>114</v>
      </c>
      <c r="H1138" s="73">
        <v>14</v>
      </c>
      <c r="I1138" s="71" t="s">
        <v>26</v>
      </c>
      <c r="L1138" s="71" t="s">
        <v>115</v>
      </c>
      <c r="M1138" s="71"/>
    </row>
    <row r="1139" spans="1:13" ht="15.75" customHeight="1">
      <c r="A1139" s="71" t="s">
        <v>27</v>
      </c>
      <c r="B1139" s="71" t="s">
        <v>3060</v>
      </c>
      <c r="C1139" s="72" t="s">
        <v>3060</v>
      </c>
      <c r="D1139" s="71" t="s">
        <v>1093</v>
      </c>
      <c r="E1139" s="71" t="s">
        <v>1527</v>
      </c>
      <c r="F1139" s="71" t="s">
        <v>124</v>
      </c>
      <c r="G1139" s="71" t="s">
        <v>114</v>
      </c>
      <c r="H1139" s="73">
        <v>64</v>
      </c>
      <c r="I1139" s="71" t="s">
        <v>26</v>
      </c>
      <c r="L1139" s="71" t="s">
        <v>115</v>
      </c>
      <c r="M1139" s="71"/>
    </row>
    <row r="1140" spans="1:13" ht="15.75" customHeight="1">
      <c r="A1140" s="71" t="s">
        <v>27</v>
      </c>
      <c r="B1140" s="71" t="s">
        <v>3061</v>
      </c>
      <c r="C1140" s="72" t="s">
        <v>3060</v>
      </c>
      <c r="D1140" s="71" t="s">
        <v>3062</v>
      </c>
      <c r="E1140" s="71" t="s">
        <v>1527</v>
      </c>
      <c r="F1140" s="71" t="s">
        <v>113</v>
      </c>
      <c r="G1140" s="71" t="s">
        <v>114</v>
      </c>
      <c r="H1140" s="73">
        <v>56</v>
      </c>
      <c r="I1140" s="71" t="s">
        <v>26</v>
      </c>
      <c r="L1140" s="71" t="s">
        <v>115</v>
      </c>
      <c r="M1140" s="71"/>
    </row>
    <row r="1141" spans="1:13" ht="15.75" customHeight="1">
      <c r="A1141" s="71" t="s">
        <v>27</v>
      </c>
      <c r="B1141" s="71" t="s">
        <v>3063</v>
      </c>
      <c r="C1141" s="72" t="s">
        <v>3063</v>
      </c>
      <c r="D1141" s="71" t="s">
        <v>2928</v>
      </c>
      <c r="E1141" s="71" t="s">
        <v>303</v>
      </c>
      <c r="F1141" s="71" t="s">
        <v>124</v>
      </c>
      <c r="G1141" s="71" t="s">
        <v>114</v>
      </c>
      <c r="H1141" s="73">
        <v>53</v>
      </c>
      <c r="I1141" s="71" t="s">
        <v>26</v>
      </c>
      <c r="L1141" s="71" t="s">
        <v>115</v>
      </c>
      <c r="M1141" s="71"/>
    </row>
    <row r="1142" spans="1:13" ht="15.75" customHeight="1">
      <c r="A1142" s="71" t="s">
        <v>27</v>
      </c>
      <c r="B1142" s="71" t="s">
        <v>3064</v>
      </c>
      <c r="C1142" s="72" t="s">
        <v>3063</v>
      </c>
      <c r="D1142" s="71" t="s">
        <v>3065</v>
      </c>
      <c r="E1142" s="71" t="s">
        <v>3066</v>
      </c>
      <c r="F1142" s="71" t="s">
        <v>113</v>
      </c>
      <c r="G1142" s="71" t="s">
        <v>114</v>
      </c>
      <c r="H1142" s="73">
        <v>54</v>
      </c>
      <c r="I1142" s="71" t="s">
        <v>26</v>
      </c>
      <c r="L1142" s="71" t="s">
        <v>115</v>
      </c>
      <c r="M1142" s="71"/>
    </row>
    <row r="1143" spans="1:13" ht="15.75" customHeight="1">
      <c r="A1143" s="71" t="s">
        <v>27</v>
      </c>
      <c r="B1143" s="71" t="s">
        <v>3067</v>
      </c>
      <c r="C1143" s="72" t="s">
        <v>3067</v>
      </c>
      <c r="D1143" s="71" t="s">
        <v>3068</v>
      </c>
      <c r="E1143" s="71" t="s">
        <v>3069</v>
      </c>
      <c r="F1143" s="71" t="s">
        <v>124</v>
      </c>
      <c r="G1143" s="71" t="s">
        <v>114</v>
      </c>
      <c r="H1143" s="73">
        <v>52</v>
      </c>
      <c r="I1143" s="71" t="s">
        <v>26</v>
      </c>
      <c r="L1143" s="71" t="s">
        <v>115</v>
      </c>
      <c r="M1143" s="71"/>
    </row>
    <row r="1144" spans="1:13" ht="15.75" customHeight="1">
      <c r="A1144" s="71" t="s">
        <v>27</v>
      </c>
      <c r="B1144" s="71" t="s">
        <v>3070</v>
      </c>
      <c r="C1144" s="72" t="s">
        <v>3067</v>
      </c>
      <c r="D1144" s="71" t="s">
        <v>3071</v>
      </c>
      <c r="E1144" s="71" t="s">
        <v>3072</v>
      </c>
      <c r="F1144" s="71" t="s">
        <v>113</v>
      </c>
      <c r="G1144" s="71" t="s">
        <v>114</v>
      </c>
      <c r="H1144" s="73">
        <v>22</v>
      </c>
      <c r="I1144" s="71" t="s">
        <v>26</v>
      </c>
      <c r="L1144" s="71" t="s">
        <v>115</v>
      </c>
      <c r="M1144" s="71"/>
    </row>
    <row r="1145" spans="1:13" ht="15.75" customHeight="1">
      <c r="A1145" s="71" t="s">
        <v>27</v>
      </c>
      <c r="B1145" s="71" t="s">
        <v>3073</v>
      </c>
      <c r="C1145" s="72" t="s">
        <v>3073</v>
      </c>
      <c r="D1145" s="71" t="s">
        <v>3074</v>
      </c>
      <c r="E1145" s="71" t="s">
        <v>3075</v>
      </c>
      <c r="F1145" s="71" t="s">
        <v>124</v>
      </c>
      <c r="G1145" s="71" t="s">
        <v>114</v>
      </c>
      <c r="H1145" s="73">
        <v>53</v>
      </c>
      <c r="I1145" s="71" t="s">
        <v>26</v>
      </c>
      <c r="L1145" s="71" t="s">
        <v>115</v>
      </c>
      <c r="M1145" s="71"/>
    </row>
    <row r="1146" spans="1:13" ht="15.75" customHeight="1">
      <c r="A1146" s="71" t="s">
        <v>27</v>
      </c>
      <c r="B1146" s="71" t="s">
        <v>3076</v>
      </c>
      <c r="C1146" s="72" t="s">
        <v>3073</v>
      </c>
      <c r="D1146" s="71" t="s">
        <v>3077</v>
      </c>
      <c r="E1146" s="71" t="s">
        <v>3075</v>
      </c>
      <c r="F1146" s="71" t="s">
        <v>113</v>
      </c>
      <c r="G1146" s="71" t="s">
        <v>114</v>
      </c>
      <c r="H1146" s="73">
        <v>54</v>
      </c>
      <c r="I1146" s="71" t="s">
        <v>26</v>
      </c>
      <c r="L1146" s="71" t="s">
        <v>115</v>
      </c>
      <c r="M1146" s="71"/>
    </row>
    <row r="1147" spans="1:13" ht="15.75" customHeight="1">
      <c r="A1147" s="71" t="s">
        <v>14</v>
      </c>
      <c r="B1147" s="71" t="s">
        <v>3078</v>
      </c>
      <c r="C1147" s="72" t="s">
        <v>3078</v>
      </c>
      <c r="D1147" s="71" t="s">
        <v>3079</v>
      </c>
      <c r="E1147" s="71" t="s">
        <v>3080</v>
      </c>
      <c r="F1147" s="71" t="s">
        <v>124</v>
      </c>
      <c r="G1147" s="71" t="s">
        <v>1203</v>
      </c>
      <c r="H1147" s="73">
        <v>57</v>
      </c>
      <c r="I1147" s="71" t="s">
        <v>16</v>
      </c>
      <c r="L1147" s="71" t="s">
        <v>115</v>
      </c>
      <c r="M1147" s="71"/>
    </row>
    <row r="1148" spans="1:13" ht="15.75" customHeight="1">
      <c r="A1148" s="71" t="s">
        <v>14</v>
      </c>
      <c r="B1148" s="71" t="s">
        <v>3081</v>
      </c>
      <c r="C1148" s="72" t="s">
        <v>3078</v>
      </c>
      <c r="D1148" s="71" t="s">
        <v>3082</v>
      </c>
      <c r="E1148" s="71" t="s">
        <v>3083</v>
      </c>
      <c r="F1148" s="71" t="s">
        <v>124</v>
      </c>
      <c r="G1148" s="71" t="s">
        <v>120</v>
      </c>
      <c r="H1148" s="73">
        <v>27</v>
      </c>
      <c r="I1148" s="71" t="s">
        <v>16</v>
      </c>
      <c r="L1148" s="71" t="s">
        <v>115</v>
      </c>
      <c r="M1148" s="71"/>
    </row>
    <row r="1149" spans="1:13" ht="15.75" customHeight="1">
      <c r="A1149" s="71" t="s">
        <v>14</v>
      </c>
      <c r="B1149" s="71" t="s">
        <v>3084</v>
      </c>
      <c r="C1149" s="72" t="s">
        <v>3084</v>
      </c>
      <c r="D1149" s="71" t="s">
        <v>3085</v>
      </c>
      <c r="E1149" s="71" t="s">
        <v>3086</v>
      </c>
      <c r="F1149" s="71" t="s">
        <v>124</v>
      </c>
      <c r="G1149" s="71" t="s">
        <v>120</v>
      </c>
      <c r="H1149" s="73">
        <v>30</v>
      </c>
      <c r="I1149" s="71" t="s">
        <v>16</v>
      </c>
      <c r="L1149" s="71" t="s">
        <v>115</v>
      </c>
      <c r="M1149" s="71"/>
    </row>
    <row r="1150" spans="1:13" ht="15.75" customHeight="1">
      <c r="A1150" s="71" t="s">
        <v>14</v>
      </c>
      <c r="B1150" s="71" t="s">
        <v>3087</v>
      </c>
      <c r="C1150" s="72" t="s">
        <v>3084</v>
      </c>
      <c r="D1150" s="71" t="s">
        <v>3088</v>
      </c>
      <c r="E1150" s="71" t="s">
        <v>3080</v>
      </c>
      <c r="F1150" s="71" t="s">
        <v>124</v>
      </c>
      <c r="G1150" s="71" t="s">
        <v>120</v>
      </c>
      <c r="H1150" s="73">
        <v>57</v>
      </c>
      <c r="I1150" s="71" t="s">
        <v>16</v>
      </c>
      <c r="L1150" s="71" t="s">
        <v>115</v>
      </c>
      <c r="M1150" s="71"/>
    </row>
    <row r="1151" spans="1:13" ht="15.75" customHeight="1">
      <c r="A1151" s="71" t="s">
        <v>14</v>
      </c>
      <c r="B1151" s="71" t="s">
        <v>3089</v>
      </c>
      <c r="C1151" s="72" t="s">
        <v>3089</v>
      </c>
      <c r="D1151" s="71" t="s">
        <v>3090</v>
      </c>
      <c r="E1151" s="71" t="s">
        <v>3017</v>
      </c>
      <c r="F1151" s="71" t="s">
        <v>113</v>
      </c>
      <c r="G1151" s="71" t="s">
        <v>120</v>
      </c>
      <c r="H1151" s="73">
        <v>31</v>
      </c>
      <c r="I1151" s="71" t="s">
        <v>16</v>
      </c>
      <c r="L1151" s="71" t="s">
        <v>115</v>
      </c>
      <c r="M1151" s="71"/>
    </row>
    <row r="1152" spans="1:13" ht="15.75" customHeight="1">
      <c r="A1152" s="71" t="s">
        <v>14</v>
      </c>
      <c r="B1152" s="71" t="s">
        <v>3091</v>
      </c>
      <c r="C1152" s="72" t="s">
        <v>3089</v>
      </c>
      <c r="D1152" s="71" t="s">
        <v>3092</v>
      </c>
      <c r="E1152" s="71" t="s">
        <v>568</v>
      </c>
      <c r="F1152" s="71" t="s">
        <v>124</v>
      </c>
      <c r="G1152" s="71" t="s">
        <v>120</v>
      </c>
      <c r="H1152" s="73">
        <v>31</v>
      </c>
      <c r="I1152" s="71" t="s">
        <v>16</v>
      </c>
      <c r="L1152" s="71" t="s">
        <v>115</v>
      </c>
      <c r="M1152" s="71"/>
    </row>
    <row r="1153" spans="1:13" ht="15.75" customHeight="1">
      <c r="A1153" s="71" t="s">
        <v>14</v>
      </c>
      <c r="B1153" s="71" t="s">
        <v>3093</v>
      </c>
      <c r="C1153" s="72" t="s">
        <v>3093</v>
      </c>
      <c r="D1153" s="71" t="s">
        <v>3094</v>
      </c>
      <c r="E1153" s="71" t="s">
        <v>3095</v>
      </c>
      <c r="F1153" s="71" t="s">
        <v>124</v>
      </c>
      <c r="G1153" s="71" t="s">
        <v>120</v>
      </c>
      <c r="H1153" s="73">
        <v>47</v>
      </c>
      <c r="I1153" s="71" t="s">
        <v>16</v>
      </c>
      <c r="L1153" s="71" t="s">
        <v>115</v>
      </c>
      <c r="M1153" s="71"/>
    </row>
    <row r="1154" spans="1:13" ht="15.75" customHeight="1">
      <c r="A1154" s="71" t="s">
        <v>14</v>
      </c>
      <c r="B1154" s="71" t="s">
        <v>3096</v>
      </c>
      <c r="C1154" s="72" t="s">
        <v>3093</v>
      </c>
      <c r="D1154" s="71" t="s">
        <v>3097</v>
      </c>
      <c r="E1154" s="71" t="s">
        <v>3098</v>
      </c>
      <c r="F1154" s="71" t="s">
        <v>124</v>
      </c>
      <c r="G1154" s="71" t="s">
        <v>120</v>
      </c>
      <c r="H1154" s="73">
        <v>24</v>
      </c>
      <c r="I1154" s="71" t="s">
        <v>16</v>
      </c>
      <c r="L1154" s="71" t="s">
        <v>115</v>
      </c>
      <c r="M1154" s="71"/>
    </row>
    <row r="1155" spans="1:13" ht="15.75" customHeight="1">
      <c r="A1155" s="71" t="s">
        <v>14</v>
      </c>
      <c r="B1155" s="71" t="s">
        <v>3099</v>
      </c>
      <c r="C1155" s="72" t="s">
        <v>3099</v>
      </c>
      <c r="D1155" s="71" t="s">
        <v>3100</v>
      </c>
      <c r="E1155" s="71" t="s">
        <v>568</v>
      </c>
      <c r="F1155" s="71" t="s">
        <v>113</v>
      </c>
      <c r="G1155" s="71" t="s">
        <v>120</v>
      </c>
      <c r="H1155" s="73">
        <v>35</v>
      </c>
      <c r="I1155" s="71" t="s">
        <v>16</v>
      </c>
      <c r="L1155" s="71" t="s">
        <v>115</v>
      </c>
      <c r="M1155" s="71"/>
    </row>
    <row r="1156" spans="1:13" ht="15.75" customHeight="1">
      <c r="A1156" s="71" t="s">
        <v>14</v>
      </c>
      <c r="B1156" s="71" t="s">
        <v>3101</v>
      </c>
      <c r="C1156" s="72" t="s">
        <v>3099</v>
      </c>
      <c r="D1156" s="71" t="s">
        <v>3102</v>
      </c>
      <c r="E1156" s="71" t="s">
        <v>688</v>
      </c>
      <c r="F1156" s="71" t="s">
        <v>113</v>
      </c>
      <c r="G1156" s="71" t="s">
        <v>120</v>
      </c>
      <c r="H1156" s="73">
        <v>19</v>
      </c>
      <c r="I1156" s="71" t="s">
        <v>16</v>
      </c>
      <c r="L1156" s="71" t="s">
        <v>115</v>
      </c>
      <c r="M1156" s="71"/>
    </row>
    <row r="1157" spans="1:13" ht="15.75" customHeight="1">
      <c r="A1157" s="71" t="s">
        <v>14</v>
      </c>
      <c r="B1157" s="71" t="s">
        <v>3103</v>
      </c>
      <c r="C1157" s="72" t="s">
        <v>3103</v>
      </c>
      <c r="D1157" s="71" t="s">
        <v>3104</v>
      </c>
      <c r="E1157" s="71" t="s">
        <v>1191</v>
      </c>
      <c r="F1157" s="71" t="s">
        <v>124</v>
      </c>
      <c r="G1157" s="71" t="s">
        <v>120</v>
      </c>
      <c r="H1157" s="73">
        <v>56</v>
      </c>
      <c r="I1157" s="71" t="s">
        <v>16</v>
      </c>
      <c r="L1157" s="71" t="s">
        <v>115</v>
      </c>
      <c r="M1157" s="71"/>
    </row>
    <row r="1158" spans="1:13" ht="15.75" customHeight="1">
      <c r="A1158" s="71" t="s">
        <v>14</v>
      </c>
      <c r="B1158" s="71" t="s">
        <v>3105</v>
      </c>
      <c r="C1158" s="72" t="s">
        <v>3103</v>
      </c>
      <c r="D1158" s="71" t="s">
        <v>3106</v>
      </c>
      <c r="E1158" s="71" t="s">
        <v>1191</v>
      </c>
      <c r="F1158" s="71" t="s">
        <v>124</v>
      </c>
      <c r="G1158" s="71" t="s">
        <v>120</v>
      </c>
      <c r="H1158" s="73">
        <v>24</v>
      </c>
      <c r="I1158" s="71" t="s">
        <v>16</v>
      </c>
      <c r="L1158" s="71" t="s">
        <v>222</v>
      </c>
      <c r="M1158" s="71"/>
    </row>
    <row r="1159" spans="1:13" ht="15.75" customHeight="1">
      <c r="A1159" s="71" t="s">
        <v>14</v>
      </c>
      <c r="B1159" s="71" t="s">
        <v>3107</v>
      </c>
      <c r="C1159" s="72" t="s">
        <v>3107</v>
      </c>
      <c r="D1159" s="71" t="s">
        <v>3108</v>
      </c>
      <c r="E1159" s="71" t="s">
        <v>568</v>
      </c>
      <c r="F1159" s="71" t="s">
        <v>113</v>
      </c>
      <c r="G1159" s="71" t="s">
        <v>120</v>
      </c>
      <c r="H1159" s="73">
        <v>67</v>
      </c>
      <c r="I1159" s="71" t="s">
        <v>16</v>
      </c>
      <c r="L1159" s="71" t="s">
        <v>115</v>
      </c>
      <c r="M1159" s="71" t="s">
        <v>1650</v>
      </c>
    </row>
    <row r="1160" spans="1:13" ht="15.75" customHeight="1">
      <c r="A1160" s="71" t="s">
        <v>14</v>
      </c>
      <c r="B1160" s="71" t="s">
        <v>3109</v>
      </c>
      <c r="C1160" s="72" t="s">
        <v>3107</v>
      </c>
      <c r="D1160" s="71" t="s">
        <v>3110</v>
      </c>
      <c r="E1160" s="71" t="s">
        <v>3111</v>
      </c>
      <c r="F1160" s="71" t="s">
        <v>124</v>
      </c>
      <c r="G1160" s="71" t="s">
        <v>120</v>
      </c>
      <c r="H1160" s="73">
        <v>62</v>
      </c>
      <c r="I1160" s="71" t="s">
        <v>16</v>
      </c>
      <c r="L1160" s="71" t="s">
        <v>115</v>
      </c>
      <c r="M1160" s="71"/>
    </row>
    <row r="1161" spans="1:13" ht="15.75" customHeight="1">
      <c r="A1161" s="71" t="s">
        <v>14</v>
      </c>
      <c r="B1161" s="71" t="s">
        <v>3112</v>
      </c>
      <c r="C1161" s="72" t="s">
        <v>3112</v>
      </c>
      <c r="D1161" s="71" t="s">
        <v>3113</v>
      </c>
      <c r="E1161" s="71" t="s">
        <v>221</v>
      </c>
      <c r="F1161" s="71" t="s">
        <v>124</v>
      </c>
      <c r="G1161" s="71" t="s">
        <v>120</v>
      </c>
      <c r="H1161" s="73">
        <v>51</v>
      </c>
      <c r="I1161" s="71" t="s">
        <v>16</v>
      </c>
      <c r="L1161" s="71" t="s">
        <v>115</v>
      </c>
      <c r="M1161" s="71"/>
    </row>
    <row r="1162" spans="1:13" ht="15.75" customHeight="1">
      <c r="A1162" s="71" t="s">
        <v>14</v>
      </c>
      <c r="B1162" s="71" t="s">
        <v>3114</v>
      </c>
      <c r="C1162" s="72" t="s">
        <v>3112</v>
      </c>
      <c r="D1162" s="71" t="s">
        <v>3115</v>
      </c>
      <c r="E1162" s="71" t="s">
        <v>577</v>
      </c>
      <c r="F1162" s="71" t="s">
        <v>124</v>
      </c>
      <c r="G1162" s="71" t="s">
        <v>120</v>
      </c>
      <c r="H1162" s="73">
        <v>57</v>
      </c>
      <c r="I1162" s="71" t="s">
        <v>16</v>
      </c>
      <c r="M1162" s="74"/>
    </row>
    <row r="1163" spans="1:13" ht="15.75" customHeight="1">
      <c r="A1163" s="71" t="s">
        <v>14</v>
      </c>
      <c r="B1163" s="71" t="s">
        <v>3116</v>
      </c>
      <c r="C1163" s="72" t="s">
        <v>3116</v>
      </c>
      <c r="D1163" s="71" t="s">
        <v>3117</v>
      </c>
      <c r="E1163" s="71" t="s">
        <v>419</v>
      </c>
      <c r="F1163" s="71" t="s">
        <v>113</v>
      </c>
      <c r="G1163" s="71" t="s">
        <v>120</v>
      </c>
      <c r="H1163" s="73">
        <v>60</v>
      </c>
      <c r="I1163" s="71" t="s">
        <v>16</v>
      </c>
      <c r="J1163" s="71" t="s">
        <v>15</v>
      </c>
      <c r="L1163" s="71" t="s">
        <v>115</v>
      </c>
      <c r="M1163" s="71"/>
    </row>
    <row r="1164" spans="1:13" ht="15.75" customHeight="1">
      <c r="A1164" s="71" t="s">
        <v>14</v>
      </c>
      <c r="B1164" s="71" t="s">
        <v>3118</v>
      </c>
      <c r="C1164" s="72" t="s">
        <v>3116</v>
      </c>
      <c r="D1164" s="71" t="s">
        <v>3119</v>
      </c>
      <c r="E1164" s="71" t="s">
        <v>419</v>
      </c>
      <c r="F1164" s="71" t="s">
        <v>124</v>
      </c>
      <c r="G1164" s="71" t="s">
        <v>120</v>
      </c>
      <c r="H1164" s="73">
        <v>24</v>
      </c>
      <c r="I1164" s="71" t="s">
        <v>16</v>
      </c>
      <c r="J1164" s="71" t="s">
        <v>15</v>
      </c>
      <c r="L1164" s="71" t="s">
        <v>115</v>
      </c>
      <c r="M1164" s="71"/>
    </row>
    <row r="1165" spans="1:13" ht="15.75" customHeight="1">
      <c r="A1165" s="71" t="s">
        <v>14</v>
      </c>
      <c r="B1165" s="71" t="s">
        <v>3120</v>
      </c>
      <c r="C1165" s="72" t="s">
        <v>3116</v>
      </c>
      <c r="D1165" s="71" t="s">
        <v>1699</v>
      </c>
      <c r="E1165" s="71" t="s">
        <v>419</v>
      </c>
      <c r="F1165" s="71" t="s">
        <v>124</v>
      </c>
      <c r="G1165" s="71" t="s">
        <v>120</v>
      </c>
      <c r="H1165" s="73">
        <v>65</v>
      </c>
      <c r="I1165" s="71" t="s">
        <v>16</v>
      </c>
      <c r="J1165" s="71" t="s">
        <v>15</v>
      </c>
      <c r="L1165" s="71" t="s">
        <v>115</v>
      </c>
      <c r="M1165" s="71"/>
    </row>
    <row r="1166" spans="1:13" ht="15.75" customHeight="1">
      <c r="A1166" s="71" t="s">
        <v>14</v>
      </c>
      <c r="B1166" s="71" t="s">
        <v>3121</v>
      </c>
      <c r="C1166" s="72" t="s">
        <v>3116</v>
      </c>
      <c r="D1166" s="71" t="s">
        <v>3122</v>
      </c>
      <c r="E1166" s="71" t="s">
        <v>818</v>
      </c>
      <c r="F1166" s="71" t="s">
        <v>124</v>
      </c>
      <c r="G1166" s="71" t="s">
        <v>120</v>
      </c>
      <c r="H1166" s="73">
        <v>65</v>
      </c>
      <c r="I1166" s="71" t="s">
        <v>16</v>
      </c>
      <c r="J1166" s="71" t="s">
        <v>15</v>
      </c>
      <c r="L1166" s="71" t="s">
        <v>115</v>
      </c>
      <c r="M1166" s="71"/>
    </row>
    <row r="1167" spans="1:13" ht="15.75" customHeight="1">
      <c r="A1167" s="71" t="s">
        <v>14</v>
      </c>
      <c r="B1167" s="71" t="s">
        <v>3123</v>
      </c>
      <c r="C1167" s="72" t="s">
        <v>3123</v>
      </c>
      <c r="D1167" s="71" t="s">
        <v>3124</v>
      </c>
      <c r="E1167" s="71" t="s">
        <v>221</v>
      </c>
      <c r="F1167" s="71" t="s">
        <v>124</v>
      </c>
      <c r="G1167" s="71" t="s">
        <v>1412</v>
      </c>
      <c r="H1167" s="73">
        <v>51</v>
      </c>
      <c r="I1167" s="71" t="s">
        <v>16</v>
      </c>
      <c r="L1167" s="71" t="s">
        <v>222</v>
      </c>
      <c r="M1167" s="71"/>
    </row>
    <row r="1168" spans="1:13" ht="15.75" customHeight="1">
      <c r="A1168" s="71" t="s">
        <v>14</v>
      </c>
      <c r="B1168" s="71" t="s">
        <v>3125</v>
      </c>
      <c r="C1168" s="72" t="s">
        <v>3123</v>
      </c>
      <c r="D1168" s="71" t="s">
        <v>3126</v>
      </c>
      <c r="E1168" s="71" t="s">
        <v>221</v>
      </c>
      <c r="F1168" s="71" t="s">
        <v>113</v>
      </c>
      <c r="G1168" s="71" t="s">
        <v>1412</v>
      </c>
      <c r="H1168" s="73">
        <v>62</v>
      </c>
      <c r="I1168" s="71" t="s">
        <v>16</v>
      </c>
      <c r="L1168" s="71" t="s">
        <v>115</v>
      </c>
      <c r="M1168" s="71"/>
    </row>
    <row r="1169" spans="1:13" ht="15.75" customHeight="1">
      <c r="A1169" s="71" t="s">
        <v>14</v>
      </c>
      <c r="B1169" s="71" t="s">
        <v>3127</v>
      </c>
      <c r="C1169" s="72" t="s">
        <v>3127</v>
      </c>
      <c r="D1169" s="71" t="s">
        <v>3128</v>
      </c>
      <c r="E1169" s="71" t="s">
        <v>221</v>
      </c>
      <c r="F1169" s="71" t="s">
        <v>124</v>
      </c>
      <c r="G1169" s="71" t="s">
        <v>120</v>
      </c>
      <c r="H1169" s="73">
        <v>49</v>
      </c>
      <c r="I1169" s="71" t="s">
        <v>16</v>
      </c>
      <c r="L1169" s="71" t="s">
        <v>115</v>
      </c>
      <c r="M1169" s="71"/>
    </row>
    <row r="1170" spans="1:13" ht="15.75" customHeight="1">
      <c r="A1170" s="71" t="s">
        <v>14</v>
      </c>
      <c r="B1170" s="71" t="s">
        <v>3129</v>
      </c>
      <c r="C1170" s="72" t="s">
        <v>3127</v>
      </c>
      <c r="D1170" s="71" t="s">
        <v>3130</v>
      </c>
      <c r="E1170" s="71" t="s">
        <v>3131</v>
      </c>
      <c r="F1170" s="71" t="s">
        <v>113</v>
      </c>
      <c r="G1170" s="71" t="s">
        <v>120</v>
      </c>
      <c r="H1170" s="73">
        <v>56</v>
      </c>
      <c r="I1170" s="71" t="s">
        <v>16</v>
      </c>
      <c r="L1170" s="71" t="s">
        <v>115</v>
      </c>
      <c r="M1170" s="71"/>
    </row>
    <row r="1171" spans="1:13" ht="15.75" customHeight="1">
      <c r="A1171" s="71" t="s">
        <v>14</v>
      </c>
      <c r="B1171" s="71" t="s">
        <v>3132</v>
      </c>
      <c r="C1171" s="72" t="s">
        <v>3132</v>
      </c>
      <c r="D1171" s="71" t="s">
        <v>3133</v>
      </c>
      <c r="E1171" s="71" t="s">
        <v>3134</v>
      </c>
      <c r="F1171" s="71" t="s">
        <v>124</v>
      </c>
      <c r="G1171" s="71" t="s">
        <v>120</v>
      </c>
      <c r="H1171" s="73">
        <v>50</v>
      </c>
      <c r="I1171" s="71" t="s">
        <v>16</v>
      </c>
      <c r="L1171" s="71" t="s">
        <v>115</v>
      </c>
      <c r="M1171" s="71"/>
    </row>
    <row r="1172" spans="1:13" ht="15.75" customHeight="1">
      <c r="A1172" s="71" t="s">
        <v>14</v>
      </c>
      <c r="B1172" s="71" t="s">
        <v>3135</v>
      </c>
      <c r="C1172" s="72" t="s">
        <v>3132</v>
      </c>
      <c r="D1172" s="71" t="s">
        <v>3136</v>
      </c>
      <c r="E1172" s="71" t="s">
        <v>3137</v>
      </c>
      <c r="F1172" s="71" t="s">
        <v>124</v>
      </c>
      <c r="G1172" s="71" t="s">
        <v>286</v>
      </c>
      <c r="H1172" s="73">
        <v>45</v>
      </c>
      <c r="I1172" s="71" t="s">
        <v>16</v>
      </c>
      <c r="L1172" s="71" t="s">
        <v>115</v>
      </c>
      <c r="M1172" s="71"/>
    </row>
    <row r="1173" spans="1:13" ht="15.75" customHeight="1">
      <c r="A1173" s="71" t="s">
        <v>14</v>
      </c>
      <c r="B1173" s="71" t="s">
        <v>3138</v>
      </c>
      <c r="C1173" s="72" t="s">
        <v>3138</v>
      </c>
      <c r="D1173" s="71" t="s">
        <v>3139</v>
      </c>
      <c r="E1173" s="71" t="s">
        <v>3140</v>
      </c>
      <c r="F1173" s="71" t="s">
        <v>113</v>
      </c>
      <c r="G1173" s="71" t="s">
        <v>120</v>
      </c>
      <c r="H1173" s="73">
        <v>46</v>
      </c>
      <c r="I1173" s="71" t="s">
        <v>16</v>
      </c>
      <c r="L1173" s="71" t="s">
        <v>115</v>
      </c>
      <c r="M1173" s="71"/>
    </row>
    <row r="1174" spans="1:13" ht="15.75" customHeight="1">
      <c r="A1174" s="71" t="s">
        <v>14</v>
      </c>
      <c r="B1174" s="71" t="s">
        <v>3141</v>
      </c>
      <c r="C1174" s="72" t="s">
        <v>3138</v>
      </c>
      <c r="D1174" s="71" t="s">
        <v>3142</v>
      </c>
      <c r="E1174" s="71" t="s">
        <v>3140</v>
      </c>
      <c r="F1174" s="71" t="s">
        <v>124</v>
      </c>
      <c r="G1174" s="71" t="s">
        <v>120</v>
      </c>
      <c r="H1174" s="73">
        <v>45</v>
      </c>
      <c r="I1174" s="71" t="s">
        <v>16</v>
      </c>
      <c r="L1174" s="71" t="s">
        <v>115</v>
      </c>
      <c r="M1174" s="71"/>
    </row>
    <row r="1175" spans="1:13" ht="15.75" customHeight="1">
      <c r="A1175" s="71" t="s">
        <v>14</v>
      </c>
      <c r="B1175" s="71" t="s">
        <v>3143</v>
      </c>
      <c r="C1175" s="72" t="s">
        <v>3143</v>
      </c>
      <c r="D1175" s="71" t="s">
        <v>3144</v>
      </c>
      <c r="E1175" s="71" t="s">
        <v>3145</v>
      </c>
      <c r="F1175" s="71" t="s">
        <v>124</v>
      </c>
      <c r="G1175" s="71" t="s">
        <v>120</v>
      </c>
      <c r="H1175" s="73">
        <v>46</v>
      </c>
      <c r="I1175" s="71" t="s">
        <v>16</v>
      </c>
      <c r="L1175" s="71" t="s">
        <v>115</v>
      </c>
      <c r="M1175" s="71"/>
    </row>
    <row r="1176" spans="1:13" ht="15.75" customHeight="1">
      <c r="A1176" s="71" t="s">
        <v>14</v>
      </c>
      <c r="B1176" s="71" t="s">
        <v>3146</v>
      </c>
      <c r="C1176" s="72" t="s">
        <v>3143</v>
      </c>
      <c r="D1176" s="71" t="s">
        <v>3147</v>
      </c>
      <c r="E1176" s="71" t="s">
        <v>3145</v>
      </c>
      <c r="F1176" s="71" t="s">
        <v>124</v>
      </c>
      <c r="G1176" s="71" t="s">
        <v>120</v>
      </c>
      <c r="H1176" s="73">
        <v>23</v>
      </c>
      <c r="I1176" s="71" t="s">
        <v>16</v>
      </c>
      <c r="L1176" s="71" t="s">
        <v>115</v>
      </c>
      <c r="M1176" s="71"/>
    </row>
    <row r="1177" spans="1:13" ht="15.75" customHeight="1">
      <c r="A1177" s="71" t="s">
        <v>14</v>
      </c>
      <c r="B1177" s="71" t="s">
        <v>3148</v>
      </c>
      <c r="C1177" s="72" t="s">
        <v>3148</v>
      </c>
      <c r="D1177" s="71" t="s">
        <v>3149</v>
      </c>
      <c r="E1177" s="71" t="s">
        <v>3150</v>
      </c>
      <c r="F1177" s="71" t="s">
        <v>124</v>
      </c>
      <c r="G1177" s="71" t="s">
        <v>120</v>
      </c>
      <c r="H1177" s="73">
        <v>45</v>
      </c>
      <c r="I1177" s="71" t="s">
        <v>16</v>
      </c>
      <c r="L1177" s="71" t="s">
        <v>115</v>
      </c>
      <c r="M1177" s="71"/>
    </row>
    <row r="1178" spans="1:13" ht="15.75" customHeight="1">
      <c r="A1178" s="71" t="s">
        <v>14</v>
      </c>
      <c r="B1178" s="71" t="s">
        <v>3151</v>
      </c>
      <c r="C1178" s="72" t="s">
        <v>3148</v>
      </c>
      <c r="D1178" s="71" t="s">
        <v>3152</v>
      </c>
      <c r="E1178" s="71" t="s">
        <v>3150</v>
      </c>
      <c r="F1178" s="71" t="s">
        <v>113</v>
      </c>
      <c r="G1178" s="71" t="s">
        <v>120</v>
      </c>
      <c r="H1178" s="73">
        <v>45</v>
      </c>
      <c r="I1178" s="71" t="s">
        <v>16</v>
      </c>
      <c r="L1178" s="71" t="s">
        <v>115</v>
      </c>
      <c r="M1178" s="71"/>
    </row>
    <row r="1179" spans="1:13" ht="15.75" customHeight="1">
      <c r="A1179" s="71" t="s">
        <v>14</v>
      </c>
      <c r="B1179" s="71" t="s">
        <v>3153</v>
      </c>
      <c r="C1179" s="72" t="s">
        <v>3148</v>
      </c>
      <c r="D1179" s="71" t="s">
        <v>3154</v>
      </c>
      <c r="E1179" s="71" t="s">
        <v>1415</v>
      </c>
      <c r="F1179" s="71" t="s">
        <v>124</v>
      </c>
      <c r="G1179" s="71" t="s">
        <v>286</v>
      </c>
      <c r="H1179" s="73">
        <v>61</v>
      </c>
      <c r="I1179" s="71" t="s">
        <v>16</v>
      </c>
      <c r="L1179" s="71" t="s">
        <v>115</v>
      </c>
      <c r="M1179" s="71"/>
    </row>
    <row r="1180" spans="1:13" ht="15.75" customHeight="1">
      <c r="A1180" s="71" t="s">
        <v>14</v>
      </c>
      <c r="B1180" s="71" t="s">
        <v>3155</v>
      </c>
      <c r="C1180" s="72" t="s">
        <v>3148</v>
      </c>
      <c r="D1180" s="71" t="s">
        <v>3156</v>
      </c>
      <c r="E1180" s="71" t="s">
        <v>3150</v>
      </c>
      <c r="F1180" s="71" t="s">
        <v>124</v>
      </c>
      <c r="G1180" s="71" t="s">
        <v>120</v>
      </c>
      <c r="H1180" s="73">
        <v>17</v>
      </c>
      <c r="I1180" s="71" t="s">
        <v>16</v>
      </c>
      <c r="L1180" s="71" t="s">
        <v>115</v>
      </c>
      <c r="M1180" s="71"/>
    </row>
    <row r="1181" spans="1:13" ht="15.75" customHeight="1">
      <c r="A1181" s="71" t="s">
        <v>14</v>
      </c>
      <c r="B1181" s="71" t="s">
        <v>3157</v>
      </c>
      <c r="C1181" s="72" t="s">
        <v>3148</v>
      </c>
      <c r="D1181" s="71" t="s">
        <v>3158</v>
      </c>
      <c r="E1181" s="71" t="s">
        <v>3150</v>
      </c>
      <c r="F1181" s="71" t="s">
        <v>113</v>
      </c>
      <c r="G1181" s="71" t="s">
        <v>120</v>
      </c>
      <c r="H1181" s="73">
        <v>6</v>
      </c>
      <c r="I1181" s="71" t="s">
        <v>16</v>
      </c>
      <c r="L1181" s="71" t="s">
        <v>115</v>
      </c>
      <c r="M1181" s="71"/>
    </row>
    <row r="1182" spans="1:13" ht="15.75" customHeight="1">
      <c r="A1182" s="71" t="s">
        <v>14</v>
      </c>
      <c r="B1182" s="71" t="s">
        <v>3159</v>
      </c>
      <c r="C1182" s="72" t="s">
        <v>3159</v>
      </c>
      <c r="D1182" s="71" t="s">
        <v>3160</v>
      </c>
      <c r="E1182" s="71" t="s">
        <v>3161</v>
      </c>
      <c r="F1182" s="71" t="s">
        <v>113</v>
      </c>
      <c r="G1182" s="71" t="s">
        <v>120</v>
      </c>
      <c r="H1182" s="73">
        <v>51</v>
      </c>
      <c r="I1182" s="71" t="s">
        <v>16</v>
      </c>
      <c r="M1182" s="74" t="s">
        <v>3162</v>
      </c>
    </row>
    <row r="1183" spans="1:13" ht="15.75" customHeight="1">
      <c r="A1183" s="71" t="s">
        <v>14</v>
      </c>
      <c r="B1183" s="71" t="s">
        <v>3163</v>
      </c>
      <c r="C1183" s="72" t="s">
        <v>3159</v>
      </c>
      <c r="D1183" s="71" t="s">
        <v>3164</v>
      </c>
      <c r="E1183" s="71" t="s">
        <v>3161</v>
      </c>
      <c r="F1183" s="71" t="s">
        <v>124</v>
      </c>
      <c r="G1183" s="71" t="s">
        <v>120</v>
      </c>
      <c r="H1183" s="73">
        <v>19</v>
      </c>
      <c r="I1183" s="71" t="s">
        <v>16</v>
      </c>
      <c r="M1183" s="74"/>
    </row>
    <row r="1184" spans="1:13" ht="15.75" customHeight="1">
      <c r="A1184" s="71" t="s">
        <v>14</v>
      </c>
      <c r="B1184" s="71" t="s">
        <v>3165</v>
      </c>
      <c r="C1184" s="72" t="s">
        <v>3165</v>
      </c>
      <c r="D1184" s="71" t="s">
        <v>3166</v>
      </c>
      <c r="E1184" s="71" t="s">
        <v>3161</v>
      </c>
      <c r="F1184" s="71" t="s">
        <v>124</v>
      </c>
      <c r="G1184" s="71" t="s">
        <v>120</v>
      </c>
      <c r="H1184" s="73">
        <v>49</v>
      </c>
      <c r="I1184" s="71" t="s">
        <v>16</v>
      </c>
      <c r="L1184" s="71" t="s">
        <v>115</v>
      </c>
      <c r="M1184" s="71"/>
    </row>
    <row r="1185" spans="1:13" ht="15.75" customHeight="1">
      <c r="A1185" s="71" t="s">
        <v>14</v>
      </c>
      <c r="B1185" s="71" t="s">
        <v>3167</v>
      </c>
      <c r="C1185" s="72" t="s">
        <v>3165</v>
      </c>
      <c r="D1185" s="71" t="s">
        <v>3168</v>
      </c>
      <c r="E1185" s="71" t="s">
        <v>2266</v>
      </c>
      <c r="F1185" s="71" t="s">
        <v>124</v>
      </c>
      <c r="G1185" s="71" t="s">
        <v>120</v>
      </c>
      <c r="H1185" s="73">
        <v>71</v>
      </c>
      <c r="I1185" s="71" t="s">
        <v>16</v>
      </c>
      <c r="L1185" s="71" t="s">
        <v>115</v>
      </c>
      <c r="M1185" s="71"/>
    </row>
    <row r="1186" spans="1:13" ht="15.75" customHeight="1">
      <c r="A1186" s="71" t="s">
        <v>14</v>
      </c>
      <c r="B1186" s="71" t="s">
        <v>3169</v>
      </c>
      <c r="C1186" s="72" t="s">
        <v>3169</v>
      </c>
      <c r="D1186" s="71" t="s">
        <v>3170</v>
      </c>
      <c r="E1186" s="71" t="s">
        <v>3171</v>
      </c>
      <c r="F1186" s="71" t="s">
        <v>124</v>
      </c>
      <c r="G1186" s="71" t="s">
        <v>120</v>
      </c>
      <c r="H1186" s="73">
        <v>35</v>
      </c>
      <c r="I1186" s="71" t="s">
        <v>16</v>
      </c>
      <c r="L1186" s="71" t="s">
        <v>115</v>
      </c>
      <c r="M1186" s="71"/>
    </row>
    <row r="1187" spans="1:13" ht="15.75" customHeight="1">
      <c r="A1187" s="71" t="s">
        <v>14</v>
      </c>
      <c r="B1187" s="71" t="s">
        <v>3172</v>
      </c>
      <c r="C1187" s="72" t="s">
        <v>3169</v>
      </c>
      <c r="D1187" s="71" t="s">
        <v>3173</v>
      </c>
      <c r="E1187" s="71" t="s">
        <v>3171</v>
      </c>
      <c r="F1187" s="71" t="s">
        <v>113</v>
      </c>
      <c r="G1187" s="71" t="s">
        <v>120</v>
      </c>
      <c r="H1187" s="73">
        <v>36</v>
      </c>
      <c r="I1187" s="71" t="s">
        <v>16</v>
      </c>
      <c r="L1187" s="71" t="s">
        <v>115</v>
      </c>
      <c r="M1187" s="71"/>
    </row>
    <row r="1188" spans="1:13" ht="15.75" customHeight="1">
      <c r="A1188" s="71" t="s">
        <v>14</v>
      </c>
      <c r="B1188" s="71" t="s">
        <v>3174</v>
      </c>
      <c r="C1188" s="72" t="s">
        <v>3174</v>
      </c>
      <c r="D1188" s="71" t="s">
        <v>3175</v>
      </c>
      <c r="E1188" s="71" t="s">
        <v>3176</v>
      </c>
      <c r="F1188" s="71" t="s">
        <v>113</v>
      </c>
      <c r="G1188" s="71" t="s">
        <v>120</v>
      </c>
      <c r="H1188" s="73">
        <v>49</v>
      </c>
      <c r="I1188" s="71" t="s">
        <v>16</v>
      </c>
      <c r="L1188" s="71" t="s">
        <v>115</v>
      </c>
      <c r="M1188" s="71"/>
    </row>
    <row r="1189" spans="1:13" ht="15.75" customHeight="1">
      <c r="A1189" s="71" t="s">
        <v>14</v>
      </c>
      <c r="B1189" s="71" t="s">
        <v>3177</v>
      </c>
      <c r="C1189" s="72" t="s">
        <v>3174</v>
      </c>
      <c r="D1189" s="71" t="s">
        <v>3178</v>
      </c>
      <c r="E1189" s="71" t="s">
        <v>3176</v>
      </c>
      <c r="F1189" s="71" t="s">
        <v>124</v>
      </c>
      <c r="G1189" s="71" t="s">
        <v>120</v>
      </c>
      <c r="H1189" s="73">
        <v>52</v>
      </c>
      <c r="I1189" s="71" t="s">
        <v>16</v>
      </c>
      <c r="L1189" s="71" t="s">
        <v>115</v>
      </c>
      <c r="M1189" s="71"/>
    </row>
    <row r="1190" spans="1:13" ht="15.75" customHeight="1">
      <c r="A1190" s="71" t="s">
        <v>14</v>
      </c>
      <c r="B1190" s="71" t="s">
        <v>3179</v>
      </c>
      <c r="C1190" s="72" t="s">
        <v>3179</v>
      </c>
      <c r="D1190" s="71" t="s">
        <v>3180</v>
      </c>
      <c r="E1190" s="71" t="s">
        <v>3181</v>
      </c>
      <c r="F1190" s="71" t="s">
        <v>113</v>
      </c>
      <c r="G1190" s="71" t="s">
        <v>114</v>
      </c>
      <c r="H1190" s="73">
        <v>54</v>
      </c>
      <c r="I1190" s="71" t="s">
        <v>16</v>
      </c>
      <c r="L1190" s="71" t="s">
        <v>115</v>
      </c>
      <c r="M1190" s="71"/>
    </row>
    <row r="1191" spans="1:13" ht="15.75" customHeight="1">
      <c r="A1191" s="71" t="s">
        <v>14</v>
      </c>
      <c r="B1191" s="71" t="s">
        <v>3182</v>
      </c>
      <c r="C1191" s="72" t="s">
        <v>3179</v>
      </c>
      <c r="D1191" s="71" t="s">
        <v>3183</v>
      </c>
      <c r="E1191" s="71" t="s">
        <v>3184</v>
      </c>
      <c r="F1191" s="71" t="s">
        <v>113</v>
      </c>
      <c r="G1191" s="71" t="s">
        <v>114</v>
      </c>
      <c r="H1191" s="73">
        <v>50</v>
      </c>
      <c r="I1191" s="71" t="s">
        <v>16</v>
      </c>
      <c r="L1191" s="71" t="s">
        <v>115</v>
      </c>
      <c r="M1191" s="71"/>
    </row>
    <row r="1192" spans="1:13" ht="15.75" customHeight="1">
      <c r="A1192" s="71" t="s">
        <v>14</v>
      </c>
      <c r="B1192" s="71" t="s">
        <v>3185</v>
      </c>
      <c r="C1192" s="72" t="s">
        <v>3185</v>
      </c>
      <c r="D1192" s="71" t="s">
        <v>3186</v>
      </c>
      <c r="E1192" s="71" t="s">
        <v>863</v>
      </c>
      <c r="F1192" s="71" t="s">
        <v>124</v>
      </c>
      <c r="G1192" s="71" t="s">
        <v>120</v>
      </c>
      <c r="H1192" s="73">
        <v>34</v>
      </c>
      <c r="I1192" s="71" t="s">
        <v>16</v>
      </c>
      <c r="L1192" s="71" t="s">
        <v>115</v>
      </c>
      <c r="M1192" s="71"/>
    </row>
    <row r="1193" spans="1:13" ht="15.75" customHeight="1">
      <c r="A1193" s="71" t="s">
        <v>14</v>
      </c>
      <c r="B1193" s="71" t="s">
        <v>3187</v>
      </c>
      <c r="C1193" s="72" t="s">
        <v>3185</v>
      </c>
      <c r="D1193" s="71" t="s">
        <v>3188</v>
      </c>
      <c r="E1193" s="71" t="s">
        <v>863</v>
      </c>
      <c r="F1193" s="71" t="s">
        <v>124</v>
      </c>
      <c r="G1193" s="71" t="s">
        <v>120</v>
      </c>
      <c r="H1193" s="73">
        <v>62</v>
      </c>
      <c r="I1193" s="71" t="s">
        <v>16</v>
      </c>
      <c r="L1193" s="71" t="s">
        <v>115</v>
      </c>
      <c r="M1193" s="71"/>
    </row>
    <row r="1194" spans="1:13" ht="15.75" customHeight="1">
      <c r="A1194" s="71" t="s">
        <v>14</v>
      </c>
      <c r="B1194" s="71" t="s">
        <v>3189</v>
      </c>
      <c r="C1194" s="72" t="s">
        <v>3189</v>
      </c>
      <c r="D1194" s="71" t="s">
        <v>3190</v>
      </c>
      <c r="E1194" s="71" t="s">
        <v>3191</v>
      </c>
      <c r="F1194" s="71" t="s">
        <v>124</v>
      </c>
      <c r="G1194" s="71" t="s">
        <v>120</v>
      </c>
      <c r="H1194" s="73">
        <v>55</v>
      </c>
      <c r="I1194" s="71" t="s">
        <v>16</v>
      </c>
      <c r="L1194" s="71" t="s">
        <v>115</v>
      </c>
      <c r="M1194" s="71"/>
    </row>
    <row r="1195" spans="1:13" ht="15.75" customHeight="1">
      <c r="A1195" s="71" t="s">
        <v>14</v>
      </c>
      <c r="B1195" s="71" t="s">
        <v>3192</v>
      </c>
      <c r="C1195" s="72" t="s">
        <v>3189</v>
      </c>
      <c r="D1195" s="71" t="s">
        <v>3193</v>
      </c>
      <c r="E1195" s="71" t="s">
        <v>3194</v>
      </c>
      <c r="F1195" s="71" t="s">
        <v>124</v>
      </c>
      <c r="G1195" s="71" t="s">
        <v>120</v>
      </c>
      <c r="H1195" s="73">
        <v>79</v>
      </c>
      <c r="I1195" s="71" t="s">
        <v>16</v>
      </c>
      <c r="L1195" s="71" t="s">
        <v>115</v>
      </c>
      <c r="M1195" s="71"/>
    </row>
    <row r="1196" spans="1:13" ht="15.75" customHeight="1">
      <c r="A1196" s="71" t="s">
        <v>14</v>
      </c>
      <c r="B1196" s="71" t="s">
        <v>3195</v>
      </c>
      <c r="C1196" s="72" t="s">
        <v>3195</v>
      </c>
      <c r="D1196" s="71" t="s">
        <v>3196</v>
      </c>
      <c r="E1196" s="71" t="s">
        <v>3197</v>
      </c>
      <c r="F1196" s="71" t="s">
        <v>124</v>
      </c>
      <c r="G1196" s="71" t="s">
        <v>120</v>
      </c>
      <c r="H1196" s="73">
        <v>53</v>
      </c>
      <c r="I1196" s="71" t="s">
        <v>16</v>
      </c>
      <c r="L1196" s="71" t="s">
        <v>115</v>
      </c>
      <c r="M1196" s="71"/>
    </row>
    <row r="1197" spans="1:13" ht="15.75" customHeight="1">
      <c r="A1197" s="71" t="s">
        <v>14</v>
      </c>
      <c r="B1197" s="71" t="s">
        <v>3198</v>
      </c>
      <c r="C1197" s="72" t="s">
        <v>3195</v>
      </c>
      <c r="D1197" s="71" t="s">
        <v>3199</v>
      </c>
      <c r="E1197" s="71" t="s">
        <v>3200</v>
      </c>
      <c r="F1197" s="71" t="s">
        <v>124</v>
      </c>
      <c r="G1197" s="71" t="s">
        <v>120</v>
      </c>
      <c r="H1197" s="73">
        <v>53</v>
      </c>
      <c r="I1197" s="71" t="s">
        <v>16</v>
      </c>
      <c r="L1197" s="71" t="s">
        <v>115</v>
      </c>
      <c r="M1197" s="71"/>
    </row>
    <row r="1198" spans="1:13" ht="15.75" customHeight="1">
      <c r="A1198" s="71" t="s">
        <v>14</v>
      </c>
      <c r="B1198" s="71" t="s">
        <v>3201</v>
      </c>
      <c r="C1198" s="72" t="s">
        <v>3201</v>
      </c>
      <c r="D1198" s="71" t="s">
        <v>3202</v>
      </c>
      <c r="E1198" s="71" t="s">
        <v>3203</v>
      </c>
      <c r="F1198" s="71" t="s">
        <v>124</v>
      </c>
      <c r="G1198" s="71" t="s">
        <v>120</v>
      </c>
      <c r="H1198" s="73">
        <v>40</v>
      </c>
      <c r="I1198" s="71" t="s">
        <v>16</v>
      </c>
      <c r="L1198" s="71" t="s">
        <v>115</v>
      </c>
      <c r="M1198" s="71"/>
    </row>
    <row r="1199" spans="1:13" ht="15.75" customHeight="1">
      <c r="A1199" s="71" t="s">
        <v>14</v>
      </c>
      <c r="B1199" s="71" t="s">
        <v>3204</v>
      </c>
      <c r="C1199" s="72" t="s">
        <v>3201</v>
      </c>
      <c r="D1199" s="71" t="s">
        <v>3205</v>
      </c>
      <c r="E1199" s="71" t="s">
        <v>3206</v>
      </c>
      <c r="F1199" s="71" t="s">
        <v>124</v>
      </c>
      <c r="G1199" s="71" t="s">
        <v>120</v>
      </c>
      <c r="H1199" s="73">
        <v>38</v>
      </c>
      <c r="I1199" s="71" t="s">
        <v>16</v>
      </c>
      <c r="L1199" s="71" t="s">
        <v>115</v>
      </c>
      <c r="M1199" s="71"/>
    </row>
    <row r="1200" spans="1:13" ht="15.75" customHeight="1">
      <c r="A1200" s="71" t="s">
        <v>14</v>
      </c>
      <c r="B1200" s="71" t="s">
        <v>3207</v>
      </c>
      <c r="C1200" s="72" t="s">
        <v>3201</v>
      </c>
      <c r="D1200" s="71" t="s">
        <v>3208</v>
      </c>
      <c r="E1200" s="71" t="s">
        <v>3206</v>
      </c>
      <c r="F1200" s="71" t="s">
        <v>113</v>
      </c>
      <c r="G1200" s="71" t="s">
        <v>120</v>
      </c>
      <c r="H1200" s="73">
        <v>7</v>
      </c>
      <c r="I1200" s="71" t="s">
        <v>16</v>
      </c>
      <c r="L1200" s="71" t="s">
        <v>115</v>
      </c>
      <c r="M1200" s="71"/>
    </row>
    <row r="1201" spans="1:13" ht="15.75" customHeight="1">
      <c r="A1201" s="71" t="s">
        <v>14</v>
      </c>
      <c r="B1201" s="71" t="s">
        <v>3209</v>
      </c>
      <c r="C1201" s="72" t="s">
        <v>3209</v>
      </c>
      <c r="D1201" s="71" t="s">
        <v>3210</v>
      </c>
      <c r="E1201" s="71" t="s">
        <v>3211</v>
      </c>
      <c r="F1201" s="71" t="s">
        <v>124</v>
      </c>
      <c r="G1201" s="71" t="s">
        <v>120</v>
      </c>
      <c r="H1201" s="73">
        <v>35</v>
      </c>
      <c r="I1201" s="71" t="s">
        <v>16</v>
      </c>
      <c r="L1201" s="71" t="s">
        <v>115</v>
      </c>
      <c r="M1201" s="71"/>
    </row>
    <row r="1202" spans="1:13" ht="15.75" customHeight="1">
      <c r="A1202" s="71" t="s">
        <v>14</v>
      </c>
      <c r="B1202" s="71" t="s">
        <v>3212</v>
      </c>
      <c r="C1202" s="72" t="s">
        <v>3209</v>
      </c>
      <c r="D1202" s="71" t="s">
        <v>3213</v>
      </c>
      <c r="E1202" s="71" t="s">
        <v>3211</v>
      </c>
      <c r="F1202" s="71" t="s">
        <v>113</v>
      </c>
      <c r="G1202" s="71" t="s">
        <v>120</v>
      </c>
      <c r="H1202" s="73">
        <v>51</v>
      </c>
      <c r="I1202" s="71" t="s">
        <v>16</v>
      </c>
      <c r="L1202" s="71" t="s">
        <v>115</v>
      </c>
      <c r="M1202" s="71"/>
    </row>
    <row r="1203" spans="1:13" ht="15.75" customHeight="1">
      <c r="A1203" s="71" t="s">
        <v>14</v>
      </c>
      <c r="B1203" s="71" t="s">
        <v>3214</v>
      </c>
      <c r="C1203" s="72" t="s">
        <v>3214</v>
      </c>
      <c r="D1203" s="71" t="s">
        <v>3215</v>
      </c>
      <c r="E1203" s="71" t="s">
        <v>3216</v>
      </c>
      <c r="F1203" s="71" t="s">
        <v>113</v>
      </c>
      <c r="G1203" s="71" t="s">
        <v>120</v>
      </c>
      <c r="H1203" s="73">
        <v>40</v>
      </c>
      <c r="I1203" s="71" t="s">
        <v>16</v>
      </c>
      <c r="L1203" s="71" t="s">
        <v>115</v>
      </c>
      <c r="M1203" s="71"/>
    </row>
    <row r="1204" spans="1:13" ht="15.75" customHeight="1">
      <c r="A1204" s="71" t="s">
        <v>14</v>
      </c>
      <c r="B1204" s="71" t="s">
        <v>3217</v>
      </c>
      <c r="C1204" s="72" t="s">
        <v>3214</v>
      </c>
      <c r="D1204" s="71" t="s">
        <v>3218</v>
      </c>
      <c r="E1204" s="71" t="s">
        <v>3216</v>
      </c>
      <c r="F1204" s="71" t="s">
        <v>124</v>
      </c>
      <c r="G1204" s="71" t="s">
        <v>120</v>
      </c>
      <c r="H1204" s="73">
        <v>66</v>
      </c>
      <c r="I1204" s="71" t="s">
        <v>16</v>
      </c>
      <c r="L1204" s="71" t="s">
        <v>115</v>
      </c>
      <c r="M1204" s="71"/>
    </row>
    <row r="1205" spans="1:13" ht="15.75" customHeight="1">
      <c r="A1205" s="71" t="s">
        <v>14</v>
      </c>
      <c r="B1205" s="71" t="s">
        <v>3219</v>
      </c>
      <c r="C1205" s="72" t="s">
        <v>3219</v>
      </c>
      <c r="D1205" s="71" t="s">
        <v>3220</v>
      </c>
      <c r="E1205" s="71" t="s">
        <v>2012</v>
      </c>
      <c r="F1205" s="71" t="s">
        <v>124</v>
      </c>
      <c r="G1205" s="71" t="s">
        <v>120</v>
      </c>
      <c r="H1205" s="73">
        <v>42</v>
      </c>
      <c r="I1205" s="71" t="s">
        <v>16</v>
      </c>
      <c r="L1205" s="71" t="s">
        <v>115</v>
      </c>
      <c r="M1205" s="71"/>
    </row>
    <row r="1206" spans="1:13" ht="15.75" customHeight="1">
      <c r="A1206" s="71" t="s">
        <v>14</v>
      </c>
      <c r="B1206" s="71" t="s">
        <v>3221</v>
      </c>
      <c r="C1206" s="72" t="s">
        <v>3219</v>
      </c>
      <c r="D1206" s="71" t="s">
        <v>3222</v>
      </c>
      <c r="E1206" s="71" t="s">
        <v>2012</v>
      </c>
      <c r="F1206" s="71" t="s">
        <v>113</v>
      </c>
      <c r="G1206" s="71" t="s">
        <v>120</v>
      </c>
      <c r="H1206" s="73">
        <v>47</v>
      </c>
      <c r="I1206" s="71" t="s">
        <v>16</v>
      </c>
      <c r="L1206" s="71" t="s">
        <v>115</v>
      </c>
      <c r="M1206" s="71"/>
    </row>
    <row r="1207" spans="1:13" ht="15.75" customHeight="1">
      <c r="A1207" s="71" t="s">
        <v>14</v>
      </c>
      <c r="B1207" s="71" t="s">
        <v>3223</v>
      </c>
      <c r="C1207" s="72" t="s">
        <v>3223</v>
      </c>
      <c r="D1207" s="71" t="s">
        <v>3224</v>
      </c>
      <c r="E1207" s="71" t="s">
        <v>3225</v>
      </c>
      <c r="F1207" s="71" t="s">
        <v>124</v>
      </c>
      <c r="G1207" s="71" t="s">
        <v>120</v>
      </c>
      <c r="H1207" s="73">
        <v>45</v>
      </c>
      <c r="I1207" s="71" t="s">
        <v>16</v>
      </c>
      <c r="L1207" s="71" t="s">
        <v>115</v>
      </c>
      <c r="M1207" s="71"/>
    </row>
    <row r="1208" spans="1:13" ht="15.75" customHeight="1">
      <c r="A1208" s="71" t="s">
        <v>14</v>
      </c>
      <c r="B1208" s="71" t="s">
        <v>3226</v>
      </c>
      <c r="C1208" s="72" t="s">
        <v>3223</v>
      </c>
      <c r="D1208" s="71" t="s">
        <v>3227</v>
      </c>
      <c r="E1208" s="71" t="s">
        <v>3225</v>
      </c>
      <c r="F1208" s="71" t="s">
        <v>113</v>
      </c>
      <c r="G1208" s="71" t="s">
        <v>120</v>
      </c>
      <c r="H1208" s="73">
        <v>44</v>
      </c>
      <c r="I1208" s="71" t="s">
        <v>16</v>
      </c>
      <c r="L1208" s="71" t="s">
        <v>115</v>
      </c>
      <c r="M1208" s="71"/>
    </row>
    <row r="1209" spans="1:13" ht="15.75" customHeight="1">
      <c r="A1209" s="71" t="s">
        <v>14</v>
      </c>
      <c r="B1209" s="71" t="s">
        <v>3228</v>
      </c>
      <c r="C1209" s="72" t="s">
        <v>3223</v>
      </c>
      <c r="D1209" s="71" t="s">
        <v>3229</v>
      </c>
      <c r="E1209" s="71" t="s">
        <v>3225</v>
      </c>
      <c r="F1209" s="71" t="s">
        <v>113</v>
      </c>
      <c r="G1209" s="71" t="s">
        <v>120</v>
      </c>
      <c r="H1209" s="73">
        <v>9</v>
      </c>
      <c r="I1209" s="71" t="s">
        <v>16</v>
      </c>
      <c r="L1209" s="71" t="s">
        <v>115</v>
      </c>
      <c r="M1209" s="71"/>
    </row>
    <row r="1210" spans="1:13" ht="15.75" customHeight="1">
      <c r="A1210" s="71" t="s">
        <v>27</v>
      </c>
      <c r="B1210" s="71" t="s">
        <v>3230</v>
      </c>
      <c r="C1210" s="72" t="s">
        <v>3230</v>
      </c>
      <c r="D1210" s="71" t="s">
        <v>3231</v>
      </c>
      <c r="E1210" s="71" t="s">
        <v>3232</v>
      </c>
      <c r="F1210" s="71" t="s">
        <v>124</v>
      </c>
      <c r="G1210" s="71" t="s">
        <v>120</v>
      </c>
      <c r="H1210" s="73">
        <v>43</v>
      </c>
      <c r="I1210" s="71" t="s">
        <v>26</v>
      </c>
      <c r="J1210" s="71" t="s">
        <v>15</v>
      </c>
      <c r="L1210" s="71" t="s">
        <v>115</v>
      </c>
      <c r="M1210" s="71"/>
    </row>
    <row r="1211" spans="1:13" ht="15.75" customHeight="1">
      <c r="A1211" s="71" t="s">
        <v>27</v>
      </c>
      <c r="B1211" s="71" t="s">
        <v>3233</v>
      </c>
      <c r="C1211" s="72" t="s">
        <v>3230</v>
      </c>
      <c r="D1211" s="71" t="s">
        <v>3234</v>
      </c>
      <c r="E1211" s="71" t="s">
        <v>3235</v>
      </c>
      <c r="F1211" s="71" t="s">
        <v>113</v>
      </c>
      <c r="G1211" s="71" t="s">
        <v>120</v>
      </c>
      <c r="H1211" s="73">
        <v>44</v>
      </c>
      <c r="I1211" s="71" t="s">
        <v>26</v>
      </c>
      <c r="J1211" s="71" t="s">
        <v>15</v>
      </c>
      <c r="L1211" s="71" t="s">
        <v>115</v>
      </c>
      <c r="M1211" s="71"/>
    </row>
    <row r="1212" spans="1:13" ht="15.75" customHeight="1">
      <c r="A1212" s="71" t="s">
        <v>27</v>
      </c>
      <c r="B1212" s="71" t="s">
        <v>3236</v>
      </c>
      <c r="C1212" s="72" t="s">
        <v>3230</v>
      </c>
      <c r="D1212" s="71" t="s">
        <v>3237</v>
      </c>
      <c r="E1212" s="71" t="s">
        <v>3232</v>
      </c>
      <c r="F1212" s="71" t="s">
        <v>113</v>
      </c>
      <c r="G1212" s="71" t="s">
        <v>120</v>
      </c>
      <c r="H1212" s="73">
        <v>13</v>
      </c>
      <c r="I1212" s="71" t="s">
        <v>26</v>
      </c>
      <c r="J1212" s="71" t="s">
        <v>15</v>
      </c>
      <c r="L1212" s="71" t="s">
        <v>115</v>
      </c>
      <c r="M1212" s="71"/>
    </row>
    <row r="1213" spans="1:13" ht="15.75" customHeight="1">
      <c r="A1213" s="71" t="s">
        <v>27</v>
      </c>
      <c r="B1213" s="71" t="s">
        <v>3238</v>
      </c>
      <c r="C1213" s="72" t="s">
        <v>3230</v>
      </c>
      <c r="D1213" s="71" t="s">
        <v>3239</v>
      </c>
      <c r="E1213" s="71" t="s">
        <v>3232</v>
      </c>
      <c r="F1213" s="71" t="s">
        <v>124</v>
      </c>
      <c r="G1213" s="71" t="s">
        <v>120</v>
      </c>
      <c r="H1213" s="73">
        <v>19</v>
      </c>
      <c r="I1213" s="71" t="s">
        <v>26</v>
      </c>
      <c r="J1213" s="71" t="s">
        <v>15</v>
      </c>
      <c r="L1213" s="71" t="s">
        <v>115</v>
      </c>
      <c r="M1213" s="71"/>
    </row>
    <row r="1214" spans="1:13" ht="15.75" customHeight="1">
      <c r="A1214" s="71" t="s">
        <v>27</v>
      </c>
      <c r="B1214" s="71" t="s">
        <v>3240</v>
      </c>
      <c r="C1214" s="72" t="s">
        <v>3240</v>
      </c>
      <c r="D1214" s="71" t="s">
        <v>3241</v>
      </c>
      <c r="E1214" s="71" t="s">
        <v>221</v>
      </c>
      <c r="F1214" s="71" t="s">
        <v>124</v>
      </c>
      <c r="G1214" s="71" t="s">
        <v>120</v>
      </c>
      <c r="H1214" s="73">
        <v>51</v>
      </c>
      <c r="I1214" s="71" t="s">
        <v>26</v>
      </c>
      <c r="J1214" s="71" t="s">
        <v>15</v>
      </c>
      <c r="L1214" s="71" t="s">
        <v>115</v>
      </c>
      <c r="M1214" s="71"/>
    </row>
    <row r="1215" spans="1:13" ht="15.75" customHeight="1">
      <c r="A1215" s="71" t="s">
        <v>27</v>
      </c>
      <c r="B1215" s="71" t="s">
        <v>3242</v>
      </c>
      <c r="C1215" s="72" t="s">
        <v>3240</v>
      </c>
      <c r="D1215" s="71" t="s">
        <v>3243</v>
      </c>
      <c r="E1215" s="71" t="s">
        <v>3244</v>
      </c>
      <c r="F1215" s="71" t="s">
        <v>124</v>
      </c>
      <c r="G1215" s="71" t="s">
        <v>120</v>
      </c>
      <c r="H1215" s="73">
        <v>59</v>
      </c>
      <c r="I1215" s="71" t="s">
        <v>26</v>
      </c>
      <c r="J1215" s="71" t="s">
        <v>15</v>
      </c>
      <c r="L1215" s="71" t="s">
        <v>115</v>
      </c>
      <c r="M1215" s="71"/>
    </row>
    <row r="1216" spans="1:13" ht="15.75" customHeight="1">
      <c r="A1216" s="71" t="s">
        <v>27</v>
      </c>
      <c r="B1216" s="71" t="s">
        <v>3245</v>
      </c>
      <c r="C1216" s="72" t="s">
        <v>3240</v>
      </c>
      <c r="D1216" s="71" t="s">
        <v>3246</v>
      </c>
      <c r="E1216" s="71" t="s">
        <v>221</v>
      </c>
      <c r="F1216" s="71" t="s">
        <v>113</v>
      </c>
      <c r="G1216" s="71" t="s">
        <v>120</v>
      </c>
      <c r="H1216" s="73">
        <v>10</v>
      </c>
      <c r="I1216" s="71" t="s">
        <v>26</v>
      </c>
      <c r="J1216" s="71" t="s">
        <v>15</v>
      </c>
      <c r="L1216" s="71" t="s">
        <v>115</v>
      </c>
      <c r="M1216" s="71"/>
    </row>
    <row r="1217" spans="1:13" ht="15.75" customHeight="1">
      <c r="A1217" s="71" t="s">
        <v>27</v>
      </c>
      <c r="B1217" s="71" t="s">
        <v>3247</v>
      </c>
      <c r="C1217" s="72" t="s">
        <v>3247</v>
      </c>
      <c r="D1217" s="71" t="s">
        <v>3248</v>
      </c>
      <c r="E1217" s="71" t="s">
        <v>419</v>
      </c>
      <c r="F1217" s="71" t="s">
        <v>124</v>
      </c>
      <c r="G1217" s="71" t="s">
        <v>120</v>
      </c>
      <c r="H1217" s="73">
        <v>52</v>
      </c>
      <c r="I1217" s="71" t="s">
        <v>26</v>
      </c>
      <c r="J1217" s="71" t="s">
        <v>15</v>
      </c>
      <c r="M1217" s="74" t="s">
        <v>3249</v>
      </c>
    </row>
    <row r="1218" spans="1:13" ht="15.75" customHeight="1">
      <c r="A1218" s="71" t="s">
        <v>27</v>
      </c>
      <c r="B1218" s="71" t="s">
        <v>3250</v>
      </c>
      <c r="C1218" s="72" t="s">
        <v>3247</v>
      </c>
      <c r="D1218" s="71" t="s">
        <v>3251</v>
      </c>
      <c r="E1218" s="71" t="s">
        <v>577</v>
      </c>
      <c r="F1218" s="71" t="s">
        <v>124</v>
      </c>
      <c r="G1218" s="71" t="s">
        <v>120</v>
      </c>
      <c r="H1218" s="73">
        <v>41</v>
      </c>
      <c r="I1218" s="71" t="s">
        <v>26</v>
      </c>
      <c r="M1218" s="74"/>
    </row>
    <row r="1219" spans="1:13" ht="15.75" customHeight="1">
      <c r="A1219" s="71" t="s">
        <v>27</v>
      </c>
      <c r="B1219" s="71" t="s">
        <v>3252</v>
      </c>
      <c r="C1219" s="72" t="s">
        <v>3252</v>
      </c>
      <c r="D1219" s="71" t="s">
        <v>3253</v>
      </c>
      <c r="E1219" s="71" t="s">
        <v>462</v>
      </c>
      <c r="F1219" s="71" t="s">
        <v>124</v>
      </c>
      <c r="G1219" s="71" t="s">
        <v>120</v>
      </c>
      <c r="H1219" s="73">
        <v>75</v>
      </c>
      <c r="I1219" s="71" t="s">
        <v>26</v>
      </c>
      <c r="M1219" s="74"/>
    </row>
    <row r="1220" spans="1:13" ht="15.75" customHeight="1">
      <c r="A1220" s="71" t="s">
        <v>27</v>
      </c>
      <c r="B1220" s="71" t="s">
        <v>3254</v>
      </c>
      <c r="C1220" s="72" t="s">
        <v>3252</v>
      </c>
      <c r="D1220" s="71" t="s">
        <v>3255</v>
      </c>
      <c r="E1220" s="71" t="s">
        <v>3256</v>
      </c>
      <c r="F1220" s="71" t="s">
        <v>124</v>
      </c>
      <c r="G1220" s="71" t="s">
        <v>120</v>
      </c>
      <c r="H1220" s="73">
        <v>40</v>
      </c>
      <c r="I1220" s="71" t="s">
        <v>26</v>
      </c>
      <c r="M1220" s="74"/>
    </row>
    <row r="1221" spans="1:13" ht="15.75" customHeight="1">
      <c r="A1221" s="71" t="s">
        <v>27</v>
      </c>
      <c r="B1221" s="71" t="s">
        <v>3257</v>
      </c>
      <c r="C1221" s="72" t="s">
        <v>3257</v>
      </c>
      <c r="D1221" s="71" t="s">
        <v>3258</v>
      </c>
      <c r="E1221" s="71" t="s">
        <v>3259</v>
      </c>
      <c r="F1221" s="71" t="s">
        <v>124</v>
      </c>
      <c r="G1221" s="71" t="s">
        <v>120</v>
      </c>
      <c r="H1221" s="73">
        <v>54</v>
      </c>
      <c r="I1221" s="71" t="s">
        <v>26</v>
      </c>
      <c r="J1221" s="71" t="s">
        <v>15</v>
      </c>
      <c r="L1221" s="71" t="s">
        <v>115</v>
      </c>
      <c r="M1221" s="71" t="s">
        <v>3260</v>
      </c>
    </row>
    <row r="1222" spans="1:13" ht="15.75" customHeight="1">
      <c r="A1222" s="71" t="s">
        <v>27</v>
      </c>
      <c r="B1222" s="71" t="s">
        <v>3261</v>
      </c>
      <c r="C1222" s="72" t="s">
        <v>3257</v>
      </c>
      <c r="D1222" s="71" t="s">
        <v>3262</v>
      </c>
      <c r="E1222" s="71" t="s">
        <v>221</v>
      </c>
      <c r="F1222" s="71" t="s">
        <v>113</v>
      </c>
      <c r="G1222" s="71" t="s">
        <v>120</v>
      </c>
      <c r="H1222" s="73">
        <v>53</v>
      </c>
      <c r="I1222" s="71" t="s">
        <v>26</v>
      </c>
      <c r="J1222" s="71" t="s">
        <v>15</v>
      </c>
      <c r="L1222" s="71" t="s">
        <v>115</v>
      </c>
      <c r="M1222" s="71"/>
    </row>
    <row r="1223" spans="1:13" ht="15.75" customHeight="1">
      <c r="A1223" s="71" t="s">
        <v>27</v>
      </c>
      <c r="B1223" s="71" t="s">
        <v>3263</v>
      </c>
      <c r="C1223" s="72" t="s">
        <v>3257</v>
      </c>
      <c r="D1223" s="71" t="s">
        <v>3264</v>
      </c>
      <c r="E1223" s="71" t="s">
        <v>221</v>
      </c>
      <c r="F1223" s="71" t="s">
        <v>113</v>
      </c>
      <c r="G1223" s="71" t="s">
        <v>120</v>
      </c>
      <c r="H1223" s="73">
        <v>21</v>
      </c>
      <c r="I1223" s="71" t="s">
        <v>26</v>
      </c>
      <c r="J1223" s="71" t="s">
        <v>15</v>
      </c>
      <c r="L1223" s="71" t="s">
        <v>115</v>
      </c>
      <c r="M1223" s="71" t="s">
        <v>3265</v>
      </c>
    </row>
    <row r="1224" spans="1:13" ht="15.75" customHeight="1">
      <c r="A1224" s="71" t="s">
        <v>27</v>
      </c>
      <c r="B1224" s="71" t="s">
        <v>3266</v>
      </c>
      <c r="C1224" s="72" t="s">
        <v>3257</v>
      </c>
      <c r="D1224" s="71" t="s">
        <v>3267</v>
      </c>
      <c r="E1224" s="71" t="s">
        <v>221</v>
      </c>
      <c r="F1224" s="71" t="s">
        <v>113</v>
      </c>
      <c r="G1224" s="71" t="s">
        <v>120</v>
      </c>
      <c r="H1224" s="73">
        <v>18</v>
      </c>
      <c r="I1224" s="71" t="s">
        <v>26</v>
      </c>
      <c r="J1224" s="71" t="s">
        <v>15</v>
      </c>
      <c r="L1224" s="71" t="s">
        <v>115</v>
      </c>
      <c r="M1224" s="71"/>
    </row>
    <row r="1225" spans="1:13" ht="15.75" customHeight="1">
      <c r="A1225" s="71" t="s">
        <v>27</v>
      </c>
      <c r="B1225" s="71" t="s">
        <v>3268</v>
      </c>
      <c r="C1225" s="72" t="s">
        <v>3268</v>
      </c>
      <c r="D1225" s="71" t="s">
        <v>2256</v>
      </c>
      <c r="E1225" s="71" t="s">
        <v>3269</v>
      </c>
      <c r="F1225" s="71" t="s">
        <v>124</v>
      </c>
      <c r="G1225" s="71" t="s">
        <v>120</v>
      </c>
      <c r="H1225" s="73">
        <v>41</v>
      </c>
      <c r="I1225" s="71" t="s">
        <v>26</v>
      </c>
      <c r="J1225" s="71" t="s">
        <v>15</v>
      </c>
      <c r="L1225" s="71" t="s">
        <v>115</v>
      </c>
      <c r="M1225" s="71"/>
    </row>
    <row r="1226" spans="1:13" ht="15.75" customHeight="1">
      <c r="A1226" s="71" t="s">
        <v>27</v>
      </c>
      <c r="B1226" s="71" t="s">
        <v>3270</v>
      </c>
      <c r="C1226" s="72" t="s">
        <v>3268</v>
      </c>
      <c r="D1226" s="71" t="s">
        <v>3271</v>
      </c>
      <c r="E1226" s="71" t="s">
        <v>3272</v>
      </c>
      <c r="F1226" s="71" t="s">
        <v>113</v>
      </c>
      <c r="G1226" s="71" t="s">
        <v>120</v>
      </c>
      <c r="H1226" s="73">
        <v>45</v>
      </c>
      <c r="I1226" s="71" t="s">
        <v>26</v>
      </c>
      <c r="J1226" s="71" t="s">
        <v>15</v>
      </c>
      <c r="L1226" s="71" t="s">
        <v>115</v>
      </c>
      <c r="M1226" s="71"/>
    </row>
    <row r="1227" spans="1:13" ht="15.75" customHeight="1">
      <c r="A1227" s="71" t="s">
        <v>27</v>
      </c>
      <c r="B1227" s="71" t="s">
        <v>3273</v>
      </c>
      <c r="C1227" s="72" t="s">
        <v>3268</v>
      </c>
      <c r="D1227" s="71" t="s">
        <v>3274</v>
      </c>
      <c r="E1227" s="71" t="s">
        <v>3272</v>
      </c>
      <c r="F1227" s="71" t="s">
        <v>124</v>
      </c>
      <c r="G1227" s="71" t="s">
        <v>120</v>
      </c>
      <c r="H1227" s="73">
        <v>16</v>
      </c>
      <c r="I1227" s="71" t="s">
        <v>26</v>
      </c>
      <c r="J1227" s="71" t="s">
        <v>15</v>
      </c>
      <c r="L1227" s="71" t="s">
        <v>115</v>
      </c>
      <c r="M1227" s="71"/>
    </row>
    <row r="1228" spans="1:13" ht="15.75" customHeight="1">
      <c r="A1228" s="71" t="s">
        <v>27</v>
      </c>
      <c r="B1228" s="71" t="s">
        <v>3275</v>
      </c>
      <c r="C1228" s="72" t="s">
        <v>3268</v>
      </c>
      <c r="D1228" s="71" t="s">
        <v>3276</v>
      </c>
      <c r="E1228" s="71" t="s">
        <v>3277</v>
      </c>
      <c r="F1228" s="71" t="s">
        <v>124</v>
      </c>
      <c r="G1228" s="71" t="s">
        <v>120</v>
      </c>
      <c r="H1228" s="73">
        <v>39</v>
      </c>
      <c r="I1228" s="71" t="s">
        <v>26</v>
      </c>
      <c r="J1228" s="71" t="s">
        <v>15</v>
      </c>
      <c r="L1228" s="71" t="s">
        <v>115</v>
      </c>
      <c r="M1228" s="71"/>
    </row>
    <row r="1229" spans="1:13" ht="15.75" customHeight="1">
      <c r="A1229" s="71" t="s">
        <v>27</v>
      </c>
      <c r="B1229" s="71" t="s">
        <v>3278</v>
      </c>
      <c r="C1229" s="72" t="s">
        <v>3268</v>
      </c>
      <c r="D1229" s="71" t="s">
        <v>2659</v>
      </c>
      <c r="E1229" s="71" t="s">
        <v>3272</v>
      </c>
      <c r="F1229" s="71" t="s">
        <v>113</v>
      </c>
      <c r="G1229" s="71" t="s">
        <v>120</v>
      </c>
      <c r="H1229" s="73">
        <v>20</v>
      </c>
      <c r="I1229" s="71" t="s">
        <v>26</v>
      </c>
      <c r="J1229" s="71" t="s">
        <v>15</v>
      </c>
      <c r="L1229" s="71" t="s">
        <v>115</v>
      </c>
      <c r="M1229" s="71"/>
    </row>
    <row r="1230" spans="1:13" ht="15.75" customHeight="1">
      <c r="A1230" s="71" t="s">
        <v>27</v>
      </c>
      <c r="B1230" s="71" t="s">
        <v>3279</v>
      </c>
      <c r="C1230" s="72" t="s">
        <v>3268</v>
      </c>
      <c r="D1230" s="71" t="s">
        <v>3280</v>
      </c>
      <c r="E1230" s="71" t="s">
        <v>3272</v>
      </c>
      <c r="F1230" s="71" t="s">
        <v>113</v>
      </c>
      <c r="G1230" s="71" t="s">
        <v>120</v>
      </c>
      <c r="H1230" s="73">
        <v>12</v>
      </c>
      <c r="I1230" s="71" t="s">
        <v>26</v>
      </c>
      <c r="J1230" s="71" t="s">
        <v>15</v>
      </c>
      <c r="L1230" s="71" t="s">
        <v>115</v>
      </c>
      <c r="M1230" s="71"/>
    </row>
    <row r="1231" spans="1:13" ht="15.75" customHeight="1">
      <c r="A1231" s="71" t="s">
        <v>27</v>
      </c>
      <c r="B1231" s="71" t="s">
        <v>3281</v>
      </c>
      <c r="C1231" s="72" t="s">
        <v>3281</v>
      </c>
      <c r="D1231" s="71" t="s">
        <v>3282</v>
      </c>
      <c r="E1231" s="71" t="s">
        <v>1171</v>
      </c>
      <c r="F1231" s="71" t="s">
        <v>124</v>
      </c>
      <c r="G1231" s="71" t="s">
        <v>120</v>
      </c>
      <c r="H1231" s="73">
        <v>46</v>
      </c>
      <c r="I1231" s="71" t="s">
        <v>26</v>
      </c>
      <c r="J1231" s="71" t="s">
        <v>15</v>
      </c>
      <c r="L1231" s="71" t="s">
        <v>115</v>
      </c>
      <c r="M1231" s="71"/>
    </row>
    <row r="1232" spans="1:13" ht="15.75" customHeight="1">
      <c r="A1232" s="71" t="s">
        <v>27</v>
      </c>
      <c r="B1232" s="71" t="s">
        <v>3283</v>
      </c>
      <c r="C1232" s="72" t="s">
        <v>3281</v>
      </c>
      <c r="D1232" s="71" t="s">
        <v>3284</v>
      </c>
      <c r="E1232" s="71" t="s">
        <v>697</v>
      </c>
      <c r="F1232" s="71" t="s">
        <v>124</v>
      </c>
      <c r="G1232" s="71" t="s">
        <v>120</v>
      </c>
      <c r="H1232" s="73">
        <v>13</v>
      </c>
      <c r="I1232" s="71" t="s">
        <v>26</v>
      </c>
      <c r="J1232" s="71" t="s">
        <v>15</v>
      </c>
      <c r="L1232" s="71" t="s">
        <v>115</v>
      </c>
      <c r="M1232" s="71"/>
    </row>
    <row r="1233" spans="1:13" ht="15.75" customHeight="1">
      <c r="A1233" s="71" t="s">
        <v>27</v>
      </c>
      <c r="B1233" s="71" t="s">
        <v>3285</v>
      </c>
      <c r="C1233" s="72" t="s">
        <v>3285</v>
      </c>
      <c r="D1233" s="71" t="s">
        <v>685</v>
      </c>
      <c r="E1233" s="71" t="s">
        <v>568</v>
      </c>
      <c r="F1233" s="71" t="s">
        <v>124</v>
      </c>
      <c r="G1233" s="71" t="s">
        <v>120</v>
      </c>
      <c r="H1233" s="73">
        <v>42</v>
      </c>
      <c r="I1233" s="71" t="s">
        <v>26</v>
      </c>
      <c r="L1233" s="71" t="s">
        <v>115</v>
      </c>
      <c r="M1233" s="71"/>
    </row>
    <row r="1234" spans="1:13" ht="15.75" customHeight="1">
      <c r="A1234" s="71" t="s">
        <v>27</v>
      </c>
      <c r="B1234" s="71" t="s">
        <v>3286</v>
      </c>
      <c r="C1234" s="72" t="s">
        <v>3285</v>
      </c>
      <c r="D1234" s="71" t="s">
        <v>3287</v>
      </c>
      <c r="E1234" s="71" t="s">
        <v>688</v>
      </c>
      <c r="F1234" s="71" t="s">
        <v>113</v>
      </c>
      <c r="G1234" s="71" t="s">
        <v>120</v>
      </c>
      <c r="H1234" s="73">
        <v>41</v>
      </c>
      <c r="I1234" s="71" t="s">
        <v>26</v>
      </c>
      <c r="L1234" s="71" t="s">
        <v>115</v>
      </c>
      <c r="M1234" s="71"/>
    </row>
    <row r="1235" spans="1:13" ht="15.75" customHeight="1">
      <c r="A1235" s="71" t="s">
        <v>27</v>
      </c>
      <c r="B1235" s="71" t="s">
        <v>3288</v>
      </c>
      <c r="C1235" s="72" t="s">
        <v>3288</v>
      </c>
      <c r="D1235" s="71" t="s">
        <v>3289</v>
      </c>
      <c r="E1235" s="71" t="s">
        <v>568</v>
      </c>
      <c r="F1235" s="71" t="s">
        <v>124</v>
      </c>
      <c r="G1235" s="71" t="s">
        <v>120</v>
      </c>
      <c r="H1235" s="73">
        <v>51</v>
      </c>
      <c r="I1235" s="71" t="s">
        <v>26</v>
      </c>
      <c r="J1235" s="71" t="s">
        <v>15</v>
      </c>
      <c r="L1235" s="71" t="s">
        <v>115</v>
      </c>
      <c r="M1235" s="71"/>
    </row>
    <row r="1236" spans="1:13" ht="15.75" customHeight="1">
      <c r="A1236" s="71" t="s">
        <v>27</v>
      </c>
      <c r="B1236" s="71" t="s">
        <v>3290</v>
      </c>
      <c r="C1236" s="72" t="s">
        <v>3288</v>
      </c>
      <c r="D1236" s="71" t="s">
        <v>3291</v>
      </c>
      <c r="E1236" s="71" t="s">
        <v>221</v>
      </c>
      <c r="F1236" s="71" t="s">
        <v>124</v>
      </c>
      <c r="G1236" s="71" t="s">
        <v>120</v>
      </c>
      <c r="H1236" s="73">
        <v>43</v>
      </c>
      <c r="I1236" s="71" t="s">
        <v>26</v>
      </c>
      <c r="J1236" s="71" t="s">
        <v>15</v>
      </c>
      <c r="L1236" s="71" t="s">
        <v>115</v>
      </c>
      <c r="M1236" s="71"/>
    </row>
    <row r="1237" spans="1:13" ht="15.75" customHeight="1">
      <c r="A1237" s="71" t="s">
        <v>27</v>
      </c>
      <c r="B1237" s="71" t="s">
        <v>3292</v>
      </c>
      <c r="C1237" s="72" t="s">
        <v>3292</v>
      </c>
      <c r="D1237" s="71" t="s">
        <v>3293</v>
      </c>
      <c r="E1237" s="71" t="s">
        <v>3294</v>
      </c>
      <c r="F1237" s="71" t="s">
        <v>124</v>
      </c>
      <c r="G1237" s="71" t="s">
        <v>3295</v>
      </c>
      <c r="H1237" s="73">
        <v>47</v>
      </c>
      <c r="I1237" s="71" t="s">
        <v>26</v>
      </c>
      <c r="J1237" s="71" t="s">
        <v>15</v>
      </c>
      <c r="L1237" s="71" t="s">
        <v>115</v>
      </c>
      <c r="M1237" s="71"/>
    </row>
    <row r="1238" spans="1:13" ht="15.75" customHeight="1">
      <c r="A1238" s="71" t="s">
        <v>27</v>
      </c>
      <c r="B1238" s="71" t="s">
        <v>3296</v>
      </c>
      <c r="C1238" s="72" t="s">
        <v>3292</v>
      </c>
      <c r="D1238" s="71" t="s">
        <v>3297</v>
      </c>
      <c r="E1238" s="71" t="s">
        <v>669</v>
      </c>
      <c r="F1238" s="71" t="s">
        <v>124</v>
      </c>
      <c r="G1238" s="71" t="s">
        <v>120</v>
      </c>
      <c r="H1238" s="73">
        <v>41</v>
      </c>
      <c r="I1238" s="71" t="s">
        <v>26</v>
      </c>
      <c r="J1238" s="71" t="s">
        <v>15</v>
      </c>
      <c r="L1238" s="71" t="s">
        <v>115</v>
      </c>
      <c r="M1238" s="71"/>
    </row>
    <row r="1239" spans="1:13" ht="15.75" customHeight="1">
      <c r="A1239" s="71" t="s">
        <v>27</v>
      </c>
      <c r="B1239" s="71" t="s">
        <v>3298</v>
      </c>
      <c r="C1239" s="72" t="s">
        <v>3298</v>
      </c>
      <c r="D1239" s="71" t="s">
        <v>1261</v>
      </c>
      <c r="E1239" s="71" t="s">
        <v>3299</v>
      </c>
      <c r="F1239" s="71" t="s">
        <v>124</v>
      </c>
      <c r="G1239" s="71" t="s">
        <v>120</v>
      </c>
      <c r="H1239" s="73">
        <v>35</v>
      </c>
      <c r="I1239" s="71" t="s">
        <v>26</v>
      </c>
      <c r="J1239" s="71" t="s">
        <v>15</v>
      </c>
      <c r="L1239" s="71" t="s">
        <v>115</v>
      </c>
      <c r="M1239" s="71"/>
    </row>
    <row r="1240" spans="1:13" ht="15.75" customHeight="1">
      <c r="A1240" s="71" t="s">
        <v>27</v>
      </c>
      <c r="B1240" s="71" t="s">
        <v>3300</v>
      </c>
      <c r="C1240" s="72" t="s">
        <v>3298</v>
      </c>
      <c r="D1240" s="71" t="s">
        <v>3301</v>
      </c>
      <c r="E1240" s="71" t="s">
        <v>3302</v>
      </c>
      <c r="F1240" s="71" t="s">
        <v>113</v>
      </c>
      <c r="G1240" s="71" t="s">
        <v>120</v>
      </c>
      <c r="H1240" s="73">
        <v>38</v>
      </c>
      <c r="I1240" s="71" t="s">
        <v>26</v>
      </c>
      <c r="J1240" s="71" t="s">
        <v>15</v>
      </c>
      <c r="L1240" s="71" t="s">
        <v>115</v>
      </c>
      <c r="M1240" s="71"/>
    </row>
    <row r="1241" spans="1:13" ht="15.75" customHeight="1">
      <c r="A1241" s="71" t="s">
        <v>27</v>
      </c>
      <c r="B1241" s="71" t="s">
        <v>3303</v>
      </c>
      <c r="C1241" s="72" t="s">
        <v>3298</v>
      </c>
      <c r="D1241" s="71" t="s">
        <v>3304</v>
      </c>
      <c r="E1241" s="71" t="s">
        <v>3305</v>
      </c>
      <c r="F1241" s="71" t="s">
        <v>124</v>
      </c>
      <c r="G1241" s="71" t="s">
        <v>120</v>
      </c>
      <c r="H1241" s="73">
        <v>5</v>
      </c>
      <c r="I1241" s="71" t="s">
        <v>26</v>
      </c>
      <c r="J1241" s="71" t="s">
        <v>15</v>
      </c>
      <c r="L1241" s="71" t="s">
        <v>115</v>
      </c>
      <c r="M1241" s="71"/>
    </row>
    <row r="1242" spans="1:13" ht="15.75" customHeight="1">
      <c r="A1242" s="71" t="s">
        <v>27</v>
      </c>
      <c r="B1242" s="71" t="s">
        <v>3306</v>
      </c>
      <c r="C1242" s="72" t="s">
        <v>3298</v>
      </c>
      <c r="D1242" s="71" t="s">
        <v>3307</v>
      </c>
      <c r="E1242" s="71" t="s">
        <v>3308</v>
      </c>
      <c r="F1242" s="71" t="s">
        <v>124</v>
      </c>
      <c r="G1242" s="71" t="s">
        <v>120</v>
      </c>
      <c r="H1242" s="73">
        <v>12</v>
      </c>
      <c r="I1242" s="71" t="s">
        <v>26</v>
      </c>
      <c r="J1242" s="71" t="s">
        <v>15</v>
      </c>
      <c r="L1242" s="71" t="s">
        <v>115</v>
      </c>
      <c r="M1242" s="71"/>
    </row>
    <row r="1243" spans="1:13" ht="15.75" customHeight="1">
      <c r="A1243" s="71" t="s">
        <v>27</v>
      </c>
      <c r="B1243" s="71" t="s">
        <v>3309</v>
      </c>
      <c r="C1243" s="72" t="s">
        <v>3298</v>
      </c>
      <c r="D1243" s="71" t="s">
        <v>3310</v>
      </c>
      <c r="E1243" s="71" t="s">
        <v>3311</v>
      </c>
      <c r="F1243" s="71" t="s">
        <v>124</v>
      </c>
      <c r="G1243" s="71" t="s">
        <v>120</v>
      </c>
      <c r="H1243" s="73">
        <v>52</v>
      </c>
      <c r="I1243" s="71" t="s">
        <v>26</v>
      </c>
      <c r="J1243" s="71" t="s">
        <v>15</v>
      </c>
      <c r="L1243" s="71" t="s">
        <v>115</v>
      </c>
      <c r="M1243" s="71"/>
    </row>
    <row r="1244" spans="1:13" ht="15.75" customHeight="1">
      <c r="A1244" s="71" t="s">
        <v>27</v>
      </c>
      <c r="B1244" s="71" t="s">
        <v>3312</v>
      </c>
      <c r="C1244" s="72" t="s">
        <v>3298</v>
      </c>
      <c r="D1244" s="71" t="s">
        <v>3313</v>
      </c>
      <c r="E1244" s="71" t="s">
        <v>3314</v>
      </c>
      <c r="F1244" s="71" t="s">
        <v>124</v>
      </c>
      <c r="G1244" s="71" t="s">
        <v>120</v>
      </c>
      <c r="H1244" s="73">
        <v>52</v>
      </c>
      <c r="I1244" s="71" t="s">
        <v>26</v>
      </c>
      <c r="J1244" s="71" t="s">
        <v>15</v>
      </c>
      <c r="L1244" s="71" t="s">
        <v>115</v>
      </c>
      <c r="M1244" s="71"/>
    </row>
    <row r="1245" spans="1:13" ht="15.75" customHeight="1">
      <c r="A1245" s="71" t="s">
        <v>27</v>
      </c>
      <c r="B1245" s="71" t="s">
        <v>3315</v>
      </c>
      <c r="C1245" s="72" t="s">
        <v>3298</v>
      </c>
      <c r="D1245" s="71" t="s">
        <v>3316</v>
      </c>
      <c r="E1245" s="71" t="s">
        <v>3317</v>
      </c>
      <c r="F1245" s="71" t="s">
        <v>124</v>
      </c>
      <c r="G1245" s="71" t="s">
        <v>120</v>
      </c>
      <c r="H1245" s="73">
        <v>44</v>
      </c>
      <c r="I1245" s="71" t="s">
        <v>26</v>
      </c>
      <c r="J1245" s="71" t="s">
        <v>15</v>
      </c>
      <c r="L1245" s="71" t="s">
        <v>115</v>
      </c>
      <c r="M1245" s="71"/>
    </row>
    <row r="1246" spans="1:13" ht="15.75" customHeight="1">
      <c r="A1246" s="71" t="s">
        <v>27</v>
      </c>
      <c r="B1246" s="71" t="s">
        <v>3318</v>
      </c>
      <c r="C1246" s="72" t="s">
        <v>3318</v>
      </c>
      <c r="D1246" s="71" t="s">
        <v>3319</v>
      </c>
      <c r="E1246" s="71" t="s">
        <v>3320</v>
      </c>
      <c r="F1246" s="71" t="s">
        <v>124</v>
      </c>
      <c r="G1246" s="71" t="s">
        <v>120</v>
      </c>
      <c r="H1246" s="73">
        <v>51</v>
      </c>
      <c r="I1246" s="71" t="s">
        <v>26</v>
      </c>
      <c r="J1246" s="71" t="s">
        <v>15</v>
      </c>
      <c r="L1246" s="71" t="s">
        <v>115</v>
      </c>
      <c r="M1246" s="71"/>
    </row>
    <row r="1247" spans="1:13" ht="15.75" customHeight="1">
      <c r="A1247" s="71" t="s">
        <v>27</v>
      </c>
      <c r="B1247" s="71" t="s">
        <v>3321</v>
      </c>
      <c r="C1247" s="72" t="s">
        <v>3318</v>
      </c>
      <c r="D1247" s="71" t="s">
        <v>3322</v>
      </c>
      <c r="E1247" s="71" t="s">
        <v>3323</v>
      </c>
      <c r="F1247" s="71" t="s">
        <v>124</v>
      </c>
      <c r="G1247" s="71" t="s">
        <v>120</v>
      </c>
      <c r="H1247" s="73">
        <v>13</v>
      </c>
      <c r="I1247" s="71" t="s">
        <v>26</v>
      </c>
      <c r="J1247" s="71" t="s">
        <v>15</v>
      </c>
      <c r="L1247" s="71" t="s">
        <v>115</v>
      </c>
      <c r="M1247" s="71"/>
    </row>
    <row r="1248" spans="1:13" ht="15.75" customHeight="1">
      <c r="A1248" s="71" t="s">
        <v>27</v>
      </c>
      <c r="B1248" s="71" t="s">
        <v>3324</v>
      </c>
      <c r="C1248" s="72" t="s">
        <v>3324</v>
      </c>
      <c r="D1248" s="71" t="s">
        <v>996</v>
      </c>
      <c r="E1248" s="71" t="s">
        <v>1640</v>
      </c>
      <c r="F1248" s="71" t="s">
        <v>124</v>
      </c>
      <c r="G1248" s="71" t="s">
        <v>120</v>
      </c>
      <c r="H1248" s="73">
        <v>60</v>
      </c>
      <c r="I1248" s="71" t="s">
        <v>26</v>
      </c>
      <c r="J1248" s="71" t="s">
        <v>15</v>
      </c>
      <c r="L1248" s="71" t="s">
        <v>115</v>
      </c>
      <c r="M1248" s="71"/>
    </row>
    <row r="1249" spans="1:13" ht="15.75" customHeight="1">
      <c r="A1249" s="71" t="s">
        <v>27</v>
      </c>
      <c r="B1249" s="71" t="s">
        <v>3325</v>
      </c>
      <c r="C1249" s="72" t="s">
        <v>3324</v>
      </c>
      <c r="D1249" s="71" t="s">
        <v>3326</v>
      </c>
      <c r="E1249" s="71" t="s">
        <v>3327</v>
      </c>
      <c r="F1249" s="71" t="s">
        <v>124</v>
      </c>
      <c r="G1249" s="71" t="s">
        <v>120</v>
      </c>
      <c r="H1249" s="73">
        <v>66</v>
      </c>
      <c r="I1249" s="71" t="s">
        <v>26</v>
      </c>
      <c r="J1249" s="71" t="s">
        <v>15</v>
      </c>
      <c r="L1249" s="71" t="s">
        <v>115</v>
      </c>
      <c r="M1249" s="71"/>
    </row>
    <row r="1250" spans="1:13" ht="15.75" customHeight="1">
      <c r="A1250" s="71" t="s">
        <v>27</v>
      </c>
      <c r="B1250" s="71" t="s">
        <v>3328</v>
      </c>
      <c r="C1250" s="72" t="s">
        <v>3328</v>
      </c>
      <c r="D1250" s="71" t="s">
        <v>3329</v>
      </c>
      <c r="E1250" s="71" t="s">
        <v>568</v>
      </c>
      <c r="F1250" s="71" t="s">
        <v>124</v>
      </c>
      <c r="G1250" s="71" t="s">
        <v>1412</v>
      </c>
      <c r="H1250" s="73">
        <v>33</v>
      </c>
      <c r="I1250" s="71" t="s">
        <v>26</v>
      </c>
      <c r="J1250" s="71" t="s">
        <v>15</v>
      </c>
      <c r="L1250" s="71" t="s">
        <v>115</v>
      </c>
      <c r="M1250" s="71"/>
    </row>
    <row r="1251" spans="1:13" ht="15.75" customHeight="1">
      <c r="A1251" s="71" t="s">
        <v>27</v>
      </c>
      <c r="B1251" s="71" t="s">
        <v>3330</v>
      </c>
      <c r="C1251" s="72" t="s">
        <v>3328</v>
      </c>
      <c r="D1251" s="71" t="s">
        <v>3331</v>
      </c>
      <c r="E1251" s="71" t="s">
        <v>3332</v>
      </c>
      <c r="F1251" s="71" t="s">
        <v>113</v>
      </c>
      <c r="G1251" s="71" t="s">
        <v>120</v>
      </c>
      <c r="H1251" s="73">
        <v>32</v>
      </c>
      <c r="I1251" s="71" t="s">
        <v>26</v>
      </c>
      <c r="J1251" s="71" t="s">
        <v>15</v>
      </c>
      <c r="L1251" s="71" t="s">
        <v>115</v>
      </c>
      <c r="M1251" s="71"/>
    </row>
    <row r="1252" spans="1:13" ht="15.75" customHeight="1">
      <c r="A1252" s="71" t="s">
        <v>27</v>
      </c>
      <c r="B1252" s="71" t="s">
        <v>3333</v>
      </c>
      <c r="C1252" s="72" t="s">
        <v>3333</v>
      </c>
      <c r="D1252" s="71" t="s">
        <v>3334</v>
      </c>
      <c r="E1252" s="71" t="s">
        <v>697</v>
      </c>
      <c r="F1252" s="71" t="s">
        <v>124</v>
      </c>
      <c r="G1252" s="71" t="s">
        <v>120</v>
      </c>
      <c r="H1252" s="73">
        <v>51</v>
      </c>
      <c r="I1252" s="71" t="s">
        <v>26</v>
      </c>
      <c r="L1252" s="71" t="s">
        <v>115</v>
      </c>
      <c r="M1252" s="71"/>
    </row>
    <row r="1253" spans="1:13" ht="15.75" customHeight="1">
      <c r="A1253" s="71" t="s">
        <v>27</v>
      </c>
      <c r="B1253" s="71" t="s">
        <v>3335</v>
      </c>
      <c r="C1253" s="72" t="s">
        <v>3333</v>
      </c>
      <c r="D1253" s="71" t="s">
        <v>3336</v>
      </c>
      <c r="E1253" s="71" t="s">
        <v>221</v>
      </c>
      <c r="F1253" s="71" t="s">
        <v>124</v>
      </c>
      <c r="G1253" s="71" t="s">
        <v>120</v>
      </c>
      <c r="H1253" s="73">
        <v>55</v>
      </c>
      <c r="I1253" s="71" t="s">
        <v>26</v>
      </c>
      <c r="L1253" s="71" t="s">
        <v>115</v>
      </c>
      <c r="M1253" s="71"/>
    </row>
    <row r="1254" spans="1:13" ht="15.75" customHeight="1">
      <c r="A1254" s="71" t="s">
        <v>27</v>
      </c>
      <c r="B1254" s="71" t="s">
        <v>3337</v>
      </c>
      <c r="C1254" s="72" t="s">
        <v>3337</v>
      </c>
      <c r="D1254" s="71" t="s">
        <v>3338</v>
      </c>
      <c r="E1254" s="71" t="s">
        <v>3339</v>
      </c>
      <c r="F1254" s="71" t="s">
        <v>124</v>
      </c>
      <c r="G1254" s="71" t="s">
        <v>120</v>
      </c>
      <c r="H1254" s="73">
        <v>49</v>
      </c>
      <c r="I1254" s="71" t="s">
        <v>26</v>
      </c>
      <c r="J1254" s="71" t="s">
        <v>15</v>
      </c>
      <c r="L1254" s="71" t="s">
        <v>115</v>
      </c>
      <c r="M1254" s="71"/>
    </row>
    <row r="1255" spans="1:13" ht="15.75" customHeight="1">
      <c r="A1255" s="71" t="s">
        <v>27</v>
      </c>
      <c r="B1255" s="71" t="s">
        <v>3340</v>
      </c>
      <c r="C1255" s="72" t="s">
        <v>3337</v>
      </c>
      <c r="D1255" s="71" t="s">
        <v>3341</v>
      </c>
      <c r="E1255" s="71" t="s">
        <v>3342</v>
      </c>
      <c r="F1255" s="71" t="s">
        <v>113</v>
      </c>
      <c r="G1255" s="71" t="s">
        <v>120</v>
      </c>
      <c r="H1255" s="73">
        <v>60</v>
      </c>
      <c r="I1255" s="71" t="s">
        <v>26</v>
      </c>
      <c r="J1255" s="71" t="s">
        <v>15</v>
      </c>
      <c r="L1255" s="71" t="s">
        <v>115</v>
      </c>
      <c r="M1255" s="71"/>
    </row>
    <row r="1256" spans="1:13" ht="15.75" customHeight="1">
      <c r="A1256" s="71" t="s">
        <v>27</v>
      </c>
      <c r="B1256" s="71" t="s">
        <v>3343</v>
      </c>
      <c r="C1256" s="72" t="s">
        <v>3337</v>
      </c>
      <c r="D1256" s="71" t="s">
        <v>3344</v>
      </c>
      <c r="E1256" s="71" t="s">
        <v>3339</v>
      </c>
      <c r="F1256" s="71" t="s">
        <v>113</v>
      </c>
      <c r="G1256" s="71" t="s">
        <v>120</v>
      </c>
      <c r="H1256" s="73">
        <v>7</v>
      </c>
      <c r="I1256" s="71" t="s">
        <v>26</v>
      </c>
      <c r="J1256" s="71" t="s">
        <v>15</v>
      </c>
      <c r="L1256" s="71" t="s">
        <v>115</v>
      </c>
      <c r="M1256" s="71"/>
    </row>
    <row r="1257" spans="1:13" ht="15.75" customHeight="1">
      <c r="A1257" s="71" t="s">
        <v>27</v>
      </c>
      <c r="B1257" s="71" t="s">
        <v>3345</v>
      </c>
      <c r="C1257" s="72" t="s">
        <v>3337</v>
      </c>
      <c r="D1257" s="71" t="s">
        <v>3346</v>
      </c>
      <c r="E1257" s="71" t="s">
        <v>733</v>
      </c>
      <c r="F1257" s="71" t="s">
        <v>124</v>
      </c>
      <c r="G1257" s="71" t="s">
        <v>120</v>
      </c>
      <c r="H1257" s="73">
        <v>56</v>
      </c>
      <c r="I1257" s="71" t="s">
        <v>26</v>
      </c>
      <c r="J1257" s="71" t="s">
        <v>15</v>
      </c>
      <c r="L1257" s="71" t="s">
        <v>115</v>
      </c>
      <c r="M1257" s="71"/>
    </row>
    <row r="1258" spans="1:13" ht="15.75" customHeight="1">
      <c r="A1258" s="71" t="s">
        <v>27</v>
      </c>
      <c r="B1258" s="71" t="s">
        <v>3347</v>
      </c>
      <c r="C1258" s="72" t="s">
        <v>3337</v>
      </c>
      <c r="D1258" s="71" t="s">
        <v>3348</v>
      </c>
      <c r="E1258" s="71" t="s">
        <v>577</v>
      </c>
      <c r="F1258" s="71" t="s">
        <v>124</v>
      </c>
      <c r="G1258" s="71" t="s">
        <v>120</v>
      </c>
      <c r="H1258" s="73">
        <v>61</v>
      </c>
      <c r="I1258" s="71" t="s">
        <v>26</v>
      </c>
      <c r="L1258" s="71" t="s">
        <v>115</v>
      </c>
      <c r="M1258" s="71"/>
    </row>
    <row r="1259" spans="1:13" ht="15.75" customHeight="1">
      <c r="A1259" s="71" t="s">
        <v>27</v>
      </c>
      <c r="B1259" s="71" t="s">
        <v>3349</v>
      </c>
      <c r="C1259" s="72" t="s">
        <v>3349</v>
      </c>
      <c r="D1259" s="71" t="s">
        <v>3350</v>
      </c>
      <c r="E1259" s="71" t="s">
        <v>3351</v>
      </c>
      <c r="F1259" s="71" t="s">
        <v>124</v>
      </c>
      <c r="G1259" s="71" t="s">
        <v>114</v>
      </c>
      <c r="H1259" s="73">
        <v>27</v>
      </c>
      <c r="I1259" s="71" t="s">
        <v>26</v>
      </c>
      <c r="L1259" s="71" t="s">
        <v>115</v>
      </c>
      <c r="M1259" s="71" t="s">
        <v>3352</v>
      </c>
    </row>
    <row r="1260" spans="1:13" ht="15.75" customHeight="1">
      <c r="A1260" s="71" t="s">
        <v>27</v>
      </c>
      <c r="B1260" s="71" t="s">
        <v>3353</v>
      </c>
      <c r="C1260" s="72" t="s">
        <v>3349</v>
      </c>
      <c r="D1260" s="71" t="s">
        <v>3354</v>
      </c>
      <c r="E1260" s="71" t="s">
        <v>3351</v>
      </c>
      <c r="F1260" s="71" t="s">
        <v>124</v>
      </c>
      <c r="G1260" s="71" t="s">
        <v>114</v>
      </c>
      <c r="H1260" s="73">
        <v>25</v>
      </c>
      <c r="I1260" s="71" t="s">
        <v>26</v>
      </c>
      <c r="L1260" s="71" t="s">
        <v>115</v>
      </c>
      <c r="M1260" s="71" t="s">
        <v>3352</v>
      </c>
    </row>
    <row r="1261" spans="1:13" ht="15.75" customHeight="1">
      <c r="A1261" s="71" t="s">
        <v>14</v>
      </c>
      <c r="B1261" s="71" t="s">
        <v>3355</v>
      </c>
      <c r="C1261" s="72" t="s">
        <v>3355</v>
      </c>
      <c r="D1261" s="71" t="s">
        <v>3356</v>
      </c>
      <c r="E1261" s="71" t="s">
        <v>3357</v>
      </c>
      <c r="F1261" s="71" t="s">
        <v>113</v>
      </c>
      <c r="G1261" s="71" t="s">
        <v>114</v>
      </c>
      <c r="H1261" s="73">
        <v>57</v>
      </c>
      <c r="I1261" s="71" t="s">
        <v>13</v>
      </c>
      <c r="L1261" s="71" t="s">
        <v>115</v>
      </c>
      <c r="M1261" s="71"/>
    </row>
    <row r="1262" spans="1:13" ht="15.75" customHeight="1">
      <c r="A1262" s="71" t="s">
        <v>14</v>
      </c>
      <c r="B1262" s="71" t="s">
        <v>3358</v>
      </c>
      <c r="C1262" s="72" t="s">
        <v>3355</v>
      </c>
      <c r="D1262" s="71" t="s">
        <v>743</v>
      </c>
      <c r="E1262" s="71" t="s">
        <v>3357</v>
      </c>
      <c r="F1262" s="71" t="s">
        <v>124</v>
      </c>
      <c r="G1262" s="71" t="s">
        <v>114</v>
      </c>
      <c r="H1262" s="73">
        <v>55</v>
      </c>
      <c r="I1262" s="71" t="s">
        <v>13</v>
      </c>
      <c r="L1262" s="71" t="s">
        <v>115</v>
      </c>
      <c r="M1262" s="71"/>
    </row>
    <row r="1263" spans="1:13" ht="15.75" customHeight="1">
      <c r="A1263" s="71" t="s">
        <v>14</v>
      </c>
      <c r="B1263" s="71" t="s">
        <v>3359</v>
      </c>
      <c r="C1263" s="72" t="s">
        <v>3359</v>
      </c>
      <c r="D1263" s="71" t="s">
        <v>3360</v>
      </c>
      <c r="E1263" s="71" t="s">
        <v>3361</v>
      </c>
      <c r="F1263" s="71" t="s">
        <v>124</v>
      </c>
      <c r="G1263" s="71" t="s">
        <v>114</v>
      </c>
      <c r="H1263" s="73">
        <v>50</v>
      </c>
      <c r="I1263" s="71" t="s">
        <v>13</v>
      </c>
      <c r="L1263" s="71" t="s">
        <v>115</v>
      </c>
      <c r="M1263" s="71"/>
    </row>
    <row r="1264" spans="1:13" ht="15.75" customHeight="1">
      <c r="A1264" s="71" t="s">
        <v>14</v>
      </c>
      <c r="B1264" s="71" t="s">
        <v>3362</v>
      </c>
      <c r="C1264" s="72" t="s">
        <v>3359</v>
      </c>
      <c r="D1264" s="71" t="s">
        <v>3363</v>
      </c>
      <c r="E1264" s="71" t="s">
        <v>3361</v>
      </c>
      <c r="F1264" s="71" t="s">
        <v>113</v>
      </c>
      <c r="G1264" s="71" t="s">
        <v>114</v>
      </c>
      <c r="H1264" s="73">
        <v>55</v>
      </c>
      <c r="I1264" s="71" t="s">
        <v>13</v>
      </c>
      <c r="L1264" s="71" t="s">
        <v>115</v>
      </c>
      <c r="M1264" s="71"/>
    </row>
    <row r="1265" spans="1:13" ht="15.75" customHeight="1">
      <c r="A1265" s="71" t="s">
        <v>14</v>
      </c>
      <c r="B1265" s="71" t="s">
        <v>3364</v>
      </c>
      <c r="C1265" s="72" t="s">
        <v>3364</v>
      </c>
      <c r="D1265" s="71" t="s">
        <v>3365</v>
      </c>
      <c r="E1265" s="71" t="s">
        <v>3366</v>
      </c>
      <c r="F1265" s="71" t="s">
        <v>124</v>
      </c>
      <c r="G1265" s="71" t="s">
        <v>154</v>
      </c>
      <c r="H1265" s="73">
        <v>46</v>
      </c>
      <c r="I1265" s="71" t="s">
        <v>13</v>
      </c>
      <c r="L1265" s="71" t="s">
        <v>115</v>
      </c>
      <c r="M1265" s="71"/>
    </row>
    <row r="1266" spans="1:13" ht="15.75" customHeight="1">
      <c r="A1266" s="71" t="s">
        <v>14</v>
      </c>
      <c r="B1266" s="71" t="s">
        <v>3367</v>
      </c>
      <c r="C1266" s="72" t="s">
        <v>3364</v>
      </c>
      <c r="D1266" s="71" t="s">
        <v>3368</v>
      </c>
      <c r="E1266" s="71" t="s">
        <v>3369</v>
      </c>
      <c r="F1266" s="71" t="s">
        <v>124</v>
      </c>
      <c r="G1266" s="71" t="s">
        <v>154</v>
      </c>
      <c r="H1266" s="73">
        <v>35</v>
      </c>
      <c r="I1266" s="71" t="s">
        <v>13</v>
      </c>
      <c r="L1266" s="71" t="s">
        <v>115</v>
      </c>
      <c r="M1266" s="71"/>
    </row>
    <row r="1267" spans="1:13" ht="15.75" customHeight="1">
      <c r="A1267" s="71" t="s">
        <v>14</v>
      </c>
      <c r="B1267" s="71" t="s">
        <v>3370</v>
      </c>
      <c r="C1267" s="72" t="s">
        <v>3370</v>
      </c>
      <c r="D1267" s="71" t="s">
        <v>3371</v>
      </c>
      <c r="E1267" s="71" t="s">
        <v>3372</v>
      </c>
      <c r="F1267" s="71" t="s">
        <v>124</v>
      </c>
      <c r="G1267" s="71" t="s">
        <v>114</v>
      </c>
      <c r="H1267" s="73">
        <v>48</v>
      </c>
      <c r="I1267" s="71" t="s">
        <v>13</v>
      </c>
      <c r="L1267" s="71" t="s">
        <v>115</v>
      </c>
      <c r="M1267" s="71"/>
    </row>
    <row r="1268" spans="1:13" ht="15.75" customHeight="1">
      <c r="A1268" s="71" t="s">
        <v>14</v>
      </c>
      <c r="B1268" s="71" t="s">
        <v>3373</v>
      </c>
      <c r="C1268" s="72" t="s">
        <v>3370</v>
      </c>
      <c r="D1268" s="71" t="s">
        <v>3374</v>
      </c>
      <c r="E1268" s="71" t="s">
        <v>3375</v>
      </c>
      <c r="F1268" s="71" t="s">
        <v>124</v>
      </c>
      <c r="G1268" s="71" t="s">
        <v>120</v>
      </c>
      <c r="H1268" s="73">
        <v>59</v>
      </c>
      <c r="I1268" s="71" t="s">
        <v>13</v>
      </c>
      <c r="L1268" s="71" t="s">
        <v>115</v>
      </c>
      <c r="M1268" s="71"/>
    </row>
    <row r="1269" spans="1:13" ht="15.75" customHeight="1">
      <c r="A1269" s="71" t="s">
        <v>14</v>
      </c>
      <c r="B1269" s="71" t="s">
        <v>3376</v>
      </c>
      <c r="C1269" s="72" t="s">
        <v>3376</v>
      </c>
      <c r="D1269" s="71" t="s">
        <v>3377</v>
      </c>
      <c r="E1269" s="71" t="s">
        <v>3378</v>
      </c>
      <c r="F1269" s="71" t="s">
        <v>124</v>
      </c>
      <c r="G1269" s="71" t="s">
        <v>114</v>
      </c>
      <c r="H1269" s="73">
        <v>59</v>
      </c>
      <c r="I1269" s="71" t="s">
        <v>13</v>
      </c>
      <c r="L1269" s="71" t="s">
        <v>115</v>
      </c>
      <c r="M1269" s="71"/>
    </row>
    <row r="1270" spans="1:13" ht="15.75" customHeight="1">
      <c r="A1270" s="71" t="s">
        <v>14</v>
      </c>
      <c r="B1270" s="71" t="s">
        <v>3379</v>
      </c>
      <c r="C1270" s="72" t="s">
        <v>3376</v>
      </c>
      <c r="D1270" s="71" t="s">
        <v>3380</v>
      </c>
      <c r="E1270" s="71" t="s">
        <v>3378</v>
      </c>
      <c r="F1270" s="71" t="s">
        <v>113</v>
      </c>
      <c r="G1270" s="71" t="s">
        <v>114</v>
      </c>
      <c r="H1270" s="73">
        <v>61</v>
      </c>
      <c r="I1270" s="71" t="s">
        <v>13</v>
      </c>
      <c r="L1270" s="71" t="s">
        <v>115</v>
      </c>
      <c r="M1270" s="71"/>
    </row>
    <row r="1271" spans="1:13" ht="15.75" customHeight="1">
      <c r="A1271" s="71" t="s">
        <v>14</v>
      </c>
      <c r="B1271" s="71" t="s">
        <v>3381</v>
      </c>
      <c r="C1271" s="72" t="s">
        <v>3381</v>
      </c>
      <c r="D1271" s="71" t="s">
        <v>3382</v>
      </c>
      <c r="E1271" s="71" t="s">
        <v>3383</v>
      </c>
      <c r="F1271" s="71" t="s">
        <v>124</v>
      </c>
      <c r="G1271" s="71" t="s">
        <v>114</v>
      </c>
      <c r="H1271" s="73">
        <v>54</v>
      </c>
      <c r="I1271" s="71" t="s">
        <v>13</v>
      </c>
      <c r="L1271" s="71" t="s">
        <v>115</v>
      </c>
      <c r="M1271" s="71" t="s">
        <v>3384</v>
      </c>
    </row>
    <row r="1272" spans="1:13" ht="15.75" customHeight="1">
      <c r="A1272" s="71" t="s">
        <v>14</v>
      </c>
      <c r="B1272" s="71" t="s">
        <v>3385</v>
      </c>
      <c r="C1272" s="72" t="s">
        <v>3381</v>
      </c>
      <c r="D1272" s="71" t="s">
        <v>3386</v>
      </c>
      <c r="E1272" s="71" t="s">
        <v>3383</v>
      </c>
      <c r="F1272" s="71" t="s">
        <v>113</v>
      </c>
      <c r="G1272" s="71" t="s">
        <v>114</v>
      </c>
      <c r="H1272" s="73">
        <v>32</v>
      </c>
      <c r="I1272" s="71" t="s">
        <v>13</v>
      </c>
      <c r="L1272" s="71" t="s">
        <v>115</v>
      </c>
      <c r="M1272" s="71" t="s">
        <v>3384</v>
      </c>
    </row>
    <row r="1273" spans="1:13" ht="15.75" customHeight="1">
      <c r="A1273" s="71" t="s">
        <v>14</v>
      </c>
      <c r="B1273" s="71" t="s">
        <v>3387</v>
      </c>
      <c r="C1273" s="72" t="s">
        <v>3387</v>
      </c>
      <c r="D1273" s="71" t="s">
        <v>3388</v>
      </c>
      <c r="E1273" s="71" t="s">
        <v>3389</v>
      </c>
      <c r="F1273" s="71" t="s">
        <v>113</v>
      </c>
      <c r="G1273" s="71" t="s">
        <v>154</v>
      </c>
      <c r="H1273" s="73">
        <v>35</v>
      </c>
      <c r="I1273" s="71" t="s">
        <v>13</v>
      </c>
      <c r="L1273" s="71" t="s">
        <v>115</v>
      </c>
      <c r="M1273" s="71"/>
    </row>
    <row r="1274" spans="1:13" ht="15.75" customHeight="1">
      <c r="A1274" s="71" t="s">
        <v>14</v>
      </c>
      <c r="B1274" s="71" t="s">
        <v>3390</v>
      </c>
      <c r="C1274" s="72" t="s">
        <v>3387</v>
      </c>
      <c r="D1274" s="71" t="s">
        <v>3391</v>
      </c>
      <c r="E1274" s="71" t="s">
        <v>3392</v>
      </c>
      <c r="F1274" s="71" t="s">
        <v>124</v>
      </c>
      <c r="G1274" s="71" t="s">
        <v>154</v>
      </c>
      <c r="H1274" s="73">
        <v>33</v>
      </c>
      <c r="I1274" s="71" t="s">
        <v>13</v>
      </c>
      <c r="L1274" s="71" t="s">
        <v>115</v>
      </c>
      <c r="M1274" s="71"/>
    </row>
    <row r="1275" spans="1:13" ht="15.75" customHeight="1">
      <c r="A1275" s="71" t="s">
        <v>14</v>
      </c>
      <c r="B1275" s="71" t="s">
        <v>3393</v>
      </c>
      <c r="C1275" s="72" t="s">
        <v>3393</v>
      </c>
      <c r="D1275" s="71" t="s">
        <v>3394</v>
      </c>
      <c r="E1275" s="71" t="s">
        <v>3395</v>
      </c>
      <c r="F1275" s="71" t="s">
        <v>124</v>
      </c>
      <c r="G1275" s="71" t="s">
        <v>114</v>
      </c>
      <c r="H1275" s="73">
        <v>33</v>
      </c>
      <c r="I1275" s="71" t="s">
        <v>13</v>
      </c>
      <c r="L1275" s="71" t="s">
        <v>115</v>
      </c>
      <c r="M1275" s="71"/>
    </row>
    <row r="1276" spans="1:13" ht="15.75" customHeight="1">
      <c r="A1276" s="71" t="s">
        <v>14</v>
      </c>
      <c r="B1276" s="71" t="s">
        <v>3396</v>
      </c>
      <c r="C1276" s="72" t="s">
        <v>3393</v>
      </c>
      <c r="D1276" s="71" t="s">
        <v>3397</v>
      </c>
      <c r="E1276" s="71" t="s">
        <v>3395</v>
      </c>
      <c r="F1276" s="71" t="s">
        <v>113</v>
      </c>
      <c r="G1276" s="71" t="s">
        <v>114</v>
      </c>
      <c r="H1276" s="73">
        <v>37</v>
      </c>
      <c r="I1276" s="71" t="s">
        <v>13</v>
      </c>
      <c r="L1276" s="71" t="s">
        <v>115</v>
      </c>
      <c r="M1276" s="71"/>
    </row>
    <row r="1277" spans="1:13" ht="15.75" customHeight="1">
      <c r="A1277" s="71" t="s">
        <v>14</v>
      </c>
      <c r="B1277" s="71" t="s">
        <v>3398</v>
      </c>
      <c r="C1277" s="72" t="s">
        <v>3398</v>
      </c>
      <c r="D1277" s="71" t="s">
        <v>3399</v>
      </c>
      <c r="E1277" s="71" t="s">
        <v>3400</v>
      </c>
      <c r="F1277" s="71" t="s">
        <v>113</v>
      </c>
      <c r="G1277" s="71" t="s">
        <v>114</v>
      </c>
      <c r="H1277" s="73">
        <v>36</v>
      </c>
      <c r="I1277" s="71" t="s">
        <v>13</v>
      </c>
      <c r="L1277" s="71" t="s">
        <v>115</v>
      </c>
      <c r="M1277" s="71"/>
    </row>
    <row r="1278" spans="1:13" ht="15.75" customHeight="1">
      <c r="A1278" s="71" t="s">
        <v>14</v>
      </c>
      <c r="B1278" s="71" t="s">
        <v>3401</v>
      </c>
      <c r="C1278" s="72" t="s">
        <v>3398</v>
      </c>
      <c r="D1278" s="71" t="s">
        <v>3402</v>
      </c>
      <c r="E1278" s="71" t="s">
        <v>3403</v>
      </c>
      <c r="F1278" s="71" t="s">
        <v>113</v>
      </c>
      <c r="G1278" s="71" t="s">
        <v>114</v>
      </c>
      <c r="H1278" s="73">
        <v>37</v>
      </c>
      <c r="I1278" s="71" t="s">
        <v>13</v>
      </c>
      <c r="M1278" s="74"/>
    </row>
    <row r="1279" spans="1:13" ht="15.75" customHeight="1">
      <c r="A1279" s="71" t="s">
        <v>14</v>
      </c>
      <c r="B1279" s="71" t="s">
        <v>3404</v>
      </c>
      <c r="C1279" s="72" t="s">
        <v>3404</v>
      </c>
      <c r="D1279" s="71" t="s">
        <v>3405</v>
      </c>
      <c r="E1279" s="71" t="s">
        <v>3406</v>
      </c>
      <c r="F1279" s="71" t="s">
        <v>113</v>
      </c>
      <c r="G1279" s="71" t="s">
        <v>114</v>
      </c>
      <c r="H1279" s="73">
        <v>37</v>
      </c>
      <c r="I1279" s="71" t="s">
        <v>13</v>
      </c>
      <c r="M1279" s="74"/>
    </row>
    <row r="1280" spans="1:13" ht="15.75" customHeight="1">
      <c r="A1280" s="71" t="s">
        <v>14</v>
      </c>
      <c r="B1280" s="71" t="s">
        <v>3407</v>
      </c>
      <c r="C1280" s="72" t="s">
        <v>3404</v>
      </c>
      <c r="D1280" s="71" t="s">
        <v>3408</v>
      </c>
      <c r="E1280" s="71" t="s">
        <v>3406</v>
      </c>
      <c r="F1280" s="71" t="s">
        <v>124</v>
      </c>
      <c r="G1280" s="71" t="s">
        <v>114</v>
      </c>
      <c r="H1280" s="73">
        <v>38</v>
      </c>
      <c r="I1280" s="71" t="s">
        <v>13</v>
      </c>
      <c r="M1280" s="74"/>
    </row>
    <row r="1281" spans="1:13" ht="15.75" customHeight="1">
      <c r="A1281" s="71" t="s">
        <v>14</v>
      </c>
      <c r="B1281" s="71" t="s">
        <v>3409</v>
      </c>
      <c r="C1281" s="72" t="s">
        <v>3409</v>
      </c>
      <c r="D1281" s="71" t="s">
        <v>3410</v>
      </c>
      <c r="E1281" s="71" t="s">
        <v>3411</v>
      </c>
      <c r="F1281" s="71" t="s">
        <v>124</v>
      </c>
      <c r="G1281" s="71" t="s">
        <v>114</v>
      </c>
      <c r="H1281" s="73">
        <v>39</v>
      </c>
      <c r="I1281" s="71" t="s">
        <v>13</v>
      </c>
      <c r="L1281" s="71" t="s">
        <v>115</v>
      </c>
      <c r="M1281" s="71"/>
    </row>
    <row r="1282" spans="1:13" ht="15.75" customHeight="1">
      <c r="A1282" s="71" t="s">
        <v>14</v>
      </c>
      <c r="B1282" s="71" t="s">
        <v>3412</v>
      </c>
      <c r="C1282" s="72" t="s">
        <v>3409</v>
      </c>
      <c r="D1282" s="71" t="s">
        <v>3413</v>
      </c>
      <c r="E1282" s="71" t="s">
        <v>3411</v>
      </c>
      <c r="F1282" s="71" t="s">
        <v>113</v>
      </c>
      <c r="G1282" s="71" t="s">
        <v>114</v>
      </c>
      <c r="H1282" s="73">
        <v>39</v>
      </c>
      <c r="I1282" s="71" t="s">
        <v>13</v>
      </c>
      <c r="L1282" s="71" t="s">
        <v>115</v>
      </c>
      <c r="M1282" s="71"/>
    </row>
    <row r="1283" spans="1:13" ht="15.75" customHeight="1">
      <c r="A1283" s="71" t="s">
        <v>14</v>
      </c>
      <c r="B1283" s="71" t="s">
        <v>3414</v>
      </c>
      <c r="C1283" s="72" t="s">
        <v>3414</v>
      </c>
      <c r="D1283" s="71" t="s">
        <v>3415</v>
      </c>
      <c r="E1283" s="71" t="s">
        <v>3416</v>
      </c>
      <c r="F1283" s="71" t="s">
        <v>113</v>
      </c>
      <c r="G1283" s="71" t="s">
        <v>154</v>
      </c>
      <c r="H1283" s="73">
        <v>37</v>
      </c>
      <c r="I1283" s="71" t="s">
        <v>13</v>
      </c>
      <c r="L1283" s="71" t="s">
        <v>115</v>
      </c>
      <c r="M1283" s="71"/>
    </row>
    <row r="1284" spans="1:13" ht="15.75" customHeight="1">
      <c r="A1284" s="71" t="s">
        <v>14</v>
      </c>
      <c r="B1284" s="71" t="s">
        <v>3417</v>
      </c>
      <c r="C1284" s="72" t="s">
        <v>3414</v>
      </c>
      <c r="D1284" s="71" t="s">
        <v>3418</v>
      </c>
      <c r="E1284" s="71" t="s">
        <v>3416</v>
      </c>
      <c r="F1284" s="71" t="s">
        <v>124</v>
      </c>
      <c r="G1284" s="71" t="s">
        <v>114</v>
      </c>
      <c r="H1284" s="73">
        <v>32</v>
      </c>
      <c r="I1284" s="71" t="s">
        <v>13</v>
      </c>
      <c r="L1284" s="71" t="s">
        <v>115</v>
      </c>
      <c r="M1284" s="71"/>
    </row>
    <row r="1285" spans="1:13" ht="15.75" customHeight="1">
      <c r="A1285" s="71" t="s">
        <v>14</v>
      </c>
      <c r="B1285" s="71" t="s">
        <v>3419</v>
      </c>
      <c r="C1285" s="72" t="s">
        <v>3419</v>
      </c>
      <c r="D1285" s="71" t="s">
        <v>3420</v>
      </c>
      <c r="E1285" s="71" t="s">
        <v>3421</v>
      </c>
      <c r="F1285" s="71" t="s">
        <v>113</v>
      </c>
      <c r="G1285" s="71" t="s">
        <v>120</v>
      </c>
      <c r="H1285" s="73">
        <v>22</v>
      </c>
      <c r="I1285" s="71" t="s">
        <v>16</v>
      </c>
      <c r="L1285" s="71" t="s">
        <v>115</v>
      </c>
      <c r="M1285" s="71"/>
    </row>
    <row r="1286" spans="1:13" ht="15.75" customHeight="1">
      <c r="A1286" s="71" t="s">
        <v>14</v>
      </c>
      <c r="B1286" s="71" t="s">
        <v>3422</v>
      </c>
      <c r="C1286" s="72" t="s">
        <v>3422</v>
      </c>
      <c r="D1286" s="71" t="s">
        <v>3423</v>
      </c>
      <c r="E1286" s="71" t="s">
        <v>3424</v>
      </c>
      <c r="F1286" s="71" t="s">
        <v>124</v>
      </c>
      <c r="G1286" s="71" t="s">
        <v>120</v>
      </c>
      <c r="H1286" s="73">
        <v>27</v>
      </c>
      <c r="I1286" s="71" t="s">
        <v>16</v>
      </c>
      <c r="L1286" s="71" t="s">
        <v>115</v>
      </c>
      <c r="M1286" s="71"/>
    </row>
    <row r="1287" spans="1:13" ht="15.75" customHeight="1">
      <c r="A1287" s="71" t="s">
        <v>14</v>
      </c>
      <c r="B1287" s="71" t="s">
        <v>3425</v>
      </c>
      <c r="C1287" s="72" t="s">
        <v>3422</v>
      </c>
      <c r="D1287" s="71" t="s">
        <v>3426</v>
      </c>
      <c r="E1287" s="71" t="s">
        <v>3427</v>
      </c>
      <c r="F1287" s="71" t="s">
        <v>124</v>
      </c>
      <c r="G1287" s="71" t="s">
        <v>120</v>
      </c>
      <c r="H1287" s="73">
        <v>50</v>
      </c>
      <c r="I1287" s="71" t="s">
        <v>16</v>
      </c>
      <c r="L1287" s="71" t="s">
        <v>115</v>
      </c>
      <c r="M1287" s="71"/>
    </row>
    <row r="1288" spans="1:13" ht="15.75" customHeight="1">
      <c r="A1288" s="71" t="s">
        <v>14</v>
      </c>
      <c r="B1288" s="71" t="s">
        <v>3428</v>
      </c>
      <c r="C1288" s="72" t="s">
        <v>3428</v>
      </c>
      <c r="D1288" s="71" t="s">
        <v>3429</v>
      </c>
      <c r="E1288" s="71" t="s">
        <v>3430</v>
      </c>
      <c r="F1288" s="71" t="s">
        <v>124</v>
      </c>
      <c r="G1288" s="71" t="s">
        <v>286</v>
      </c>
      <c r="H1288" s="73">
        <v>36</v>
      </c>
      <c r="I1288" s="71" t="s">
        <v>16</v>
      </c>
      <c r="L1288" s="71" t="s">
        <v>115</v>
      </c>
      <c r="M1288" s="71"/>
    </row>
    <row r="1289" spans="1:13" ht="15.75" customHeight="1">
      <c r="A1289" s="71" t="s">
        <v>14</v>
      </c>
      <c r="B1289" s="71" t="s">
        <v>3431</v>
      </c>
      <c r="C1289" s="72" t="s">
        <v>3428</v>
      </c>
      <c r="D1289" s="71" t="s">
        <v>3432</v>
      </c>
      <c r="E1289" s="71" t="s">
        <v>3433</v>
      </c>
      <c r="F1289" s="71" t="s">
        <v>113</v>
      </c>
      <c r="G1289" s="71" t="s">
        <v>120</v>
      </c>
      <c r="H1289" s="73">
        <v>38</v>
      </c>
      <c r="I1289" s="71" t="s">
        <v>16</v>
      </c>
      <c r="L1289" s="71" t="s">
        <v>115</v>
      </c>
      <c r="M1289" s="71"/>
    </row>
    <row r="1290" spans="1:13" ht="15.75" customHeight="1">
      <c r="A1290" s="71" t="s">
        <v>14</v>
      </c>
      <c r="B1290" s="71" t="s">
        <v>3434</v>
      </c>
      <c r="C1290" s="72" t="s">
        <v>3428</v>
      </c>
      <c r="D1290" s="71" t="s">
        <v>3435</v>
      </c>
      <c r="E1290" s="71" t="s">
        <v>3433</v>
      </c>
      <c r="F1290" s="71" t="s">
        <v>113</v>
      </c>
      <c r="G1290" s="71" t="s">
        <v>120</v>
      </c>
      <c r="H1290" s="73">
        <v>6</v>
      </c>
      <c r="I1290" s="71" t="s">
        <v>16</v>
      </c>
      <c r="L1290" s="71" t="s">
        <v>115</v>
      </c>
      <c r="M1290" s="71"/>
    </row>
    <row r="1291" spans="1:13" ht="15.75" customHeight="1">
      <c r="A1291" s="71" t="s">
        <v>14</v>
      </c>
      <c r="B1291" s="71" t="s">
        <v>3436</v>
      </c>
      <c r="C1291" s="72" t="s">
        <v>3428</v>
      </c>
      <c r="D1291" s="71" t="s">
        <v>3437</v>
      </c>
      <c r="E1291" s="71" t="s">
        <v>3430</v>
      </c>
      <c r="F1291" s="71" t="s">
        <v>124</v>
      </c>
      <c r="G1291" s="71" t="s">
        <v>286</v>
      </c>
      <c r="H1291" s="73">
        <v>67</v>
      </c>
      <c r="I1291" s="71" t="s">
        <v>16</v>
      </c>
      <c r="L1291" s="71" t="s">
        <v>115</v>
      </c>
      <c r="M1291" s="71"/>
    </row>
    <row r="1292" spans="1:13" ht="15.75" customHeight="1">
      <c r="A1292" s="71" t="s">
        <v>14</v>
      </c>
      <c r="B1292" s="71" t="s">
        <v>3438</v>
      </c>
      <c r="C1292" s="72" t="s">
        <v>3428</v>
      </c>
      <c r="D1292" s="71" t="s">
        <v>3439</v>
      </c>
      <c r="E1292" s="71" t="s">
        <v>3430</v>
      </c>
      <c r="F1292" s="71" t="s">
        <v>113</v>
      </c>
      <c r="G1292" s="71" t="s">
        <v>286</v>
      </c>
      <c r="H1292" s="73">
        <v>69</v>
      </c>
      <c r="I1292" s="71" t="s">
        <v>16</v>
      </c>
      <c r="L1292" s="71" t="s">
        <v>115</v>
      </c>
      <c r="M1292" s="71"/>
    </row>
    <row r="1293" spans="1:13" ht="15.75" customHeight="1">
      <c r="A1293" s="71" t="s">
        <v>14</v>
      </c>
      <c r="B1293" s="71" t="s">
        <v>3440</v>
      </c>
      <c r="C1293" s="72" t="s">
        <v>3440</v>
      </c>
      <c r="D1293" s="71" t="s">
        <v>3441</v>
      </c>
      <c r="E1293" s="71" t="s">
        <v>3442</v>
      </c>
      <c r="F1293" s="71" t="s">
        <v>113</v>
      </c>
      <c r="G1293" s="74"/>
      <c r="H1293" s="75"/>
      <c r="I1293" s="71" t="s">
        <v>16</v>
      </c>
      <c r="M1293" s="74"/>
    </row>
    <row r="1294" spans="1:13" ht="15.75" customHeight="1">
      <c r="A1294" s="71" t="s">
        <v>14</v>
      </c>
      <c r="B1294" s="71" t="s">
        <v>3443</v>
      </c>
      <c r="C1294" s="72" t="s">
        <v>3440</v>
      </c>
      <c r="D1294" s="71" t="s">
        <v>1015</v>
      </c>
      <c r="E1294" s="71" t="s">
        <v>3442</v>
      </c>
      <c r="F1294" s="74"/>
      <c r="G1294" s="74"/>
      <c r="H1294" s="75"/>
      <c r="I1294" s="71" t="s">
        <v>16</v>
      </c>
      <c r="M1294" s="74"/>
    </row>
    <row r="1295" spans="1:13" ht="15.75" customHeight="1">
      <c r="A1295" s="71" t="s">
        <v>14</v>
      </c>
      <c r="B1295" s="71" t="s">
        <v>3444</v>
      </c>
      <c r="C1295" s="72" t="s">
        <v>3444</v>
      </c>
      <c r="D1295" s="71" t="s">
        <v>3445</v>
      </c>
      <c r="E1295" s="71" t="s">
        <v>3446</v>
      </c>
      <c r="F1295" s="71" t="s">
        <v>113</v>
      </c>
      <c r="G1295" s="71" t="s">
        <v>120</v>
      </c>
      <c r="H1295" s="73">
        <v>37</v>
      </c>
      <c r="I1295" s="71" t="s">
        <v>16</v>
      </c>
      <c r="L1295" s="71" t="s">
        <v>115</v>
      </c>
      <c r="M1295" s="71"/>
    </row>
    <row r="1296" spans="1:13" ht="15.75" customHeight="1">
      <c r="A1296" s="71" t="s">
        <v>14</v>
      </c>
      <c r="B1296" s="71" t="s">
        <v>3447</v>
      </c>
      <c r="C1296" s="72" t="s">
        <v>3444</v>
      </c>
      <c r="D1296" s="71" t="s">
        <v>3448</v>
      </c>
      <c r="E1296" s="71" t="s">
        <v>3446</v>
      </c>
      <c r="F1296" s="71" t="s">
        <v>124</v>
      </c>
      <c r="G1296" s="71" t="s">
        <v>120</v>
      </c>
      <c r="H1296" s="73">
        <v>38</v>
      </c>
      <c r="I1296" s="71" t="s">
        <v>16</v>
      </c>
      <c r="L1296" s="71" t="s">
        <v>115</v>
      </c>
      <c r="M1296" s="71"/>
    </row>
    <row r="1297" spans="1:13" ht="15.75" customHeight="1">
      <c r="A1297" s="71" t="s">
        <v>14</v>
      </c>
      <c r="B1297" s="71" t="s">
        <v>3449</v>
      </c>
      <c r="C1297" s="72" t="s">
        <v>3449</v>
      </c>
      <c r="D1297" s="71" t="s">
        <v>3450</v>
      </c>
      <c r="E1297" s="71" t="s">
        <v>3451</v>
      </c>
      <c r="F1297" s="71" t="s">
        <v>113</v>
      </c>
      <c r="G1297" s="74"/>
      <c r="H1297" s="75"/>
      <c r="I1297" s="71" t="s">
        <v>16</v>
      </c>
      <c r="M1297" s="74"/>
    </row>
    <row r="1298" spans="1:13" ht="15.75" customHeight="1">
      <c r="A1298" s="71" t="s">
        <v>14</v>
      </c>
      <c r="B1298" s="71" t="s">
        <v>3452</v>
      </c>
      <c r="C1298" s="72" t="s">
        <v>3452</v>
      </c>
      <c r="D1298" s="71" t="s">
        <v>3453</v>
      </c>
      <c r="E1298" s="71" t="s">
        <v>3454</v>
      </c>
      <c r="F1298" s="71" t="s">
        <v>113</v>
      </c>
      <c r="G1298" s="71" t="s">
        <v>120</v>
      </c>
      <c r="H1298" s="73">
        <v>61</v>
      </c>
      <c r="I1298" s="71" t="s">
        <v>16</v>
      </c>
      <c r="L1298" s="71" t="s">
        <v>115</v>
      </c>
      <c r="M1298" s="71" t="s">
        <v>780</v>
      </c>
    </row>
    <row r="1299" spans="1:13" ht="15.75" customHeight="1">
      <c r="A1299" s="71" t="s">
        <v>14</v>
      </c>
      <c r="B1299" s="71" t="s">
        <v>3455</v>
      </c>
      <c r="C1299" s="72" t="s">
        <v>3452</v>
      </c>
      <c r="D1299" s="71" t="s">
        <v>3456</v>
      </c>
      <c r="E1299" s="71" t="s">
        <v>3457</v>
      </c>
      <c r="F1299" s="71" t="s">
        <v>124</v>
      </c>
      <c r="G1299" s="71" t="s">
        <v>120</v>
      </c>
      <c r="H1299" s="73">
        <v>56</v>
      </c>
      <c r="I1299" s="71" t="s">
        <v>16</v>
      </c>
      <c r="M1299" s="74" t="s">
        <v>780</v>
      </c>
    </row>
    <row r="1300" spans="1:13" ht="15.75" customHeight="1">
      <c r="A1300" s="71" t="s">
        <v>14</v>
      </c>
      <c r="B1300" s="71" t="s">
        <v>3458</v>
      </c>
      <c r="C1300" s="72" t="s">
        <v>3452</v>
      </c>
      <c r="D1300" s="71" t="s">
        <v>3459</v>
      </c>
      <c r="E1300" s="71" t="s">
        <v>3454</v>
      </c>
      <c r="F1300" s="71" t="s">
        <v>124</v>
      </c>
      <c r="G1300" s="71" t="s">
        <v>120</v>
      </c>
      <c r="H1300" s="73">
        <v>14</v>
      </c>
      <c r="I1300" s="71" t="s">
        <v>16</v>
      </c>
      <c r="M1300" s="74" t="s">
        <v>780</v>
      </c>
    </row>
    <row r="1301" spans="1:13" ht="15.75" customHeight="1">
      <c r="A1301" s="71" t="s">
        <v>14</v>
      </c>
      <c r="B1301" s="71" t="s">
        <v>3460</v>
      </c>
      <c r="C1301" s="72" t="s">
        <v>3452</v>
      </c>
      <c r="D1301" s="71" t="s">
        <v>3461</v>
      </c>
      <c r="E1301" s="71" t="s">
        <v>3454</v>
      </c>
      <c r="F1301" s="71" t="s">
        <v>124</v>
      </c>
      <c r="G1301" s="71" t="s">
        <v>120</v>
      </c>
      <c r="H1301" s="73">
        <v>68</v>
      </c>
      <c r="I1301" s="71" t="s">
        <v>16</v>
      </c>
      <c r="M1301" s="74" t="s">
        <v>780</v>
      </c>
    </row>
    <row r="1302" spans="1:13" ht="15.75" customHeight="1">
      <c r="A1302" s="71" t="s">
        <v>14</v>
      </c>
      <c r="B1302" s="71" t="s">
        <v>3462</v>
      </c>
      <c r="C1302" s="72" t="s">
        <v>3462</v>
      </c>
      <c r="D1302" s="71" t="s">
        <v>3463</v>
      </c>
      <c r="E1302" s="71" t="s">
        <v>1017</v>
      </c>
      <c r="F1302" s="71" t="s">
        <v>113</v>
      </c>
      <c r="G1302" s="71" t="s">
        <v>120</v>
      </c>
      <c r="H1302" s="73">
        <v>40</v>
      </c>
      <c r="I1302" s="71" t="s">
        <v>16</v>
      </c>
      <c r="L1302" s="71" t="s">
        <v>115</v>
      </c>
      <c r="M1302" s="71"/>
    </row>
    <row r="1303" spans="1:13" ht="15.75" customHeight="1">
      <c r="A1303" s="71" t="s">
        <v>14</v>
      </c>
      <c r="B1303" s="71" t="s">
        <v>3464</v>
      </c>
      <c r="C1303" s="72" t="s">
        <v>3462</v>
      </c>
      <c r="D1303" s="71" t="s">
        <v>3465</v>
      </c>
      <c r="E1303" s="71" t="s">
        <v>1017</v>
      </c>
      <c r="F1303" s="71" t="s">
        <v>124</v>
      </c>
      <c r="G1303" s="71" t="s">
        <v>120</v>
      </c>
      <c r="H1303" s="73">
        <v>40</v>
      </c>
      <c r="I1303" s="71" t="s">
        <v>16</v>
      </c>
      <c r="L1303" s="71" t="s">
        <v>115</v>
      </c>
      <c r="M1303" s="71"/>
    </row>
    <row r="1304" spans="1:13" ht="15.75" customHeight="1">
      <c r="A1304" s="71" t="s">
        <v>14</v>
      </c>
      <c r="B1304" s="71" t="s">
        <v>3466</v>
      </c>
      <c r="C1304" s="72" t="s">
        <v>3462</v>
      </c>
      <c r="D1304" s="71" t="s">
        <v>3467</v>
      </c>
      <c r="E1304" s="71" t="s">
        <v>1017</v>
      </c>
      <c r="F1304" s="71" t="s">
        <v>113</v>
      </c>
      <c r="G1304" s="71" t="s">
        <v>120</v>
      </c>
      <c r="H1304" s="73">
        <v>6</v>
      </c>
      <c r="I1304" s="71" t="s">
        <v>16</v>
      </c>
      <c r="L1304" s="71" t="s">
        <v>115</v>
      </c>
      <c r="M1304" s="71"/>
    </row>
    <row r="1305" spans="1:13" ht="15.75" customHeight="1">
      <c r="A1305" s="71" t="s">
        <v>14</v>
      </c>
      <c r="B1305" s="71" t="s">
        <v>3468</v>
      </c>
      <c r="C1305" s="72" t="s">
        <v>3462</v>
      </c>
      <c r="D1305" s="71" t="s">
        <v>3469</v>
      </c>
      <c r="E1305" s="71" t="s">
        <v>1017</v>
      </c>
      <c r="F1305" s="71" t="s">
        <v>113</v>
      </c>
      <c r="G1305" s="74"/>
      <c r="H1305" s="75"/>
      <c r="I1305" s="71" t="s">
        <v>16</v>
      </c>
      <c r="L1305" s="71" t="s">
        <v>115</v>
      </c>
      <c r="M1305" s="71"/>
    </row>
    <row r="1306" spans="1:13" ht="15.75" customHeight="1">
      <c r="A1306" s="71" t="s">
        <v>14</v>
      </c>
      <c r="B1306" s="71" t="s">
        <v>3470</v>
      </c>
      <c r="C1306" s="72" t="s">
        <v>3462</v>
      </c>
      <c r="D1306" s="71" t="s">
        <v>3471</v>
      </c>
      <c r="E1306" s="71" t="s">
        <v>3472</v>
      </c>
      <c r="F1306" s="71" t="s">
        <v>124</v>
      </c>
      <c r="G1306" s="74"/>
      <c r="H1306" s="75"/>
      <c r="I1306" s="71" t="s">
        <v>16</v>
      </c>
      <c r="L1306" s="71" t="s">
        <v>115</v>
      </c>
      <c r="M1306" s="71"/>
    </row>
    <row r="1307" spans="1:13" ht="15.75" customHeight="1">
      <c r="A1307" s="71" t="s">
        <v>14</v>
      </c>
      <c r="B1307" s="71" t="s">
        <v>3473</v>
      </c>
      <c r="C1307" s="72" t="s">
        <v>3462</v>
      </c>
      <c r="D1307" s="71" t="s">
        <v>3474</v>
      </c>
      <c r="E1307" s="71" t="s">
        <v>3475</v>
      </c>
      <c r="F1307" s="71" t="s">
        <v>124</v>
      </c>
      <c r="G1307" s="74"/>
      <c r="H1307" s="75"/>
      <c r="I1307" s="71" t="s">
        <v>16</v>
      </c>
      <c r="L1307" s="71" t="s">
        <v>115</v>
      </c>
      <c r="M1307" s="71"/>
    </row>
    <row r="1308" spans="1:13" ht="15.75" customHeight="1">
      <c r="A1308" s="71" t="s">
        <v>14</v>
      </c>
      <c r="B1308" s="71" t="s">
        <v>3476</v>
      </c>
      <c r="C1308" s="72" t="s">
        <v>3462</v>
      </c>
      <c r="D1308" s="71" t="s">
        <v>3477</v>
      </c>
      <c r="E1308" s="71" t="s">
        <v>1017</v>
      </c>
      <c r="F1308" s="71" t="s">
        <v>124</v>
      </c>
      <c r="G1308" s="71" t="s">
        <v>120</v>
      </c>
      <c r="H1308" s="73">
        <v>3</v>
      </c>
      <c r="I1308" s="71" t="s">
        <v>16</v>
      </c>
      <c r="L1308" s="71" t="s">
        <v>115</v>
      </c>
      <c r="M1308" s="71"/>
    </row>
    <row r="1309" spans="1:13" ht="15.75" customHeight="1">
      <c r="A1309" s="71" t="s">
        <v>14</v>
      </c>
      <c r="B1309" s="71" t="s">
        <v>3478</v>
      </c>
      <c r="C1309" s="72" t="s">
        <v>3478</v>
      </c>
      <c r="D1309" s="71" t="s">
        <v>3479</v>
      </c>
      <c r="E1309" s="71" t="s">
        <v>3480</v>
      </c>
      <c r="F1309" s="71" t="s">
        <v>124</v>
      </c>
      <c r="G1309" s="74"/>
      <c r="H1309" s="75"/>
      <c r="I1309" s="71" t="s">
        <v>16</v>
      </c>
      <c r="L1309" s="71" t="s">
        <v>115</v>
      </c>
      <c r="M1309" s="71"/>
    </row>
    <row r="1310" spans="1:13" ht="15.75" customHeight="1">
      <c r="A1310" s="71" t="s">
        <v>14</v>
      </c>
      <c r="B1310" s="71" t="s">
        <v>3481</v>
      </c>
      <c r="C1310" s="72" t="s">
        <v>3478</v>
      </c>
      <c r="D1310" s="71" t="s">
        <v>3482</v>
      </c>
      <c r="E1310" s="71" t="s">
        <v>3483</v>
      </c>
      <c r="F1310" s="71" t="s">
        <v>124</v>
      </c>
      <c r="G1310" s="74"/>
      <c r="H1310" s="75"/>
      <c r="I1310" s="71" t="s">
        <v>16</v>
      </c>
      <c r="L1310" s="71" t="s">
        <v>115</v>
      </c>
      <c r="M1310" s="71"/>
    </row>
    <row r="1311" spans="1:13" ht="15.75" customHeight="1">
      <c r="A1311" s="71" t="s">
        <v>14</v>
      </c>
      <c r="B1311" s="71" t="s">
        <v>3484</v>
      </c>
      <c r="C1311" s="72" t="s">
        <v>3484</v>
      </c>
      <c r="D1311" s="71" t="s">
        <v>3485</v>
      </c>
      <c r="E1311" s="71" t="s">
        <v>3486</v>
      </c>
      <c r="F1311" s="71" t="s">
        <v>113</v>
      </c>
      <c r="G1311" s="71" t="s">
        <v>120</v>
      </c>
      <c r="H1311" s="73">
        <v>23</v>
      </c>
      <c r="I1311" s="71" t="s">
        <v>16</v>
      </c>
      <c r="L1311" s="71" t="s">
        <v>115</v>
      </c>
      <c r="M1311" s="71"/>
    </row>
    <row r="1312" spans="1:13" ht="15.75" customHeight="1">
      <c r="A1312" s="71" t="s">
        <v>14</v>
      </c>
      <c r="B1312" s="71" t="s">
        <v>3487</v>
      </c>
      <c r="C1312" s="72" t="s">
        <v>3484</v>
      </c>
      <c r="D1312" s="71" t="s">
        <v>3488</v>
      </c>
      <c r="E1312" s="71" t="s">
        <v>3486</v>
      </c>
      <c r="F1312" s="71" t="s">
        <v>124</v>
      </c>
      <c r="G1312" s="71" t="s">
        <v>120</v>
      </c>
      <c r="H1312" s="73">
        <v>61</v>
      </c>
      <c r="I1312" s="71" t="s">
        <v>16</v>
      </c>
      <c r="L1312" s="71" t="s">
        <v>115</v>
      </c>
      <c r="M1312" s="71"/>
    </row>
    <row r="1313" spans="1:13" ht="15.75" customHeight="1">
      <c r="A1313" s="71" t="s">
        <v>14</v>
      </c>
      <c r="B1313" s="71" t="s">
        <v>3489</v>
      </c>
      <c r="C1313" s="72" t="s">
        <v>3489</v>
      </c>
      <c r="D1313" s="71" t="s">
        <v>3490</v>
      </c>
      <c r="E1313" s="71" t="s">
        <v>3491</v>
      </c>
      <c r="F1313" s="71" t="s">
        <v>124</v>
      </c>
      <c r="G1313" s="71" t="s">
        <v>120</v>
      </c>
      <c r="H1313" s="73">
        <v>29</v>
      </c>
      <c r="I1313" s="71" t="s">
        <v>16</v>
      </c>
      <c r="L1313" s="71" t="s">
        <v>115</v>
      </c>
      <c r="M1313" s="71" t="s">
        <v>2688</v>
      </c>
    </row>
    <row r="1314" spans="1:13" ht="15.75" customHeight="1">
      <c r="A1314" s="71" t="s">
        <v>14</v>
      </c>
      <c r="B1314" s="71" t="s">
        <v>3492</v>
      </c>
      <c r="C1314" s="72" t="s">
        <v>3489</v>
      </c>
      <c r="D1314" s="71" t="s">
        <v>3493</v>
      </c>
      <c r="E1314" s="71" t="s">
        <v>3494</v>
      </c>
      <c r="F1314" s="71" t="s">
        <v>113</v>
      </c>
      <c r="G1314" s="71" t="s">
        <v>120</v>
      </c>
      <c r="H1314" s="73">
        <v>28</v>
      </c>
      <c r="I1314" s="71" t="s">
        <v>16</v>
      </c>
      <c r="L1314" s="71" t="s">
        <v>115</v>
      </c>
      <c r="M1314" s="71"/>
    </row>
    <row r="1315" spans="1:13" ht="15.75" customHeight="1">
      <c r="A1315" s="71" t="s">
        <v>14</v>
      </c>
      <c r="B1315" s="71" t="s">
        <v>3495</v>
      </c>
      <c r="C1315" s="72" t="s">
        <v>3489</v>
      </c>
      <c r="D1315" s="71" t="s">
        <v>3496</v>
      </c>
      <c r="E1315" s="71" t="s">
        <v>3494</v>
      </c>
      <c r="F1315" s="71" t="s">
        <v>124</v>
      </c>
      <c r="G1315" s="71" t="s">
        <v>120</v>
      </c>
      <c r="H1315" s="73">
        <v>0</v>
      </c>
      <c r="I1315" s="71" t="s">
        <v>16</v>
      </c>
      <c r="L1315" s="71" t="s">
        <v>115</v>
      </c>
      <c r="M1315" s="71"/>
    </row>
    <row r="1316" spans="1:13" ht="15.75" customHeight="1">
      <c r="A1316" s="71" t="s">
        <v>14</v>
      </c>
      <c r="B1316" s="71" t="s">
        <v>3497</v>
      </c>
      <c r="C1316" s="72" t="s">
        <v>3489</v>
      </c>
      <c r="D1316" s="71" t="s">
        <v>3498</v>
      </c>
      <c r="E1316" s="71" t="s">
        <v>3494</v>
      </c>
      <c r="F1316" s="71" t="s">
        <v>124</v>
      </c>
      <c r="G1316" s="71" t="s">
        <v>120</v>
      </c>
      <c r="H1316" s="73">
        <v>5</v>
      </c>
      <c r="I1316" s="71" t="s">
        <v>16</v>
      </c>
      <c r="L1316" s="71" t="s">
        <v>115</v>
      </c>
      <c r="M1316" s="71"/>
    </row>
    <row r="1317" spans="1:13" ht="15.75" customHeight="1">
      <c r="A1317" s="71" t="s">
        <v>14</v>
      </c>
      <c r="B1317" s="71" t="s">
        <v>3499</v>
      </c>
      <c r="C1317" s="72" t="s">
        <v>3489</v>
      </c>
      <c r="D1317" s="71" t="s">
        <v>3500</v>
      </c>
      <c r="E1317" s="71" t="s">
        <v>437</v>
      </c>
      <c r="F1317" s="71" t="s">
        <v>124</v>
      </c>
      <c r="G1317" s="71" t="s">
        <v>120</v>
      </c>
      <c r="H1317" s="73">
        <v>54</v>
      </c>
      <c r="I1317" s="71" t="s">
        <v>16</v>
      </c>
      <c r="L1317" s="71" t="s">
        <v>115</v>
      </c>
      <c r="M1317" s="71"/>
    </row>
    <row r="1318" spans="1:13" ht="15.75" customHeight="1">
      <c r="A1318" s="71" t="s">
        <v>14</v>
      </c>
      <c r="B1318" s="71" t="s">
        <v>3501</v>
      </c>
      <c r="C1318" s="72" t="s">
        <v>3489</v>
      </c>
      <c r="D1318" s="71" t="s">
        <v>3502</v>
      </c>
      <c r="E1318" s="71" t="s">
        <v>3494</v>
      </c>
      <c r="F1318" s="71" t="s">
        <v>113</v>
      </c>
      <c r="G1318" s="71" t="s">
        <v>120</v>
      </c>
      <c r="H1318" s="73">
        <v>10</v>
      </c>
      <c r="I1318" s="71" t="s">
        <v>16</v>
      </c>
      <c r="L1318" s="71" t="s">
        <v>115</v>
      </c>
      <c r="M1318" s="71"/>
    </row>
    <row r="1319" spans="1:13" ht="15.75" customHeight="1">
      <c r="A1319" s="71" t="s">
        <v>14</v>
      </c>
      <c r="B1319" s="71" t="s">
        <v>3503</v>
      </c>
      <c r="C1319" s="72" t="s">
        <v>3503</v>
      </c>
      <c r="D1319" s="71" t="s">
        <v>3504</v>
      </c>
      <c r="E1319" s="71" t="s">
        <v>2588</v>
      </c>
      <c r="F1319" s="71" t="s">
        <v>124</v>
      </c>
      <c r="G1319" s="71" t="s">
        <v>120</v>
      </c>
      <c r="H1319" s="73">
        <v>81</v>
      </c>
      <c r="I1319" s="71" t="s">
        <v>13</v>
      </c>
      <c r="L1319" s="71" t="s">
        <v>115</v>
      </c>
      <c r="M1319" s="71"/>
    </row>
    <row r="1320" spans="1:13" ht="15.75" customHeight="1">
      <c r="A1320" s="71" t="s">
        <v>14</v>
      </c>
      <c r="B1320" s="71" t="s">
        <v>3505</v>
      </c>
      <c r="C1320" s="72" t="s">
        <v>3503</v>
      </c>
      <c r="D1320" s="71" t="s">
        <v>3506</v>
      </c>
      <c r="E1320" s="71" t="s">
        <v>3507</v>
      </c>
      <c r="F1320" s="71" t="s">
        <v>124</v>
      </c>
      <c r="G1320" s="71" t="s">
        <v>120</v>
      </c>
      <c r="H1320" s="73">
        <v>53</v>
      </c>
      <c r="I1320" s="71" t="s">
        <v>13</v>
      </c>
      <c r="L1320" s="71" t="s">
        <v>115</v>
      </c>
      <c r="M1320" s="71"/>
    </row>
    <row r="1321" spans="1:13" ht="15.75" customHeight="1">
      <c r="A1321" s="71" t="s">
        <v>14</v>
      </c>
      <c r="B1321" s="71" t="s">
        <v>3508</v>
      </c>
      <c r="C1321" s="72" t="s">
        <v>3508</v>
      </c>
      <c r="D1321" s="71" t="s">
        <v>3509</v>
      </c>
      <c r="E1321" s="71" t="s">
        <v>3510</v>
      </c>
      <c r="F1321" s="71" t="s">
        <v>113</v>
      </c>
      <c r="G1321" s="71" t="s">
        <v>120</v>
      </c>
      <c r="H1321" s="73">
        <v>28</v>
      </c>
      <c r="I1321" s="71" t="s">
        <v>13</v>
      </c>
      <c r="L1321" s="71" t="s">
        <v>115</v>
      </c>
      <c r="M1321" s="71"/>
    </row>
    <row r="1322" spans="1:13" ht="15.75" customHeight="1">
      <c r="A1322" s="71" t="s">
        <v>14</v>
      </c>
      <c r="B1322" s="71" t="s">
        <v>3511</v>
      </c>
      <c r="C1322" s="72" t="s">
        <v>3508</v>
      </c>
      <c r="D1322" s="71" t="s">
        <v>3512</v>
      </c>
      <c r="E1322" s="71" t="s">
        <v>3513</v>
      </c>
      <c r="F1322" s="71" t="s">
        <v>124</v>
      </c>
      <c r="G1322" s="71" t="s">
        <v>120</v>
      </c>
      <c r="H1322" s="73">
        <v>29</v>
      </c>
      <c r="I1322" s="71" t="s">
        <v>13</v>
      </c>
      <c r="L1322" s="71" t="s">
        <v>115</v>
      </c>
      <c r="M1322" s="71"/>
    </row>
    <row r="1323" spans="1:13" ht="15.75" customHeight="1">
      <c r="A1323" s="71" t="s">
        <v>14</v>
      </c>
      <c r="B1323" s="71" t="s">
        <v>3514</v>
      </c>
      <c r="C1323" s="72" t="s">
        <v>3514</v>
      </c>
      <c r="D1323" s="71" t="s">
        <v>3515</v>
      </c>
      <c r="E1323" s="71" t="s">
        <v>3516</v>
      </c>
      <c r="F1323" s="71" t="s">
        <v>124</v>
      </c>
      <c r="G1323" s="71" t="s">
        <v>120</v>
      </c>
      <c r="H1323" s="73">
        <v>55</v>
      </c>
      <c r="I1323" s="71" t="s">
        <v>13</v>
      </c>
      <c r="L1323" s="71" t="s">
        <v>115</v>
      </c>
      <c r="M1323" s="71"/>
    </row>
    <row r="1324" spans="1:13" ht="15.75" customHeight="1">
      <c r="A1324" s="71" t="s">
        <v>14</v>
      </c>
      <c r="B1324" s="71" t="s">
        <v>3517</v>
      </c>
      <c r="C1324" s="72" t="s">
        <v>3514</v>
      </c>
      <c r="D1324" s="71" t="s">
        <v>3518</v>
      </c>
      <c r="E1324" s="71" t="s">
        <v>3519</v>
      </c>
      <c r="F1324" s="71" t="s">
        <v>113</v>
      </c>
      <c r="G1324" s="71" t="s">
        <v>120</v>
      </c>
      <c r="H1324" s="73">
        <v>66</v>
      </c>
      <c r="I1324" s="71" t="s">
        <v>13</v>
      </c>
      <c r="L1324" s="71" t="s">
        <v>115</v>
      </c>
      <c r="M1324" s="71"/>
    </row>
    <row r="1325" spans="1:13" ht="15.75" customHeight="1">
      <c r="A1325" s="71" t="s">
        <v>14</v>
      </c>
      <c r="B1325" s="71" t="s">
        <v>3520</v>
      </c>
      <c r="C1325" s="72" t="s">
        <v>3520</v>
      </c>
      <c r="D1325" s="71" t="s">
        <v>3075</v>
      </c>
      <c r="E1325" s="71" t="s">
        <v>3521</v>
      </c>
      <c r="F1325" s="71" t="s">
        <v>113</v>
      </c>
      <c r="G1325" s="71" t="s">
        <v>120</v>
      </c>
      <c r="H1325" s="73">
        <v>71</v>
      </c>
      <c r="I1325" s="71" t="s">
        <v>13</v>
      </c>
      <c r="L1325" s="71" t="s">
        <v>115</v>
      </c>
      <c r="M1325" s="71" t="s">
        <v>116</v>
      </c>
    </row>
    <row r="1326" spans="1:13" ht="15.75" customHeight="1">
      <c r="A1326" s="71" t="s">
        <v>14</v>
      </c>
      <c r="B1326" s="71" t="s">
        <v>3522</v>
      </c>
      <c r="C1326" s="72" t="s">
        <v>3520</v>
      </c>
      <c r="D1326" s="71" t="s">
        <v>3523</v>
      </c>
      <c r="E1326" s="71" t="s">
        <v>3521</v>
      </c>
      <c r="F1326" s="71" t="s">
        <v>124</v>
      </c>
      <c r="G1326" s="71" t="s">
        <v>120</v>
      </c>
      <c r="H1326" s="73">
        <v>53</v>
      </c>
      <c r="I1326" s="71" t="s">
        <v>13</v>
      </c>
      <c r="M1326" s="74"/>
    </row>
    <row r="1327" spans="1:13" ht="15.75" customHeight="1">
      <c r="A1327" s="71" t="s">
        <v>14</v>
      </c>
      <c r="B1327" s="71" t="s">
        <v>3524</v>
      </c>
      <c r="C1327" s="72" t="s">
        <v>3524</v>
      </c>
      <c r="D1327" s="71" t="s">
        <v>1736</v>
      </c>
      <c r="E1327" s="71" t="s">
        <v>3525</v>
      </c>
      <c r="F1327" s="71" t="s">
        <v>124</v>
      </c>
      <c r="G1327" s="71" t="s">
        <v>114</v>
      </c>
      <c r="H1327" s="73">
        <v>64</v>
      </c>
      <c r="I1327" s="71" t="s">
        <v>13</v>
      </c>
      <c r="L1327" s="71" t="s">
        <v>115</v>
      </c>
      <c r="M1327" s="71" t="s">
        <v>3526</v>
      </c>
    </row>
    <row r="1328" spans="1:13" ht="15.75" customHeight="1">
      <c r="A1328" s="71" t="s">
        <v>14</v>
      </c>
      <c r="B1328" s="71" t="s">
        <v>3527</v>
      </c>
      <c r="C1328" s="72" t="s">
        <v>3524</v>
      </c>
      <c r="D1328" s="71" t="s">
        <v>3528</v>
      </c>
      <c r="E1328" s="71" t="s">
        <v>3525</v>
      </c>
      <c r="F1328" s="71" t="s">
        <v>113</v>
      </c>
      <c r="G1328" s="71" t="s">
        <v>114</v>
      </c>
      <c r="H1328" s="73">
        <v>62</v>
      </c>
      <c r="I1328" s="71" t="s">
        <v>13</v>
      </c>
      <c r="L1328" s="71" t="s">
        <v>115</v>
      </c>
      <c r="M1328" s="71"/>
    </row>
    <row r="1329" spans="1:13" ht="15.75" customHeight="1">
      <c r="A1329" s="71" t="s">
        <v>14</v>
      </c>
      <c r="B1329" s="71" t="s">
        <v>3529</v>
      </c>
      <c r="C1329" s="72" t="s">
        <v>3529</v>
      </c>
      <c r="D1329" s="71" t="s">
        <v>3530</v>
      </c>
      <c r="E1329" s="71" t="s">
        <v>3531</v>
      </c>
      <c r="F1329" s="71" t="s">
        <v>113</v>
      </c>
      <c r="G1329" s="71" t="s">
        <v>114</v>
      </c>
      <c r="H1329" s="73">
        <v>35</v>
      </c>
      <c r="I1329" s="71" t="s">
        <v>13</v>
      </c>
      <c r="L1329" s="71" t="s">
        <v>115</v>
      </c>
      <c r="M1329" s="71" t="s">
        <v>3532</v>
      </c>
    </row>
    <row r="1330" spans="1:13" ht="15.75" customHeight="1">
      <c r="A1330" s="71" t="s">
        <v>14</v>
      </c>
      <c r="B1330" s="71" t="s">
        <v>3533</v>
      </c>
      <c r="C1330" s="72" t="s">
        <v>3529</v>
      </c>
      <c r="D1330" s="71" t="s">
        <v>3534</v>
      </c>
      <c r="E1330" s="71" t="s">
        <v>3535</v>
      </c>
      <c r="F1330" s="71" t="s">
        <v>124</v>
      </c>
      <c r="G1330" s="71" t="s">
        <v>114</v>
      </c>
      <c r="H1330" s="73">
        <v>31</v>
      </c>
      <c r="I1330" s="71" t="s">
        <v>13</v>
      </c>
      <c r="L1330" s="71" t="s">
        <v>115</v>
      </c>
      <c r="M1330" s="71"/>
    </row>
    <row r="1331" spans="1:13" ht="15.75" customHeight="1">
      <c r="A1331" s="71" t="s">
        <v>14</v>
      </c>
      <c r="B1331" s="71" t="s">
        <v>3536</v>
      </c>
      <c r="C1331" s="72" t="s">
        <v>3529</v>
      </c>
      <c r="D1331" s="71" t="s">
        <v>3537</v>
      </c>
      <c r="E1331" s="71" t="s">
        <v>3531</v>
      </c>
      <c r="F1331" s="71" t="s">
        <v>113</v>
      </c>
      <c r="G1331" s="71" t="s">
        <v>114</v>
      </c>
      <c r="H1331" s="73">
        <v>1</v>
      </c>
      <c r="I1331" s="71" t="s">
        <v>13</v>
      </c>
      <c r="L1331" s="71" t="s">
        <v>115</v>
      </c>
      <c r="M1331" s="71"/>
    </row>
    <row r="1332" spans="1:13" ht="15.75" customHeight="1">
      <c r="A1332" s="71" t="s">
        <v>14</v>
      </c>
      <c r="B1332" s="71" t="s">
        <v>3538</v>
      </c>
      <c r="C1332" s="72" t="s">
        <v>3538</v>
      </c>
      <c r="D1332" s="71" t="s">
        <v>3539</v>
      </c>
      <c r="E1332" s="71" t="s">
        <v>3540</v>
      </c>
      <c r="F1332" s="71" t="s">
        <v>113</v>
      </c>
      <c r="G1332" s="71" t="s">
        <v>114</v>
      </c>
      <c r="H1332" s="73">
        <v>39</v>
      </c>
      <c r="I1332" s="71" t="s">
        <v>13</v>
      </c>
      <c r="L1332" s="71" t="s">
        <v>115</v>
      </c>
      <c r="M1332" s="71"/>
    </row>
    <row r="1333" spans="1:13" ht="15.75" customHeight="1">
      <c r="A1333" s="71" t="s">
        <v>14</v>
      </c>
      <c r="B1333" s="71" t="s">
        <v>3541</v>
      </c>
      <c r="C1333" s="72" t="s">
        <v>3538</v>
      </c>
      <c r="D1333" s="71" t="s">
        <v>3542</v>
      </c>
      <c r="E1333" s="71" t="s">
        <v>3543</v>
      </c>
      <c r="F1333" s="71" t="s">
        <v>113</v>
      </c>
      <c r="G1333" s="71" t="s">
        <v>114</v>
      </c>
      <c r="H1333" s="73">
        <v>37</v>
      </c>
      <c r="I1333" s="71" t="s">
        <v>13</v>
      </c>
      <c r="L1333" s="71" t="s">
        <v>115</v>
      </c>
      <c r="M1333" s="71"/>
    </row>
    <row r="1334" spans="1:13" ht="15.75" customHeight="1">
      <c r="A1334" s="71" t="s">
        <v>14</v>
      </c>
      <c r="B1334" s="71" t="s">
        <v>3544</v>
      </c>
      <c r="C1334" s="72" t="s">
        <v>3544</v>
      </c>
      <c r="D1334" s="71" t="s">
        <v>3545</v>
      </c>
      <c r="E1334" s="71" t="s">
        <v>3546</v>
      </c>
      <c r="F1334" s="71" t="s">
        <v>124</v>
      </c>
      <c r="G1334" s="71" t="s">
        <v>114</v>
      </c>
      <c r="H1334" s="73">
        <v>46</v>
      </c>
      <c r="I1334" s="71" t="s">
        <v>13</v>
      </c>
      <c r="L1334" s="71" t="s">
        <v>115</v>
      </c>
      <c r="M1334" s="71"/>
    </row>
    <row r="1335" spans="1:13" ht="15.75" customHeight="1">
      <c r="A1335" s="71" t="s">
        <v>14</v>
      </c>
      <c r="B1335" s="71" t="s">
        <v>3547</v>
      </c>
      <c r="C1335" s="72" t="s">
        <v>3544</v>
      </c>
      <c r="D1335" s="71" t="s">
        <v>3548</v>
      </c>
      <c r="E1335" s="71" t="s">
        <v>3549</v>
      </c>
      <c r="F1335" s="71" t="s">
        <v>113</v>
      </c>
      <c r="G1335" s="71" t="s">
        <v>114</v>
      </c>
      <c r="H1335" s="73">
        <v>47</v>
      </c>
      <c r="I1335" s="71" t="s">
        <v>13</v>
      </c>
      <c r="L1335" s="71" t="s">
        <v>115</v>
      </c>
      <c r="M1335" s="71"/>
    </row>
    <row r="1336" spans="1:13" ht="15.75" customHeight="1">
      <c r="A1336" s="71" t="s">
        <v>14</v>
      </c>
      <c r="B1336" s="71" t="s">
        <v>3550</v>
      </c>
      <c r="C1336" s="72" t="s">
        <v>3550</v>
      </c>
      <c r="D1336" s="71" t="s">
        <v>3551</v>
      </c>
      <c r="E1336" s="71" t="s">
        <v>3552</v>
      </c>
      <c r="F1336" s="71" t="s">
        <v>113</v>
      </c>
      <c r="G1336" s="71" t="s">
        <v>114</v>
      </c>
      <c r="H1336" s="73">
        <v>61</v>
      </c>
      <c r="I1336" s="71" t="s">
        <v>13</v>
      </c>
      <c r="L1336" s="71" t="s">
        <v>115</v>
      </c>
      <c r="M1336" s="71"/>
    </row>
    <row r="1337" spans="1:13" ht="15.75" customHeight="1">
      <c r="A1337" s="71" t="s">
        <v>14</v>
      </c>
      <c r="B1337" s="71" t="s">
        <v>3553</v>
      </c>
      <c r="C1337" s="72" t="s">
        <v>3550</v>
      </c>
      <c r="D1337" s="71" t="s">
        <v>3554</v>
      </c>
      <c r="E1337" s="71" t="s">
        <v>3552</v>
      </c>
      <c r="F1337" s="71" t="s">
        <v>124</v>
      </c>
      <c r="G1337" s="71" t="s">
        <v>114</v>
      </c>
      <c r="H1337" s="73">
        <v>48</v>
      </c>
      <c r="I1337" s="71" t="s">
        <v>13</v>
      </c>
      <c r="L1337" s="71" t="s">
        <v>115</v>
      </c>
      <c r="M1337" s="71"/>
    </row>
    <row r="1338" spans="1:13" ht="15.75" customHeight="1">
      <c r="A1338" s="71" t="s">
        <v>14</v>
      </c>
      <c r="B1338" s="71" t="s">
        <v>3555</v>
      </c>
      <c r="C1338" s="72" t="s">
        <v>3555</v>
      </c>
      <c r="D1338" s="71" t="s">
        <v>3556</v>
      </c>
      <c r="E1338" s="71" t="s">
        <v>3557</v>
      </c>
      <c r="F1338" s="71" t="s">
        <v>124</v>
      </c>
      <c r="G1338" s="71" t="s">
        <v>120</v>
      </c>
      <c r="H1338" s="73">
        <v>56</v>
      </c>
      <c r="I1338" s="71" t="s">
        <v>17</v>
      </c>
      <c r="L1338" s="71" t="s">
        <v>115</v>
      </c>
      <c r="M1338" s="71"/>
    </row>
    <row r="1339" spans="1:13" ht="15.75" customHeight="1">
      <c r="A1339" s="71" t="s">
        <v>14</v>
      </c>
      <c r="B1339" s="71" t="s">
        <v>3558</v>
      </c>
      <c r="C1339" s="72" t="s">
        <v>3555</v>
      </c>
      <c r="D1339" s="71" t="s">
        <v>3559</v>
      </c>
      <c r="E1339" s="71" t="s">
        <v>2659</v>
      </c>
      <c r="F1339" s="71" t="s">
        <v>113</v>
      </c>
      <c r="G1339" s="71" t="s">
        <v>120</v>
      </c>
      <c r="H1339" s="73">
        <v>23</v>
      </c>
      <c r="I1339" s="71" t="s">
        <v>17</v>
      </c>
      <c r="L1339" s="71" t="s">
        <v>115</v>
      </c>
      <c r="M1339" s="71"/>
    </row>
    <row r="1340" spans="1:13" ht="15.75" customHeight="1">
      <c r="A1340" s="71" t="s">
        <v>14</v>
      </c>
      <c r="B1340" s="71" t="s">
        <v>3560</v>
      </c>
      <c r="C1340" s="72" t="s">
        <v>3560</v>
      </c>
      <c r="D1340" s="71" t="s">
        <v>3561</v>
      </c>
      <c r="E1340" s="71" t="s">
        <v>3562</v>
      </c>
      <c r="F1340" s="71" t="s">
        <v>124</v>
      </c>
      <c r="G1340" s="71" t="s">
        <v>120</v>
      </c>
      <c r="H1340" s="73">
        <v>55</v>
      </c>
      <c r="I1340" s="71" t="s">
        <v>17</v>
      </c>
      <c r="L1340" s="71" t="s">
        <v>115</v>
      </c>
      <c r="M1340" s="71"/>
    </row>
    <row r="1341" spans="1:13" ht="15.75" customHeight="1">
      <c r="A1341" s="71" t="s">
        <v>14</v>
      </c>
      <c r="B1341" s="71" t="s">
        <v>3563</v>
      </c>
      <c r="C1341" s="72" t="s">
        <v>3560</v>
      </c>
      <c r="D1341" s="71" t="s">
        <v>3564</v>
      </c>
      <c r="E1341" s="71" t="s">
        <v>3565</v>
      </c>
      <c r="F1341" s="71" t="s">
        <v>124</v>
      </c>
      <c r="G1341" s="71" t="s">
        <v>120</v>
      </c>
      <c r="H1341" s="73">
        <v>46</v>
      </c>
      <c r="I1341" s="71" t="s">
        <v>17</v>
      </c>
      <c r="L1341" s="71" t="s">
        <v>115</v>
      </c>
      <c r="M1341" s="71"/>
    </row>
    <row r="1342" spans="1:13" ht="15.75" customHeight="1">
      <c r="A1342" s="71" t="s">
        <v>14</v>
      </c>
      <c r="B1342" s="71" t="s">
        <v>3566</v>
      </c>
      <c r="C1342" s="72" t="s">
        <v>3560</v>
      </c>
      <c r="D1342" s="71" t="s">
        <v>3567</v>
      </c>
      <c r="E1342" s="71" t="s">
        <v>3565</v>
      </c>
      <c r="F1342" s="71" t="s">
        <v>124</v>
      </c>
      <c r="G1342" s="71" t="s">
        <v>120</v>
      </c>
      <c r="H1342" s="73">
        <v>22</v>
      </c>
      <c r="I1342" s="71" t="s">
        <v>17</v>
      </c>
      <c r="L1342" s="71" t="s">
        <v>115</v>
      </c>
      <c r="M1342" s="71"/>
    </row>
    <row r="1343" spans="1:13" ht="15.75" customHeight="1">
      <c r="A1343" s="71" t="s">
        <v>14</v>
      </c>
      <c r="B1343" s="71" t="s">
        <v>3568</v>
      </c>
      <c r="C1343" s="72" t="s">
        <v>3568</v>
      </c>
      <c r="D1343" s="71" t="s">
        <v>3569</v>
      </c>
      <c r="E1343" s="71" t="s">
        <v>3570</v>
      </c>
      <c r="F1343" s="71" t="s">
        <v>113</v>
      </c>
      <c r="G1343" s="71" t="s">
        <v>3571</v>
      </c>
      <c r="H1343" s="73">
        <v>56</v>
      </c>
      <c r="I1343" s="71" t="s">
        <v>17</v>
      </c>
      <c r="L1343" s="71" t="s">
        <v>115</v>
      </c>
      <c r="M1343" s="71"/>
    </row>
    <row r="1344" spans="1:13" ht="15.75" customHeight="1">
      <c r="A1344" s="71" t="s">
        <v>14</v>
      </c>
      <c r="B1344" s="71" t="s">
        <v>3572</v>
      </c>
      <c r="C1344" s="72" t="s">
        <v>3568</v>
      </c>
      <c r="D1344" s="71" t="s">
        <v>3573</v>
      </c>
      <c r="E1344" s="71" t="s">
        <v>3574</v>
      </c>
      <c r="F1344" s="71" t="s">
        <v>113</v>
      </c>
      <c r="G1344" s="71" t="s">
        <v>120</v>
      </c>
      <c r="H1344" s="73">
        <v>53</v>
      </c>
      <c r="I1344" s="71" t="s">
        <v>17</v>
      </c>
      <c r="L1344" s="71" t="s">
        <v>115</v>
      </c>
      <c r="M1344" s="71"/>
    </row>
    <row r="1345" spans="1:13" ht="15.75" customHeight="1">
      <c r="A1345" s="71" t="s">
        <v>14</v>
      </c>
      <c r="B1345" s="71" t="s">
        <v>3575</v>
      </c>
      <c r="C1345" s="72" t="s">
        <v>3575</v>
      </c>
      <c r="D1345" s="71" t="s">
        <v>3576</v>
      </c>
      <c r="E1345" s="71" t="s">
        <v>3577</v>
      </c>
      <c r="F1345" s="71" t="s">
        <v>124</v>
      </c>
      <c r="G1345" s="71" t="s">
        <v>120</v>
      </c>
      <c r="H1345" s="73">
        <v>51</v>
      </c>
      <c r="I1345" s="71" t="s">
        <v>17</v>
      </c>
      <c r="L1345" s="71" t="s">
        <v>115</v>
      </c>
      <c r="M1345" s="71" t="s">
        <v>3578</v>
      </c>
    </row>
    <row r="1346" spans="1:13" ht="15.75" customHeight="1">
      <c r="A1346" s="71" t="s">
        <v>14</v>
      </c>
      <c r="B1346" s="71" t="s">
        <v>3579</v>
      </c>
      <c r="C1346" s="72" t="s">
        <v>3575</v>
      </c>
      <c r="D1346" s="71" t="s">
        <v>3580</v>
      </c>
      <c r="E1346" s="71" t="s">
        <v>3581</v>
      </c>
      <c r="F1346" s="71" t="s">
        <v>124</v>
      </c>
      <c r="G1346" s="71" t="s">
        <v>120</v>
      </c>
      <c r="H1346" s="73">
        <v>50</v>
      </c>
      <c r="I1346" s="71" t="s">
        <v>17</v>
      </c>
      <c r="L1346" s="71" t="s">
        <v>115</v>
      </c>
      <c r="M1346" s="71" t="s">
        <v>3582</v>
      </c>
    </row>
    <row r="1347" spans="1:13" ht="15.75" customHeight="1">
      <c r="A1347" s="71" t="s">
        <v>14</v>
      </c>
      <c r="B1347" s="71" t="s">
        <v>3583</v>
      </c>
      <c r="C1347" s="72" t="s">
        <v>3583</v>
      </c>
      <c r="D1347" s="71" t="s">
        <v>3584</v>
      </c>
      <c r="E1347" s="71" t="s">
        <v>3585</v>
      </c>
      <c r="F1347" s="71" t="s">
        <v>124</v>
      </c>
      <c r="G1347" s="71" t="s">
        <v>120</v>
      </c>
      <c r="H1347" s="73">
        <v>38</v>
      </c>
      <c r="I1347" s="71" t="s">
        <v>17</v>
      </c>
      <c r="L1347" s="71" t="s">
        <v>115</v>
      </c>
      <c r="M1347" s="71"/>
    </row>
    <row r="1348" spans="1:13" ht="15.75" customHeight="1">
      <c r="A1348" s="71" t="s">
        <v>14</v>
      </c>
      <c r="B1348" s="71" t="s">
        <v>3586</v>
      </c>
      <c r="C1348" s="72" t="s">
        <v>3583</v>
      </c>
      <c r="D1348" s="71" t="s">
        <v>1386</v>
      </c>
      <c r="E1348" s="71" t="s">
        <v>3585</v>
      </c>
      <c r="F1348" s="71" t="s">
        <v>124</v>
      </c>
      <c r="G1348" s="71" t="s">
        <v>120</v>
      </c>
      <c r="H1348" s="73">
        <v>23</v>
      </c>
      <c r="I1348" s="71" t="s">
        <v>17</v>
      </c>
      <c r="L1348" s="71" t="s">
        <v>115</v>
      </c>
      <c r="M1348" s="71"/>
    </row>
    <row r="1349" spans="1:13" ht="15.75" customHeight="1">
      <c r="A1349" s="71" t="s">
        <v>14</v>
      </c>
      <c r="B1349" s="71" t="s">
        <v>3587</v>
      </c>
      <c r="C1349" s="72" t="s">
        <v>3587</v>
      </c>
      <c r="D1349" s="71" t="s">
        <v>3588</v>
      </c>
      <c r="E1349" s="71" t="s">
        <v>3589</v>
      </c>
      <c r="F1349" s="71" t="s">
        <v>124</v>
      </c>
      <c r="G1349" s="71" t="s">
        <v>120</v>
      </c>
      <c r="H1349" s="73">
        <v>54</v>
      </c>
      <c r="I1349" s="71" t="s">
        <v>17</v>
      </c>
      <c r="L1349" s="71" t="s">
        <v>222</v>
      </c>
      <c r="M1349" s="71"/>
    </row>
    <row r="1350" spans="1:13" ht="15.75" customHeight="1">
      <c r="A1350" s="71" t="s">
        <v>14</v>
      </c>
      <c r="B1350" s="71" t="s">
        <v>3590</v>
      </c>
      <c r="C1350" s="72" t="s">
        <v>3590</v>
      </c>
      <c r="D1350" s="71" t="s">
        <v>3591</v>
      </c>
      <c r="E1350" s="71" t="s">
        <v>3592</v>
      </c>
      <c r="F1350" s="71" t="s">
        <v>124</v>
      </c>
      <c r="G1350" s="71" t="s">
        <v>120</v>
      </c>
      <c r="H1350" s="73">
        <v>54</v>
      </c>
      <c r="I1350" s="71" t="s">
        <v>17</v>
      </c>
      <c r="L1350" s="71" t="s">
        <v>115</v>
      </c>
      <c r="M1350" s="71" t="s">
        <v>3578</v>
      </c>
    </row>
    <row r="1351" spans="1:13" ht="15.75" customHeight="1">
      <c r="A1351" s="71" t="s">
        <v>14</v>
      </c>
      <c r="B1351" s="71" t="s">
        <v>3593</v>
      </c>
      <c r="C1351" s="72" t="s">
        <v>3590</v>
      </c>
      <c r="D1351" s="71" t="s">
        <v>3594</v>
      </c>
      <c r="E1351" s="71" t="s">
        <v>3595</v>
      </c>
      <c r="F1351" s="71" t="s">
        <v>124</v>
      </c>
      <c r="G1351" s="71" t="s">
        <v>120</v>
      </c>
      <c r="H1351" s="73">
        <v>53</v>
      </c>
      <c r="I1351" s="71" t="s">
        <v>17</v>
      </c>
      <c r="L1351" s="71" t="s">
        <v>115</v>
      </c>
      <c r="M1351" s="71" t="s">
        <v>3578</v>
      </c>
    </row>
    <row r="1352" spans="1:13" ht="15.75" customHeight="1">
      <c r="A1352" s="71" t="s">
        <v>14</v>
      </c>
      <c r="B1352" s="71" t="s">
        <v>3596</v>
      </c>
      <c r="C1352" s="72" t="s">
        <v>3596</v>
      </c>
      <c r="D1352" s="71" t="s">
        <v>3597</v>
      </c>
      <c r="E1352" s="71" t="s">
        <v>3598</v>
      </c>
      <c r="F1352" s="71" t="s">
        <v>124</v>
      </c>
      <c r="G1352" s="71" t="s">
        <v>286</v>
      </c>
      <c r="H1352" s="73">
        <v>46</v>
      </c>
      <c r="I1352" s="71" t="s">
        <v>17</v>
      </c>
      <c r="L1352" s="71" t="s">
        <v>115</v>
      </c>
      <c r="M1352" s="71" t="s">
        <v>3578</v>
      </c>
    </row>
    <row r="1353" spans="1:13" ht="15.75" customHeight="1">
      <c r="A1353" s="71" t="s">
        <v>14</v>
      </c>
      <c r="B1353" s="71" t="s">
        <v>3599</v>
      </c>
      <c r="C1353" s="72" t="s">
        <v>3596</v>
      </c>
      <c r="D1353" s="71" t="s">
        <v>3600</v>
      </c>
      <c r="E1353" s="71" t="s">
        <v>3598</v>
      </c>
      <c r="F1353" s="71" t="s">
        <v>113</v>
      </c>
      <c r="G1353" s="71" t="s">
        <v>120</v>
      </c>
      <c r="H1353" s="73">
        <v>49</v>
      </c>
      <c r="I1353" s="71" t="s">
        <v>17</v>
      </c>
      <c r="L1353" s="71" t="s">
        <v>115</v>
      </c>
      <c r="M1353" s="71" t="s">
        <v>3578</v>
      </c>
    </row>
    <row r="1354" spans="1:13" ht="15.75" customHeight="1">
      <c r="A1354" s="71" t="s">
        <v>14</v>
      </c>
      <c r="B1354" s="71" t="s">
        <v>3601</v>
      </c>
      <c r="C1354" s="72" t="s">
        <v>3596</v>
      </c>
      <c r="D1354" s="71" t="s">
        <v>3602</v>
      </c>
      <c r="E1354" s="71" t="s">
        <v>3598</v>
      </c>
      <c r="F1354" s="71" t="s">
        <v>124</v>
      </c>
      <c r="G1354" s="71" t="s">
        <v>120</v>
      </c>
      <c r="H1354" s="73">
        <v>4</v>
      </c>
      <c r="I1354" s="71" t="s">
        <v>17</v>
      </c>
      <c r="L1354" s="71" t="s">
        <v>115</v>
      </c>
      <c r="M1354" s="71" t="s">
        <v>3578</v>
      </c>
    </row>
    <row r="1355" spans="1:13" ht="15.75" customHeight="1">
      <c r="A1355" s="71" t="s">
        <v>14</v>
      </c>
      <c r="B1355" s="71" t="s">
        <v>3603</v>
      </c>
      <c r="C1355" s="72" t="s">
        <v>3603</v>
      </c>
      <c r="D1355" s="71" t="s">
        <v>3604</v>
      </c>
      <c r="E1355" s="71" t="s">
        <v>3605</v>
      </c>
      <c r="F1355" s="71" t="s">
        <v>113</v>
      </c>
      <c r="G1355" s="71" t="s">
        <v>120</v>
      </c>
      <c r="H1355" s="73">
        <v>25</v>
      </c>
      <c r="I1355" s="71" t="s">
        <v>17</v>
      </c>
      <c r="L1355" s="71" t="s">
        <v>115</v>
      </c>
      <c r="M1355" s="71"/>
    </row>
    <row r="1356" spans="1:13" ht="15.75" customHeight="1">
      <c r="A1356" s="71" t="s">
        <v>14</v>
      </c>
      <c r="B1356" s="71" t="s">
        <v>3606</v>
      </c>
      <c r="C1356" s="72" t="s">
        <v>3606</v>
      </c>
      <c r="D1356" s="71" t="s">
        <v>3607</v>
      </c>
      <c r="E1356" s="71" t="s">
        <v>3608</v>
      </c>
      <c r="F1356" s="71" t="s">
        <v>124</v>
      </c>
      <c r="G1356" s="71" t="s">
        <v>120</v>
      </c>
      <c r="H1356" s="73">
        <v>56</v>
      </c>
      <c r="I1356" s="71" t="s">
        <v>17</v>
      </c>
      <c r="L1356" s="71" t="s">
        <v>222</v>
      </c>
      <c r="M1356" s="71"/>
    </row>
    <row r="1357" spans="1:13" ht="15.75" customHeight="1">
      <c r="A1357" s="71" t="s">
        <v>14</v>
      </c>
      <c r="B1357" s="71" t="s">
        <v>3609</v>
      </c>
      <c r="C1357" s="72" t="s">
        <v>3606</v>
      </c>
      <c r="D1357" s="71" t="s">
        <v>3610</v>
      </c>
      <c r="E1357" s="71" t="s">
        <v>3611</v>
      </c>
      <c r="F1357" s="71" t="s">
        <v>124</v>
      </c>
      <c r="G1357" s="71" t="s">
        <v>3612</v>
      </c>
      <c r="H1357" s="73">
        <v>50</v>
      </c>
      <c r="I1357" s="71" t="s">
        <v>17</v>
      </c>
      <c r="L1357" s="71" t="s">
        <v>222</v>
      </c>
      <c r="M1357" s="71"/>
    </row>
    <row r="1358" spans="1:13" ht="15.75" customHeight="1">
      <c r="A1358" s="71" t="s">
        <v>14</v>
      </c>
      <c r="B1358" s="71" t="s">
        <v>3613</v>
      </c>
      <c r="C1358" s="72" t="s">
        <v>3606</v>
      </c>
      <c r="D1358" s="71" t="s">
        <v>3614</v>
      </c>
      <c r="E1358" s="71" t="s">
        <v>3608</v>
      </c>
      <c r="F1358" s="71" t="s">
        <v>124</v>
      </c>
      <c r="G1358" s="71" t="s">
        <v>3612</v>
      </c>
      <c r="H1358" s="73">
        <v>48</v>
      </c>
      <c r="I1358" s="71" t="s">
        <v>17</v>
      </c>
      <c r="L1358" s="71" t="s">
        <v>222</v>
      </c>
      <c r="M1358" s="71"/>
    </row>
    <row r="1359" spans="1:13" ht="15.75" customHeight="1">
      <c r="A1359" s="71" t="s">
        <v>14</v>
      </c>
      <c r="B1359" s="71" t="s">
        <v>3615</v>
      </c>
      <c r="C1359" s="72" t="s">
        <v>3615</v>
      </c>
      <c r="D1359" s="71" t="s">
        <v>3616</v>
      </c>
      <c r="E1359" s="71" t="s">
        <v>3605</v>
      </c>
      <c r="F1359" s="71" t="s">
        <v>124</v>
      </c>
      <c r="G1359" s="71" t="s">
        <v>120</v>
      </c>
      <c r="H1359" s="73">
        <v>54</v>
      </c>
      <c r="I1359" s="71" t="s">
        <v>17</v>
      </c>
      <c r="L1359" s="71" t="s">
        <v>115</v>
      </c>
      <c r="M1359" s="71" t="s">
        <v>2104</v>
      </c>
    </row>
    <row r="1360" spans="1:13" ht="15.75" customHeight="1">
      <c r="A1360" s="71" t="s">
        <v>14</v>
      </c>
      <c r="B1360" s="71" t="s">
        <v>3617</v>
      </c>
      <c r="C1360" s="72" t="s">
        <v>3615</v>
      </c>
      <c r="D1360" s="71" t="s">
        <v>3618</v>
      </c>
      <c r="E1360" s="71" t="s">
        <v>3605</v>
      </c>
      <c r="F1360" s="71" t="s">
        <v>113</v>
      </c>
      <c r="G1360" s="71" t="s">
        <v>120</v>
      </c>
      <c r="H1360" s="73">
        <v>56</v>
      </c>
      <c r="I1360" s="71" t="s">
        <v>17</v>
      </c>
      <c r="L1360" s="71" t="s">
        <v>115</v>
      </c>
      <c r="M1360" s="71"/>
    </row>
    <row r="1361" spans="1:13" ht="15.75" customHeight="1">
      <c r="A1361" s="71" t="s">
        <v>27</v>
      </c>
      <c r="B1361" s="71" t="s">
        <v>3619</v>
      </c>
      <c r="C1361" s="72" t="s">
        <v>3619</v>
      </c>
      <c r="D1361" s="71" t="s">
        <v>3620</v>
      </c>
      <c r="E1361" s="71" t="s">
        <v>3621</v>
      </c>
      <c r="F1361" s="71" t="s">
        <v>113</v>
      </c>
      <c r="G1361" s="71" t="s">
        <v>286</v>
      </c>
      <c r="H1361" s="73">
        <v>44</v>
      </c>
      <c r="I1361" s="71" t="s">
        <v>26</v>
      </c>
      <c r="L1361" s="71" t="s">
        <v>115</v>
      </c>
      <c r="M1361" s="71"/>
    </row>
    <row r="1362" spans="1:13" ht="15.75" customHeight="1">
      <c r="A1362" s="71" t="s">
        <v>27</v>
      </c>
      <c r="B1362" s="71" t="s">
        <v>3622</v>
      </c>
      <c r="C1362" s="72" t="s">
        <v>3619</v>
      </c>
      <c r="D1362" s="71" t="s">
        <v>3623</v>
      </c>
      <c r="E1362" s="71" t="s">
        <v>3621</v>
      </c>
      <c r="F1362" s="71" t="s">
        <v>124</v>
      </c>
      <c r="G1362" s="71" t="s">
        <v>286</v>
      </c>
      <c r="H1362" s="73">
        <v>41</v>
      </c>
      <c r="I1362" s="71" t="s">
        <v>26</v>
      </c>
      <c r="L1362" s="71" t="s">
        <v>115</v>
      </c>
      <c r="M1362" s="71"/>
    </row>
    <row r="1363" spans="1:13" ht="15.75" customHeight="1">
      <c r="A1363" s="71" t="s">
        <v>27</v>
      </c>
      <c r="B1363" s="71" t="s">
        <v>3624</v>
      </c>
      <c r="C1363" s="72" t="s">
        <v>3619</v>
      </c>
      <c r="D1363" s="71" t="s">
        <v>3625</v>
      </c>
      <c r="E1363" s="71" t="s">
        <v>3621</v>
      </c>
      <c r="F1363" s="71" t="s">
        <v>124</v>
      </c>
      <c r="G1363" s="71" t="s">
        <v>286</v>
      </c>
      <c r="H1363" s="73">
        <v>14</v>
      </c>
      <c r="I1363" s="71" t="s">
        <v>26</v>
      </c>
      <c r="L1363" s="71" t="s">
        <v>115</v>
      </c>
      <c r="M1363" s="71"/>
    </row>
    <row r="1364" spans="1:13" ht="15.75" customHeight="1">
      <c r="A1364" s="71" t="s">
        <v>27</v>
      </c>
      <c r="B1364" s="71" t="s">
        <v>3626</v>
      </c>
      <c r="C1364" s="72" t="s">
        <v>3619</v>
      </c>
      <c r="D1364" s="71" t="s">
        <v>3627</v>
      </c>
      <c r="E1364" s="71" t="s">
        <v>3621</v>
      </c>
      <c r="F1364" s="71" t="s">
        <v>113</v>
      </c>
      <c r="G1364" s="71" t="s">
        <v>286</v>
      </c>
      <c r="H1364" s="73">
        <v>13</v>
      </c>
      <c r="I1364" s="71" t="s">
        <v>26</v>
      </c>
      <c r="L1364" s="71" t="s">
        <v>115</v>
      </c>
      <c r="M1364" s="71"/>
    </row>
    <row r="1365" spans="1:13" ht="15.75" customHeight="1">
      <c r="A1365" s="71" t="s">
        <v>27</v>
      </c>
      <c r="B1365" s="71" t="s">
        <v>3628</v>
      </c>
      <c r="C1365" s="72" t="s">
        <v>3628</v>
      </c>
      <c r="D1365" s="71" t="s">
        <v>3629</v>
      </c>
      <c r="E1365" s="71" t="s">
        <v>3630</v>
      </c>
      <c r="F1365" s="71" t="s">
        <v>113</v>
      </c>
      <c r="G1365" s="71" t="s">
        <v>120</v>
      </c>
      <c r="H1365" s="73">
        <v>36</v>
      </c>
      <c r="I1365" s="71" t="s">
        <v>26</v>
      </c>
      <c r="L1365" s="71" t="s">
        <v>115</v>
      </c>
      <c r="M1365" s="71"/>
    </row>
    <row r="1366" spans="1:13" ht="15.75" customHeight="1">
      <c r="A1366" s="71" t="s">
        <v>27</v>
      </c>
      <c r="B1366" s="71" t="s">
        <v>3631</v>
      </c>
      <c r="C1366" s="72" t="s">
        <v>3628</v>
      </c>
      <c r="D1366" s="71" t="s">
        <v>3632</v>
      </c>
      <c r="E1366" s="71" t="s">
        <v>3633</v>
      </c>
      <c r="F1366" s="71" t="s">
        <v>124</v>
      </c>
      <c r="G1366" s="71" t="s">
        <v>120</v>
      </c>
      <c r="H1366" s="73">
        <v>36</v>
      </c>
      <c r="I1366" s="71" t="s">
        <v>26</v>
      </c>
      <c r="L1366" s="71" t="s">
        <v>115</v>
      </c>
      <c r="M1366" s="71"/>
    </row>
    <row r="1367" spans="1:13" ht="15.75" customHeight="1">
      <c r="A1367" s="71" t="s">
        <v>27</v>
      </c>
      <c r="B1367" s="71" t="s">
        <v>3634</v>
      </c>
      <c r="C1367" s="72" t="s">
        <v>3628</v>
      </c>
      <c r="D1367" s="71" t="s">
        <v>3635</v>
      </c>
      <c r="E1367" s="71" t="s">
        <v>3507</v>
      </c>
      <c r="F1367" s="71" t="s">
        <v>124</v>
      </c>
      <c r="G1367" s="71" t="s">
        <v>120</v>
      </c>
      <c r="H1367" s="73">
        <v>1</v>
      </c>
      <c r="I1367" s="71" t="s">
        <v>26</v>
      </c>
      <c r="L1367" s="71" t="s">
        <v>115</v>
      </c>
      <c r="M1367" s="71"/>
    </row>
    <row r="1368" spans="1:13" ht="15.75" customHeight="1">
      <c r="A1368" s="71" t="s">
        <v>27</v>
      </c>
      <c r="B1368" s="71" t="s">
        <v>3636</v>
      </c>
      <c r="C1368" s="72" t="s">
        <v>3636</v>
      </c>
      <c r="D1368" s="71" t="s">
        <v>3637</v>
      </c>
      <c r="E1368" s="71" t="s">
        <v>3507</v>
      </c>
      <c r="F1368" s="71" t="s">
        <v>113</v>
      </c>
      <c r="G1368" s="71" t="s">
        <v>120</v>
      </c>
      <c r="H1368" s="73">
        <v>53</v>
      </c>
      <c r="I1368" s="71" t="s">
        <v>26</v>
      </c>
      <c r="L1368" s="71" t="s">
        <v>115</v>
      </c>
      <c r="M1368" s="71" t="s">
        <v>3638</v>
      </c>
    </row>
    <row r="1369" spans="1:13" ht="15.75" customHeight="1">
      <c r="A1369" s="71" t="s">
        <v>27</v>
      </c>
      <c r="B1369" s="71" t="s">
        <v>3639</v>
      </c>
      <c r="C1369" s="72" t="s">
        <v>3636</v>
      </c>
      <c r="D1369" s="71" t="s">
        <v>3640</v>
      </c>
      <c r="E1369" s="71" t="s">
        <v>3641</v>
      </c>
      <c r="F1369" s="71" t="s">
        <v>124</v>
      </c>
      <c r="G1369" s="71" t="s">
        <v>120</v>
      </c>
      <c r="H1369" s="73">
        <v>50</v>
      </c>
      <c r="I1369" s="71" t="s">
        <v>26</v>
      </c>
      <c r="L1369" s="71" t="s">
        <v>115</v>
      </c>
      <c r="M1369" s="71"/>
    </row>
    <row r="1370" spans="1:13" ht="15.75" customHeight="1">
      <c r="A1370" s="71" t="s">
        <v>27</v>
      </c>
      <c r="B1370" s="71" t="s">
        <v>3642</v>
      </c>
      <c r="C1370" s="72" t="s">
        <v>3642</v>
      </c>
      <c r="D1370" s="71" t="s">
        <v>3643</v>
      </c>
      <c r="E1370" s="71" t="s">
        <v>3644</v>
      </c>
      <c r="F1370" s="71" t="s">
        <v>124</v>
      </c>
      <c r="G1370" s="71" t="s">
        <v>120</v>
      </c>
      <c r="H1370" s="73">
        <v>70</v>
      </c>
      <c r="I1370" s="71" t="s">
        <v>26</v>
      </c>
      <c r="J1370" s="71" t="s">
        <v>15</v>
      </c>
      <c r="L1370" s="71" t="s">
        <v>115</v>
      </c>
      <c r="M1370" s="71"/>
    </row>
    <row r="1371" spans="1:13" ht="15.75" customHeight="1">
      <c r="A1371" s="71" t="s">
        <v>27</v>
      </c>
      <c r="B1371" s="71" t="s">
        <v>3645</v>
      </c>
      <c r="C1371" s="72" t="s">
        <v>3642</v>
      </c>
      <c r="D1371" s="71" t="s">
        <v>3646</v>
      </c>
      <c r="E1371" s="71" t="s">
        <v>3647</v>
      </c>
      <c r="F1371" s="71" t="s">
        <v>113</v>
      </c>
      <c r="G1371" s="71" t="s">
        <v>120</v>
      </c>
      <c r="H1371" s="73">
        <v>70</v>
      </c>
      <c r="I1371" s="71" t="s">
        <v>26</v>
      </c>
      <c r="J1371" s="71" t="s">
        <v>15</v>
      </c>
      <c r="L1371" s="71" t="s">
        <v>115</v>
      </c>
      <c r="M1371" s="71"/>
    </row>
    <row r="1372" spans="1:13" ht="15.75" customHeight="1">
      <c r="A1372" s="71" t="s">
        <v>14</v>
      </c>
      <c r="B1372" s="71" t="s">
        <v>3648</v>
      </c>
      <c r="C1372" s="72" t="s">
        <v>3648</v>
      </c>
      <c r="D1372" s="71" t="s">
        <v>3649</v>
      </c>
      <c r="E1372" s="71" t="s">
        <v>3650</v>
      </c>
      <c r="F1372" s="71" t="s">
        <v>113</v>
      </c>
      <c r="G1372" s="71" t="s">
        <v>120</v>
      </c>
      <c r="H1372" s="73">
        <v>56</v>
      </c>
      <c r="I1372" s="71" t="s">
        <v>16</v>
      </c>
      <c r="L1372" s="71" t="s">
        <v>115</v>
      </c>
      <c r="M1372" s="71"/>
    </row>
    <row r="1373" spans="1:13" ht="15.75" customHeight="1">
      <c r="A1373" s="71" t="s">
        <v>14</v>
      </c>
      <c r="B1373" s="71" t="s">
        <v>3651</v>
      </c>
      <c r="C1373" s="72" t="s">
        <v>3651</v>
      </c>
      <c r="D1373" s="71" t="s">
        <v>3652</v>
      </c>
      <c r="E1373" s="71" t="s">
        <v>3653</v>
      </c>
      <c r="F1373" s="71" t="s">
        <v>124</v>
      </c>
      <c r="G1373" s="71" t="s">
        <v>120</v>
      </c>
      <c r="H1373" s="73">
        <v>65</v>
      </c>
      <c r="I1373" s="71" t="s">
        <v>16</v>
      </c>
      <c r="L1373" s="71" t="s">
        <v>115</v>
      </c>
      <c r="M1373" s="71"/>
    </row>
    <row r="1374" spans="1:13" ht="15.75" customHeight="1">
      <c r="A1374" s="71" t="s">
        <v>14</v>
      </c>
      <c r="B1374" s="71" t="s">
        <v>3654</v>
      </c>
      <c r="C1374" s="72" t="s">
        <v>3651</v>
      </c>
      <c r="D1374" s="71" t="s">
        <v>3655</v>
      </c>
      <c r="E1374" s="71" t="s">
        <v>3653</v>
      </c>
      <c r="F1374" s="71" t="s">
        <v>113</v>
      </c>
      <c r="G1374" s="71" t="s">
        <v>120</v>
      </c>
      <c r="H1374" s="73">
        <v>68</v>
      </c>
      <c r="I1374" s="71" t="s">
        <v>16</v>
      </c>
      <c r="L1374" s="71" t="s">
        <v>115</v>
      </c>
      <c r="M1374" s="71"/>
    </row>
    <row r="1375" spans="1:13" ht="15.75" customHeight="1">
      <c r="A1375" s="71" t="s">
        <v>14</v>
      </c>
      <c r="B1375" s="71" t="s">
        <v>3656</v>
      </c>
      <c r="C1375" s="72" t="s">
        <v>3656</v>
      </c>
      <c r="D1375" s="71" t="s">
        <v>3657</v>
      </c>
      <c r="E1375" s="71" t="s">
        <v>3658</v>
      </c>
      <c r="F1375" s="71" t="s">
        <v>124</v>
      </c>
      <c r="G1375" s="71" t="s">
        <v>120</v>
      </c>
      <c r="H1375" s="73">
        <v>63</v>
      </c>
      <c r="I1375" s="71" t="s">
        <v>16</v>
      </c>
      <c r="J1375" s="71" t="s">
        <v>21</v>
      </c>
      <c r="L1375" s="71" t="s">
        <v>115</v>
      </c>
      <c r="M1375" s="71"/>
    </row>
    <row r="1376" spans="1:13" ht="15.75" customHeight="1">
      <c r="A1376" s="71" t="s">
        <v>14</v>
      </c>
      <c r="B1376" s="71" t="s">
        <v>3659</v>
      </c>
      <c r="C1376" s="72" t="s">
        <v>3659</v>
      </c>
      <c r="D1376" s="71" t="s">
        <v>3660</v>
      </c>
      <c r="E1376" s="71" t="s">
        <v>3661</v>
      </c>
      <c r="F1376" s="71" t="s">
        <v>124</v>
      </c>
      <c r="G1376" s="71" t="s">
        <v>120</v>
      </c>
      <c r="H1376" s="73">
        <v>55</v>
      </c>
      <c r="I1376" s="71" t="s">
        <v>16</v>
      </c>
      <c r="L1376" s="71" t="s">
        <v>115</v>
      </c>
      <c r="M1376" s="71"/>
    </row>
    <row r="1377" spans="1:13" ht="15.75" customHeight="1">
      <c r="A1377" s="71" t="s">
        <v>14</v>
      </c>
      <c r="B1377" s="71" t="s">
        <v>3662</v>
      </c>
      <c r="C1377" s="72" t="s">
        <v>3662</v>
      </c>
      <c r="D1377" s="71" t="s">
        <v>3663</v>
      </c>
      <c r="E1377" s="71" t="s">
        <v>3664</v>
      </c>
      <c r="F1377" s="71" t="s">
        <v>124</v>
      </c>
      <c r="G1377" s="71" t="s">
        <v>120</v>
      </c>
      <c r="H1377" s="73">
        <v>58</v>
      </c>
      <c r="I1377" s="71" t="s">
        <v>16</v>
      </c>
      <c r="L1377" s="71" t="s">
        <v>115</v>
      </c>
      <c r="M1377" s="71"/>
    </row>
    <row r="1378" spans="1:13" ht="15.75" customHeight="1">
      <c r="A1378" s="71" t="s">
        <v>14</v>
      </c>
      <c r="B1378" s="71" t="s">
        <v>3665</v>
      </c>
      <c r="C1378" s="72" t="s">
        <v>3662</v>
      </c>
      <c r="D1378" s="71" t="s">
        <v>387</v>
      </c>
      <c r="E1378" s="71" t="s">
        <v>3666</v>
      </c>
      <c r="F1378" s="71" t="s">
        <v>113</v>
      </c>
      <c r="G1378" s="71" t="s">
        <v>120</v>
      </c>
      <c r="H1378" s="73">
        <v>60</v>
      </c>
      <c r="I1378" s="71" t="s">
        <v>16</v>
      </c>
      <c r="L1378" s="71" t="s">
        <v>115</v>
      </c>
      <c r="M1378" s="71"/>
    </row>
    <row r="1379" spans="1:13" ht="15.75" customHeight="1">
      <c r="A1379" s="71" t="s">
        <v>14</v>
      </c>
      <c r="B1379" s="71" t="s">
        <v>3667</v>
      </c>
      <c r="C1379" s="72" t="s">
        <v>3667</v>
      </c>
      <c r="D1379" s="71" t="s">
        <v>3668</v>
      </c>
      <c r="E1379" s="71" t="s">
        <v>3669</v>
      </c>
      <c r="F1379" s="71" t="s">
        <v>124</v>
      </c>
      <c r="G1379" s="71" t="s">
        <v>120</v>
      </c>
      <c r="H1379" s="73">
        <v>69</v>
      </c>
      <c r="I1379" s="71" t="s">
        <v>16</v>
      </c>
      <c r="L1379" s="71" t="s">
        <v>115</v>
      </c>
      <c r="M1379" s="71"/>
    </row>
    <row r="1380" spans="1:13" ht="15.75" customHeight="1">
      <c r="A1380" s="71" t="s">
        <v>14</v>
      </c>
      <c r="B1380" s="71" t="s">
        <v>3670</v>
      </c>
      <c r="C1380" s="72" t="s">
        <v>3670</v>
      </c>
      <c r="D1380" s="71" t="s">
        <v>3671</v>
      </c>
      <c r="E1380" s="71" t="s">
        <v>3672</v>
      </c>
      <c r="F1380" s="71" t="s">
        <v>124</v>
      </c>
      <c r="G1380" s="71" t="s">
        <v>120</v>
      </c>
      <c r="H1380" s="73">
        <v>53</v>
      </c>
      <c r="I1380" s="71" t="s">
        <v>16</v>
      </c>
      <c r="L1380" s="71" t="s">
        <v>115</v>
      </c>
      <c r="M1380" s="71"/>
    </row>
    <row r="1381" spans="1:13" ht="15.75" customHeight="1">
      <c r="A1381" s="71" t="s">
        <v>14</v>
      </c>
      <c r="B1381" s="71" t="s">
        <v>3673</v>
      </c>
      <c r="C1381" s="72" t="s">
        <v>3670</v>
      </c>
      <c r="D1381" s="71" t="s">
        <v>3674</v>
      </c>
      <c r="E1381" s="71" t="s">
        <v>3675</v>
      </c>
      <c r="F1381" s="71" t="s">
        <v>124</v>
      </c>
      <c r="G1381" s="71" t="s">
        <v>120</v>
      </c>
      <c r="H1381" s="73">
        <v>52</v>
      </c>
      <c r="I1381" s="71" t="s">
        <v>16</v>
      </c>
      <c r="L1381" s="71" t="s">
        <v>115</v>
      </c>
      <c r="M1381" s="71"/>
    </row>
    <row r="1382" spans="1:13" ht="15.75" customHeight="1">
      <c r="A1382" s="71" t="s">
        <v>14</v>
      </c>
      <c r="B1382" s="71" t="s">
        <v>3676</v>
      </c>
      <c r="C1382" s="72" t="s">
        <v>3676</v>
      </c>
      <c r="D1382" s="71" t="s">
        <v>2263</v>
      </c>
      <c r="E1382" s="71" t="s">
        <v>3677</v>
      </c>
      <c r="F1382" s="71" t="s">
        <v>124</v>
      </c>
      <c r="G1382" s="71" t="s">
        <v>120</v>
      </c>
      <c r="H1382" s="73">
        <v>63</v>
      </c>
      <c r="I1382" s="71" t="s">
        <v>16</v>
      </c>
      <c r="L1382" s="71" t="s">
        <v>115</v>
      </c>
      <c r="M1382" s="71"/>
    </row>
    <row r="1383" spans="1:13" ht="15.75" customHeight="1">
      <c r="A1383" s="71" t="s">
        <v>14</v>
      </c>
      <c r="B1383" s="71" t="s">
        <v>3678</v>
      </c>
      <c r="C1383" s="72" t="s">
        <v>3678</v>
      </c>
      <c r="D1383" s="71" t="s">
        <v>3679</v>
      </c>
      <c r="E1383" s="71" t="s">
        <v>514</v>
      </c>
      <c r="F1383" s="71" t="s">
        <v>124</v>
      </c>
      <c r="G1383" s="71" t="s">
        <v>120</v>
      </c>
      <c r="H1383" s="73">
        <v>69</v>
      </c>
      <c r="I1383" s="71" t="s">
        <v>16</v>
      </c>
      <c r="L1383" s="71" t="s">
        <v>115</v>
      </c>
      <c r="M1383" s="71"/>
    </row>
    <row r="1384" spans="1:13" ht="15.75" customHeight="1">
      <c r="A1384" s="71" t="s">
        <v>14</v>
      </c>
      <c r="B1384" s="71" t="s">
        <v>3680</v>
      </c>
      <c r="C1384" s="72" t="s">
        <v>3678</v>
      </c>
      <c r="D1384" s="71" t="s">
        <v>3681</v>
      </c>
      <c r="E1384" s="71" t="s">
        <v>3682</v>
      </c>
      <c r="F1384" s="71" t="s">
        <v>124</v>
      </c>
      <c r="G1384" s="71" t="s">
        <v>120</v>
      </c>
      <c r="H1384" s="73">
        <v>65</v>
      </c>
      <c r="I1384" s="71" t="s">
        <v>16</v>
      </c>
      <c r="M1384" s="74"/>
    </row>
    <row r="1385" spans="1:13" ht="15.75" customHeight="1">
      <c r="A1385" s="71" t="s">
        <v>14</v>
      </c>
      <c r="B1385" s="71" t="s">
        <v>3683</v>
      </c>
      <c r="C1385" s="72" t="s">
        <v>3683</v>
      </c>
      <c r="D1385" s="71" t="s">
        <v>3684</v>
      </c>
      <c r="E1385" s="71" t="s">
        <v>3685</v>
      </c>
      <c r="F1385" s="71" t="s">
        <v>124</v>
      </c>
      <c r="G1385" s="71" t="s">
        <v>154</v>
      </c>
      <c r="H1385" s="73">
        <v>51</v>
      </c>
      <c r="I1385" s="71" t="s">
        <v>16</v>
      </c>
      <c r="L1385" s="71" t="s">
        <v>115</v>
      </c>
      <c r="M1385" s="71"/>
    </row>
    <row r="1386" spans="1:13" ht="15.75" customHeight="1">
      <c r="A1386" s="71" t="s">
        <v>14</v>
      </c>
      <c r="B1386" s="71" t="s">
        <v>3686</v>
      </c>
      <c r="C1386" s="72" t="s">
        <v>3686</v>
      </c>
      <c r="D1386" s="71" t="s">
        <v>3687</v>
      </c>
      <c r="E1386" s="71" t="s">
        <v>3688</v>
      </c>
      <c r="F1386" s="71" t="s">
        <v>124</v>
      </c>
      <c r="G1386" s="71" t="s">
        <v>120</v>
      </c>
      <c r="H1386" s="73">
        <v>64</v>
      </c>
      <c r="I1386" s="71" t="s">
        <v>16</v>
      </c>
      <c r="L1386" s="71" t="s">
        <v>115</v>
      </c>
      <c r="M1386" s="71"/>
    </row>
    <row r="1387" spans="1:13" ht="15.75" customHeight="1">
      <c r="A1387" s="71" t="s">
        <v>14</v>
      </c>
      <c r="B1387" s="71" t="s">
        <v>3689</v>
      </c>
      <c r="C1387" s="72" t="s">
        <v>3686</v>
      </c>
      <c r="D1387" s="71" t="s">
        <v>3690</v>
      </c>
      <c r="E1387" s="71" t="s">
        <v>3688</v>
      </c>
      <c r="F1387" s="71" t="s">
        <v>124</v>
      </c>
      <c r="G1387" s="71" t="s">
        <v>120</v>
      </c>
      <c r="H1387" s="73">
        <v>29</v>
      </c>
      <c r="I1387" s="71" t="s">
        <v>16</v>
      </c>
      <c r="L1387" s="71" t="s">
        <v>115</v>
      </c>
      <c r="M1387" s="71"/>
    </row>
    <row r="1388" spans="1:13" ht="15.75" customHeight="1">
      <c r="A1388" s="71" t="s">
        <v>14</v>
      </c>
      <c r="B1388" s="71" t="s">
        <v>3691</v>
      </c>
      <c r="C1388" s="72" t="s">
        <v>3691</v>
      </c>
      <c r="D1388" s="71" t="s">
        <v>263</v>
      </c>
      <c r="E1388" s="71" t="s">
        <v>3692</v>
      </c>
      <c r="F1388" s="71" t="s">
        <v>124</v>
      </c>
      <c r="G1388" s="71" t="s">
        <v>120</v>
      </c>
      <c r="H1388" s="73">
        <v>71</v>
      </c>
      <c r="I1388" s="71" t="s">
        <v>16</v>
      </c>
      <c r="L1388" s="71" t="s">
        <v>115</v>
      </c>
      <c r="M1388" s="71"/>
    </row>
    <row r="1389" spans="1:13" ht="15.75" customHeight="1">
      <c r="A1389" s="71" t="s">
        <v>14</v>
      </c>
      <c r="B1389" s="71" t="s">
        <v>3693</v>
      </c>
      <c r="C1389" s="72" t="s">
        <v>3693</v>
      </c>
      <c r="D1389" s="71" t="s">
        <v>3694</v>
      </c>
      <c r="E1389" s="71" t="s">
        <v>3695</v>
      </c>
      <c r="F1389" s="71" t="s">
        <v>124</v>
      </c>
      <c r="G1389" s="71" t="s">
        <v>120</v>
      </c>
      <c r="H1389" s="73">
        <v>63</v>
      </c>
      <c r="I1389" s="71" t="s">
        <v>16</v>
      </c>
      <c r="L1389" s="71" t="s">
        <v>115</v>
      </c>
      <c r="M1389" s="71"/>
    </row>
    <row r="1390" spans="1:13" ht="15.75" customHeight="1">
      <c r="A1390" s="71" t="s">
        <v>14</v>
      </c>
      <c r="B1390" s="71" t="s">
        <v>3696</v>
      </c>
      <c r="C1390" s="72" t="s">
        <v>3693</v>
      </c>
      <c r="D1390" s="71" t="s">
        <v>3697</v>
      </c>
      <c r="E1390" s="71" t="s">
        <v>3698</v>
      </c>
      <c r="F1390" s="71" t="s">
        <v>124</v>
      </c>
      <c r="G1390" s="71" t="s">
        <v>120</v>
      </c>
      <c r="H1390" s="73">
        <v>74</v>
      </c>
      <c r="I1390" s="71" t="s">
        <v>16</v>
      </c>
      <c r="L1390" s="71" t="s">
        <v>115</v>
      </c>
      <c r="M1390" s="71"/>
    </row>
    <row r="1391" spans="1:13" ht="15.75" customHeight="1">
      <c r="A1391" s="71" t="s">
        <v>14</v>
      </c>
      <c r="B1391" s="71" t="s">
        <v>3699</v>
      </c>
      <c r="C1391" s="72" t="s">
        <v>3699</v>
      </c>
      <c r="D1391" s="71" t="s">
        <v>3700</v>
      </c>
      <c r="E1391" s="71" t="s">
        <v>3701</v>
      </c>
      <c r="F1391" s="71" t="s">
        <v>124</v>
      </c>
      <c r="G1391" s="71" t="s">
        <v>120</v>
      </c>
      <c r="H1391" s="73">
        <v>53</v>
      </c>
      <c r="I1391" s="71" t="s">
        <v>16</v>
      </c>
      <c r="L1391" s="71" t="s">
        <v>222</v>
      </c>
      <c r="M1391" s="71"/>
    </row>
    <row r="1392" spans="1:13" ht="15.75" customHeight="1">
      <c r="A1392" s="71" t="s">
        <v>14</v>
      </c>
      <c r="B1392" s="71" t="s">
        <v>3702</v>
      </c>
      <c r="C1392" s="72" t="s">
        <v>3699</v>
      </c>
      <c r="D1392" s="71" t="s">
        <v>3703</v>
      </c>
      <c r="E1392" s="71" t="s">
        <v>3704</v>
      </c>
      <c r="F1392" s="71" t="s">
        <v>124</v>
      </c>
      <c r="G1392" s="71" t="s">
        <v>120</v>
      </c>
      <c r="H1392" s="73">
        <v>55</v>
      </c>
      <c r="I1392" s="71" t="s">
        <v>16</v>
      </c>
      <c r="L1392" s="71" t="s">
        <v>115</v>
      </c>
      <c r="M1392" s="71"/>
    </row>
    <row r="1393" spans="1:13" ht="15.75" customHeight="1">
      <c r="A1393" s="71" t="s">
        <v>14</v>
      </c>
      <c r="B1393" s="71" t="s">
        <v>3705</v>
      </c>
      <c r="C1393" s="72" t="s">
        <v>3705</v>
      </c>
      <c r="D1393" s="71" t="s">
        <v>3706</v>
      </c>
      <c r="E1393" s="71" t="s">
        <v>3707</v>
      </c>
      <c r="F1393" s="71" t="s">
        <v>113</v>
      </c>
      <c r="G1393" s="71" t="s">
        <v>120</v>
      </c>
      <c r="H1393" s="73">
        <v>45</v>
      </c>
      <c r="I1393" s="71" t="s">
        <v>16</v>
      </c>
      <c r="L1393" s="71" t="s">
        <v>115</v>
      </c>
      <c r="M1393" s="71"/>
    </row>
    <row r="1394" spans="1:13" ht="15.75" customHeight="1">
      <c r="A1394" s="71" t="s">
        <v>14</v>
      </c>
      <c r="B1394" s="71" t="s">
        <v>3708</v>
      </c>
      <c r="C1394" s="72" t="s">
        <v>3705</v>
      </c>
      <c r="D1394" s="71" t="s">
        <v>3709</v>
      </c>
      <c r="E1394" s="71" t="s">
        <v>3710</v>
      </c>
      <c r="F1394" s="71" t="s">
        <v>113</v>
      </c>
      <c r="G1394" s="71" t="s">
        <v>120</v>
      </c>
      <c r="H1394" s="73">
        <v>43</v>
      </c>
      <c r="I1394" s="71" t="s">
        <v>16</v>
      </c>
      <c r="L1394" s="71" t="s">
        <v>115</v>
      </c>
      <c r="M1394" s="71"/>
    </row>
    <row r="1395" spans="1:13" ht="15.75" customHeight="1">
      <c r="A1395" s="71" t="s">
        <v>14</v>
      </c>
      <c r="B1395" s="71" t="s">
        <v>3711</v>
      </c>
      <c r="C1395" s="72" t="s">
        <v>3711</v>
      </c>
      <c r="D1395" s="71" t="s">
        <v>3712</v>
      </c>
      <c r="E1395" s="71" t="s">
        <v>3713</v>
      </c>
      <c r="F1395" s="71" t="s">
        <v>124</v>
      </c>
      <c r="G1395" s="71" t="s">
        <v>120</v>
      </c>
      <c r="H1395" s="73">
        <v>59</v>
      </c>
      <c r="I1395" s="71" t="s">
        <v>16</v>
      </c>
      <c r="L1395" s="71" t="s">
        <v>115</v>
      </c>
      <c r="M1395" s="71"/>
    </row>
    <row r="1396" spans="1:13" ht="15.75" customHeight="1">
      <c r="A1396" s="71" t="s">
        <v>14</v>
      </c>
      <c r="B1396" s="71" t="s">
        <v>3714</v>
      </c>
      <c r="C1396" s="72" t="s">
        <v>3711</v>
      </c>
      <c r="D1396" s="71" t="s">
        <v>3715</v>
      </c>
      <c r="E1396" s="71" t="s">
        <v>3716</v>
      </c>
      <c r="F1396" s="71" t="s">
        <v>124</v>
      </c>
      <c r="G1396" s="71" t="s">
        <v>120</v>
      </c>
      <c r="H1396" s="73">
        <v>46</v>
      </c>
      <c r="I1396" s="71" t="s">
        <v>16</v>
      </c>
      <c r="L1396" s="71" t="s">
        <v>115</v>
      </c>
      <c r="M1396" s="71"/>
    </row>
    <row r="1397" spans="1:13" ht="15.75" customHeight="1">
      <c r="A1397" s="71" t="s">
        <v>14</v>
      </c>
      <c r="B1397" s="71" t="s">
        <v>3717</v>
      </c>
      <c r="C1397" s="72" t="s">
        <v>3717</v>
      </c>
      <c r="D1397" s="71" t="s">
        <v>3718</v>
      </c>
      <c r="E1397" s="71" t="s">
        <v>3719</v>
      </c>
      <c r="F1397" s="71" t="s">
        <v>124</v>
      </c>
      <c r="G1397" s="71" t="s">
        <v>154</v>
      </c>
      <c r="H1397" s="73">
        <v>63</v>
      </c>
      <c r="I1397" s="71" t="s">
        <v>16</v>
      </c>
      <c r="L1397" s="71" t="s">
        <v>115</v>
      </c>
      <c r="M1397" s="71"/>
    </row>
    <row r="1398" spans="1:13" ht="15.75" customHeight="1">
      <c r="A1398" s="71" t="s">
        <v>14</v>
      </c>
      <c r="B1398" s="71" t="s">
        <v>3720</v>
      </c>
      <c r="C1398" s="72" t="s">
        <v>3717</v>
      </c>
      <c r="D1398" s="71" t="s">
        <v>3721</v>
      </c>
      <c r="E1398" s="71" t="s">
        <v>3722</v>
      </c>
      <c r="F1398" s="71" t="s">
        <v>124</v>
      </c>
      <c r="G1398" s="71" t="s">
        <v>120</v>
      </c>
      <c r="H1398" s="73">
        <v>22</v>
      </c>
      <c r="I1398" s="71" t="s">
        <v>16</v>
      </c>
      <c r="L1398" s="71" t="s">
        <v>115</v>
      </c>
      <c r="M1398" s="71"/>
    </row>
    <row r="1399" spans="1:13" ht="15.75" customHeight="1">
      <c r="A1399" s="71" t="s">
        <v>14</v>
      </c>
      <c r="B1399" s="71" t="s">
        <v>3723</v>
      </c>
      <c r="C1399" s="72" t="s">
        <v>3723</v>
      </c>
      <c r="D1399" s="71" t="s">
        <v>3724</v>
      </c>
      <c r="E1399" s="71" t="s">
        <v>3725</v>
      </c>
      <c r="F1399" s="71" t="s">
        <v>124</v>
      </c>
      <c r="G1399" s="71" t="s">
        <v>120</v>
      </c>
      <c r="H1399" s="73">
        <v>64</v>
      </c>
      <c r="I1399" s="71" t="s">
        <v>16</v>
      </c>
      <c r="L1399" s="71" t="s">
        <v>115</v>
      </c>
      <c r="M1399" s="71"/>
    </row>
    <row r="1400" spans="1:13" ht="15.75" customHeight="1">
      <c r="A1400" s="71" t="s">
        <v>14</v>
      </c>
      <c r="B1400" s="71" t="s">
        <v>3726</v>
      </c>
      <c r="C1400" s="72" t="s">
        <v>3723</v>
      </c>
      <c r="D1400" s="71" t="s">
        <v>3727</v>
      </c>
      <c r="E1400" s="71" t="s">
        <v>3728</v>
      </c>
      <c r="F1400" s="71" t="s">
        <v>124</v>
      </c>
      <c r="G1400" s="71" t="s">
        <v>120</v>
      </c>
      <c r="H1400" s="73">
        <v>71</v>
      </c>
      <c r="I1400" s="71" t="s">
        <v>16</v>
      </c>
      <c r="L1400" s="71" t="s">
        <v>115</v>
      </c>
      <c r="M1400" s="71"/>
    </row>
    <row r="1401" spans="1:13" ht="15.75" customHeight="1">
      <c r="A1401" s="71" t="s">
        <v>27</v>
      </c>
      <c r="B1401" s="71" t="s">
        <v>3729</v>
      </c>
      <c r="C1401" s="72" t="s">
        <v>3729</v>
      </c>
      <c r="D1401" s="71" t="s">
        <v>3730</v>
      </c>
      <c r="E1401" s="71" t="s">
        <v>3731</v>
      </c>
      <c r="F1401" s="71" t="s">
        <v>124</v>
      </c>
      <c r="G1401" s="71" t="s">
        <v>120</v>
      </c>
      <c r="H1401" s="73">
        <v>49</v>
      </c>
      <c r="I1401" s="71" t="s">
        <v>29</v>
      </c>
      <c r="L1401" s="71" t="s">
        <v>115</v>
      </c>
      <c r="M1401" s="71"/>
    </row>
    <row r="1402" spans="1:13" ht="15.75" customHeight="1">
      <c r="A1402" s="71" t="s">
        <v>27</v>
      </c>
      <c r="B1402" s="71" t="s">
        <v>3732</v>
      </c>
      <c r="C1402" s="72" t="s">
        <v>3729</v>
      </c>
      <c r="D1402" s="71" t="s">
        <v>3733</v>
      </c>
      <c r="E1402" s="71" t="s">
        <v>1672</v>
      </c>
      <c r="F1402" s="71" t="s">
        <v>124</v>
      </c>
      <c r="G1402" s="74"/>
      <c r="H1402" s="75"/>
      <c r="I1402" s="71" t="s">
        <v>29</v>
      </c>
      <c r="L1402" s="71" t="s">
        <v>115</v>
      </c>
      <c r="M1402" s="71"/>
    </row>
    <row r="1403" spans="1:13" ht="15.75" customHeight="1">
      <c r="A1403" s="71" t="s">
        <v>14</v>
      </c>
      <c r="B1403" s="71" t="s">
        <v>3734</v>
      </c>
      <c r="C1403" s="72" t="s">
        <v>3734</v>
      </c>
      <c r="D1403" s="71" t="s">
        <v>3735</v>
      </c>
      <c r="E1403" s="71" t="s">
        <v>3719</v>
      </c>
      <c r="F1403" s="71" t="s">
        <v>113</v>
      </c>
      <c r="G1403" s="71" t="s">
        <v>120</v>
      </c>
      <c r="H1403" s="73">
        <v>66</v>
      </c>
      <c r="I1403" s="71" t="s">
        <v>16</v>
      </c>
      <c r="L1403" s="71" t="s">
        <v>115</v>
      </c>
      <c r="M1403" s="71"/>
    </row>
    <row r="1404" spans="1:13" ht="15.75" customHeight="1">
      <c r="A1404" s="71" t="s">
        <v>14</v>
      </c>
      <c r="B1404" s="71" t="s">
        <v>3736</v>
      </c>
      <c r="C1404" s="72" t="s">
        <v>3734</v>
      </c>
      <c r="D1404" s="71" t="s">
        <v>3737</v>
      </c>
      <c r="E1404" s="71" t="s">
        <v>3738</v>
      </c>
      <c r="F1404" s="71" t="s">
        <v>124</v>
      </c>
      <c r="G1404" s="71" t="s">
        <v>120</v>
      </c>
      <c r="H1404" s="73">
        <v>61</v>
      </c>
      <c r="I1404" s="71" t="s">
        <v>16</v>
      </c>
      <c r="L1404" s="71" t="s">
        <v>115</v>
      </c>
      <c r="M1404" s="71"/>
    </row>
    <row r="1405" spans="1:13" ht="15.75" customHeight="1">
      <c r="A1405" s="71" t="s">
        <v>14</v>
      </c>
      <c r="B1405" s="71" t="s">
        <v>3739</v>
      </c>
      <c r="C1405" s="72" t="s">
        <v>3739</v>
      </c>
      <c r="D1405" s="71" t="s">
        <v>3740</v>
      </c>
      <c r="E1405" s="71" t="s">
        <v>3741</v>
      </c>
      <c r="F1405" s="71" t="s">
        <v>124</v>
      </c>
      <c r="G1405" s="71" t="s">
        <v>120</v>
      </c>
      <c r="H1405" s="73">
        <v>60</v>
      </c>
      <c r="I1405" s="71" t="s">
        <v>16</v>
      </c>
      <c r="L1405" s="71" t="s">
        <v>115</v>
      </c>
      <c r="M1405" s="71"/>
    </row>
    <row r="1406" spans="1:13" ht="15.75" customHeight="1">
      <c r="A1406" s="71" t="s">
        <v>14</v>
      </c>
      <c r="B1406" s="71" t="s">
        <v>3742</v>
      </c>
      <c r="C1406" s="72" t="s">
        <v>3739</v>
      </c>
      <c r="D1406" s="71" t="s">
        <v>3743</v>
      </c>
      <c r="E1406" s="71" t="s">
        <v>3744</v>
      </c>
      <c r="F1406" s="71" t="s">
        <v>113</v>
      </c>
      <c r="G1406" s="71" t="s">
        <v>120</v>
      </c>
      <c r="H1406" s="73">
        <v>64</v>
      </c>
      <c r="I1406" s="71" t="s">
        <v>16</v>
      </c>
      <c r="L1406" s="71" t="s">
        <v>115</v>
      </c>
      <c r="M1406" s="71"/>
    </row>
    <row r="1407" spans="1:13" ht="15.75" customHeight="1">
      <c r="A1407" s="71" t="s">
        <v>14</v>
      </c>
      <c r="B1407" s="71" t="s">
        <v>3745</v>
      </c>
      <c r="C1407" s="72" t="s">
        <v>3745</v>
      </c>
      <c r="D1407" s="71" t="s">
        <v>3746</v>
      </c>
      <c r="E1407" s="71" t="s">
        <v>3747</v>
      </c>
      <c r="F1407" s="71" t="s">
        <v>124</v>
      </c>
      <c r="G1407" s="71" t="s">
        <v>120</v>
      </c>
      <c r="H1407" s="73">
        <v>49</v>
      </c>
      <c r="I1407" s="71" t="s">
        <v>16</v>
      </c>
      <c r="L1407" s="71" t="s">
        <v>115</v>
      </c>
      <c r="M1407" s="71"/>
    </row>
    <row r="1408" spans="1:13" ht="15.75" customHeight="1">
      <c r="A1408" s="71" t="s">
        <v>14</v>
      </c>
      <c r="B1408" s="71" t="s">
        <v>3748</v>
      </c>
      <c r="C1408" s="72" t="s">
        <v>3745</v>
      </c>
      <c r="D1408" s="71" t="s">
        <v>3749</v>
      </c>
      <c r="E1408" s="71" t="s">
        <v>3750</v>
      </c>
      <c r="F1408" s="71" t="s">
        <v>113</v>
      </c>
      <c r="G1408" s="71" t="s">
        <v>120</v>
      </c>
      <c r="H1408" s="75"/>
      <c r="I1408" s="71" t="s">
        <v>16</v>
      </c>
      <c r="L1408" s="71" t="s">
        <v>115</v>
      </c>
      <c r="M1408" s="71"/>
    </row>
    <row r="1409" spans="1:13" ht="15.75" customHeight="1">
      <c r="A1409" s="71" t="s">
        <v>14</v>
      </c>
      <c r="B1409" s="71" t="s">
        <v>3751</v>
      </c>
      <c r="C1409" s="72" t="s">
        <v>3751</v>
      </c>
      <c r="D1409" s="71" t="s">
        <v>3752</v>
      </c>
      <c r="E1409" s="71" t="s">
        <v>3753</v>
      </c>
      <c r="F1409" s="71" t="s">
        <v>124</v>
      </c>
      <c r="G1409" s="71" t="s">
        <v>120</v>
      </c>
      <c r="H1409" s="73">
        <v>52</v>
      </c>
      <c r="I1409" s="71" t="s">
        <v>16</v>
      </c>
      <c r="L1409" s="71" t="s">
        <v>115</v>
      </c>
      <c r="M1409" s="71"/>
    </row>
    <row r="1410" spans="1:13" ht="15.75" customHeight="1">
      <c r="A1410" s="71" t="s">
        <v>14</v>
      </c>
      <c r="B1410" s="71" t="s">
        <v>3754</v>
      </c>
      <c r="C1410" s="72" t="s">
        <v>3751</v>
      </c>
      <c r="D1410" s="71" t="s">
        <v>3755</v>
      </c>
      <c r="E1410" s="71" t="s">
        <v>3756</v>
      </c>
      <c r="F1410" s="71" t="s">
        <v>113</v>
      </c>
      <c r="G1410" s="74"/>
      <c r="H1410" s="73">
        <v>58</v>
      </c>
      <c r="I1410" s="71" t="s">
        <v>16</v>
      </c>
      <c r="L1410" s="71" t="s">
        <v>115</v>
      </c>
      <c r="M1410" s="71"/>
    </row>
    <row r="1411" spans="1:13" ht="15.75" customHeight="1">
      <c r="A1411" s="71" t="s">
        <v>14</v>
      </c>
      <c r="B1411" s="71" t="s">
        <v>3757</v>
      </c>
      <c r="C1411" s="72" t="s">
        <v>3757</v>
      </c>
      <c r="D1411" s="71" t="s">
        <v>3758</v>
      </c>
      <c r="E1411" s="71" t="s">
        <v>3759</v>
      </c>
      <c r="F1411" s="71" t="s">
        <v>124</v>
      </c>
      <c r="G1411" s="71" t="s">
        <v>120</v>
      </c>
      <c r="H1411" s="73">
        <v>40</v>
      </c>
      <c r="I1411" s="71" t="s">
        <v>16</v>
      </c>
      <c r="L1411" s="71" t="s">
        <v>115</v>
      </c>
      <c r="M1411" s="71"/>
    </row>
    <row r="1412" spans="1:13" ht="15.75" customHeight="1">
      <c r="A1412" s="71" t="s">
        <v>14</v>
      </c>
      <c r="B1412" s="71" t="s">
        <v>3760</v>
      </c>
      <c r="C1412" s="72" t="s">
        <v>3757</v>
      </c>
      <c r="D1412" s="71" t="s">
        <v>3761</v>
      </c>
      <c r="E1412" s="71" t="s">
        <v>3759</v>
      </c>
      <c r="F1412" s="71" t="s">
        <v>113</v>
      </c>
      <c r="G1412" s="74"/>
      <c r="H1412" s="75"/>
      <c r="I1412" s="71" t="s">
        <v>16</v>
      </c>
      <c r="L1412" s="71" t="s">
        <v>115</v>
      </c>
      <c r="M1412" s="71"/>
    </row>
    <row r="1413" spans="1:13" ht="15.75" customHeight="1">
      <c r="A1413" s="71" t="s">
        <v>14</v>
      </c>
      <c r="B1413" s="71" t="s">
        <v>3762</v>
      </c>
      <c r="C1413" s="72" t="s">
        <v>3762</v>
      </c>
      <c r="D1413" s="71" t="s">
        <v>3763</v>
      </c>
      <c r="E1413" s="71" t="s">
        <v>3764</v>
      </c>
      <c r="F1413" s="71" t="s">
        <v>124</v>
      </c>
      <c r="G1413" s="71" t="s">
        <v>120</v>
      </c>
      <c r="H1413" s="73">
        <v>45</v>
      </c>
      <c r="I1413" s="71" t="s">
        <v>16</v>
      </c>
      <c r="L1413" s="71" t="s">
        <v>115</v>
      </c>
      <c r="M1413" s="71"/>
    </row>
    <row r="1414" spans="1:13" ht="15.75" customHeight="1">
      <c r="A1414" s="71" t="s">
        <v>14</v>
      </c>
      <c r="B1414" s="71" t="s">
        <v>3765</v>
      </c>
      <c r="C1414" s="72" t="s">
        <v>3765</v>
      </c>
      <c r="D1414" s="71" t="s">
        <v>3766</v>
      </c>
      <c r="E1414" s="71" t="s">
        <v>3767</v>
      </c>
      <c r="F1414" s="71" t="s">
        <v>113</v>
      </c>
      <c r="G1414" s="71" t="s">
        <v>120</v>
      </c>
      <c r="H1414" s="73">
        <v>63</v>
      </c>
      <c r="I1414" s="71" t="s">
        <v>16</v>
      </c>
      <c r="L1414" s="71" t="s">
        <v>115</v>
      </c>
      <c r="M1414" s="71"/>
    </row>
    <row r="1415" spans="1:13" ht="15.75" customHeight="1">
      <c r="A1415" s="71" t="s">
        <v>14</v>
      </c>
      <c r="B1415" s="71" t="s">
        <v>3768</v>
      </c>
      <c r="C1415" s="72" t="s">
        <v>3765</v>
      </c>
      <c r="D1415" s="71" t="s">
        <v>3769</v>
      </c>
      <c r="E1415" s="71" t="s">
        <v>3767</v>
      </c>
      <c r="F1415" s="71" t="s">
        <v>124</v>
      </c>
      <c r="G1415" s="71" t="s">
        <v>120</v>
      </c>
      <c r="H1415" s="73">
        <v>59</v>
      </c>
      <c r="I1415" s="71" t="s">
        <v>16</v>
      </c>
      <c r="L1415" s="71" t="s">
        <v>115</v>
      </c>
      <c r="M1415" s="71"/>
    </row>
    <row r="1416" spans="1:13" ht="15.75" customHeight="1">
      <c r="A1416" s="71" t="s">
        <v>14</v>
      </c>
      <c r="B1416" s="71" t="s">
        <v>3770</v>
      </c>
      <c r="C1416" s="72" t="s">
        <v>3770</v>
      </c>
      <c r="D1416" s="71" t="s">
        <v>3771</v>
      </c>
      <c r="E1416" s="71" t="s">
        <v>3772</v>
      </c>
      <c r="F1416" s="71" t="s">
        <v>124</v>
      </c>
      <c r="G1416" s="71" t="s">
        <v>120</v>
      </c>
      <c r="H1416" s="73">
        <v>52</v>
      </c>
      <c r="I1416" s="71" t="s">
        <v>16</v>
      </c>
      <c r="L1416" s="71" t="s">
        <v>115</v>
      </c>
      <c r="M1416" s="71"/>
    </row>
    <row r="1417" spans="1:13" ht="15.75" customHeight="1">
      <c r="A1417" s="71" t="s">
        <v>14</v>
      </c>
      <c r="B1417" s="71" t="s">
        <v>3773</v>
      </c>
      <c r="C1417" s="72" t="s">
        <v>3773</v>
      </c>
      <c r="D1417" s="71" t="s">
        <v>122</v>
      </c>
      <c r="E1417" s="71" t="s">
        <v>3774</v>
      </c>
      <c r="F1417" s="71" t="s">
        <v>124</v>
      </c>
      <c r="G1417" s="71" t="s">
        <v>120</v>
      </c>
      <c r="H1417" s="73">
        <v>60</v>
      </c>
      <c r="I1417" s="71" t="s">
        <v>16</v>
      </c>
      <c r="L1417" s="71" t="s">
        <v>115</v>
      </c>
      <c r="M1417" s="71"/>
    </row>
    <row r="1418" spans="1:13" ht="15.75" customHeight="1">
      <c r="A1418" s="71" t="s">
        <v>14</v>
      </c>
      <c r="B1418" s="71" t="s">
        <v>3775</v>
      </c>
      <c r="C1418" s="72" t="s">
        <v>3773</v>
      </c>
      <c r="D1418" s="71" t="s">
        <v>3776</v>
      </c>
      <c r="E1418" s="71" t="s">
        <v>3777</v>
      </c>
      <c r="F1418" s="71" t="s">
        <v>124</v>
      </c>
      <c r="G1418" s="71" t="s">
        <v>120</v>
      </c>
      <c r="H1418" s="73">
        <v>47</v>
      </c>
      <c r="I1418" s="71" t="s">
        <v>16</v>
      </c>
      <c r="L1418" s="71" t="s">
        <v>115</v>
      </c>
      <c r="M1418" s="71"/>
    </row>
    <row r="1419" spans="1:13" ht="15.75" customHeight="1">
      <c r="A1419" s="71" t="s">
        <v>14</v>
      </c>
      <c r="B1419" s="71" t="s">
        <v>3778</v>
      </c>
      <c r="C1419" s="72" t="s">
        <v>3773</v>
      </c>
      <c r="D1419" s="71" t="s">
        <v>3779</v>
      </c>
      <c r="E1419" s="71" t="s">
        <v>3780</v>
      </c>
      <c r="F1419" s="71" t="s">
        <v>124</v>
      </c>
      <c r="G1419" s="71" t="s">
        <v>120</v>
      </c>
      <c r="H1419" s="73">
        <v>5</v>
      </c>
      <c r="I1419" s="71" t="s">
        <v>16</v>
      </c>
      <c r="L1419" s="71" t="s">
        <v>115</v>
      </c>
      <c r="M1419" s="71"/>
    </row>
    <row r="1420" spans="1:13" ht="15.75" customHeight="1">
      <c r="A1420" s="71" t="s">
        <v>14</v>
      </c>
      <c r="B1420" s="71" t="s">
        <v>3781</v>
      </c>
      <c r="C1420" s="72" t="s">
        <v>3781</v>
      </c>
      <c r="D1420" s="71" t="s">
        <v>3782</v>
      </c>
      <c r="E1420" s="71" t="s">
        <v>3783</v>
      </c>
      <c r="F1420" s="71" t="s">
        <v>124</v>
      </c>
      <c r="G1420" s="71" t="s">
        <v>120</v>
      </c>
      <c r="H1420" s="73">
        <v>35</v>
      </c>
      <c r="I1420" s="71" t="s">
        <v>16</v>
      </c>
      <c r="K1420" s="71" t="s">
        <v>43</v>
      </c>
      <c r="L1420" s="71" t="s">
        <v>222</v>
      </c>
      <c r="M1420" s="71"/>
    </row>
    <row r="1421" spans="1:13" ht="15.75" customHeight="1">
      <c r="A1421" s="71" t="s">
        <v>14</v>
      </c>
      <c r="B1421" s="71" t="s">
        <v>3784</v>
      </c>
      <c r="C1421" s="72" t="s">
        <v>3781</v>
      </c>
      <c r="D1421" s="71" t="s">
        <v>3785</v>
      </c>
      <c r="E1421" s="71" t="s">
        <v>3783</v>
      </c>
      <c r="F1421" s="71" t="s">
        <v>124</v>
      </c>
      <c r="G1421" s="71" t="s">
        <v>120</v>
      </c>
      <c r="H1421" s="73">
        <v>59</v>
      </c>
      <c r="I1421" s="71" t="s">
        <v>16</v>
      </c>
      <c r="K1421" s="71" t="s">
        <v>43</v>
      </c>
      <c r="L1421" s="71" t="s">
        <v>115</v>
      </c>
      <c r="M1421" s="71"/>
    </row>
    <row r="1422" spans="1:13" ht="15.75" customHeight="1">
      <c r="A1422" s="71" t="s">
        <v>14</v>
      </c>
      <c r="B1422" s="71" t="s">
        <v>3786</v>
      </c>
      <c r="C1422" s="72" t="s">
        <v>3786</v>
      </c>
      <c r="D1422" s="71" t="s">
        <v>3787</v>
      </c>
      <c r="E1422" s="71" t="s">
        <v>456</v>
      </c>
      <c r="F1422" s="71" t="s">
        <v>113</v>
      </c>
      <c r="G1422" s="71" t="s">
        <v>120</v>
      </c>
      <c r="H1422" s="73">
        <v>40</v>
      </c>
      <c r="I1422" s="71" t="s">
        <v>17</v>
      </c>
      <c r="L1422" s="71" t="s">
        <v>115</v>
      </c>
      <c r="M1422" s="71" t="s">
        <v>3788</v>
      </c>
    </row>
    <row r="1423" spans="1:13" ht="15.75" customHeight="1">
      <c r="A1423" s="71" t="s">
        <v>14</v>
      </c>
      <c r="B1423" s="71" t="s">
        <v>3789</v>
      </c>
      <c r="C1423" s="72" t="s">
        <v>3786</v>
      </c>
      <c r="D1423" s="71" t="s">
        <v>3790</v>
      </c>
      <c r="E1423" s="71" t="s">
        <v>2588</v>
      </c>
      <c r="F1423" s="71" t="s">
        <v>124</v>
      </c>
      <c r="G1423" s="71" t="s">
        <v>120</v>
      </c>
      <c r="H1423" s="73">
        <v>41</v>
      </c>
      <c r="I1423" s="71" t="s">
        <v>17</v>
      </c>
      <c r="L1423" s="71" t="s">
        <v>115</v>
      </c>
      <c r="M1423" s="71"/>
    </row>
    <row r="1424" spans="1:13" ht="15.75" customHeight="1">
      <c r="A1424" s="71" t="s">
        <v>14</v>
      </c>
      <c r="B1424" s="71" t="s">
        <v>3791</v>
      </c>
      <c r="C1424" s="72" t="s">
        <v>3786</v>
      </c>
      <c r="D1424" s="71" t="s">
        <v>3792</v>
      </c>
      <c r="E1424" s="71" t="s">
        <v>456</v>
      </c>
      <c r="F1424" s="71" t="s">
        <v>124</v>
      </c>
      <c r="G1424" s="71" t="s">
        <v>120</v>
      </c>
      <c r="H1424" s="73">
        <v>10</v>
      </c>
      <c r="I1424" s="71" t="s">
        <v>17</v>
      </c>
      <c r="L1424" s="71" t="s">
        <v>115</v>
      </c>
      <c r="M1424" s="71"/>
    </row>
    <row r="1425" spans="1:13" ht="15.75" customHeight="1">
      <c r="A1425" s="71" t="s">
        <v>14</v>
      </c>
      <c r="B1425" s="71" t="s">
        <v>3793</v>
      </c>
      <c r="C1425" s="72" t="s">
        <v>3793</v>
      </c>
      <c r="D1425" s="71" t="s">
        <v>3794</v>
      </c>
      <c r="E1425" s="71" t="s">
        <v>456</v>
      </c>
      <c r="F1425" s="71" t="s">
        <v>113</v>
      </c>
      <c r="G1425" s="71" t="s">
        <v>120</v>
      </c>
      <c r="H1425" s="73">
        <v>37</v>
      </c>
      <c r="I1425" s="71" t="s">
        <v>17</v>
      </c>
      <c r="L1425" s="71" t="s">
        <v>115</v>
      </c>
      <c r="M1425" s="71"/>
    </row>
    <row r="1426" spans="1:13" ht="15.75" customHeight="1">
      <c r="A1426" s="71" t="s">
        <v>14</v>
      </c>
      <c r="B1426" s="71" t="s">
        <v>3795</v>
      </c>
      <c r="C1426" s="72" t="s">
        <v>3793</v>
      </c>
      <c r="D1426" s="71" t="s">
        <v>1446</v>
      </c>
      <c r="E1426" s="71" t="s">
        <v>3796</v>
      </c>
      <c r="F1426" s="71" t="s">
        <v>113</v>
      </c>
      <c r="G1426" s="71" t="s">
        <v>120</v>
      </c>
      <c r="H1426" s="73">
        <v>36</v>
      </c>
      <c r="I1426" s="71" t="s">
        <v>17</v>
      </c>
      <c r="L1426" s="71" t="s">
        <v>115</v>
      </c>
      <c r="M1426" s="71"/>
    </row>
    <row r="1427" spans="1:13" ht="15.75" customHeight="1">
      <c r="A1427" s="71" t="s">
        <v>14</v>
      </c>
      <c r="B1427" s="71" t="s">
        <v>3797</v>
      </c>
      <c r="C1427" s="72" t="s">
        <v>3793</v>
      </c>
      <c r="D1427" s="71" t="s">
        <v>3798</v>
      </c>
      <c r="E1427" s="71" t="s">
        <v>456</v>
      </c>
      <c r="F1427" s="71" t="s">
        <v>113</v>
      </c>
      <c r="G1427" s="71" t="s">
        <v>120</v>
      </c>
      <c r="H1427" s="73">
        <v>6</v>
      </c>
      <c r="I1427" s="71" t="s">
        <v>17</v>
      </c>
      <c r="L1427" s="71" t="s">
        <v>115</v>
      </c>
      <c r="M1427" s="71" t="s">
        <v>3799</v>
      </c>
    </row>
    <row r="1428" spans="1:13" ht="15.75" customHeight="1">
      <c r="A1428" s="71" t="s">
        <v>14</v>
      </c>
      <c r="B1428" s="71" t="s">
        <v>3800</v>
      </c>
      <c r="C1428" s="72" t="s">
        <v>3800</v>
      </c>
      <c r="D1428" s="71" t="s">
        <v>3801</v>
      </c>
      <c r="E1428" s="71" t="s">
        <v>3802</v>
      </c>
      <c r="F1428" s="71" t="s">
        <v>124</v>
      </c>
      <c r="G1428" s="71" t="s">
        <v>120</v>
      </c>
      <c r="H1428" s="73">
        <v>53</v>
      </c>
      <c r="I1428" s="71" t="s">
        <v>17</v>
      </c>
      <c r="L1428" s="71" t="s">
        <v>115</v>
      </c>
      <c r="M1428" s="71"/>
    </row>
    <row r="1429" spans="1:13" ht="15.75" customHeight="1">
      <c r="A1429" s="71" t="s">
        <v>14</v>
      </c>
      <c r="B1429" s="71" t="s">
        <v>3803</v>
      </c>
      <c r="C1429" s="72" t="s">
        <v>3800</v>
      </c>
      <c r="D1429" s="71" t="s">
        <v>3804</v>
      </c>
      <c r="E1429" s="71" t="s">
        <v>3805</v>
      </c>
      <c r="F1429" s="71" t="s">
        <v>124</v>
      </c>
      <c r="G1429" s="71" t="s">
        <v>120</v>
      </c>
      <c r="H1429" s="73">
        <v>25</v>
      </c>
      <c r="I1429" s="71" t="s">
        <v>17</v>
      </c>
      <c r="L1429" s="71" t="s">
        <v>115</v>
      </c>
      <c r="M1429" s="71"/>
    </row>
    <row r="1430" spans="1:13" ht="15.75" customHeight="1">
      <c r="A1430" s="71" t="s">
        <v>14</v>
      </c>
      <c r="B1430" s="71" t="s">
        <v>3806</v>
      </c>
      <c r="C1430" s="72" t="s">
        <v>3806</v>
      </c>
      <c r="D1430" s="71" t="s">
        <v>3807</v>
      </c>
      <c r="E1430" s="71" t="s">
        <v>3808</v>
      </c>
      <c r="F1430" s="71" t="s">
        <v>124</v>
      </c>
      <c r="G1430" s="71" t="s">
        <v>120</v>
      </c>
      <c r="H1430" s="73">
        <v>51</v>
      </c>
      <c r="I1430" s="71" t="s">
        <v>17</v>
      </c>
      <c r="L1430" s="71" t="s">
        <v>222</v>
      </c>
      <c r="M1430" s="71"/>
    </row>
    <row r="1431" spans="1:13" ht="15.75" customHeight="1">
      <c r="A1431" s="71" t="s">
        <v>14</v>
      </c>
      <c r="B1431" s="71" t="s">
        <v>3809</v>
      </c>
      <c r="C1431" s="72" t="s">
        <v>3806</v>
      </c>
      <c r="D1431" s="71" t="s">
        <v>3810</v>
      </c>
      <c r="E1431" s="71" t="s">
        <v>3808</v>
      </c>
      <c r="F1431" s="71" t="s">
        <v>113</v>
      </c>
      <c r="G1431" s="71" t="s">
        <v>120</v>
      </c>
      <c r="H1431" s="73">
        <v>62</v>
      </c>
      <c r="I1431" s="71" t="s">
        <v>17</v>
      </c>
      <c r="L1431" s="71" t="s">
        <v>115</v>
      </c>
      <c r="M1431" s="71"/>
    </row>
    <row r="1432" spans="1:13" ht="15.75" customHeight="1">
      <c r="A1432" s="71" t="s">
        <v>14</v>
      </c>
      <c r="B1432" s="71" t="s">
        <v>3811</v>
      </c>
      <c r="C1432" s="72" t="s">
        <v>3811</v>
      </c>
      <c r="D1432" s="71" t="s">
        <v>3812</v>
      </c>
      <c r="E1432" s="71" t="s">
        <v>918</v>
      </c>
      <c r="F1432" s="71" t="s">
        <v>124</v>
      </c>
      <c r="G1432" s="71" t="s">
        <v>1412</v>
      </c>
      <c r="H1432" s="73">
        <v>34</v>
      </c>
      <c r="I1432" s="71" t="s">
        <v>17</v>
      </c>
      <c r="L1432" s="71" t="s">
        <v>115</v>
      </c>
      <c r="M1432" s="71"/>
    </row>
    <row r="1433" spans="1:13" ht="15.75" customHeight="1">
      <c r="A1433" s="71" t="s">
        <v>14</v>
      </c>
      <c r="B1433" s="71" t="s">
        <v>3813</v>
      </c>
      <c r="C1433" s="72" t="s">
        <v>3811</v>
      </c>
      <c r="D1433" s="71" t="s">
        <v>3814</v>
      </c>
      <c r="E1433" s="71" t="s">
        <v>1156</v>
      </c>
      <c r="F1433" s="71" t="s">
        <v>113</v>
      </c>
      <c r="G1433" s="71" t="s">
        <v>1412</v>
      </c>
      <c r="H1433" s="73">
        <v>53</v>
      </c>
      <c r="I1433" s="71" t="s">
        <v>17</v>
      </c>
      <c r="L1433" s="71" t="s">
        <v>115</v>
      </c>
      <c r="M1433" s="71"/>
    </row>
    <row r="1434" spans="1:13" ht="15.75" customHeight="1">
      <c r="A1434" s="71" t="s">
        <v>14</v>
      </c>
      <c r="B1434" s="71" t="s">
        <v>3815</v>
      </c>
      <c r="C1434" s="72" t="s">
        <v>3815</v>
      </c>
      <c r="D1434" s="71" t="s">
        <v>3816</v>
      </c>
      <c r="E1434" s="71" t="s">
        <v>3817</v>
      </c>
      <c r="F1434" s="71" t="s">
        <v>113</v>
      </c>
      <c r="G1434" s="71" t="s">
        <v>120</v>
      </c>
      <c r="H1434" s="73">
        <v>44</v>
      </c>
      <c r="I1434" s="71" t="s">
        <v>17</v>
      </c>
      <c r="L1434" s="71" t="s">
        <v>115</v>
      </c>
      <c r="M1434" s="71"/>
    </row>
    <row r="1435" spans="1:13" ht="15.75" customHeight="1">
      <c r="A1435" s="71" t="s">
        <v>14</v>
      </c>
      <c r="B1435" s="71" t="s">
        <v>3818</v>
      </c>
      <c r="C1435" s="72" t="s">
        <v>3815</v>
      </c>
      <c r="D1435" s="71" t="s">
        <v>3819</v>
      </c>
      <c r="E1435" s="71" t="s">
        <v>3820</v>
      </c>
      <c r="F1435" s="71" t="s">
        <v>124</v>
      </c>
      <c r="G1435" s="71" t="s">
        <v>120</v>
      </c>
      <c r="H1435" s="73">
        <v>47</v>
      </c>
      <c r="I1435" s="71" t="s">
        <v>17</v>
      </c>
      <c r="L1435" s="71" t="s">
        <v>115</v>
      </c>
      <c r="M1435" s="71"/>
    </row>
    <row r="1436" spans="1:13" ht="15.75" customHeight="1">
      <c r="A1436" s="71" t="s">
        <v>14</v>
      </c>
      <c r="B1436" s="71" t="s">
        <v>3821</v>
      </c>
      <c r="C1436" s="72" t="s">
        <v>3821</v>
      </c>
      <c r="D1436" s="71" t="s">
        <v>3822</v>
      </c>
      <c r="E1436" s="71" t="s">
        <v>3823</v>
      </c>
      <c r="F1436" s="71" t="s">
        <v>124</v>
      </c>
      <c r="G1436" s="71" t="s">
        <v>120</v>
      </c>
      <c r="H1436" s="73">
        <v>54</v>
      </c>
      <c r="I1436" s="71" t="s">
        <v>17</v>
      </c>
      <c r="J1436" s="71" t="s">
        <v>15</v>
      </c>
      <c r="K1436" s="71" t="s">
        <v>43</v>
      </c>
      <c r="L1436" s="71" t="s">
        <v>115</v>
      </c>
      <c r="M1436" s="71"/>
    </row>
    <row r="1437" spans="1:13" ht="15.75" customHeight="1">
      <c r="A1437" s="71" t="s">
        <v>14</v>
      </c>
      <c r="B1437" s="71" t="s">
        <v>3824</v>
      </c>
      <c r="C1437" s="72" t="s">
        <v>3821</v>
      </c>
      <c r="D1437" s="71" t="s">
        <v>3825</v>
      </c>
      <c r="E1437" s="71" t="s">
        <v>3826</v>
      </c>
      <c r="F1437" s="71" t="s">
        <v>113</v>
      </c>
      <c r="G1437" s="71" t="s">
        <v>3827</v>
      </c>
      <c r="H1437" s="73">
        <v>57</v>
      </c>
      <c r="I1437" s="71" t="s">
        <v>17</v>
      </c>
      <c r="J1437" s="71" t="s">
        <v>15</v>
      </c>
      <c r="K1437" s="71" t="s">
        <v>43</v>
      </c>
      <c r="L1437" s="71" t="s">
        <v>115</v>
      </c>
      <c r="M1437" s="71"/>
    </row>
    <row r="1438" spans="1:13" ht="15.75" customHeight="1">
      <c r="A1438" s="71" t="s">
        <v>14</v>
      </c>
      <c r="B1438" s="71" t="s">
        <v>3828</v>
      </c>
      <c r="C1438" s="72" t="s">
        <v>3828</v>
      </c>
      <c r="D1438" s="71" t="s">
        <v>3829</v>
      </c>
      <c r="E1438" s="71" t="s">
        <v>964</v>
      </c>
      <c r="F1438" s="71" t="s">
        <v>113</v>
      </c>
      <c r="G1438" s="71" t="s">
        <v>120</v>
      </c>
      <c r="H1438" s="73">
        <v>63</v>
      </c>
      <c r="I1438" s="71" t="s">
        <v>17</v>
      </c>
      <c r="L1438" s="71" t="s">
        <v>115</v>
      </c>
      <c r="M1438" s="71"/>
    </row>
    <row r="1439" spans="1:13" ht="15.75" customHeight="1">
      <c r="A1439" s="71" t="s">
        <v>14</v>
      </c>
      <c r="B1439" s="71" t="s">
        <v>3830</v>
      </c>
      <c r="C1439" s="72" t="s">
        <v>3828</v>
      </c>
      <c r="D1439" s="71" t="s">
        <v>3831</v>
      </c>
      <c r="E1439" s="71" t="s">
        <v>964</v>
      </c>
      <c r="F1439" s="71" t="s">
        <v>124</v>
      </c>
      <c r="G1439" s="71" t="s">
        <v>120</v>
      </c>
      <c r="H1439" s="73">
        <v>61</v>
      </c>
      <c r="I1439" s="71" t="s">
        <v>17</v>
      </c>
      <c r="L1439" s="71" t="s">
        <v>115</v>
      </c>
      <c r="M1439" s="71"/>
    </row>
    <row r="1440" spans="1:13" ht="15.75" customHeight="1">
      <c r="A1440" s="71" t="s">
        <v>14</v>
      </c>
      <c r="B1440" s="71" t="s">
        <v>3832</v>
      </c>
      <c r="C1440" s="72" t="s">
        <v>3832</v>
      </c>
      <c r="D1440" s="71" t="s">
        <v>3833</v>
      </c>
      <c r="E1440" s="71" t="s">
        <v>3834</v>
      </c>
      <c r="F1440" s="71" t="s">
        <v>124</v>
      </c>
      <c r="G1440" s="71" t="s">
        <v>120</v>
      </c>
      <c r="H1440" s="73">
        <v>60</v>
      </c>
      <c r="I1440" s="71" t="s">
        <v>17</v>
      </c>
      <c r="L1440" s="71" t="s">
        <v>115</v>
      </c>
      <c r="M1440" s="71"/>
    </row>
    <row r="1441" spans="1:13" ht="15.75" customHeight="1">
      <c r="A1441" s="71" t="s">
        <v>14</v>
      </c>
      <c r="B1441" s="71" t="s">
        <v>3835</v>
      </c>
      <c r="C1441" s="72" t="s">
        <v>3832</v>
      </c>
      <c r="D1441" s="71" t="s">
        <v>3836</v>
      </c>
      <c r="E1441" s="71" t="s">
        <v>3837</v>
      </c>
      <c r="F1441" s="71" t="s">
        <v>124</v>
      </c>
      <c r="G1441" s="71" t="s">
        <v>120</v>
      </c>
      <c r="H1441" s="73">
        <v>63</v>
      </c>
      <c r="I1441" s="71" t="s">
        <v>17</v>
      </c>
      <c r="L1441" s="71" t="s">
        <v>115</v>
      </c>
      <c r="M1441" s="71"/>
    </row>
    <row r="1442" spans="1:13" ht="15.75" customHeight="1">
      <c r="A1442" s="71" t="s">
        <v>14</v>
      </c>
      <c r="B1442" s="71" t="s">
        <v>3838</v>
      </c>
      <c r="C1442" s="72" t="s">
        <v>3838</v>
      </c>
      <c r="D1442" s="71" t="s">
        <v>3839</v>
      </c>
      <c r="E1442" s="71" t="s">
        <v>3840</v>
      </c>
      <c r="F1442" s="71" t="s">
        <v>124</v>
      </c>
      <c r="G1442" s="71" t="s">
        <v>120</v>
      </c>
      <c r="H1442" s="73">
        <v>57</v>
      </c>
      <c r="I1442" s="71" t="s">
        <v>17</v>
      </c>
      <c r="L1442" s="71" t="s">
        <v>115</v>
      </c>
      <c r="M1442" s="71"/>
    </row>
    <row r="1443" spans="1:13" ht="15.75" customHeight="1">
      <c r="A1443" s="71" t="s">
        <v>14</v>
      </c>
      <c r="B1443" s="71" t="s">
        <v>3841</v>
      </c>
      <c r="C1443" s="72" t="s">
        <v>3838</v>
      </c>
      <c r="D1443" s="71" t="s">
        <v>3842</v>
      </c>
      <c r="E1443" s="71" t="s">
        <v>3843</v>
      </c>
      <c r="F1443" s="71" t="s">
        <v>113</v>
      </c>
      <c r="G1443" s="71" t="s">
        <v>120</v>
      </c>
      <c r="H1443" s="73">
        <v>52</v>
      </c>
      <c r="I1443" s="71" t="s">
        <v>17</v>
      </c>
      <c r="L1443" s="71" t="s">
        <v>115</v>
      </c>
      <c r="M1443" s="71"/>
    </row>
    <row r="1444" spans="1:13" ht="15.75" customHeight="1">
      <c r="A1444" s="71" t="s">
        <v>14</v>
      </c>
      <c r="B1444" s="71" t="s">
        <v>3844</v>
      </c>
      <c r="C1444" s="72" t="s">
        <v>3844</v>
      </c>
      <c r="D1444" s="71" t="s">
        <v>3845</v>
      </c>
      <c r="E1444" s="71" t="s">
        <v>807</v>
      </c>
      <c r="F1444" s="71" t="s">
        <v>113</v>
      </c>
      <c r="G1444" s="71" t="s">
        <v>120</v>
      </c>
      <c r="H1444" s="73">
        <v>21</v>
      </c>
      <c r="I1444" s="71" t="s">
        <v>17</v>
      </c>
      <c r="L1444" s="71" t="s">
        <v>115</v>
      </c>
      <c r="M1444" s="71"/>
    </row>
    <row r="1445" spans="1:13" ht="15.75" customHeight="1">
      <c r="A1445" s="71" t="s">
        <v>14</v>
      </c>
      <c r="B1445" s="71" t="s">
        <v>3846</v>
      </c>
      <c r="C1445" s="72" t="s">
        <v>3844</v>
      </c>
      <c r="D1445" s="71" t="s">
        <v>3847</v>
      </c>
      <c r="E1445" s="71" t="s">
        <v>910</v>
      </c>
      <c r="F1445" s="71" t="s">
        <v>124</v>
      </c>
      <c r="G1445" s="71" t="s">
        <v>120</v>
      </c>
      <c r="H1445" s="73">
        <v>21</v>
      </c>
      <c r="I1445" s="71" t="s">
        <v>17</v>
      </c>
      <c r="L1445" s="71" t="s">
        <v>115</v>
      </c>
      <c r="M1445" s="71"/>
    </row>
    <row r="1446" spans="1:13" ht="15.75" customHeight="1">
      <c r="A1446" s="71" t="s">
        <v>14</v>
      </c>
      <c r="B1446" s="71" t="s">
        <v>3848</v>
      </c>
      <c r="C1446" s="72" t="s">
        <v>3848</v>
      </c>
      <c r="D1446" s="71" t="s">
        <v>2402</v>
      </c>
      <c r="E1446" s="71" t="s">
        <v>910</v>
      </c>
      <c r="F1446" s="71" t="s">
        <v>124</v>
      </c>
      <c r="G1446" s="71" t="s">
        <v>120</v>
      </c>
      <c r="H1446" s="73">
        <v>32</v>
      </c>
      <c r="I1446" s="71" t="s">
        <v>17</v>
      </c>
      <c r="L1446" s="71" t="s">
        <v>115</v>
      </c>
      <c r="M1446" s="71"/>
    </row>
    <row r="1447" spans="1:13" ht="15.75" customHeight="1">
      <c r="A1447" s="71" t="s">
        <v>14</v>
      </c>
      <c r="B1447" s="71" t="s">
        <v>3849</v>
      </c>
      <c r="C1447" s="72" t="s">
        <v>3848</v>
      </c>
      <c r="D1447" s="71" t="s">
        <v>3850</v>
      </c>
      <c r="E1447" s="71" t="s">
        <v>221</v>
      </c>
      <c r="F1447" s="71" t="s">
        <v>124</v>
      </c>
      <c r="G1447" s="71" t="s">
        <v>120</v>
      </c>
      <c r="H1447" s="73">
        <v>28</v>
      </c>
      <c r="I1447" s="71" t="s">
        <v>17</v>
      </c>
      <c r="L1447" s="71" t="s">
        <v>115</v>
      </c>
      <c r="M1447" s="71"/>
    </row>
    <row r="1448" spans="1:13" ht="15.75" customHeight="1">
      <c r="A1448" s="71" t="s">
        <v>14</v>
      </c>
      <c r="B1448" s="71" t="s">
        <v>3851</v>
      </c>
      <c r="C1448" s="72" t="s">
        <v>3851</v>
      </c>
      <c r="D1448" s="71" t="s">
        <v>3852</v>
      </c>
      <c r="E1448" s="71" t="s">
        <v>3853</v>
      </c>
      <c r="F1448" s="71" t="s">
        <v>113</v>
      </c>
      <c r="G1448" s="71" t="s">
        <v>120</v>
      </c>
      <c r="H1448" s="73">
        <v>23</v>
      </c>
      <c r="I1448" s="71" t="s">
        <v>17</v>
      </c>
      <c r="L1448" s="71" t="s">
        <v>115</v>
      </c>
      <c r="M1448" s="71"/>
    </row>
    <row r="1449" spans="1:13" ht="15.75" customHeight="1">
      <c r="A1449" s="71" t="s">
        <v>14</v>
      </c>
      <c r="B1449" s="71" t="s">
        <v>3854</v>
      </c>
      <c r="C1449" s="72" t="s">
        <v>3851</v>
      </c>
      <c r="D1449" s="71" t="s">
        <v>3855</v>
      </c>
      <c r="E1449" s="71" t="s">
        <v>3856</v>
      </c>
      <c r="F1449" s="71" t="s">
        <v>113</v>
      </c>
      <c r="G1449" s="74"/>
      <c r="H1449" s="73">
        <v>23</v>
      </c>
      <c r="I1449" s="71" t="s">
        <v>17</v>
      </c>
      <c r="L1449" s="71" t="s">
        <v>115</v>
      </c>
      <c r="M1449" s="71"/>
    </row>
    <row r="1450" spans="1:13" ht="15.75" customHeight="1">
      <c r="A1450" s="71" t="s">
        <v>14</v>
      </c>
      <c r="B1450" s="71" t="s">
        <v>3857</v>
      </c>
      <c r="C1450" s="72" t="s">
        <v>3857</v>
      </c>
      <c r="D1450" s="71" t="s">
        <v>3858</v>
      </c>
      <c r="E1450" s="71" t="s">
        <v>3859</v>
      </c>
      <c r="F1450" s="71" t="s">
        <v>113</v>
      </c>
      <c r="G1450" s="71" t="s">
        <v>120</v>
      </c>
      <c r="H1450" s="73">
        <v>62</v>
      </c>
      <c r="I1450" s="71" t="s">
        <v>17</v>
      </c>
      <c r="L1450" s="71" t="s">
        <v>115</v>
      </c>
      <c r="M1450" s="71"/>
    </row>
    <row r="1451" spans="1:13" ht="15.75" customHeight="1">
      <c r="A1451" s="71" t="s">
        <v>14</v>
      </c>
      <c r="B1451" s="71" t="s">
        <v>3860</v>
      </c>
      <c r="C1451" s="72" t="s">
        <v>3857</v>
      </c>
      <c r="D1451" s="71" t="s">
        <v>3861</v>
      </c>
      <c r="E1451" s="71" t="s">
        <v>3859</v>
      </c>
      <c r="F1451" s="71" t="s">
        <v>124</v>
      </c>
      <c r="G1451" s="71" t="s">
        <v>120</v>
      </c>
      <c r="H1451" s="73">
        <v>68</v>
      </c>
      <c r="I1451" s="71" t="s">
        <v>17</v>
      </c>
      <c r="L1451" s="71" t="s">
        <v>115</v>
      </c>
      <c r="M1451" s="71"/>
    </row>
    <row r="1452" spans="1:13" ht="15.75" customHeight="1">
      <c r="A1452" s="71" t="s">
        <v>14</v>
      </c>
      <c r="B1452" s="71" t="s">
        <v>3862</v>
      </c>
      <c r="C1452" s="72" t="s">
        <v>3862</v>
      </c>
      <c r="D1452" s="71" t="s">
        <v>3863</v>
      </c>
      <c r="E1452" s="71" t="s">
        <v>822</v>
      </c>
      <c r="F1452" s="71" t="s">
        <v>124</v>
      </c>
      <c r="G1452" s="71" t="s">
        <v>120</v>
      </c>
      <c r="H1452" s="73">
        <v>78</v>
      </c>
      <c r="I1452" s="71" t="s">
        <v>17</v>
      </c>
      <c r="L1452" s="71" t="s">
        <v>115</v>
      </c>
      <c r="M1452" s="71"/>
    </row>
    <row r="1453" spans="1:13" ht="15.75" customHeight="1">
      <c r="A1453" s="71" t="s">
        <v>14</v>
      </c>
      <c r="B1453" s="71" t="s">
        <v>3864</v>
      </c>
      <c r="C1453" s="72" t="s">
        <v>3862</v>
      </c>
      <c r="D1453" s="71" t="s">
        <v>2232</v>
      </c>
      <c r="E1453" s="71" t="s">
        <v>456</v>
      </c>
      <c r="F1453" s="71" t="s">
        <v>113</v>
      </c>
      <c r="G1453" s="71" t="s">
        <v>120</v>
      </c>
      <c r="H1453" s="73">
        <v>80</v>
      </c>
      <c r="I1453" s="71" t="s">
        <v>17</v>
      </c>
      <c r="L1453" s="71" t="s">
        <v>115</v>
      </c>
      <c r="M1453" s="71"/>
    </row>
    <row r="1454" spans="1:13" ht="15.75" customHeight="1">
      <c r="A1454" s="71" t="s">
        <v>14</v>
      </c>
      <c r="B1454" s="71" t="s">
        <v>3865</v>
      </c>
      <c r="C1454" s="72" t="s">
        <v>3865</v>
      </c>
      <c r="D1454" s="71" t="s">
        <v>3866</v>
      </c>
      <c r="E1454" s="71" t="s">
        <v>1191</v>
      </c>
      <c r="F1454" s="71" t="s">
        <v>124</v>
      </c>
      <c r="G1454" s="71" t="s">
        <v>120</v>
      </c>
      <c r="H1454" s="73">
        <v>44</v>
      </c>
      <c r="I1454" s="71" t="s">
        <v>17</v>
      </c>
      <c r="L1454" s="71" t="s">
        <v>115</v>
      </c>
      <c r="M1454" s="71"/>
    </row>
    <row r="1455" spans="1:13" ht="15.75" customHeight="1">
      <c r="A1455" s="71" t="s">
        <v>14</v>
      </c>
      <c r="B1455" s="71" t="s">
        <v>3867</v>
      </c>
      <c r="C1455" s="72" t="s">
        <v>3865</v>
      </c>
      <c r="D1455" s="71" t="s">
        <v>1530</v>
      </c>
      <c r="E1455" s="71" t="s">
        <v>3507</v>
      </c>
      <c r="F1455" s="71" t="s">
        <v>124</v>
      </c>
      <c r="G1455" s="71" t="s">
        <v>120</v>
      </c>
      <c r="H1455" s="73">
        <v>68</v>
      </c>
      <c r="I1455" s="71" t="s">
        <v>17</v>
      </c>
      <c r="L1455" s="71" t="s">
        <v>115</v>
      </c>
      <c r="M1455" s="71"/>
    </row>
    <row r="1456" spans="1:13" ht="15.75" customHeight="1">
      <c r="A1456" s="71" t="s">
        <v>14</v>
      </c>
      <c r="B1456" s="71" t="s">
        <v>3868</v>
      </c>
      <c r="C1456" s="72" t="s">
        <v>3868</v>
      </c>
      <c r="D1456" s="71" t="s">
        <v>3869</v>
      </c>
      <c r="E1456" s="71" t="s">
        <v>3870</v>
      </c>
      <c r="F1456" s="71" t="s">
        <v>124</v>
      </c>
      <c r="G1456" s="71" t="s">
        <v>120</v>
      </c>
      <c r="H1456" s="73">
        <v>28</v>
      </c>
      <c r="I1456" s="71" t="s">
        <v>17</v>
      </c>
      <c r="L1456" s="71" t="s">
        <v>115</v>
      </c>
      <c r="M1456" s="71"/>
    </row>
    <row r="1457" spans="1:13" ht="15.75" customHeight="1">
      <c r="A1457" s="71" t="s">
        <v>14</v>
      </c>
      <c r="B1457" s="71" t="s">
        <v>3871</v>
      </c>
      <c r="C1457" s="72" t="s">
        <v>3868</v>
      </c>
      <c r="D1457" s="71" t="s">
        <v>3872</v>
      </c>
      <c r="E1457" s="71" t="s">
        <v>3870</v>
      </c>
      <c r="F1457" s="71" t="s">
        <v>113</v>
      </c>
      <c r="G1457" s="71" t="s">
        <v>120</v>
      </c>
      <c r="H1457" s="73">
        <v>32</v>
      </c>
      <c r="I1457" s="71" t="s">
        <v>17</v>
      </c>
      <c r="L1457" s="71" t="s">
        <v>115</v>
      </c>
      <c r="M1457" s="71"/>
    </row>
    <row r="1458" spans="1:13" ht="15.75" customHeight="1">
      <c r="A1458" s="71" t="s">
        <v>14</v>
      </c>
      <c r="B1458" s="71" t="s">
        <v>3873</v>
      </c>
      <c r="C1458" s="72" t="s">
        <v>3868</v>
      </c>
      <c r="D1458" s="71" t="s">
        <v>3874</v>
      </c>
      <c r="E1458" s="71" t="s">
        <v>3870</v>
      </c>
      <c r="F1458" s="71" t="s">
        <v>113</v>
      </c>
      <c r="G1458" s="71" t="s">
        <v>120</v>
      </c>
      <c r="H1458" s="73">
        <v>4</v>
      </c>
      <c r="I1458" s="71" t="s">
        <v>17</v>
      </c>
      <c r="L1458" s="71" t="s">
        <v>115</v>
      </c>
      <c r="M1458" s="71"/>
    </row>
    <row r="1459" spans="1:13" ht="15.75" customHeight="1">
      <c r="A1459" s="71" t="s">
        <v>14</v>
      </c>
      <c r="B1459" s="71" t="s">
        <v>3875</v>
      </c>
      <c r="C1459" s="72" t="s">
        <v>3875</v>
      </c>
      <c r="D1459" s="71" t="s">
        <v>3876</v>
      </c>
      <c r="E1459" s="71" t="s">
        <v>3877</v>
      </c>
      <c r="F1459" s="71" t="s">
        <v>124</v>
      </c>
      <c r="G1459" s="71" t="s">
        <v>120</v>
      </c>
      <c r="H1459" s="73">
        <v>28</v>
      </c>
      <c r="I1459" s="71" t="s">
        <v>17</v>
      </c>
      <c r="L1459" s="71" t="s">
        <v>115</v>
      </c>
      <c r="M1459" s="71"/>
    </row>
    <row r="1460" spans="1:13" ht="15.75" customHeight="1">
      <c r="A1460" s="71" t="s">
        <v>14</v>
      </c>
      <c r="B1460" s="71" t="s">
        <v>3878</v>
      </c>
      <c r="C1460" s="72" t="s">
        <v>3875</v>
      </c>
      <c r="D1460" s="71" t="s">
        <v>3879</v>
      </c>
      <c r="E1460" s="71" t="s">
        <v>3877</v>
      </c>
      <c r="F1460" s="71" t="s">
        <v>124</v>
      </c>
      <c r="G1460" s="71" t="s">
        <v>120</v>
      </c>
      <c r="H1460" s="73">
        <v>60</v>
      </c>
      <c r="I1460" s="71" t="s">
        <v>17</v>
      </c>
      <c r="L1460" s="71" t="s">
        <v>115</v>
      </c>
      <c r="M1460" s="71"/>
    </row>
    <row r="1461" spans="1:13" ht="15.75" customHeight="1">
      <c r="A1461" s="71" t="s">
        <v>14</v>
      </c>
      <c r="B1461" s="71" t="s">
        <v>3880</v>
      </c>
      <c r="C1461" s="72" t="s">
        <v>3880</v>
      </c>
      <c r="D1461" s="71" t="s">
        <v>3881</v>
      </c>
      <c r="E1461" s="71" t="s">
        <v>697</v>
      </c>
      <c r="F1461" s="71" t="s">
        <v>113</v>
      </c>
      <c r="G1461" s="71" t="s">
        <v>120</v>
      </c>
      <c r="H1461" s="73">
        <v>39</v>
      </c>
      <c r="I1461" s="71" t="s">
        <v>17</v>
      </c>
      <c r="L1461" s="71" t="s">
        <v>115</v>
      </c>
      <c r="M1461" s="71" t="s">
        <v>3882</v>
      </c>
    </row>
    <row r="1462" spans="1:13" ht="15.75" customHeight="1">
      <c r="A1462" s="71" t="s">
        <v>14</v>
      </c>
      <c r="B1462" s="71" t="s">
        <v>3883</v>
      </c>
      <c r="C1462" s="72" t="s">
        <v>3880</v>
      </c>
      <c r="D1462" s="71" t="s">
        <v>3884</v>
      </c>
      <c r="E1462" s="71" t="s">
        <v>697</v>
      </c>
      <c r="F1462" s="71" t="s">
        <v>124</v>
      </c>
      <c r="G1462" s="71" t="s">
        <v>120</v>
      </c>
      <c r="H1462" s="73">
        <v>36</v>
      </c>
      <c r="I1462" s="71" t="s">
        <v>17</v>
      </c>
      <c r="L1462" s="71" t="s">
        <v>115</v>
      </c>
      <c r="M1462" s="71"/>
    </row>
    <row r="1463" spans="1:13" ht="15.75" customHeight="1">
      <c r="A1463" s="71" t="s">
        <v>14</v>
      </c>
      <c r="B1463" s="71" t="s">
        <v>3885</v>
      </c>
      <c r="C1463" s="72" t="s">
        <v>3880</v>
      </c>
      <c r="D1463" s="71" t="s">
        <v>3886</v>
      </c>
      <c r="E1463" s="71" t="s">
        <v>697</v>
      </c>
      <c r="F1463" s="71" t="s">
        <v>124</v>
      </c>
      <c r="G1463" s="71" t="s">
        <v>120</v>
      </c>
      <c r="H1463" s="73">
        <v>6</v>
      </c>
      <c r="I1463" s="71" t="s">
        <v>17</v>
      </c>
      <c r="L1463" s="71" t="s">
        <v>115</v>
      </c>
      <c r="M1463" s="71"/>
    </row>
    <row r="1464" spans="1:13" ht="15.75" customHeight="1">
      <c r="A1464" s="71" t="s">
        <v>14</v>
      </c>
      <c r="B1464" s="71" t="s">
        <v>3887</v>
      </c>
      <c r="C1464" s="72" t="s">
        <v>3880</v>
      </c>
      <c r="D1464" s="71" t="s">
        <v>3888</v>
      </c>
      <c r="E1464" s="71" t="s">
        <v>669</v>
      </c>
      <c r="F1464" s="71" t="s">
        <v>113</v>
      </c>
      <c r="G1464" s="71" t="s">
        <v>120</v>
      </c>
      <c r="H1464" s="73">
        <v>57</v>
      </c>
      <c r="I1464" s="71" t="s">
        <v>17</v>
      </c>
      <c r="L1464" s="71" t="s">
        <v>115</v>
      </c>
      <c r="M1464" s="71" t="s">
        <v>3882</v>
      </c>
    </row>
    <row r="1465" spans="1:13" ht="15.75" customHeight="1">
      <c r="A1465" s="71" t="s">
        <v>14</v>
      </c>
      <c r="B1465" s="71" t="s">
        <v>3889</v>
      </c>
      <c r="C1465" s="72" t="s">
        <v>3880</v>
      </c>
      <c r="D1465" s="71" t="s">
        <v>3890</v>
      </c>
      <c r="E1465" s="71" t="s">
        <v>669</v>
      </c>
      <c r="F1465" s="71" t="s">
        <v>124</v>
      </c>
      <c r="G1465" s="71" t="s">
        <v>120</v>
      </c>
      <c r="H1465" s="73">
        <v>52</v>
      </c>
      <c r="I1465" s="71" t="s">
        <v>17</v>
      </c>
      <c r="L1465" s="71" t="s">
        <v>115</v>
      </c>
      <c r="M1465" s="71"/>
    </row>
    <row r="1466" spans="1:13" ht="15.75" customHeight="1">
      <c r="A1466" s="71" t="s">
        <v>14</v>
      </c>
      <c r="B1466" s="71" t="s">
        <v>3891</v>
      </c>
      <c r="C1466" s="72" t="s">
        <v>3880</v>
      </c>
      <c r="D1466" s="71" t="s">
        <v>3892</v>
      </c>
      <c r="E1466" s="71" t="s">
        <v>697</v>
      </c>
      <c r="F1466" s="71" t="s">
        <v>113</v>
      </c>
      <c r="G1466" s="71" t="s">
        <v>120</v>
      </c>
      <c r="H1466" s="73">
        <v>7</v>
      </c>
      <c r="I1466" s="71" t="s">
        <v>17</v>
      </c>
      <c r="L1466" s="71" t="s">
        <v>115</v>
      </c>
      <c r="M1466" s="71"/>
    </row>
    <row r="1467" spans="1:13" ht="15.75" customHeight="1">
      <c r="A1467" s="71" t="s">
        <v>14</v>
      </c>
      <c r="B1467" s="71" t="s">
        <v>3893</v>
      </c>
      <c r="C1467" s="72" t="s">
        <v>3880</v>
      </c>
      <c r="D1467" s="71" t="s">
        <v>3894</v>
      </c>
      <c r="E1467" s="71" t="s">
        <v>697</v>
      </c>
      <c r="F1467" s="71" t="s">
        <v>124</v>
      </c>
      <c r="G1467" s="71" t="s">
        <v>120</v>
      </c>
      <c r="H1467" s="73">
        <v>80</v>
      </c>
      <c r="I1467" s="71" t="s">
        <v>17</v>
      </c>
      <c r="L1467" s="71" t="s">
        <v>115</v>
      </c>
      <c r="M1467" s="71" t="s">
        <v>3882</v>
      </c>
    </row>
    <row r="1468" spans="1:13" ht="15.75" customHeight="1">
      <c r="A1468" s="71" t="s">
        <v>14</v>
      </c>
      <c r="B1468" s="71" t="s">
        <v>3895</v>
      </c>
      <c r="C1468" s="72" t="s">
        <v>3880</v>
      </c>
      <c r="D1468" s="71" t="s">
        <v>3896</v>
      </c>
      <c r="E1468" s="71" t="s">
        <v>451</v>
      </c>
      <c r="F1468" s="71" t="s">
        <v>124</v>
      </c>
      <c r="G1468" s="71" t="s">
        <v>1412</v>
      </c>
      <c r="H1468" s="73">
        <v>55</v>
      </c>
      <c r="I1468" s="71" t="s">
        <v>17</v>
      </c>
      <c r="L1468" s="71" t="s">
        <v>115</v>
      </c>
      <c r="M1468" s="71"/>
    </row>
    <row r="1469" spans="1:13" ht="15.75" customHeight="1">
      <c r="A1469" s="71" t="s">
        <v>14</v>
      </c>
      <c r="B1469" s="71" t="s">
        <v>3897</v>
      </c>
      <c r="C1469" s="72" t="s">
        <v>3897</v>
      </c>
      <c r="D1469" s="71" t="s">
        <v>3898</v>
      </c>
      <c r="E1469" s="71" t="s">
        <v>221</v>
      </c>
      <c r="F1469" s="71" t="s">
        <v>113</v>
      </c>
      <c r="G1469" s="71" t="s">
        <v>120</v>
      </c>
      <c r="H1469" s="73">
        <v>30</v>
      </c>
      <c r="I1469" s="71" t="s">
        <v>17</v>
      </c>
      <c r="L1469" s="71" t="s">
        <v>115</v>
      </c>
      <c r="M1469" s="71"/>
    </row>
    <row r="1470" spans="1:13" ht="15.75" customHeight="1">
      <c r="A1470" s="71" t="s">
        <v>14</v>
      </c>
      <c r="B1470" s="71" t="s">
        <v>3899</v>
      </c>
      <c r="C1470" s="72" t="s">
        <v>3897</v>
      </c>
      <c r="D1470" s="71" t="s">
        <v>3900</v>
      </c>
      <c r="E1470" s="71" t="s">
        <v>941</v>
      </c>
      <c r="F1470" s="71" t="s">
        <v>124</v>
      </c>
      <c r="G1470" s="71" t="s">
        <v>1412</v>
      </c>
      <c r="H1470" s="73">
        <v>30</v>
      </c>
      <c r="I1470" s="71" t="s">
        <v>17</v>
      </c>
      <c r="M1470" s="74"/>
    </row>
    <row r="1471" spans="1:13" ht="15.75" customHeight="1">
      <c r="A1471" s="71" t="s">
        <v>14</v>
      </c>
      <c r="B1471" s="71" t="s">
        <v>3901</v>
      </c>
      <c r="C1471" s="72" t="s">
        <v>3901</v>
      </c>
      <c r="D1471" s="71" t="s">
        <v>3902</v>
      </c>
      <c r="E1471" s="71" t="s">
        <v>3870</v>
      </c>
      <c r="F1471" s="71" t="s">
        <v>124</v>
      </c>
      <c r="G1471" s="71" t="s">
        <v>120</v>
      </c>
      <c r="H1471" s="73">
        <v>34</v>
      </c>
      <c r="I1471" s="71" t="s">
        <v>17</v>
      </c>
      <c r="L1471" s="71" t="s">
        <v>115</v>
      </c>
      <c r="M1471" s="71"/>
    </row>
    <row r="1472" spans="1:13" ht="15.75" customHeight="1">
      <c r="A1472" s="71" t="s">
        <v>14</v>
      </c>
      <c r="B1472" s="71" t="s">
        <v>3903</v>
      </c>
      <c r="C1472" s="72" t="s">
        <v>3901</v>
      </c>
      <c r="D1472" s="71" t="s">
        <v>3904</v>
      </c>
      <c r="E1472" s="71" t="s">
        <v>3905</v>
      </c>
      <c r="F1472" s="71" t="s">
        <v>113</v>
      </c>
      <c r="G1472" s="71" t="s">
        <v>120</v>
      </c>
      <c r="H1472" s="73">
        <v>35</v>
      </c>
      <c r="I1472" s="71" t="s">
        <v>17</v>
      </c>
      <c r="L1472" s="71" t="s">
        <v>115</v>
      </c>
      <c r="M1472" s="71"/>
    </row>
    <row r="1473" spans="1:13" ht="15.75" customHeight="1">
      <c r="A1473" s="71" t="s">
        <v>14</v>
      </c>
      <c r="B1473" s="71" t="s">
        <v>3906</v>
      </c>
      <c r="C1473" s="72" t="s">
        <v>3906</v>
      </c>
      <c r="D1473" s="71" t="s">
        <v>3700</v>
      </c>
      <c r="E1473" s="71" t="s">
        <v>3870</v>
      </c>
      <c r="F1473" s="71" t="s">
        <v>124</v>
      </c>
      <c r="G1473" s="71" t="s">
        <v>120</v>
      </c>
      <c r="H1473" s="73">
        <v>29</v>
      </c>
      <c r="I1473" s="71" t="s">
        <v>17</v>
      </c>
      <c r="L1473" s="71" t="s">
        <v>115</v>
      </c>
      <c r="M1473" s="71"/>
    </row>
    <row r="1474" spans="1:13" ht="15.75" customHeight="1">
      <c r="A1474" s="71" t="s">
        <v>14</v>
      </c>
      <c r="B1474" s="71" t="s">
        <v>3907</v>
      </c>
      <c r="C1474" s="72" t="s">
        <v>3906</v>
      </c>
      <c r="D1474" s="71" t="s">
        <v>3908</v>
      </c>
      <c r="E1474" s="71" t="s">
        <v>380</v>
      </c>
      <c r="F1474" s="71" t="s">
        <v>113</v>
      </c>
      <c r="G1474" s="74"/>
      <c r="H1474" s="75"/>
      <c r="I1474" s="71" t="s">
        <v>17</v>
      </c>
      <c r="L1474" s="71" t="s">
        <v>115</v>
      </c>
      <c r="M1474" s="71"/>
    </row>
    <row r="1475" spans="1:13" ht="15.75" customHeight="1">
      <c r="A1475" s="71" t="s">
        <v>14</v>
      </c>
      <c r="B1475" s="71" t="s">
        <v>3909</v>
      </c>
      <c r="C1475" s="72" t="s">
        <v>3909</v>
      </c>
      <c r="D1475" s="71" t="s">
        <v>3910</v>
      </c>
      <c r="E1475" s="71" t="s">
        <v>3911</v>
      </c>
      <c r="F1475" s="71" t="s">
        <v>113</v>
      </c>
      <c r="G1475" s="71" t="s">
        <v>120</v>
      </c>
      <c r="H1475" s="73">
        <v>69</v>
      </c>
      <c r="I1475" s="71" t="s">
        <v>17</v>
      </c>
      <c r="L1475" s="71" t="s">
        <v>115</v>
      </c>
      <c r="M1475" s="71"/>
    </row>
    <row r="1476" spans="1:13" ht="15.75" customHeight="1">
      <c r="A1476" s="71" t="s">
        <v>14</v>
      </c>
      <c r="B1476" s="71" t="s">
        <v>3912</v>
      </c>
      <c r="C1476" s="72" t="s">
        <v>3909</v>
      </c>
      <c r="D1476" s="71" t="s">
        <v>3913</v>
      </c>
      <c r="E1476" s="71" t="s">
        <v>221</v>
      </c>
      <c r="F1476" s="71" t="s">
        <v>124</v>
      </c>
      <c r="G1476" s="71" t="s">
        <v>120</v>
      </c>
      <c r="H1476" s="73">
        <v>57</v>
      </c>
      <c r="I1476" s="71" t="s">
        <v>17</v>
      </c>
      <c r="L1476" s="71" t="s">
        <v>115</v>
      </c>
      <c r="M1476" s="71"/>
    </row>
    <row r="1477" spans="1:13" ht="15.75" customHeight="1">
      <c r="A1477" s="71" t="s">
        <v>14</v>
      </c>
      <c r="B1477" s="71" t="s">
        <v>3914</v>
      </c>
      <c r="C1477" s="72" t="s">
        <v>3914</v>
      </c>
      <c r="D1477" s="71" t="s">
        <v>3915</v>
      </c>
      <c r="E1477" s="71" t="s">
        <v>568</v>
      </c>
      <c r="F1477" s="71" t="s">
        <v>113</v>
      </c>
      <c r="G1477" s="71" t="s">
        <v>120</v>
      </c>
      <c r="H1477" s="73">
        <v>70</v>
      </c>
      <c r="I1477" s="71" t="s">
        <v>17</v>
      </c>
      <c r="L1477" s="71" t="s">
        <v>115</v>
      </c>
      <c r="M1477" s="71"/>
    </row>
    <row r="1478" spans="1:13" ht="15.75" customHeight="1">
      <c r="A1478" s="71" t="s">
        <v>14</v>
      </c>
      <c r="B1478" s="71" t="s">
        <v>3916</v>
      </c>
      <c r="C1478" s="72" t="s">
        <v>3914</v>
      </c>
      <c r="D1478" s="71" t="s">
        <v>3917</v>
      </c>
      <c r="E1478" s="71" t="s">
        <v>380</v>
      </c>
      <c r="F1478" s="71" t="s">
        <v>124</v>
      </c>
      <c r="G1478" s="71" t="s">
        <v>120</v>
      </c>
      <c r="H1478" s="73">
        <v>67</v>
      </c>
      <c r="I1478" s="71" t="s">
        <v>17</v>
      </c>
      <c r="L1478" s="71" t="s">
        <v>115</v>
      </c>
      <c r="M1478" s="71"/>
    </row>
    <row r="1479" spans="1:13" ht="15.75" customHeight="1">
      <c r="A1479" s="71" t="s">
        <v>14</v>
      </c>
      <c r="B1479" s="71" t="s">
        <v>3918</v>
      </c>
      <c r="C1479" s="72" t="s">
        <v>3918</v>
      </c>
      <c r="D1479" s="71" t="s">
        <v>3919</v>
      </c>
      <c r="E1479" s="71" t="s">
        <v>459</v>
      </c>
      <c r="F1479" s="71" t="s">
        <v>113</v>
      </c>
      <c r="G1479" s="71" t="s">
        <v>120</v>
      </c>
      <c r="H1479" s="73">
        <v>38</v>
      </c>
      <c r="I1479" s="71" t="s">
        <v>17</v>
      </c>
      <c r="J1479" s="71" t="s">
        <v>21</v>
      </c>
      <c r="K1479" s="71" t="s">
        <v>38</v>
      </c>
      <c r="L1479" s="71" t="s">
        <v>115</v>
      </c>
      <c r="M1479" s="71"/>
    </row>
    <row r="1480" spans="1:13" ht="15.75" customHeight="1">
      <c r="A1480" s="71" t="s">
        <v>14</v>
      </c>
      <c r="B1480" s="71" t="s">
        <v>3920</v>
      </c>
      <c r="C1480" s="72" t="s">
        <v>3918</v>
      </c>
      <c r="D1480" s="71" t="s">
        <v>3921</v>
      </c>
      <c r="E1480" s="71" t="s">
        <v>3922</v>
      </c>
      <c r="F1480" s="71" t="s">
        <v>124</v>
      </c>
      <c r="G1480" s="71" t="s">
        <v>120</v>
      </c>
      <c r="H1480" s="73">
        <v>34</v>
      </c>
      <c r="I1480" s="71" t="s">
        <v>17</v>
      </c>
      <c r="J1480" s="71" t="s">
        <v>21</v>
      </c>
      <c r="K1480" s="71" t="s">
        <v>38</v>
      </c>
      <c r="L1480" s="71" t="s">
        <v>115</v>
      </c>
      <c r="M1480" s="71"/>
    </row>
    <row r="1481" spans="1:13" ht="15.75" customHeight="1">
      <c r="A1481" s="71" t="s">
        <v>14</v>
      </c>
      <c r="B1481" s="71" t="s">
        <v>3923</v>
      </c>
      <c r="C1481" s="72" t="s">
        <v>3923</v>
      </c>
      <c r="D1481" s="71" t="s">
        <v>3924</v>
      </c>
      <c r="E1481" s="71" t="s">
        <v>697</v>
      </c>
      <c r="F1481" s="71" t="s">
        <v>113</v>
      </c>
      <c r="G1481" s="71" t="s">
        <v>120</v>
      </c>
      <c r="H1481" s="73">
        <v>65</v>
      </c>
      <c r="I1481" s="71" t="s">
        <v>17</v>
      </c>
      <c r="L1481" s="71" t="s">
        <v>115</v>
      </c>
      <c r="M1481" s="71"/>
    </row>
    <row r="1482" spans="1:13" ht="15.75" customHeight="1">
      <c r="A1482" s="71" t="s">
        <v>14</v>
      </c>
      <c r="B1482" s="71" t="s">
        <v>3925</v>
      </c>
      <c r="C1482" s="72" t="s">
        <v>3923</v>
      </c>
      <c r="D1482" s="71" t="s">
        <v>3926</v>
      </c>
      <c r="E1482" s="71" t="s">
        <v>380</v>
      </c>
      <c r="F1482" s="71" t="s">
        <v>124</v>
      </c>
      <c r="G1482" s="71" t="s">
        <v>120</v>
      </c>
      <c r="H1482" s="73">
        <v>64</v>
      </c>
      <c r="I1482" s="71" t="s">
        <v>17</v>
      </c>
      <c r="L1482" s="71" t="s">
        <v>115</v>
      </c>
      <c r="M1482" s="71"/>
    </row>
    <row r="1483" spans="1:13" ht="15.75" customHeight="1">
      <c r="A1483" s="71" t="s">
        <v>14</v>
      </c>
      <c r="B1483" s="71" t="s">
        <v>3927</v>
      </c>
      <c r="C1483" s="72" t="s">
        <v>3927</v>
      </c>
      <c r="D1483" s="71" t="s">
        <v>3928</v>
      </c>
      <c r="E1483" s="71" t="s">
        <v>221</v>
      </c>
      <c r="F1483" s="71" t="s">
        <v>124</v>
      </c>
      <c r="G1483" s="71" t="s">
        <v>1458</v>
      </c>
      <c r="H1483" s="73">
        <v>55</v>
      </c>
      <c r="I1483" s="71" t="s">
        <v>17</v>
      </c>
      <c r="L1483" s="71" t="s">
        <v>115</v>
      </c>
      <c r="M1483" s="71"/>
    </row>
    <row r="1484" spans="1:13" ht="15.75" customHeight="1">
      <c r="A1484" s="71" t="s">
        <v>14</v>
      </c>
      <c r="B1484" s="71" t="s">
        <v>3929</v>
      </c>
      <c r="C1484" s="72" t="s">
        <v>3927</v>
      </c>
      <c r="D1484" s="71" t="s">
        <v>3930</v>
      </c>
      <c r="E1484" s="71" t="s">
        <v>221</v>
      </c>
      <c r="F1484" s="71" t="s">
        <v>113</v>
      </c>
      <c r="G1484" s="71" t="s">
        <v>1458</v>
      </c>
      <c r="H1484" s="73">
        <v>58</v>
      </c>
      <c r="I1484" s="71" t="s">
        <v>17</v>
      </c>
      <c r="L1484" s="71" t="s">
        <v>115</v>
      </c>
      <c r="M1484" s="71"/>
    </row>
    <row r="1485" spans="1:13" ht="15.75" customHeight="1">
      <c r="A1485" s="71" t="s">
        <v>14</v>
      </c>
      <c r="B1485" s="71" t="s">
        <v>3931</v>
      </c>
      <c r="C1485" s="72" t="s">
        <v>3931</v>
      </c>
      <c r="D1485" s="71" t="s">
        <v>3932</v>
      </c>
      <c r="E1485" s="71" t="s">
        <v>1017</v>
      </c>
      <c r="F1485" s="71" t="s">
        <v>124</v>
      </c>
      <c r="G1485" s="71" t="s">
        <v>120</v>
      </c>
      <c r="H1485" s="73">
        <v>73</v>
      </c>
      <c r="I1485" s="71" t="s">
        <v>17</v>
      </c>
      <c r="L1485" s="71" t="s">
        <v>115</v>
      </c>
      <c r="M1485" s="71"/>
    </row>
    <row r="1486" spans="1:13" ht="15.75" customHeight="1">
      <c r="A1486" s="71" t="s">
        <v>14</v>
      </c>
      <c r="B1486" s="71" t="s">
        <v>3933</v>
      </c>
      <c r="C1486" s="72" t="s">
        <v>3931</v>
      </c>
      <c r="D1486" s="71" t="s">
        <v>3934</v>
      </c>
      <c r="E1486" s="71" t="s">
        <v>380</v>
      </c>
      <c r="F1486" s="71" t="s">
        <v>124</v>
      </c>
      <c r="G1486" s="71" t="s">
        <v>120</v>
      </c>
      <c r="H1486" s="73">
        <v>53</v>
      </c>
      <c r="I1486" s="71" t="s">
        <v>17</v>
      </c>
      <c r="L1486" s="71" t="s">
        <v>115</v>
      </c>
      <c r="M1486" s="71"/>
    </row>
    <row r="1487" spans="1:13" ht="15.75" customHeight="1">
      <c r="A1487" s="71" t="s">
        <v>14</v>
      </c>
      <c r="B1487" s="71" t="s">
        <v>3935</v>
      </c>
      <c r="C1487" s="72" t="s">
        <v>3935</v>
      </c>
      <c r="D1487" s="71" t="s">
        <v>3936</v>
      </c>
      <c r="E1487" s="71" t="s">
        <v>1224</v>
      </c>
      <c r="F1487" s="71" t="s">
        <v>124</v>
      </c>
      <c r="G1487" s="71" t="s">
        <v>120</v>
      </c>
      <c r="H1487" s="73">
        <v>66</v>
      </c>
      <c r="I1487" s="71" t="s">
        <v>17</v>
      </c>
      <c r="K1487" s="71" t="s">
        <v>38</v>
      </c>
      <c r="L1487" s="71" t="s">
        <v>115</v>
      </c>
      <c r="M1487" s="71"/>
    </row>
    <row r="1488" spans="1:13" ht="15.75" customHeight="1">
      <c r="A1488" s="71" t="s">
        <v>14</v>
      </c>
      <c r="B1488" s="71" t="s">
        <v>3937</v>
      </c>
      <c r="C1488" s="72" t="s">
        <v>3935</v>
      </c>
      <c r="D1488" s="71" t="s">
        <v>3938</v>
      </c>
      <c r="E1488" s="71" t="s">
        <v>1224</v>
      </c>
      <c r="F1488" s="71" t="s">
        <v>113</v>
      </c>
      <c r="G1488" s="71" t="s">
        <v>120</v>
      </c>
      <c r="H1488" s="73">
        <v>58</v>
      </c>
      <c r="I1488" s="71" t="s">
        <v>17</v>
      </c>
      <c r="K1488" s="71" t="s">
        <v>38</v>
      </c>
      <c r="L1488" s="71" t="s">
        <v>115</v>
      </c>
      <c r="M1488" s="71"/>
    </row>
    <row r="1489" spans="1:13" ht="15.75" customHeight="1">
      <c r="A1489" s="71" t="s">
        <v>14</v>
      </c>
      <c r="B1489" s="71" t="s">
        <v>3939</v>
      </c>
      <c r="C1489" s="72" t="s">
        <v>3939</v>
      </c>
      <c r="D1489" s="71" t="s">
        <v>3348</v>
      </c>
      <c r="E1489" s="71" t="s">
        <v>221</v>
      </c>
      <c r="F1489" s="71" t="s">
        <v>124</v>
      </c>
      <c r="G1489" s="71" t="s">
        <v>120</v>
      </c>
      <c r="H1489" s="73">
        <v>52</v>
      </c>
      <c r="I1489" s="71" t="s">
        <v>17</v>
      </c>
      <c r="L1489" s="71" t="s">
        <v>115</v>
      </c>
      <c r="M1489" s="71"/>
    </row>
    <row r="1490" spans="1:13" ht="15.75" customHeight="1">
      <c r="A1490" s="71" t="s">
        <v>14</v>
      </c>
      <c r="B1490" s="71" t="s">
        <v>3940</v>
      </c>
      <c r="C1490" s="72" t="s">
        <v>3939</v>
      </c>
      <c r="D1490" s="71" t="s">
        <v>3241</v>
      </c>
      <c r="E1490" s="71" t="s">
        <v>221</v>
      </c>
      <c r="F1490" s="71" t="s">
        <v>124</v>
      </c>
      <c r="G1490" s="71" t="s">
        <v>120</v>
      </c>
      <c r="H1490" s="73">
        <v>75</v>
      </c>
      <c r="I1490" s="71" t="s">
        <v>17</v>
      </c>
      <c r="L1490" s="71" t="s">
        <v>115</v>
      </c>
      <c r="M1490" s="71"/>
    </row>
    <row r="1491" spans="1:13" ht="15.75" customHeight="1">
      <c r="A1491" s="71" t="s">
        <v>14</v>
      </c>
      <c r="B1491" s="71" t="s">
        <v>3941</v>
      </c>
      <c r="C1491" s="72" t="s">
        <v>3939</v>
      </c>
      <c r="D1491" s="71" t="s">
        <v>3942</v>
      </c>
      <c r="E1491" s="71" t="s">
        <v>221</v>
      </c>
      <c r="F1491" s="71" t="s">
        <v>113</v>
      </c>
      <c r="G1491" s="71" t="s">
        <v>120</v>
      </c>
      <c r="H1491" s="73">
        <v>27</v>
      </c>
      <c r="I1491" s="71" t="s">
        <v>17</v>
      </c>
      <c r="L1491" s="71" t="s">
        <v>115</v>
      </c>
      <c r="M1491" s="71"/>
    </row>
    <row r="1492" spans="1:13" ht="15.75" customHeight="1">
      <c r="A1492" s="71" t="s">
        <v>14</v>
      </c>
      <c r="B1492" s="71" t="s">
        <v>3943</v>
      </c>
      <c r="C1492" s="72" t="s">
        <v>3939</v>
      </c>
      <c r="D1492" s="71" t="s">
        <v>3944</v>
      </c>
      <c r="E1492" s="71" t="s">
        <v>221</v>
      </c>
      <c r="F1492" s="71" t="s">
        <v>113</v>
      </c>
      <c r="G1492" s="71" t="s">
        <v>120</v>
      </c>
      <c r="H1492" s="73">
        <v>25</v>
      </c>
      <c r="I1492" s="71" t="s">
        <v>17</v>
      </c>
      <c r="L1492" s="71" t="s">
        <v>115</v>
      </c>
      <c r="M1492" s="71"/>
    </row>
    <row r="1493" spans="1:13" ht="15.75" customHeight="1">
      <c r="A1493" s="71" t="s">
        <v>14</v>
      </c>
      <c r="B1493" s="71" t="s">
        <v>3945</v>
      </c>
      <c r="C1493" s="72" t="s">
        <v>3945</v>
      </c>
      <c r="D1493" s="71" t="s">
        <v>3946</v>
      </c>
      <c r="E1493" s="71" t="s">
        <v>568</v>
      </c>
      <c r="F1493" s="71" t="s">
        <v>124</v>
      </c>
      <c r="G1493" s="71" t="s">
        <v>120</v>
      </c>
      <c r="H1493" s="73">
        <v>48</v>
      </c>
      <c r="I1493" s="71" t="s">
        <v>17</v>
      </c>
      <c r="L1493" s="71" t="s">
        <v>115</v>
      </c>
      <c r="M1493" s="71"/>
    </row>
    <row r="1494" spans="1:13" ht="15.75" customHeight="1">
      <c r="A1494" s="71" t="s">
        <v>14</v>
      </c>
      <c r="B1494" s="71" t="s">
        <v>3947</v>
      </c>
      <c r="C1494" s="72" t="s">
        <v>3945</v>
      </c>
      <c r="D1494" s="71" t="s">
        <v>3948</v>
      </c>
      <c r="E1494" s="71" t="s">
        <v>568</v>
      </c>
      <c r="F1494" s="71" t="s">
        <v>113</v>
      </c>
      <c r="G1494" s="71" t="s">
        <v>120</v>
      </c>
      <c r="H1494" s="73">
        <v>52</v>
      </c>
      <c r="I1494" s="71" t="s">
        <v>17</v>
      </c>
      <c r="L1494" s="71" t="s">
        <v>115</v>
      </c>
      <c r="M1494" s="71"/>
    </row>
    <row r="1495" spans="1:13" ht="15.75" customHeight="1">
      <c r="A1495" s="71" t="s">
        <v>14</v>
      </c>
      <c r="B1495" s="71" t="s">
        <v>3949</v>
      </c>
      <c r="C1495" s="72" t="s">
        <v>3949</v>
      </c>
      <c r="D1495" s="71" t="s">
        <v>3950</v>
      </c>
      <c r="E1495" s="71" t="s">
        <v>3853</v>
      </c>
      <c r="F1495" s="71" t="s">
        <v>113</v>
      </c>
      <c r="G1495" s="71" t="s">
        <v>120</v>
      </c>
      <c r="H1495" s="73">
        <v>52</v>
      </c>
      <c r="I1495" s="71" t="s">
        <v>17</v>
      </c>
      <c r="L1495" s="71" t="s">
        <v>115</v>
      </c>
      <c r="M1495" s="71" t="s">
        <v>2104</v>
      </c>
    </row>
    <row r="1496" spans="1:13" ht="15.75" customHeight="1">
      <c r="A1496" s="71" t="s">
        <v>14</v>
      </c>
      <c r="B1496" s="71" t="s">
        <v>3951</v>
      </c>
      <c r="C1496" s="72" t="s">
        <v>3949</v>
      </c>
      <c r="D1496" s="71" t="s">
        <v>3952</v>
      </c>
      <c r="E1496" s="71" t="s">
        <v>3953</v>
      </c>
      <c r="F1496" s="71" t="s">
        <v>124</v>
      </c>
      <c r="G1496" s="71" t="s">
        <v>120</v>
      </c>
      <c r="H1496" s="73">
        <v>52</v>
      </c>
      <c r="I1496" s="71" t="s">
        <v>17</v>
      </c>
      <c r="L1496" s="71" t="s">
        <v>115</v>
      </c>
      <c r="M1496" s="71"/>
    </row>
    <row r="1497" spans="1:13" ht="15.75" customHeight="1">
      <c r="A1497" s="71" t="s">
        <v>14</v>
      </c>
      <c r="B1497" s="71" t="s">
        <v>3954</v>
      </c>
      <c r="C1497" s="72" t="s">
        <v>3954</v>
      </c>
      <c r="D1497" s="71" t="s">
        <v>3955</v>
      </c>
      <c r="E1497" s="71" t="s">
        <v>221</v>
      </c>
      <c r="F1497" s="71" t="s">
        <v>113</v>
      </c>
      <c r="G1497" s="71" t="s">
        <v>120</v>
      </c>
      <c r="H1497" s="73">
        <v>50</v>
      </c>
      <c r="I1497" s="71" t="s">
        <v>17</v>
      </c>
      <c r="L1497" s="71" t="s">
        <v>115</v>
      </c>
      <c r="M1497" s="71"/>
    </row>
    <row r="1498" spans="1:13" ht="15.75" customHeight="1">
      <c r="A1498" s="71" t="s">
        <v>14</v>
      </c>
      <c r="B1498" s="71" t="s">
        <v>3956</v>
      </c>
      <c r="C1498" s="72" t="s">
        <v>3954</v>
      </c>
      <c r="D1498" s="71" t="s">
        <v>3957</v>
      </c>
      <c r="E1498" s="71" t="s">
        <v>221</v>
      </c>
      <c r="F1498" s="71" t="s">
        <v>124</v>
      </c>
      <c r="G1498" s="71" t="s">
        <v>120</v>
      </c>
      <c r="H1498" s="73">
        <v>45</v>
      </c>
      <c r="I1498" s="71" t="s">
        <v>17</v>
      </c>
      <c r="L1498" s="71" t="s">
        <v>115</v>
      </c>
      <c r="M1498" s="71"/>
    </row>
    <row r="1499" spans="1:13" ht="15.75" customHeight="1">
      <c r="A1499" s="71" t="s">
        <v>14</v>
      </c>
      <c r="B1499" s="71" t="s">
        <v>3958</v>
      </c>
      <c r="C1499" s="72" t="s">
        <v>3958</v>
      </c>
      <c r="D1499" s="71" t="s">
        <v>3959</v>
      </c>
      <c r="E1499" s="71" t="s">
        <v>419</v>
      </c>
      <c r="F1499" s="71" t="s">
        <v>113</v>
      </c>
      <c r="G1499" s="71" t="s">
        <v>120</v>
      </c>
      <c r="H1499" s="73">
        <v>76</v>
      </c>
      <c r="I1499" s="71" t="s">
        <v>17</v>
      </c>
      <c r="L1499" s="71" t="s">
        <v>115</v>
      </c>
      <c r="M1499" s="71"/>
    </row>
    <row r="1500" spans="1:13" ht="15.75" customHeight="1">
      <c r="A1500" s="71" t="s">
        <v>14</v>
      </c>
      <c r="B1500" s="71" t="s">
        <v>3960</v>
      </c>
      <c r="C1500" s="72" t="s">
        <v>3958</v>
      </c>
      <c r="D1500" s="71" t="s">
        <v>3961</v>
      </c>
      <c r="E1500" s="71" t="s">
        <v>419</v>
      </c>
      <c r="F1500" s="71" t="s">
        <v>124</v>
      </c>
      <c r="G1500" s="71" t="s">
        <v>120</v>
      </c>
      <c r="H1500" s="73">
        <v>78</v>
      </c>
      <c r="I1500" s="71" t="s">
        <v>17</v>
      </c>
      <c r="L1500" s="71" t="s">
        <v>115</v>
      </c>
      <c r="M1500" s="71"/>
    </row>
    <row r="1501" spans="1:13" ht="15.75" customHeight="1">
      <c r="A1501" s="71" t="s">
        <v>14</v>
      </c>
      <c r="B1501" s="71" t="s">
        <v>3962</v>
      </c>
      <c r="C1501" s="72" t="s">
        <v>3962</v>
      </c>
      <c r="D1501" s="71" t="s">
        <v>3963</v>
      </c>
      <c r="E1501" s="71" t="s">
        <v>3964</v>
      </c>
      <c r="F1501" s="71" t="s">
        <v>124</v>
      </c>
      <c r="G1501" s="71" t="s">
        <v>120</v>
      </c>
      <c r="H1501" s="75"/>
      <c r="I1501" s="71" t="s">
        <v>17</v>
      </c>
      <c r="M1501" s="74"/>
    </row>
    <row r="1502" spans="1:13" ht="15.75" customHeight="1">
      <c r="A1502" s="71" t="s">
        <v>14</v>
      </c>
      <c r="B1502" s="71" t="s">
        <v>3965</v>
      </c>
      <c r="C1502" s="72" t="s">
        <v>3965</v>
      </c>
      <c r="D1502" s="71" t="s">
        <v>3966</v>
      </c>
      <c r="E1502" s="71" t="s">
        <v>3967</v>
      </c>
      <c r="F1502" s="71" t="s">
        <v>124</v>
      </c>
      <c r="G1502" s="71" t="s">
        <v>599</v>
      </c>
      <c r="H1502" s="73">
        <v>58</v>
      </c>
      <c r="I1502" s="71" t="s">
        <v>17</v>
      </c>
      <c r="L1502" s="71" t="s">
        <v>115</v>
      </c>
      <c r="M1502" s="71"/>
    </row>
    <row r="1503" spans="1:13" ht="15.75" customHeight="1">
      <c r="A1503" s="71" t="s">
        <v>14</v>
      </c>
      <c r="B1503" s="71" t="s">
        <v>3968</v>
      </c>
      <c r="C1503" s="72" t="s">
        <v>3965</v>
      </c>
      <c r="D1503" s="71" t="s">
        <v>3969</v>
      </c>
      <c r="E1503" s="71" t="s">
        <v>3967</v>
      </c>
      <c r="F1503" s="71" t="s">
        <v>113</v>
      </c>
      <c r="G1503" s="71" t="s">
        <v>599</v>
      </c>
      <c r="H1503" s="73">
        <v>21</v>
      </c>
      <c r="I1503" s="71" t="s">
        <v>17</v>
      </c>
      <c r="L1503" s="71" t="s">
        <v>115</v>
      </c>
      <c r="M1503" s="71"/>
    </row>
    <row r="1504" spans="1:13" ht="15.75" customHeight="1">
      <c r="A1504" s="71" t="s">
        <v>14</v>
      </c>
      <c r="B1504" s="71" t="s">
        <v>3970</v>
      </c>
      <c r="C1504" s="72" t="s">
        <v>3970</v>
      </c>
      <c r="D1504" s="71" t="s">
        <v>3971</v>
      </c>
      <c r="E1504" s="71" t="s">
        <v>3972</v>
      </c>
      <c r="F1504" s="71" t="s">
        <v>124</v>
      </c>
      <c r="G1504" s="71" t="s">
        <v>599</v>
      </c>
      <c r="H1504" s="73">
        <v>69</v>
      </c>
      <c r="I1504" s="71" t="s">
        <v>17</v>
      </c>
      <c r="L1504" s="71" t="s">
        <v>115</v>
      </c>
      <c r="M1504" s="71"/>
    </row>
    <row r="1505" spans="1:13" ht="15.75" customHeight="1">
      <c r="A1505" s="71" t="s">
        <v>14</v>
      </c>
      <c r="B1505" s="71" t="s">
        <v>3973</v>
      </c>
      <c r="C1505" s="72" t="s">
        <v>3970</v>
      </c>
      <c r="D1505" s="71" t="s">
        <v>3974</v>
      </c>
      <c r="E1505" s="71" t="s">
        <v>3972</v>
      </c>
      <c r="F1505" s="71" t="s">
        <v>113</v>
      </c>
      <c r="G1505" s="71" t="s">
        <v>599</v>
      </c>
      <c r="H1505" s="73">
        <v>70</v>
      </c>
      <c r="I1505" s="71" t="s">
        <v>17</v>
      </c>
      <c r="L1505" s="71" t="s">
        <v>115</v>
      </c>
      <c r="M1505" s="71"/>
    </row>
    <row r="1506" spans="1:13" ht="15.75" customHeight="1">
      <c r="A1506" s="71" t="s">
        <v>14</v>
      </c>
      <c r="B1506" s="71" t="s">
        <v>3975</v>
      </c>
      <c r="C1506" s="72" t="s">
        <v>3975</v>
      </c>
      <c r="D1506" s="71" t="s">
        <v>3976</v>
      </c>
      <c r="E1506" s="71" t="s">
        <v>3977</v>
      </c>
      <c r="F1506" s="71" t="s">
        <v>124</v>
      </c>
      <c r="G1506" s="71" t="s">
        <v>3978</v>
      </c>
      <c r="H1506" s="73">
        <v>52</v>
      </c>
      <c r="I1506" s="71" t="s">
        <v>17</v>
      </c>
      <c r="L1506" s="71" t="s">
        <v>115</v>
      </c>
      <c r="M1506" s="71"/>
    </row>
    <row r="1507" spans="1:13" ht="15.75" customHeight="1">
      <c r="A1507" s="71" t="s">
        <v>14</v>
      </c>
      <c r="B1507" s="71" t="s">
        <v>3979</v>
      </c>
      <c r="C1507" s="72" t="s">
        <v>3979</v>
      </c>
      <c r="D1507" s="71" t="s">
        <v>3980</v>
      </c>
      <c r="E1507" s="71" t="s">
        <v>3981</v>
      </c>
      <c r="F1507" s="71" t="s">
        <v>113</v>
      </c>
      <c r="G1507" s="71" t="s">
        <v>120</v>
      </c>
      <c r="H1507" s="73">
        <v>60</v>
      </c>
      <c r="I1507" s="71" t="s">
        <v>17</v>
      </c>
      <c r="L1507" s="71" t="s">
        <v>222</v>
      </c>
      <c r="M1507" s="71"/>
    </row>
    <row r="1508" spans="1:13" ht="15.75" customHeight="1">
      <c r="A1508" s="71" t="s">
        <v>14</v>
      </c>
      <c r="B1508" s="71" t="s">
        <v>3982</v>
      </c>
      <c r="C1508" s="72" t="s">
        <v>3979</v>
      </c>
      <c r="D1508" s="71" t="s">
        <v>3816</v>
      </c>
      <c r="E1508" s="71" t="s">
        <v>3983</v>
      </c>
      <c r="F1508" s="71" t="s">
        <v>113</v>
      </c>
      <c r="G1508" s="71" t="s">
        <v>120</v>
      </c>
      <c r="H1508" s="73">
        <v>18</v>
      </c>
      <c r="I1508" s="71" t="s">
        <v>17</v>
      </c>
      <c r="L1508" s="71" t="s">
        <v>115</v>
      </c>
      <c r="M1508" s="71"/>
    </row>
    <row r="1509" spans="1:13" ht="15.75" customHeight="1">
      <c r="A1509" s="71" t="s">
        <v>14</v>
      </c>
      <c r="B1509" s="71" t="s">
        <v>3984</v>
      </c>
      <c r="C1509" s="72" t="s">
        <v>3984</v>
      </c>
      <c r="D1509" s="71" t="s">
        <v>3985</v>
      </c>
      <c r="E1509" s="71" t="s">
        <v>697</v>
      </c>
      <c r="F1509" s="71" t="s">
        <v>124</v>
      </c>
      <c r="G1509" s="71" t="s">
        <v>120</v>
      </c>
      <c r="H1509" s="73">
        <v>54</v>
      </c>
      <c r="I1509" s="71" t="s">
        <v>17</v>
      </c>
      <c r="L1509" s="71" t="s">
        <v>115</v>
      </c>
      <c r="M1509" s="71"/>
    </row>
    <row r="1510" spans="1:13" ht="15.75" customHeight="1">
      <c r="A1510" s="71" t="s">
        <v>14</v>
      </c>
      <c r="B1510" s="71" t="s">
        <v>3986</v>
      </c>
      <c r="C1510" s="72" t="s">
        <v>3984</v>
      </c>
      <c r="D1510" s="71" t="s">
        <v>3987</v>
      </c>
      <c r="E1510" s="71" t="s">
        <v>3988</v>
      </c>
      <c r="F1510" s="71" t="s">
        <v>113</v>
      </c>
      <c r="G1510" s="71" t="s">
        <v>120</v>
      </c>
      <c r="H1510" s="73">
        <v>41</v>
      </c>
      <c r="I1510" s="71" t="s">
        <v>17</v>
      </c>
      <c r="L1510" s="71" t="s">
        <v>115</v>
      </c>
      <c r="M1510" s="71"/>
    </row>
    <row r="1511" spans="1:13" ht="15.75" customHeight="1">
      <c r="A1511" s="71" t="s">
        <v>14</v>
      </c>
      <c r="B1511" s="71" t="s">
        <v>3989</v>
      </c>
      <c r="C1511" s="72" t="s">
        <v>3989</v>
      </c>
      <c r="D1511" s="71" t="s">
        <v>3990</v>
      </c>
      <c r="E1511" s="71" t="s">
        <v>221</v>
      </c>
      <c r="F1511" s="71" t="s">
        <v>124</v>
      </c>
      <c r="G1511" s="71" t="s">
        <v>120</v>
      </c>
      <c r="H1511" s="73">
        <v>57</v>
      </c>
      <c r="I1511" s="71" t="s">
        <v>17</v>
      </c>
      <c r="L1511" s="71" t="s">
        <v>115</v>
      </c>
      <c r="M1511" s="71"/>
    </row>
    <row r="1512" spans="1:13" ht="15.75" customHeight="1">
      <c r="A1512" s="71" t="s">
        <v>14</v>
      </c>
      <c r="B1512" s="71" t="s">
        <v>3991</v>
      </c>
      <c r="C1512" s="72" t="s">
        <v>3989</v>
      </c>
      <c r="D1512" s="71" t="s">
        <v>3992</v>
      </c>
      <c r="E1512" s="71" t="s">
        <v>221</v>
      </c>
      <c r="F1512" s="71" t="s">
        <v>113</v>
      </c>
      <c r="G1512" s="71" t="s">
        <v>120</v>
      </c>
      <c r="H1512" s="73">
        <v>57</v>
      </c>
      <c r="I1512" s="71" t="s">
        <v>17</v>
      </c>
      <c r="L1512" s="71" t="s">
        <v>115</v>
      </c>
      <c r="M1512" s="71"/>
    </row>
    <row r="1513" spans="1:13" ht="15.75" customHeight="1">
      <c r="A1513" s="71" t="s">
        <v>14</v>
      </c>
      <c r="B1513" s="71" t="s">
        <v>3993</v>
      </c>
      <c r="C1513" s="72" t="s">
        <v>3993</v>
      </c>
      <c r="D1513" s="71" t="s">
        <v>2472</v>
      </c>
      <c r="E1513" s="71" t="s">
        <v>835</v>
      </c>
      <c r="F1513" s="71" t="s">
        <v>113</v>
      </c>
      <c r="G1513" s="71" t="s">
        <v>120</v>
      </c>
      <c r="H1513" s="73">
        <v>41</v>
      </c>
      <c r="I1513" s="71" t="s">
        <v>17</v>
      </c>
      <c r="L1513" s="71" t="s">
        <v>115</v>
      </c>
      <c r="M1513" s="71" t="s">
        <v>3994</v>
      </c>
    </row>
    <row r="1514" spans="1:13" ht="15.75" customHeight="1">
      <c r="A1514" s="71" t="s">
        <v>14</v>
      </c>
      <c r="B1514" s="71" t="s">
        <v>3995</v>
      </c>
      <c r="C1514" s="72" t="s">
        <v>3993</v>
      </c>
      <c r="D1514" s="71" t="s">
        <v>3996</v>
      </c>
      <c r="E1514" s="71" t="s">
        <v>835</v>
      </c>
      <c r="F1514" s="71" t="s">
        <v>124</v>
      </c>
      <c r="G1514" s="71" t="s">
        <v>120</v>
      </c>
      <c r="H1514" s="73">
        <v>39</v>
      </c>
      <c r="I1514" s="71" t="s">
        <v>17</v>
      </c>
      <c r="L1514" s="71" t="s">
        <v>115</v>
      </c>
      <c r="M1514" s="71" t="s">
        <v>3997</v>
      </c>
    </row>
    <row r="1515" spans="1:13" ht="15.75" customHeight="1">
      <c r="A1515" s="71" t="s">
        <v>14</v>
      </c>
      <c r="B1515" s="71" t="s">
        <v>3998</v>
      </c>
      <c r="C1515" s="72" t="s">
        <v>3993</v>
      </c>
      <c r="D1515" s="71" t="s">
        <v>3999</v>
      </c>
      <c r="E1515" s="71" t="s">
        <v>835</v>
      </c>
      <c r="F1515" s="71" t="s">
        <v>124</v>
      </c>
      <c r="G1515" s="71" t="s">
        <v>120</v>
      </c>
      <c r="H1515" s="73">
        <v>4</v>
      </c>
      <c r="I1515" s="71" t="s">
        <v>17</v>
      </c>
      <c r="L1515" s="71" t="s">
        <v>115</v>
      </c>
      <c r="M1515" s="71" t="s">
        <v>3997</v>
      </c>
    </row>
    <row r="1516" spans="1:13" ht="15.75" customHeight="1">
      <c r="A1516" s="71" t="s">
        <v>14</v>
      </c>
      <c r="B1516" s="71" t="s">
        <v>4000</v>
      </c>
      <c r="C1516" s="72" t="s">
        <v>3993</v>
      </c>
      <c r="D1516" s="71" t="s">
        <v>4001</v>
      </c>
      <c r="E1516" s="71" t="s">
        <v>835</v>
      </c>
      <c r="F1516" s="71" t="s">
        <v>113</v>
      </c>
      <c r="G1516" s="71" t="s">
        <v>120</v>
      </c>
      <c r="H1516" s="73">
        <v>77</v>
      </c>
      <c r="I1516" s="71" t="s">
        <v>17</v>
      </c>
      <c r="L1516" s="71" t="s">
        <v>115</v>
      </c>
      <c r="M1516" s="71" t="s">
        <v>3997</v>
      </c>
    </row>
    <row r="1517" spans="1:13" ht="15.75" customHeight="1">
      <c r="A1517" s="71" t="s">
        <v>14</v>
      </c>
      <c r="B1517" s="71" t="s">
        <v>4002</v>
      </c>
      <c r="C1517" s="72" t="s">
        <v>3993</v>
      </c>
      <c r="D1517" s="71" t="s">
        <v>4003</v>
      </c>
      <c r="E1517" s="71" t="s">
        <v>822</v>
      </c>
      <c r="F1517" s="71" t="s">
        <v>124</v>
      </c>
      <c r="G1517" s="71" t="s">
        <v>120</v>
      </c>
      <c r="H1517" s="73">
        <v>77</v>
      </c>
      <c r="I1517" s="71" t="s">
        <v>17</v>
      </c>
      <c r="L1517" s="71" t="s">
        <v>115</v>
      </c>
      <c r="M1517" s="71" t="s">
        <v>3997</v>
      </c>
    </row>
    <row r="1518" spans="1:13" ht="15.75" customHeight="1">
      <c r="A1518" s="71" t="s">
        <v>14</v>
      </c>
      <c r="B1518" s="71" t="s">
        <v>4004</v>
      </c>
      <c r="C1518" s="72" t="s">
        <v>3993</v>
      </c>
      <c r="D1518" s="71" t="s">
        <v>4005</v>
      </c>
      <c r="E1518" s="71" t="s">
        <v>835</v>
      </c>
      <c r="F1518" s="71" t="s">
        <v>113</v>
      </c>
      <c r="G1518" s="71" t="s">
        <v>120</v>
      </c>
      <c r="H1518" s="73">
        <v>6</v>
      </c>
      <c r="I1518" s="71" t="s">
        <v>17</v>
      </c>
      <c r="L1518" s="71" t="s">
        <v>115</v>
      </c>
      <c r="M1518" s="71" t="s">
        <v>3997</v>
      </c>
    </row>
    <row r="1519" spans="1:13" ht="15.75" customHeight="1">
      <c r="A1519" s="71" t="s">
        <v>14</v>
      </c>
      <c r="B1519" s="71" t="s">
        <v>4006</v>
      </c>
      <c r="C1519" s="72" t="s">
        <v>3993</v>
      </c>
      <c r="D1519" s="71" t="s">
        <v>4007</v>
      </c>
      <c r="E1519" s="71" t="s">
        <v>2269</v>
      </c>
      <c r="F1519" s="71" t="s">
        <v>113</v>
      </c>
      <c r="G1519" s="71" t="s">
        <v>120</v>
      </c>
      <c r="H1519" s="73">
        <v>42</v>
      </c>
      <c r="I1519" s="71" t="s">
        <v>17</v>
      </c>
      <c r="L1519" s="71" t="s">
        <v>115</v>
      </c>
      <c r="M1519" s="71"/>
    </row>
    <row r="1520" spans="1:13" ht="15.75" customHeight="1">
      <c r="A1520" s="71" t="s">
        <v>14</v>
      </c>
      <c r="B1520" s="71" t="s">
        <v>4008</v>
      </c>
      <c r="C1520" s="72" t="s">
        <v>3993</v>
      </c>
      <c r="D1520" s="71" t="s">
        <v>4009</v>
      </c>
      <c r="E1520" s="71" t="s">
        <v>4010</v>
      </c>
      <c r="F1520" s="71" t="s">
        <v>124</v>
      </c>
      <c r="G1520" s="71" t="s">
        <v>599</v>
      </c>
      <c r="H1520" s="73">
        <v>54</v>
      </c>
      <c r="I1520" s="71" t="s">
        <v>17</v>
      </c>
      <c r="L1520" s="71" t="s">
        <v>115</v>
      </c>
      <c r="M1520" s="71"/>
    </row>
    <row r="1521" spans="1:13" ht="15.75" customHeight="1">
      <c r="A1521" s="71" t="s">
        <v>14</v>
      </c>
      <c r="B1521" s="71" t="s">
        <v>4011</v>
      </c>
      <c r="C1521" s="72" t="s">
        <v>4011</v>
      </c>
      <c r="D1521" s="71" t="s">
        <v>4012</v>
      </c>
      <c r="E1521" s="71" t="s">
        <v>4013</v>
      </c>
      <c r="F1521" s="71" t="s">
        <v>113</v>
      </c>
      <c r="G1521" s="71" t="s">
        <v>120</v>
      </c>
      <c r="H1521" s="73">
        <v>24</v>
      </c>
      <c r="I1521" s="71" t="s">
        <v>17</v>
      </c>
      <c r="L1521" s="71" t="s">
        <v>115</v>
      </c>
      <c r="M1521" s="71"/>
    </row>
    <row r="1522" spans="1:13" ht="15.75" customHeight="1">
      <c r="A1522" s="71" t="s">
        <v>14</v>
      </c>
      <c r="B1522" s="71" t="s">
        <v>4014</v>
      </c>
      <c r="C1522" s="72" t="s">
        <v>4011</v>
      </c>
      <c r="D1522" s="71" t="s">
        <v>4015</v>
      </c>
      <c r="E1522" s="71" t="s">
        <v>3808</v>
      </c>
      <c r="F1522" s="71" t="s">
        <v>113</v>
      </c>
      <c r="G1522" s="74"/>
      <c r="H1522" s="73">
        <v>19</v>
      </c>
      <c r="I1522" s="71" t="s">
        <v>17</v>
      </c>
      <c r="L1522" s="71" t="s">
        <v>115</v>
      </c>
      <c r="M1522" s="71"/>
    </row>
    <row r="1523" spans="1:13" ht="15.75" customHeight="1">
      <c r="A1523" s="71" t="s">
        <v>14</v>
      </c>
      <c r="B1523" s="71" t="s">
        <v>4016</v>
      </c>
      <c r="C1523" s="72" t="s">
        <v>4016</v>
      </c>
      <c r="D1523" s="71" t="s">
        <v>4017</v>
      </c>
      <c r="E1523" s="71" t="s">
        <v>4013</v>
      </c>
      <c r="F1523" s="71" t="s">
        <v>113</v>
      </c>
      <c r="G1523" s="71" t="s">
        <v>120</v>
      </c>
      <c r="H1523" s="73">
        <v>64</v>
      </c>
      <c r="I1523" s="71" t="s">
        <v>17</v>
      </c>
      <c r="L1523" s="71" t="s">
        <v>115</v>
      </c>
      <c r="M1523" s="71"/>
    </row>
    <row r="1524" spans="1:13" ht="15.75" customHeight="1">
      <c r="A1524" s="71" t="s">
        <v>14</v>
      </c>
      <c r="B1524" s="71" t="s">
        <v>4018</v>
      </c>
      <c r="C1524" s="72" t="s">
        <v>4016</v>
      </c>
      <c r="D1524" s="71" t="s">
        <v>4019</v>
      </c>
      <c r="E1524" s="71" t="s">
        <v>4020</v>
      </c>
      <c r="F1524" s="71" t="s">
        <v>124</v>
      </c>
      <c r="G1524" s="71" t="s">
        <v>120</v>
      </c>
      <c r="H1524" s="73">
        <v>60</v>
      </c>
      <c r="I1524" s="71" t="s">
        <v>17</v>
      </c>
      <c r="L1524" s="71" t="s">
        <v>115</v>
      </c>
      <c r="M1524" s="71"/>
    </row>
    <row r="1525" spans="1:13" ht="15.75" customHeight="1">
      <c r="A1525" s="71" t="s">
        <v>27</v>
      </c>
      <c r="B1525" s="71" t="s">
        <v>4021</v>
      </c>
      <c r="C1525" s="72" t="s">
        <v>4021</v>
      </c>
      <c r="D1525" s="71" t="s">
        <v>2114</v>
      </c>
      <c r="E1525" s="71" t="s">
        <v>2015</v>
      </c>
      <c r="F1525" s="71" t="s">
        <v>113</v>
      </c>
      <c r="G1525" s="71" t="s">
        <v>120</v>
      </c>
      <c r="H1525" s="73">
        <v>65</v>
      </c>
      <c r="I1525" s="71" t="s">
        <v>29</v>
      </c>
      <c r="L1525" s="71" t="s">
        <v>115</v>
      </c>
      <c r="M1525" s="71"/>
    </row>
    <row r="1526" spans="1:13" ht="15.75" customHeight="1">
      <c r="A1526" s="71" t="s">
        <v>27</v>
      </c>
      <c r="B1526" s="71" t="s">
        <v>4022</v>
      </c>
      <c r="C1526" s="72" t="s">
        <v>4021</v>
      </c>
      <c r="D1526" s="71" t="s">
        <v>4023</v>
      </c>
      <c r="E1526" s="71" t="s">
        <v>2015</v>
      </c>
      <c r="F1526" s="71" t="s">
        <v>124</v>
      </c>
      <c r="G1526" s="71" t="s">
        <v>120</v>
      </c>
      <c r="H1526" s="73">
        <v>62</v>
      </c>
      <c r="I1526" s="71" t="s">
        <v>29</v>
      </c>
      <c r="L1526" s="71" t="s">
        <v>115</v>
      </c>
      <c r="M1526" s="71"/>
    </row>
    <row r="1527" spans="1:13" ht="15.75" customHeight="1">
      <c r="A1527" s="71" t="s">
        <v>14</v>
      </c>
      <c r="B1527" s="71" t="s">
        <v>4024</v>
      </c>
      <c r="C1527" s="72" t="s">
        <v>4024</v>
      </c>
      <c r="D1527" s="71" t="s">
        <v>4025</v>
      </c>
      <c r="E1527" s="71" t="s">
        <v>1653</v>
      </c>
      <c r="F1527" s="71" t="s">
        <v>113</v>
      </c>
      <c r="G1527" s="71" t="s">
        <v>120</v>
      </c>
      <c r="H1527" s="73">
        <v>55</v>
      </c>
      <c r="I1527" s="71" t="s">
        <v>17</v>
      </c>
      <c r="L1527" s="71" t="s">
        <v>115</v>
      </c>
      <c r="M1527" s="71"/>
    </row>
    <row r="1528" spans="1:13" ht="15.75" customHeight="1">
      <c r="A1528" s="71" t="s">
        <v>14</v>
      </c>
      <c r="B1528" s="71" t="s">
        <v>4026</v>
      </c>
      <c r="C1528" s="72" t="s">
        <v>4024</v>
      </c>
      <c r="D1528" s="71" t="s">
        <v>4027</v>
      </c>
      <c r="E1528" s="71" t="s">
        <v>4028</v>
      </c>
      <c r="F1528" s="71" t="s">
        <v>124</v>
      </c>
      <c r="G1528" s="71" t="s">
        <v>120</v>
      </c>
      <c r="H1528" s="73">
        <v>56</v>
      </c>
      <c r="I1528" s="71" t="s">
        <v>17</v>
      </c>
      <c r="L1528" s="71" t="s">
        <v>115</v>
      </c>
      <c r="M1528" s="71"/>
    </row>
    <row r="1529" spans="1:13" ht="15.75" customHeight="1">
      <c r="A1529" s="71" t="s">
        <v>14</v>
      </c>
      <c r="B1529" s="71" t="s">
        <v>4029</v>
      </c>
      <c r="C1529" s="72" t="s">
        <v>4029</v>
      </c>
      <c r="D1529" s="71" t="s">
        <v>4030</v>
      </c>
      <c r="E1529" s="71" t="s">
        <v>4031</v>
      </c>
      <c r="F1529" s="71" t="s">
        <v>124</v>
      </c>
      <c r="G1529" s="71" t="s">
        <v>120</v>
      </c>
      <c r="H1529" s="73">
        <v>46</v>
      </c>
      <c r="I1529" s="71" t="s">
        <v>17</v>
      </c>
      <c r="L1529" s="71" t="s">
        <v>115</v>
      </c>
      <c r="M1529" s="71"/>
    </row>
    <row r="1530" spans="1:13" ht="15.75" customHeight="1">
      <c r="A1530" s="71" t="s">
        <v>14</v>
      </c>
      <c r="B1530" s="71" t="s">
        <v>4032</v>
      </c>
      <c r="C1530" s="72" t="s">
        <v>4029</v>
      </c>
      <c r="D1530" s="71" t="s">
        <v>4033</v>
      </c>
      <c r="E1530" s="71" t="s">
        <v>392</v>
      </c>
      <c r="F1530" s="71" t="s">
        <v>113</v>
      </c>
      <c r="G1530" s="71" t="s">
        <v>120</v>
      </c>
      <c r="H1530" s="73">
        <v>46</v>
      </c>
      <c r="I1530" s="71" t="s">
        <v>17</v>
      </c>
      <c r="L1530" s="71" t="s">
        <v>115</v>
      </c>
      <c r="M1530" s="71"/>
    </row>
    <row r="1531" spans="1:13" ht="15.75" customHeight="1">
      <c r="A1531" s="71" t="s">
        <v>14</v>
      </c>
      <c r="B1531" s="71" t="s">
        <v>4034</v>
      </c>
      <c r="C1531" s="72" t="s">
        <v>4034</v>
      </c>
      <c r="D1531" s="71" t="s">
        <v>4035</v>
      </c>
      <c r="E1531" s="71" t="s">
        <v>226</v>
      </c>
      <c r="F1531" s="71" t="s">
        <v>124</v>
      </c>
      <c r="G1531" s="71" t="s">
        <v>4036</v>
      </c>
      <c r="H1531" s="73">
        <v>46</v>
      </c>
      <c r="I1531" s="71" t="s">
        <v>17</v>
      </c>
      <c r="L1531" s="71" t="s">
        <v>115</v>
      </c>
      <c r="M1531" s="71"/>
    </row>
    <row r="1532" spans="1:13" ht="15.75" customHeight="1">
      <c r="A1532" s="71" t="s">
        <v>14</v>
      </c>
      <c r="B1532" s="71" t="s">
        <v>4037</v>
      </c>
      <c r="C1532" s="72" t="s">
        <v>4034</v>
      </c>
      <c r="D1532" s="71" t="s">
        <v>4038</v>
      </c>
      <c r="E1532" s="71" t="s">
        <v>718</v>
      </c>
      <c r="F1532" s="71" t="s">
        <v>124</v>
      </c>
      <c r="G1532" s="71" t="s">
        <v>120</v>
      </c>
      <c r="H1532" s="73">
        <v>56</v>
      </c>
      <c r="I1532" s="71" t="s">
        <v>17</v>
      </c>
      <c r="L1532" s="71" t="s">
        <v>115</v>
      </c>
      <c r="M1532" s="71"/>
    </row>
    <row r="1533" spans="1:13" ht="15.75" customHeight="1">
      <c r="A1533" s="71" t="s">
        <v>27</v>
      </c>
      <c r="B1533" s="71" t="s">
        <v>4039</v>
      </c>
      <c r="C1533" s="72" t="s">
        <v>4039</v>
      </c>
      <c r="D1533" s="71" t="s">
        <v>4040</v>
      </c>
      <c r="E1533" s="71" t="s">
        <v>221</v>
      </c>
      <c r="F1533" s="71" t="s">
        <v>124</v>
      </c>
      <c r="G1533" s="71" t="s">
        <v>120</v>
      </c>
      <c r="H1533" s="73">
        <v>55</v>
      </c>
      <c r="I1533" s="71" t="s">
        <v>29</v>
      </c>
      <c r="L1533" s="71" t="s">
        <v>115</v>
      </c>
      <c r="M1533" s="71"/>
    </row>
    <row r="1534" spans="1:13" ht="15.75" customHeight="1">
      <c r="A1534" s="71" t="s">
        <v>27</v>
      </c>
      <c r="B1534" s="71" t="s">
        <v>4041</v>
      </c>
      <c r="C1534" s="72" t="s">
        <v>4039</v>
      </c>
      <c r="D1534" s="71" t="s">
        <v>4042</v>
      </c>
      <c r="E1534" s="71" t="s">
        <v>697</v>
      </c>
      <c r="F1534" s="71" t="s">
        <v>124</v>
      </c>
      <c r="G1534" s="71" t="s">
        <v>120</v>
      </c>
      <c r="H1534" s="73">
        <v>21</v>
      </c>
      <c r="I1534" s="71" t="s">
        <v>29</v>
      </c>
      <c r="L1534" s="71" t="s">
        <v>115</v>
      </c>
      <c r="M1534" s="71"/>
    </row>
    <row r="1535" spans="1:13" ht="15.75" customHeight="1">
      <c r="A1535" s="71" t="s">
        <v>27</v>
      </c>
      <c r="B1535" s="71" t="s">
        <v>4043</v>
      </c>
      <c r="C1535" s="72" t="s">
        <v>4043</v>
      </c>
      <c r="D1535" s="71" t="s">
        <v>4044</v>
      </c>
      <c r="E1535" s="71" t="s">
        <v>4045</v>
      </c>
      <c r="F1535" s="71" t="s">
        <v>124</v>
      </c>
      <c r="G1535" s="71" t="s">
        <v>120</v>
      </c>
      <c r="H1535" s="73">
        <v>55</v>
      </c>
      <c r="I1535" s="71" t="s">
        <v>29</v>
      </c>
      <c r="L1535" s="71" t="s">
        <v>115</v>
      </c>
      <c r="M1535" s="71"/>
    </row>
    <row r="1536" spans="1:13" ht="15.75" customHeight="1">
      <c r="A1536" s="71" t="s">
        <v>27</v>
      </c>
      <c r="B1536" s="71" t="s">
        <v>4046</v>
      </c>
      <c r="C1536" s="72" t="s">
        <v>4043</v>
      </c>
      <c r="D1536" s="71" t="s">
        <v>4047</v>
      </c>
      <c r="E1536" s="71" t="s">
        <v>4048</v>
      </c>
      <c r="F1536" s="71" t="s">
        <v>124</v>
      </c>
      <c r="G1536" s="71" t="s">
        <v>120</v>
      </c>
      <c r="H1536" s="73">
        <v>36</v>
      </c>
      <c r="I1536" s="71" t="s">
        <v>29</v>
      </c>
      <c r="L1536" s="71" t="s">
        <v>115</v>
      </c>
      <c r="M1536" s="71"/>
    </row>
    <row r="1537" spans="1:13" ht="15.75" customHeight="1">
      <c r="A1537" s="71" t="s">
        <v>27</v>
      </c>
      <c r="B1537" s="71" t="s">
        <v>4049</v>
      </c>
      <c r="C1537" s="72" t="s">
        <v>4049</v>
      </c>
      <c r="D1537" s="71" t="s">
        <v>4050</v>
      </c>
      <c r="E1537" s="71" t="s">
        <v>1387</v>
      </c>
      <c r="F1537" s="71" t="s">
        <v>124</v>
      </c>
      <c r="G1537" s="71" t="s">
        <v>120</v>
      </c>
      <c r="H1537" s="73">
        <v>50</v>
      </c>
      <c r="I1537" s="71" t="s">
        <v>29</v>
      </c>
      <c r="L1537" s="71" t="s">
        <v>115</v>
      </c>
      <c r="M1537" s="71"/>
    </row>
    <row r="1538" spans="1:13" ht="15.75" customHeight="1">
      <c r="A1538" s="71" t="s">
        <v>27</v>
      </c>
      <c r="B1538" s="71" t="s">
        <v>4051</v>
      </c>
      <c r="C1538" s="72" t="s">
        <v>4049</v>
      </c>
      <c r="D1538" s="71" t="s">
        <v>4052</v>
      </c>
      <c r="E1538" s="71" t="s">
        <v>221</v>
      </c>
      <c r="F1538" s="71" t="s">
        <v>124</v>
      </c>
      <c r="G1538" s="71" t="s">
        <v>120</v>
      </c>
      <c r="H1538" s="73">
        <v>41</v>
      </c>
      <c r="I1538" s="71" t="s">
        <v>29</v>
      </c>
      <c r="L1538" s="71" t="s">
        <v>115</v>
      </c>
      <c r="M1538" s="71"/>
    </row>
    <row r="1539" spans="1:13" ht="15.75" customHeight="1">
      <c r="A1539" s="71" t="s">
        <v>27</v>
      </c>
      <c r="B1539" s="71" t="s">
        <v>4053</v>
      </c>
      <c r="C1539" s="72" t="s">
        <v>4053</v>
      </c>
      <c r="D1539" s="71" t="s">
        <v>4054</v>
      </c>
      <c r="E1539" s="71" t="s">
        <v>4055</v>
      </c>
      <c r="F1539" s="71" t="s">
        <v>124</v>
      </c>
      <c r="G1539" s="71" t="s">
        <v>120</v>
      </c>
      <c r="H1539" s="73">
        <v>52</v>
      </c>
      <c r="I1539" s="71" t="s">
        <v>29</v>
      </c>
      <c r="L1539" s="71" t="s">
        <v>115</v>
      </c>
      <c r="M1539" s="71"/>
    </row>
    <row r="1540" spans="1:13" ht="15.75" customHeight="1">
      <c r="A1540" s="71" t="s">
        <v>27</v>
      </c>
      <c r="B1540" s="71" t="s">
        <v>4056</v>
      </c>
      <c r="C1540" s="72" t="s">
        <v>4053</v>
      </c>
      <c r="D1540" s="71" t="s">
        <v>4057</v>
      </c>
      <c r="E1540" s="71" t="s">
        <v>4055</v>
      </c>
      <c r="F1540" s="71" t="s">
        <v>124</v>
      </c>
      <c r="G1540" s="71" t="s">
        <v>120</v>
      </c>
      <c r="H1540" s="73">
        <v>31</v>
      </c>
      <c r="I1540" s="71" t="s">
        <v>29</v>
      </c>
      <c r="L1540" s="71" t="s">
        <v>115</v>
      </c>
      <c r="M1540" s="71"/>
    </row>
    <row r="1541" spans="1:13" ht="15.75" customHeight="1">
      <c r="A1541" s="71" t="s">
        <v>27</v>
      </c>
      <c r="B1541" s="71" t="s">
        <v>4058</v>
      </c>
      <c r="C1541" s="72" t="s">
        <v>4058</v>
      </c>
      <c r="D1541" s="71" t="s">
        <v>4059</v>
      </c>
      <c r="E1541" s="71" t="s">
        <v>4060</v>
      </c>
      <c r="F1541" s="71" t="s">
        <v>124</v>
      </c>
      <c r="G1541" s="71" t="s">
        <v>120</v>
      </c>
      <c r="H1541" s="73">
        <v>57</v>
      </c>
      <c r="I1541" s="71" t="s">
        <v>29</v>
      </c>
      <c r="J1541" s="71" t="s">
        <v>15</v>
      </c>
      <c r="K1541" s="71" t="s">
        <v>43</v>
      </c>
      <c r="L1541" s="71" t="s">
        <v>115</v>
      </c>
      <c r="M1541" s="71"/>
    </row>
    <row r="1542" spans="1:13" ht="15.75" customHeight="1">
      <c r="A1542" s="71" t="s">
        <v>27</v>
      </c>
      <c r="B1542" s="71" t="s">
        <v>4061</v>
      </c>
      <c r="C1542" s="72" t="s">
        <v>4058</v>
      </c>
      <c r="D1542" s="71" t="s">
        <v>4062</v>
      </c>
      <c r="E1542" s="71" t="s">
        <v>4063</v>
      </c>
      <c r="F1542" s="71" t="s">
        <v>124</v>
      </c>
      <c r="G1542" s="71" t="s">
        <v>120</v>
      </c>
      <c r="H1542" s="73">
        <v>62</v>
      </c>
      <c r="I1542" s="71" t="s">
        <v>29</v>
      </c>
      <c r="J1542" s="71" t="s">
        <v>15</v>
      </c>
      <c r="K1542" s="71" t="s">
        <v>43</v>
      </c>
      <c r="L1542" s="71" t="s">
        <v>115</v>
      </c>
      <c r="M1542" s="71"/>
    </row>
    <row r="1543" spans="1:13" ht="15.75" customHeight="1">
      <c r="A1543" s="71" t="s">
        <v>27</v>
      </c>
      <c r="B1543" s="71" t="s">
        <v>4064</v>
      </c>
      <c r="C1543" s="72" t="s">
        <v>4064</v>
      </c>
      <c r="D1543" s="71" t="s">
        <v>579</v>
      </c>
      <c r="E1543" s="71" t="s">
        <v>4065</v>
      </c>
      <c r="F1543" s="71" t="s">
        <v>124</v>
      </c>
      <c r="G1543" s="71" t="s">
        <v>120</v>
      </c>
      <c r="H1543" s="73">
        <v>64</v>
      </c>
      <c r="I1543" s="71" t="s">
        <v>29</v>
      </c>
      <c r="J1543" s="71" t="s">
        <v>15</v>
      </c>
      <c r="K1543" s="71" t="s">
        <v>43</v>
      </c>
      <c r="L1543" s="71" t="s">
        <v>115</v>
      </c>
      <c r="M1543" s="71"/>
    </row>
    <row r="1544" spans="1:13" ht="15.75" customHeight="1">
      <c r="A1544" s="71" t="s">
        <v>27</v>
      </c>
      <c r="B1544" s="71" t="s">
        <v>4066</v>
      </c>
      <c r="C1544" s="72" t="s">
        <v>4064</v>
      </c>
      <c r="D1544" s="71" t="s">
        <v>4067</v>
      </c>
      <c r="E1544" s="71" t="s">
        <v>4068</v>
      </c>
      <c r="F1544" s="71" t="s">
        <v>113</v>
      </c>
      <c r="G1544" s="71" t="s">
        <v>120</v>
      </c>
      <c r="H1544" s="73">
        <v>67</v>
      </c>
      <c r="I1544" s="71" t="s">
        <v>29</v>
      </c>
      <c r="J1544" s="71" t="s">
        <v>15</v>
      </c>
      <c r="K1544" s="71" t="s">
        <v>43</v>
      </c>
      <c r="L1544" s="71" t="s">
        <v>115</v>
      </c>
      <c r="M1544" s="71"/>
    </row>
    <row r="1545" spans="1:13" ht="15.75" customHeight="1">
      <c r="A1545" s="71" t="s">
        <v>27</v>
      </c>
      <c r="B1545" s="71" t="s">
        <v>4069</v>
      </c>
      <c r="C1545" s="72" t="s">
        <v>4069</v>
      </c>
      <c r="D1545" s="71" t="s">
        <v>4070</v>
      </c>
      <c r="E1545" s="71" t="s">
        <v>221</v>
      </c>
      <c r="F1545" s="71" t="s">
        <v>113</v>
      </c>
      <c r="G1545" s="71" t="s">
        <v>120</v>
      </c>
      <c r="H1545" s="73">
        <v>65</v>
      </c>
      <c r="I1545" s="71" t="s">
        <v>29</v>
      </c>
      <c r="J1545" s="71" t="s">
        <v>15</v>
      </c>
      <c r="K1545" s="71" t="s">
        <v>38</v>
      </c>
      <c r="L1545" s="71" t="s">
        <v>115</v>
      </c>
      <c r="M1545" s="71"/>
    </row>
    <row r="1546" spans="1:13" ht="15.75" customHeight="1">
      <c r="A1546" s="71" t="s">
        <v>27</v>
      </c>
      <c r="B1546" s="71" t="s">
        <v>4071</v>
      </c>
      <c r="C1546" s="72" t="s">
        <v>4069</v>
      </c>
      <c r="D1546" s="71" t="s">
        <v>4072</v>
      </c>
      <c r="E1546" s="71" t="s">
        <v>221</v>
      </c>
      <c r="F1546" s="71" t="s">
        <v>124</v>
      </c>
      <c r="G1546" s="71" t="s">
        <v>120</v>
      </c>
      <c r="H1546" s="73">
        <v>44</v>
      </c>
      <c r="I1546" s="71" t="s">
        <v>29</v>
      </c>
      <c r="J1546" s="71" t="s">
        <v>15</v>
      </c>
      <c r="K1546" s="71" t="s">
        <v>38</v>
      </c>
      <c r="L1546" s="71" t="s">
        <v>115</v>
      </c>
      <c r="M1546" s="71"/>
    </row>
    <row r="1547" spans="1:13" ht="15.75" customHeight="1">
      <c r="A1547" s="71" t="s">
        <v>27</v>
      </c>
      <c r="B1547" s="71" t="s">
        <v>4073</v>
      </c>
      <c r="C1547" s="72" t="s">
        <v>4073</v>
      </c>
      <c r="D1547" s="71" t="s">
        <v>4074</v>
      </c>
      <c r="E1547" s="71" t="s">
        <v>221</v>
      </c>
      <c r="F1547" s="71" t="s">
        <v>113</v>
      </c>
      <c r="G1547" s="71" t="s">
        <v>120</v>
      </c>
      <c r="H1547" s="73">
        <v>50</v>
      </c>
      <c r="I1547" s="71" t="s">
        <v>29</v>
      </c>
      <c r="M1547" s="74"/>
    </row>
    <row r="1548" spans="1:13" ht="15.75" customHeight="1">
      <c r="A1548" s="71" t="s">
        <v>27</v>
      </c>
      <c r="B1548" s="71" t="s">
        <v>4075</v>
      </c>
      <c r="C1548" s="72" t="s">
        <v>4073</v>
      </c>
      <c r="D1548" s="71" t="s">
        <v>4076</v>
      </c>
      <c r="E1548" s="71" t="s">
        <v>697</v>
      </c>
      <c r="F1548" s="71" t="s">
        <v>124</v>
      </c>
      <c r="G1548" s="71" t="s">
        <v>120</v>
      </c>
      <c r="H1548" s="73">
        <v>48</v>
      </c>
      <c r="I1548" s="71" t="s">
        <v>29</v>
      </c>
      <c r="M1548" s="74"/>
    </row>
    <row r="1549" spans="1:13" ht="15.75" customHeight="1">
      <c r="A1549" s="71" t="s">
        <v>27</v>
      </c>
      <c r="B1549" s="71" t="s">
        <v>4077</v>
      </c>
      <c r="C1549" s="72" t="s">
        <v>4077</v>
      </c>
      <c r="D1549" s="71" t="s">
        <v>1079</v>
      </c>
      <c r="E1549" s="71" t="s">
        <v>1545</v>
      </c>
      <c r="F1549" s="71" t="s">
        <v>124</v>
      </c>
      <c r="G1549" s="71" t="s">
        <v>120</v>
      </c>
      <c r="H1549" s="73">
        <v>53</v>
      </c>
      <c r="I1549" s="71" t="s">
        <v>29</v>
      </c>
      <c r="M1549" s="74"/>
    </row>
    <row r="1550" spans="1:13" ht="15.75" customHeight="1">
      <c r="A1550" s="71" t="s">
        <v>27</v>
      </c>
      <c r="B1550" s="71" t="s">
        <v>4078</v>
      </c>
      <c r="C1550" s="72" t="s">
        <v>4077</v>
      </c>
      <c r="D1550" s="71" t="s">
        <v>4079</v>
      </c>
      <c r="E1550" s="71" t="s">
        <v>4080</v>
      </c>
      <c r="F1550" s="71" t="s">
        <v>113</v>
      </c>
      <c r="G1550" s="71" t="s">
        <v>120</v>
      </c>
      <c r="H1550" s="73">
        <v>52</v>
      </c>
      <c r="I1550" s="71" t="s">
        <v>29</v>
      </c>
      <c r="M1550" s="74"/>
    </row>
    <row r="1551" spans="1:13" ht="15.75" customHeight="1">
      <c r="A1551" s="71" t="s">
        <v>14</v>
      </c>
      <c r="B1551" s="71" t="s">
        <v>4081</v>
      </c>
      <c r="C1551" s="72" t="s">
        <v>4081</v>
      </c>
      <c r="D1551" s="71" t="s">
        <v>4082</v>
      </c>
      <c r="E1551" s="71" t="s">
        <v>221</v>
      </c>
      <c r="F1551" s="71" t="s">
        <v>124</v>
      </c>
      <c r="G1551" s="71" t="s">
        <v>120</v>
      </c>
      <c r="H1551" s="73">
        <v>59</v>
      </c>
      <c r="I1551" s="71" t="s">
        <v>17</v>
      </c>
      <c r="L1551" s="71" t="s">
        <v>115</v>
      </c>
      <c r="M1551" s="71"/>
    </row>
    <row r="1552" spans="1:13" ht="15.75" customHeight="1">
      <c r="A1552" s="71" t="s">
        <v>14</v>
      </c>
      <c r="B1552" s="71" t="s">
        <v>4083</v>
      </c>
      <c r="C1552" s="72" t="s">
        <v>4081</v>
      </c>
      <c r="D1552" s="71" t="s">
        <v>1387</v>
      </c>
      <c r="E1552" s="71" t="s">
        <v>221</v>
      </c>
      <c r="F1552" s="71" t="s">
        <v>113</v>
      </c>
      <c r="G1552" s="71" t="s">
        <v>120</v>
      </c>
      <c r="H1552" s="73">
        <v>70</v>
      </c>
      <c r="I1552" s="71" t="s">
        <v>17</v>
      </c>
      <c r="L1552" s="71" t="s">
        <v>115</v>
      </c>
      <c r="M1552" s="71"/>
    </row>
    <row r="1553" spans="1:13" ht="15.75" customHeight="1">
      <c r="A1553" s="71" t="s">
        <v>14</v>
      </c>
      <c r="B1553" s="71" t="s">
        <v>4084</v>
      </c>
      <c r="C1553" s="72" t="s">
        <v>4081</v>
      </c>
      <c r="D1553" s="71" t="s">
        <v>4085</v>
      </c>
      <c r="E1553" s="71" t="s">
        <v>419</v>
      </c>
      <c r="F1553" s="71" t="s">
        <v>124</v>
      </c>
      <c r="G1553" s="71" t="s">
        <v>120</v>
      </c>
      <c r="H1553" s="73">
        <v>64</v>
      </c>
      <c r="I1553" s="71" t="s">
        <v>17</v>
      </c>
      <c r="L1553" s="71" t="s">
        <v>115</v>
      </c>
      <c r="M1553" s="71"/>
    </row>
    <row r="1554" spans="1:13" ht="15.75" customHeight="1">
      <c r="A1554" s="71" t="s">
        <v>14</v>
      </c>
      <c r="B1554" s="71" t="s">
        <v>4086</v>
      </c>
      <c r="C1554" s="72" t="s">
        <v>4081</v>
      </c>
      <c r="D1554" s="71" t="s">
        <v>4087</v>
      </c>
      <c r="E1554" s="71" t="s">
        <v>688</v>
      </c>
      <c r="F1554" s="71" t="s">
        <v>113</v>
      </c>
      <c r="G1554" s="71" t="s">
        <v>120</v>
      </c>
      <c r="H1554" s="73">
        <v>63</v>
      </c>
      <c r="I1554" s="71" t="s">
        <v>17</v>
      </c>
      <c r="L1554" s="71" t="s">
        <v>115</v>
      </c>
      <c r="M1554" s="71"/>
    </row>
    <row r="1555" spans="1:13" ht="15.75" customHeight="1">
      <c r="A1555" s="71" t="s">
        <v>14</v>
      </c>
      <c r="B1555" s="71" t="s">
        <v>4088</v>
      </c>
      <c r="C1555" s="72" t="s">
        <v>4088</v>
      </c>
      <c r="D1555" s="71" t="s">
        <v>4089</v>
      </c>
      <c r="E1555" s="71" t="s">
        <v>221</v>
      </c>
      <c r="F1555" s="71" t="s">
        <v>124</v>
      </c>
      <c r="G1555" s="71" t="s">
        <v>120</v>
      </c>
      <c r="H1555" s="73">
        <v>65</v>
      </c>
      <c r="I1555" s="71" t="s">
        <v>17</v>
      </c>
      <c r="L1555" s="71" t="s">
        <v>115</v>
      </c>
      <c r="M1555" s="71"/>
    </row>
    <row r="1556" spans="1:13" ht="15.75" customHeight="1">
      <c r="A1556" s="71" t="s">
        <v>14</v>
      </c>
      <c r="B1556" s="71" t="s">
        <v>4090</v>
      </c>
      <c r="C1556" s="72" t="s">
        <v>4088</v>
      </c>
      <c r="D1556" s="71" t="s">
        <v>4091</v>
      </c>
      <c r="E1556" s="71" t="s">
        <v>221</v>
      </c>
      <c r="F1556" s="71" t="s">
        <v>113</v>
      </c>
      <c r="G1556" s="71" t="s">
        <v>120</v>
      </c>
      <c r="H1556" s="73">
        <v>69</v>
      </c>
      <c r="I1556" s="71" t="s">
        <v>17</v>
      </c>
      <c r="L1556" s="71" t="s">
        <v>115</v>
      </c>
      <c r="M1556" s="71"/>
    </row>
    <row r="1557" spans="1:13" ht="15.75" customHeight="1">
      <c r="A1557" s="71" t="s">
        <v>14</v>
      </c>
      <c r="B1557" s="71" t="s">
        <v>4092</v>
      </c>
      <c r="C1557" s="72" t="s">
        <v>4092</v>
      </c>
      <c r="D1557" s="71" t="s">
        <v>4093</v>
      </c>
      <c r="E1557" s="71" t="s">
        <v>4094</v>
      </c>
      <c r="F1557" s="71" t="s">
        <v>124</v>
      </c>
      <c r="G1557" s="71" t="s">
        <v>120</v>
      </c>
      <c r="H1557" s="75"/>
      <c r="I1557" s="71" t="s">
        <v>17</v>
      </c>
      <c r="M1557" s="74"/>
    </row>
    <row r="1558" spans="1:13" ht="15.75" customHeight="1">
      <c r="A1558" s="71" t="s">
        <v>14</v>
      </c>
      <c r="B1558" s="71" t="s">
        <v>4095</v>
      </c>
      <c r="C1558" s="72" t="s">
        <v>4092</v>
      </c>
      <c r="D1558" s="71" t="s">
        <v>4096</v>
      </c>
      <c r="E1558" s="71" t="s">
        <v>4094</v>
      </c>
      <c r="F1558" s="71" t="s">
        <v>113</v>
      </c>
      <c r="G1558" s="71" t="s">
        <v>120</v>
      </c>
      <c r="H1558" s="75"/>
      <c r="I1558" s="71" t="s">
        <v>17</v>
      </c>
      <c r="M1558" s="74"/>
    </row>
    <row r="1559" spans="1:13" ht="15.75" customHeight="1">
      <c r="A1559" s="71" t="s">
        <v>14</v>
      </c>
      <c r="B1559" s="71" t="s">
        <v>4097</v>
      </c>
      <c r="C1559" s="72" t="s">
        <v>4097</v>
      </c>
      <c r="D1559" s="71" t="s">
        <v>4098</v>
      </c>
      <c r="E1559" s="71" t="s">
        <v>4099</v>
      </c>
      <c r="F1559" s="71" t="s">
        <v>113</v>
      </c>
      <c r="G1559" s="71" t="s">
        <v>120</v>
      </c>
      <c r="H1559" s="73">
        <v>33</v>
      </c>
      <c r="I1559" s="71" t="s">
        <v>17</v>
      </c>
      <c r="L1559" s="71" t="s">
        <v>115</v>
      </c>
      <c r="M1559" s="71"/>
    </row>
    <row r="1560" spans="1:13" ht="15.75" customHeight="1">
      <c r="A1560" s="71" t="s">
        <v>14</v>
      </c>
      <c r="B1560" s="71" t="s">
        <v>4100</v>
      </c>
      <c r="C1560" s="72" t="s">
        <v>4097</v>
      </c>
      <c r="D1560" s="71" t="s">
        <v>4101</v>
      </c>
      <c r="E1560" s="71" t="s">
        <v>392</v>
      </c>
      <c r="F1560" s="71" t="s">
        <v>124</v>
      </c>
      <c r="G1560" s="71" t="s">
        <v>120</v>
      </c>
      <c r="H1560" s="73">
        <v>55</v>
      </c>
      <c r="I1560" s="71" t="s">
        <v>17</v>
      </c>
      <c r="L1560" s="71" t="s">
        <v>115</v>
      </c>
      <c r="M1560" s="71"/>
    </row>
    <row r="1561" spans="1:13" ht="15.75" customHeight="1">
      <c r="A1561" s="71" t="s">
        <v>14</v>
      </c>
      <c r="B1561" s="71" t="s">
        <v>4102</v>
      </c>
      <c r="C1561" s="72" t="s">
        <v>4102</v>
      </c>
      <c r="D1561" s="71" t="s">
        <v>1481</v>
      </c>
      <c r="E1561" s="71" t="s">
        <v>4103</v>
      </c>
      <c r="F1561" s="71" t="s">
        <v>113</v>
      </c>
      <c r="G1561" s="71" t="s">
        <v>120</v>
      </c>
      <c r="H1561" s="75"/>
      <c r="I1561" s="71" t="s">
        <v>17</v>
      </c>
      <c r="M1561" s="74"/>
    </row>
    <row r="1562" spans="1:13" ht="15.75" customHeight="1">
      <c r="A1562" s="71" t="s">
        <v>14</v>
      </c>
      <c r="B1562" s="71" t="s">
        <v>4104</v>
      </c>
      <c r="C1562" s="72" t="s">
        <v>4102</v>
      </c>
      <c r="D1562" s="71" t="s">
        <v>4105</v>
      </c>
      <c r="E1562" s="71" t="s">
        <v>4106</v>
      </c>
      <c r="F1562" s="71" t="s">
        <v>113</v>
      </c>
      <c r="G1562" s="71" t="s">
        <v>120</v>
      </c>
      <c r="H1562" s="75"/>
      <c r="I1562" s="71" t="s">
        <v>17</v>
      </c>
      <c r="M1562" s="74"/>
    </row>
    <row r="1563" spans="1:13" ht="15.75" customHeight="1">
      <c r="A1563" s="71" t="s">
        <v>14</v>
      </c>
      <c r="B1563" s="71" t="s">
        <v>4107</v>
      </c>
      <c r="C1563" s="72" t="s">
        <v>4107</v>
      </c>
      <c r="D1563" s="71" t="s">
        <v>4108</v>
      </c>
      <c r="E1563" s="71" t="s">
        <v>221</v>
      </c>
      <c r="F1563" s="71" t="s">
        <v>124</v>
      </c>
      <c r="G1563" s="71" t="s">
        <v>120</v>
      </c>
      <c r="H1563" s="73">
        <v>48</v>
      </c>
      <c r="I1563" s="71" t="s">
        <v>17</v>
      </c>
      <c r="K1563" s="71" t="s">
        <v>38</v>
      </c>
      <c r="L1563" s="71" t="s">
        <v>115</v>
      </c>
      <c r="M1563" s="71"/>
    </row>
    <row r="1564" spans="1:13" ht="15.75" customHeight="1">
      <c r="A1564" s="71" t="s">
        <v>14</v>
      </c>
      <c r="B1564" s="71" t="s">
        <v>4109</v>
      </c>
      <c r="C1564" s="72" t="s">
        <v>4107</v>
      </c>
      <c r="D1564" s="71" t="s">
        <v>4110</v>
      </c>
      <c r="E1564" s="71" t="s">
        <v>4111</v>
      </c>
      <c r="F1564" s="71" t="s">
        <v>113</v>
      </c>
      <c r="G1564" s="71" t="s">
        <v>120</v>
      </c>
      <c r="H1564" s="73">
        <v>9</v>
      </c>
      <c r="I1564" s="71" t="s">
        <v>17</v>
      </c>
      <c r="K1564" s="71" t="s">
        <v>38</v>
      </c>
      <c r="L1564" s="71" t="s">
        <v>115</v>
      </c>
      <c r="M1564" s="71"/>
    </row>
    <row r="1565" spans="1:13" ht="15.75" customHeight="1">
      <c r="A1565" s="71" t="s">
        <v>14</v>
      </c>
      <c r="B1565" s="71" t="s">
        <v>4112</v>
      </c>
      <c r="C1565" s="72" t="s">
        <v>4107</v>
      </c>
      <c r="D1565" s="71" t="s">
        <v>4113</v>
      </c>
      <c r="E1565" s="71" t="s">
        <v>4111</v>
      </c>
      <c r="F1565" s="71" t="s">
        <v>113</v>
      </c>
      <c r="G1565" s="71" t="s">
        <v>120</v>
      </c>
      <c r="H1565" s="73">
        <v>57</v>
      </c>
      <c r="I1565" s="71" t="s">
        <v>17</v>
      </c>
      <c r="K1565" s="71" t="s">
        <v>38</v>
      </c>
      <c r="L1565" s="71" t="s">
        <v>115</v>
      </c>
      <c r="M1565" s="71"/>
    </row>
    <row r="1566" spans="1:13" ht="15.75" customHeight="1">
      <c r="A1566" s="71" t="s">
        <v>14</v>
      </c>
      <c r="B1566" s="71" t="s">
        <v>4114</v>
      </c>
      <c r="C1566" s="72" t="s">
        <v>4107</v>
      </c>
      <c r="D1566" s="71" t="s">
        <v>4115</v>
      </c>
      <c r="E1566" s="71" t="s">
        <v>4111</v>
      </c>
      <c r="F1566" s="71" t="s">
        <v>113</v>
      </c>
      <c r="G1566" s="71" t="s">
        <v>120</v>
      </c>
      <c r="H1566" s="73">
        <v>16</v>
      </c>
      <c r="I1566" s="71" t="s">
        <v>17</v>
      </c>
      <c r="K1566" s="71" t="s">
        <v>38</v>
      </c>
      <c r="L1566" s="71" t="s">
        <v>115</v>
      </c>
      <c r="M1566" s="71"/>
    </row>
    <row r="1567" spans="1:13" ht="15.75" customHeight="1">
      <c r="A1567" s="71" t="s">
        <v>14</v>
      </c>
      <c r="B1567" s="71" t="s">
        <v>4116</v>
      </c>
      <c r="C1567" s="72" t="s">
        <v>4116</v>
      </c>
      <c r="D1567" s="71" t="s">
        <v>4117</v>
      </c>
      <c r="E1567" s="71" t="s">
        <v>4106</v>
      </c>
      <c r="F1567" s="71" t="s">
        <v>124</v>
      </c>
      <c r="G1567" s="71" t="s">
        <v>120</v>
      </c>
      <c r="H1567" s="73">
        <v>46</v>
      </c>
      <c r="I1567" s="71" t="s">
        <v>17</v>
      </c>
      <c r="L1567" s="71" t="s">
        <v>115</v>
      </c>
      <c r="M1567" s="71"/>
    </row>
    <row r="1568" spans="1:13" ht="15.75" customHeight="1">
      <c r="A1568" s="71" t="s">
        <v>14</v>
      </c>
      <c r="B1568" s="71" t="s">
        <v>4118</v>
      </c>
      <c r="C1568" s="72" t="s">
        <v>4116</v>
      </c>
      <c r="D1568" s="71" t="s">
        <v>4119</v>
      </c>
      <c r="E1568" s="71" t="s">
        <v>3413</v>
      </c>
      <c r="F1568" s="71" t="s">
        <v>113</v>
      </c>
      <c r="G1568" s="71" t="s">
        <v>120</v>
      </c>
      <c r="H1568" s="73">
        <v>45</v>
      </c>
      <c r="I1568" s="71" t="s">
        <v>17</v>
      </c>
      <c r="L1568" s="71" t="s">
        <v>115</v>
      </c>
      <c r="M1568" s="71"/>
    </row>
    <row r="1569" spans="1:13" ht="15.75" customHeight="1">
      <c r="A1569" s="71" t="s">
        <v>14</v>
      </c>
      <c r="B1569" s="71" t="s">
        <v>4120</v>
      </c>
      <c r="C1569" s="72" t="s">
        <v>4116</v>
      </c>
      <c r="D1569" s="71" t="s">
        <v>4121</v>
      </c>
      <c r="E1569" s="71" t="s">
        <v>3413</v>
      </c>
      <c r="F1569" s="71" t="s">
        <v>113</v>
      </c>
      <c r="G1569" s="71" t="s">
        <v>120</v>
      </c>
      <c r="H1569" s="73">
        <v>71</v>
      </c>
      <c r="I1569" s="71" t="s">
        <v>17</v>
      </c>
      <c r="L1569" s="71" t="s">
        <v>115</v>
      </c>
      <c r="M1569" s="71"/>
    </row>
    <row r="1570" spans="1:13" ht="15.75" customHeight="1">
      <c r="A1570" s="71" t="s">
        <v>14</v>
      </c>
      <c r="B1570" s="71" t="s">
        <v>4122</v>
      </c>
      <c r="C1570" s="72" t="s">
        <v>4116</v>
      </c>
      <c r="D1570" s="71" t="s">
        <v>4123</v>
      </c>
      <c r="E1570" s="71" t="s">
        <v>3413</v>
      </c>
      <c r="F1570" s="71" t="s">
        <v>124</v>
      </c>
      <c r="G1570" s="71" t="s">
        <v>120</v>
      </c>
      <c r="H1570" s="73">
        <v>67</v>
      </c>
      <c r="I1570" s="71" t="s">
        <v>17</v>
      </c>
      <c r="L1570" s="71" t="s">
        <v>115</v>
      </c>
      <c r="M1570" s="71"/>
    </row>
    <row r="1571" spans="1:13" ht="15.75" customHeight="1">
      <c r="A1571" s="71" t="s">
        <v>14</v>
      </c>
      <c r="B1571" s="71" t="s">
        <v>4124</v>
      </c>
      <c r="C1571" s="72" t="s">
        <v>4116</v>
      </c>
      <c r="D1571" s="71" t="s">
        <v>1375</v>
      </c>
      <c r="E1571" s="71" t="s">
        <v>4106</v>
      </c>
      <c r="F1571" s="71" t="s">
        <v>124</v>
      </c>
      <c r="G1571" s="71" t="s">
        <v>120</v>
      </c>
      <c r="H1571" s="73">
        <v>55</v>
      </c>
      <c r="I1571" s="71" t="s">
        <v>17</v>
      </c>
      <c r="L1571" s="71" t="s">
        <v>115</v>
      </c>
      <c r="M1571" s="71"/>
    </row>
    <row r="1572" spans="1:13" ht="15.75" customHeight="1">
      <c r="A1572" s="71" t="s">
        <v>14</v>
      </c>
      <c r="B1572" s="71" t="s">
        <v>4125</v>
      </c>
      <c r="C1572" s="72" t="s">
        <v>4116</v>
      </c>
      <c r="D1572" s="71" t="s">
        <v>4126</v>
      </c>
      <c r="E1572" s="71" t="s">
        <v>221</v>
      </c>
      <c r="F1572" s="71" t="s">
        <v>113</v>
      </c>
      <c r="G1572" s="71" t="s">
        <v>120</v>
      </c>
      <c r="H1572" s="73">
        <v>60</v>
      </c>
      <c r="I1572" s="71" t="s">
        <v>17</v>
      </c>
      <c r="L1572" s="71" t="s">
        <v>115</v>
      </c>
      <c r="M1572" s="71"/>
    </row>
    <row r="1573" spans="1:13" ht="15.75" customHeight="1">
      <c r="A1573" s="71" t="s">
        <v>14</v>
      </c>
      <c r="B1573" s="71" t="s">
        <v>4127</v>
      </c>
      <c r="C1573" s="72" t="s">
        <v>4116</v>
      </c>
      <c r="D1573" s="71" t="s">
        <v>4128</v>
      </c>
      <c r="E1573" s="71" t="s">
        <v>697</v>
      </c>
      <c r="F1573" s="71" t="s">
        <v>124</v>
      </c>
      <c r="G1573" s="71" t="s">
        <v>120</v>
      </c>
      <c r="H1573" s="73">
        <v>18</v>
      </c>
      <c r="I1573" s="71" t="s">
        <v>17</v>
      </c>
      <c r="L1573" s="71" t="s">
        <v>115</v>
      </c>
      <c r="M1573" s="71"/>
    </row>
    <row r="1574" spans="1:13" ht="15.75" customHeight="1">
      <c r="A1574" s="71" t="s">
        <v>14</v>
      </c>
      <c r="B1574" s="71" t="s">
        <v>4129</v>
      </c>
      <c r="C1574" s="72" t="s">
        <v>4116</v>
      </c>
      <c r="D1574" s="71" t="s">
        <v>4130</v>
      </c>
      <c r="E1574" s="71" t="s">
        <v>697</v>
      </c>
      <c r="F1574" s="71" t="s">
        <v>113</v>
      </c>
      <c r="G1574" s="71" t="s">
        <v>120</v>
      </c>
      <c r="H1574" s="73">
        <v>17</v>
      </c>
      <c r="I1574" s="71" t="s">
        <v>17</v>
      </c>
      <c r="L1574" s="71" t="s">
        <v>115</v>
      </c>
      <c r="M1574" s="71"/>
    </row>
    <row r="1575" spans="1:13" ht="15.75" customHeight="1">
      <c r="A1575" s="71" t="s">
        <v>14</v>
      </c>
      <c r="B1575" s="71" t="s">
        <v>4131</v>
      </c>
      <c r="C1575" s="72" t="s">
        <v>4116</v>
      </c>
      <c r="D1575" s="71" t="s">
        <v>3700</v>
      </c>
      <c r="E1575" s="71" t="s">
        <v>4132</v>
      </c>
      <c r="F1575" s="71" t="s">
        <v>124</v>
      </c>
      <c r="G1575" s="71" t="s">
        <v>120</v>
      </c>
      <c r="H1575" s="73">
        <v>68</v>
      </c>
      <c r="I1575" s="71" t="s">
        <v>17</v>
      </c>
      <c r="L1575" s="71" t="s">
        <v>115</v>
      </c>
      <c r="M1575" s="71"/>
    </row>
    <row r="1576" spans="1:13" ht="15.75" customHeight="1">
      <c r="A1576" s="71" t="s">
        <v>14</v>
      </c>
      <c r="B1576" s="71" t="s">
        <v>4133</v>
      </c>
      <c r="C1576" s="72" t="s">
        <v>4116</v>
      </c>
      <c r="D1576" s="71" t="s">
        <v>4134</v>
      </c>
      <c r="E1576" s="71" t="s">
        <v>424</v>
      </c>
      <c r="F1576" s="71" t="s">
        <v>124</v>
      </c>
      <c r="G1576" s="71" t="s">
        <v>120</v>
      </c>
      <c r="H1576" s="73">
        <v>40</v>
      </c>
      <c r="I1576" s="71" t="s">
        <v>17</v>
      </c>
      <c r="L1576" s="71" t="s">
        <v>115</v>
      </c>
      <c r="M1576" s="71"/>
    </row>
    <row r="1577" spans="1:13" ht="15.75" customHeight="1">
      <c r="A1577" s="71" t="s">
        <v>14</v>
      </c>
      <c r="B1577" s="71" t="s">
        <v>4135</v>
      </c>
      <c r="C1577" s="72" t="s">
        <v>4135</v>
      </c>
      <c r="D1577" s="71" t="s">
        <v>4136</v>
      </c>
      <c r="E1577" s="71" t="s">
        <v>4106</v>
      </c>
      <c r="F1577" s="71" t="s">
        <v>113</v>
      </c>
      <c r="G1577" s="71" t="s">
        <v>120</v>
      </c>
      <c r="H1577" s="73">
        <v>49</v>
      </c>
      <c r="I1577" s="71" t="s">
        <v>17</v>
      </c>
      <c r="L1577" s="71" t="s">
        <v>115</v>
      </c>
      <c r="M1577" s="71"/>
    </row>
    <row r="1578" spans="1:13" ht="15.75" customHeight="1">
      <c r="A1578" s="71" t="s">
        <v>14</v>
      </c>
      <c r="B1578" s="71" t="s">
        <v>4137</v>
      </c>
      <c r="C1578" s="72" t="s">
        <v>4135</v>
      </c>
      <c r="D1578" s="71" t="s">
        <v>4138</v>
      </c>
      <c r="E1578" s="71" t="s">
        <v>568</v>
      </c>
      <c r="F1578" s="71" t="s">
        <v>124</v>
      </c>
      <c r="G1578" s="71" t="s">
        <v>120</v>
      </c>
      <c r="H1578" s="73">
        <v>46</v>
      </c>
      <c r="I1578" s="71" t="s">
        <v>17</v>
      </c>
      <c r="L1578" s="71" t="s">
        <v>115</v>
      </c>
      <c r="M1578" s="71"/>
    </row>
    <row r="1579" spans="1:13" ht="15.75" customHeight="1">
      <c r="A1579" s="71" t="s">
        <v>14</v>
      </c>
      <c r="B1579" s="71" t="s">
        <v>4139</v>
      </c>
      <c r="C1579" s="72" t="s">
        <v>4135</v>
      </c>
      <c r="D1579" s="71" t="s">
        <v>4140</v>
      </c>
      <c r="E1579" s="71" t="s">
        <v>4106</v>
      </c>
      <c r="F1579" s="71" t="s">
        <v>124</v>
      </c>
      <c r="G1579" s="71" t="s">
        <v>120</v>
      </c>
      <c r="H1579" s="73">
        <v>22</v>
      </c>
      <c r="I1579" s="71" t="s">
        <v>17</v>
      </c>
      <c r="M1579" s="74"/>
    </row>
    <row r="1580" spans="1:13" ht="15.75" customHeight="1">
      <c r="A1580" s="71" t="s">
        <v>14</v>
      </c>
      <c r="B1580" s="71" t="s">
        <v>4141</v>
      </c>
      <c r="C1580" s="72" t="s">
        <v>4135</v>
      </c>
      <c r="D1580" s="71" t="s">
        <v>4142</v>
      </c>
      <c r="E1580" s="71" t="s">
        <v>4143</v>
      </c>
      <c r="F1580" s="71" t="s">
        <v>124</v>
      </c>
      <c r="G1580" s="71" t="s">
        <v>120</v>
      </c>
      <c r="H1580" s="73">
        <v>22</v>
      </c>
      <c r="I1580" s="71" t="s">
        <v>17</v>
      </c>
      <c r="M1580" s="74"/>
    </row>
    <row r="1581" spans="1:13" ht="15.75" customHeight="1">
      <c r="A1581" s="71" t="s">
        <v>14</v>
      </c>
      <c r="B1581" s="71" t="s">
        <v>4144</v>
      </c>
      <c r="C1581" s="72" t="s">
        <v>4144</v>
      </c>
      <c r="D1581" s="71" t="s">
        <v>4145</v>
      </c>
      <c r="E1581" s="71" t="s">
        <v>4146</v>
      </c>
      <c r="F1581" s="71" t="s">
        <v>113</v>
      </c>
      <c r="G1581" s="71" t="s">
        <v>120</v>
      </c>
      <c r="H1581" s="73">
        <v>70</v>
      </c>
      <c r="I1581" s="71" t="s">
        <v>17</v>
      </c>
      <c r="L1581" s="71" t="s">
        <v>115</v>
      </c>
      <c r="M1581" s="71"/>
    </row>
    <row r="1582" spans="1:13" ht="15.75" customHeight="1">
      <c r="A1582" s="71" t="s">
        <v>14</v>
      </c>
      <c r="B1582" s="71" t="s">
        <v>4147</v>
      </c>
      <c r="C1582" s="72" t="s">
        <v>4144</v>
      </c>
      <c r="D1582" s="71" t="s">
        <v>4148</v>
      </c>
      <c r="E1582" s="71" t="s">
        <v>4146</v>
      </c>
      <c r="F1582" s="71" t="s">
        <v>124</v>
      </c>
      <c r="G1582" s="71" t="s">
        <v>120</v>
      </c>
      <c r="H1582" s="73">
        <v>73</v>
      </c>
      <c r="I1582" s="71" t="s">
        <v>17</v>
      </c>
      <c r="L1582" s="71" t="s">
        <v>115</v>
      </c>
      <c r="M1582" s="71"/>
    </row>
    <row r="1583" spans="1:13" ht="15.75" customHeight="1">
      <c r="A1583" s="71" t="s">
        <v>14</v>
      </c>
      <c r="B1583" s="71" t="s">
        <v>4149</v>
      </c>
      <c r="C1583" s="72" t="s">
        <v>4149</v>
      </c>
      <c r="D1583" s="71" t="s">
        <v>4150</v>
      </c>
      <c r="E1583" s="71" t="s">
        <v>4151</v>
      </c>
      <c r="F1583" s="71" t="s">
        <v>113</v>
      </c>
      <c r="G1583" s="71" t="s">
        <v>120</v>
      </c>
      <c r="H1583" s="73">
        <v>57</v>
      </c>
      <c r="I1583" s="71" t="s">
        <v>17</v>
      </c>
      <c r="L1583" s="71" t="s">
        <v>222</v>
      </c>
      <c r="M1583" s="71"/>
    </row>
    <row r="1584" spans="1:13" ht="15.75" customHeight="1">
      <c r="A1584" s="71" t="s">
        <v>14</v>
      </c>
      <c r="B1584" s="71" t="s">
        <v>4152</v>
      </c>
      <c r="C1584" s="72" t="s">
        <v>4149</v>
      </c>
      <c r="D1584" s="71" t="s">
        <v>4153</v>
      </c>
      <c r="E1584" s="71" t="s">
        <v>4151</v>
      </c>
      <c r="F1584" s="71" t="s">
        <v>124</v>
      </c>
      <c r="G1584" s="71" t="s">
        <v>120</v>
      </c>
      <c r="H1584" s="73">
        <v>57</v>
      </c>
      <c r="I1584" s="71" t="s">
        <v>17</v>
      </c>
      <c r="L1584" s="71" t="s">
        <v>222</v>
      </c>
      <c r="M1584" s="71"/>
    </row>
    <row r="1585" spans="1:13" ht="15.75" customHeight="1">
      <c r="A1585" s="71" t="s">
        <v>14</v>
      </c>
      <c r="B1585" s="71" t="s">
        <v>4154</v>
      </c>
      <c r="C1585" s="72" t="s">
        <v>4154</v>
      </c>
      <c r="D1585" s="71" t="s">
        <v>4155</v>
      </c>
      <c r="E1585" s="71" t="s">
        <v>4156</v>
      </c>
      <c r="F1585" s="71" t="s">
        <v>124</v>
      </c>
      <c r="G1585" s="71" t="s">
        <v>120</v>
      </c>
      <c r="H1585" s="73">
        <v>50</v>
      </c>
      <c r="I1585" s="71" t="s">
        <v>16</v>
      </c>
      <c r="L1585" s="71" t="s">
        <v>115</v>
      </c>
      <c r="M1585" s="71"/>
    </row>
    <row r="1586" spans="1:13" ht="15.75" customHeight="1">
      <c r="A1586" s="71" t="s">
        <v>14</v>
      </c>
      <c r="B1586" s="71" t="s">
        <v>4157</v>
      </c>
      <c r="C1586" s="72" t="s">
        <v>4157</v>
      </c>
      <c r="D1586" s="71" t="s">
        <v>4158</v>
      </c>
      <c r="E1586" s="71" t="s">
        <v>4159</v>
      </c>
      <c r="F1586" s="71" t="s">
        <v>113</v>
      </c>
      <c r="G1586" s="71" t="s">
        <v>120</v>
      </c>
      <c r="H1586" s="73">
        <v>52</v>
      </c>
      <c r="I1586" s="71" t="s">
        <v>16</v>
      </c>
      <c r="L1586" s="71" t="s">
        <v>115</v>
      </c>
      <c r="M1586" s="71"/>
    </row>
    <row r="1587" spans="1:13" ht="15.75" customHeight="1">
      <c r="A1587" s="71" t="s">
        <v>14</v>
      </c>
      <c r="B1587" s="71" t="s">
        <v>4160</v>
      </c>
      <c r="C1587" s="72" t="s">
        <v>4157</v>
      </c>
      <c r="D1587" s="71" t="s">
        <v>4161</v>
      </c>
      <c r="E1587" s="71" t="s">
        <v>4162</v>
      </c>
      <c r="F1587" s="71" t="s">
        <v>124</v>
      </c>
      <c r="G1587" s="71" t="s">
        <v>120</v>
      </c>
      <c r="H1587" s="73">
        <v>50</v>
      </c>
      <c r="I1587" s="71" t="s">
        <v>16</v>
      </c>
      <c r="L1587" s="71" t="s">
        <v>115</v>
      </c>
      <c r="M1587" s="71"/>
    </row>
    <row r="1588" spans="1:13" ht="15.75" customHeight="1">
      <c r="A1588" s="71" t="s">
        <v>14</v>
      </c>
      <c r="B1588" s="71" t="s">
        <v>4163</v>
      </c>
      <c r="C1588" s="72" t="s">
        <v>4163</v>
      </c>
      <c r="D1588" s="71" t="s">
        <v>4164</v>
      </c>
      <c r="E1588" s="71" t="s">
        <v>4165</v>
      </c>
      <c r="F1588" s="71" t="s">
        <v>124</v>
      </c>
      <c r="G1588" s="71" t="s">
        <v>120</v>
      </c>
      <c r="H1588" s="73">
        <v>69</v>
      </c>
      <c r="I1588" s="71" t="s">
        <v>16</v>
      </c>
      <c r="L1588" s="71" t="s">
        <v>115</v>
      </c>
      <c r="M1588" s="71"/>
    </row>
    <row r="1589" spans="1:13" ht="15.75" customHeight="1">
      <c r="A1589" s="71" t="s">
        <v>14</v>
      </c>
      <c r="B1589" s="71" t="s">
        <v>4166</v>
      </c>
      <c r="C1589" s="72" t="s">
        <v>4163</v>
      </c>
      <c r="D1589" s="71" t="s">
        <v>4167</v>
      </c>
      <c r="E1589" s="71" t="s">
        <v>4168</v>
      </c>
      <c r="F1589" s="71" t="s">
        <v>124</v>
      </c>
      <c r="G1589" s="71" t="s">
        <v>120</v>
      </c>
      <c r="H1589" s="73">
        <v>60</v>
      </c>
      <c r="I1589" s="71" t="s">
        <v>16</v>
      </c>
      <c r="L1589" s="71" t="s">
        <v>115</v>
      </c>
      <c r="M1589" s="71"/>
    </row>
    <row r="1590" spans="1:13" ht="15.75" customHeight="1">
      <c r="A1590" s="71" t="s">
        <v>14</v>
      </c>
      <c r="B1590" s="71" t="s">
        <v>4169</v>
      </c>
      <c r="C1590" s="72" t="s">
        <v>4169</v>
      </c>
      <c r="D1590" s="71" t="s">
        <v>4170</v>
      </c>
      <c r="E1590" s="71" t="s">
        <v>4171</v>
      </c>
      <c r="F1590" s="71" t="s">
        <v>113</v>
      </c>
      <c r="G1590" s="71" t="s">
        <v>120</v>
      </c>
      <c r="H1590" s="73">
        <v>52</v>
      </c>
      <c r="I1590" s="71" t="s">
        <v>16</v>
      </c>
      <c r="L1590" s="71" t="s">
        <v>115</v>
      </c>
      <c r="M1590" s="71"/>
    </row>
    <row r="1591" spans="1:13" ht="15.75" customHeight="1">
      <c r="A1591" s="71" t="s">
        <v>14</v>
      </c>
      <c r="B1591" s="71" t="s">
        <v>4172</v>
      </c>
      <c r="C1591" s="72" t="s">
        <v>4169</v>
      </c>
      <c r="D1591" s="71" t="s">
        <v>4173</v>
      </c>
      <c r="E1591" s="71" t="s">
        <v>4174</v>
      </c>
      <c r="F1591" s="71" t="s">
        <v>124</v>
      </c>
      <c r="G1591" s="71" t="s">
        <v>120</v>
      </c>
      <c r="H1591" s="73">
        <v>51</v>
      </c>
      <c r="I1591" s="71" t="s">
        <v>16</v>
      </c>
      <c r="L1591" s="71" t="s">
        <v>115</v>
      </c>
      <c r="M1591" s="71"/>
    </row>
    <row r="1592" spans="1:13" ht="15.75" customHeight="1">
      <c r="A1592" s="71" t="s">
        <v>14</v>
      </c>
      <c r="B1592" s="71" t="s">
        <v>4175</v>
      </c>
      <c r="C1592" s="72" t="s">
        <v>4175</v>
      </c>
      <c r="D1592" s="71" t="s">
        <v>4176</v>
      </c>
      <c r="E1592" s="71" t="s">
        <v>4177</v>
      </c>
      <c r="F1592" s="71" t="s">
        <v>113</v>
      </c>
      <c r="G1592" s="71" t="s">
        <v>120</v>
      </c>
      <c r="H1592" s="73">
        <v>70</v>
      </c>
      <c r="I1592" s="71" t="s">
        <v>16</v>
      </c>
      <c r="L1592" s="71" t="s">
        <v>222</v>
      </c>
      <c r="M1592" s="71"/>
    </row>
    <row r="1593" spans="1:13" ht="15.75" customHeight="1">
      <c r="A1593" s="71" t="s">
        <v>14</v>
      </c>
      <c r="B1593" s="71" t="s">
        <v>4178</v>
      </c>
      <c r="C1593" s="72" t="s">
        <v>4175</v>
      </c>
      <c r="D1593" s="71" t="s">
        <v>4179</v>
      </c>
      <c r="E1593" s="71" t="s">
        <v>4180</v>
      </c>
      <c r="F1593" s="71" t="s">
        <v>113</v>
      </c>
      <c r="G1593" s="71" t="s">
        <v>120</v>
      </c>
      <c r="H1593" s="73">
        <v>71</v>
      </c>
      <c r="I1593" s="71" t="s">
        <v>16</v>
      </c>
      <c r="L1593" s="71" t="s">
        <v>222</v>
      </c>
      <c r="M1593" s="71"/>
    </row>
    <row r="1594" spans="1:13" ht="15.75" customHeight="1">
      <c r="A1594" s="71" t="s">
        <v>14</v>
      </c>
      <c r="B1594" s="71" t="s">
        <v>4181</v>
      </c>
      <c r="C1594" s="72" t="s">
        <v>4175</v>
      </c>
      <c r="D1594" s="71" t="s">
        <v>4182</v>
      </c>
      <c r="E1594" s="71" t="s">
        <v>4183</v>
      </c>
      <c r="F1594" s="71" t="s">
        <v>113</v>
      </c>
      <c r="G1594" s="71" t="s">
        <v>120</v>
      </c>
      <c r="H1594" s="73">
        <v>81</v>
      </c>
      <c r="I1594" s="71" t="s">
        <v>16</v>
      </c>
      <c r="L1594" s="71" t="s">
        <v>222</v>
      </c>
      <c r="M1594" s="71"/>
    </row>
    <row r="1595" spans="1:13" ht="15.75" customHeight="1">
      <c r="A1595" s="71" t="s">
        <v>14</v>
      </c>
      <c r="B1595" s="71" t="s">
        <v>4184</v>
      </c>
      <c r="C1595" s="72" t="s">
        <v>4175</v>
      </c>
      <c r="D1595" s="71" t="s">
        <v>4185</v>
      </c>
      <c r="E1595" s="71" t="s">
        <v>4186</v>
      </c>
      <c r="F1595" s="71" t="s">
        <v>113</v>
      </c>
      <c r="G1595" s="71" t="s">
        <v>120</v>
      </c>
      <c r="H1595" s="73">
        <v>21</v>
      </c>
      <c r="I1595" s="71" t="s">
        <v>16</v>
      </c>
      <c r="L1595" s="71" t="s">
        <v>115</v>
      </c>
      <c r="M1595" s="71"/>
    </row>
    <row r="1596" spans="1:13" ht="15.75" customHeight="1">
      <c r="A1596" s="71" t="s">
        <v>14</v>
      </c>
      <c r="B1596" s="71" t="s">
        <v>4187</v>
      </c>
      <c r="C1596" s="72" t="s">
        <v>4187</v>
      </c>
      <c r="D1596" s="71" t="s">
        <v>4188</v>
      </c>
      <c r="E1596" s="71" t="s">
        <v>4189</v>
      </c>
      <c r="F1596" s="71" t="s">
        <v>124</v>
      </c>
      <c r="G1596" s="71" t="s">
        <v>120</v>
      </c>
      <c r="H1596" s="73">
        <v>67</v>
      </c>
      <c r="I1596" s="71" t="s">
        <v>16</v>
      </c>
      <c r="L1596" s="71" t="s">
        <v>115</v>
      </c>
      <c r="M1596" s="71"/>
    </row>
    <row r="1597" spans="1:13" ht="15.75" customHeight="1">
      <c r="A1597" s="71" t="s">
        <v>14</v>
      </c>
      <c r="B1597" s="71" t="s">
        <v>4190</v>
      </c>
      <c r="C1597" s="72" t="s">
        <v>4187</v>
      </c>
      <c r="D1597" s="71" t="s">
        <v>4191</v>
      </c>
      <c r="E1597" s="71" t="s">
        <v>4189</v>
      </c>
      <c r="F1597" s="71" t="s">
        <v>113</v>
      </c>
      <c r="G1597" s="71" t="s">
        <v>120</v>
      </c>
      <c r="H1597" s="73">
        <v>69</v>
      </c>
      <c r="I1597" s="71" t="s">
        <v>16</v>
      </c>
      <c r="L1597" s="71" t="s">
        <v>115</v>
      </c>
      <c r="M1597" s="71"/>
    </row>
    <row r="1598" spans="1:13" ht="15.75" customHeight="1">
      <c r="A1598" s="71" t="s">
        <v>14</v>
      </c>
      <c r="B1598" s="71" t="s">
        <v>4192</v>
      </c>
      <c r="C1598" s="72" t="s">
        <v>4192</v>
      </c>
      <c r="D1598" s="71" t="s">
        <v>4193</v>
      </c>
      <c r="E1598" s="71" t="s">
        <v>4194</v>
      </c>
      <c r="F1598" s="71" t="s">
        <v>124</v>
      </c>
      <c r="G1598" s="71" t="s">
        <v>120</v>
      </c>
      <c r="H1598" s="73">
        <v>55</v>
      </c>
      <c r="I1598" s="71" t="s">
        <v>16</v>
      </c>
      <c r="L1598" s="71" t="s">
        <v>115</v>
      </c>
      <c r="M1598" s="71"/>
    </row>
    <row r="1599" spans="1:13" ht="15.75" customHeight="1">
      <c r="A1599" s="71" t="s">
        <v>14</v>
      </c>
      <c r="B1599" s="71" t="s">
        <v>4195</v>
      </c>
      <c r="C1599" s="72" t="s">
        <v>4192</v>
      </c>
      <c r="D1599" s="71" t="s">
        <v>4196</v>
      </c>
      <c r="E1599" s="71" t="s">
        <v>4197</v>
      </c>
      <c r="F1599" s="71" t="s">
        <v>124</v>
      </c>
      <c r="G1599" s="71" t="s">
        <v>120</v>
      </c>
      <c r="H1599" s="73">
        <v>59</v>
      </c>
      <c r="I1599" s="71" t="s">
        <v>16</v>
      </c>
      <c r="L1599" s="71" t="s">
        <v>115</v>
      </c>
      <c r="M1599" s="71"/>
    </row>
    <row r="1600" spans="1:13" ht="15.75" customHeight="1">
      <c r="A1600" s="71" t="s">
        <v>14</v>
      </c>
      <c r="B1600" s="71" t="s">
        <v>4198</v>
      </c>
      <c r="C1600" s="72" t="s">
        <v>4198</v>
      </c>
      <c r="D1600" s="71" t="s">
        <v>4199</v>
      </c>
      <c r="E1600" s="71" t="s">
        <v>303</v>
      </c>
      <c r="F1600" s="71" t="s">
        <v>113</v>
      </c>
      <c r="G1600" s="71" t="s">
        <v>120</v>
      </c>
      <c r="H1600" s="73">
        <v>29</v>
      </c>
      <c r="I1600" s="71" t="s">
        <v>16</v>
      </c>
      <c r="L1600" s="71" t="s">
        <v>115</v>
      </c>
      <c r="M1600" s="71"/>
    </row>
    <row r="1601" spans="1:13" ht="15.75" customHeight="1">
      <c r="A1601" s="71" t="s">
        <v>14</v>
      </c>
      <c r="B1601" s="71" t="s">
        <v>4200</v>
      </c>
      <c r="C1601" s="72" t="s">
        <v>4198</v>
      </c>
      <c r="D1601" s="71" t="s">
        <v>1256</v>
      </c>
      <c r="E1601" s="71" t="s">
        <v>4201</v>
      </c>
      <c r="F1601" s="71" t="s">
        <v>113</v>
      </c>
      <c r="G1601" s="71" t="s">
        <v>120</v>
      </c>
      <c r="H1601" s="73">
        <v>30</v>
      </c>
      <c r="I1601" s="71" t="s">
        <v>16</v>
      </c>
      <c r="L1601" s="71" t="s">
        <v>115</v>
      </c>
      <c r="M1601" s="71"/>
    </row>
    <row r="1602" spans="1:13" ht="15.75" customHeight="1">
      <c r="A1602" s="71" t="s">
        <v>14</v>
      </c>
      <c r="B1602" s="71" t="s">
        <v>4202</v>
      </c>
      <c r="C1602" s="72" t="s">
        <v>4202</v>
      </c>
      <c r="D1602" s="71" t="s">
        <v>4203</v>
      </c>
      <c r="E1602" s="71" t="s">
        <v>4204</v>
      </c>
      <c r="F1602" s="71" t="s">
        <v>113</v>
      </c>
      <c r="G1602" s="71" t="s">
        <v>120</v>
      </c>
      <c r="H1602" s="73">
        <v>62</v>
      </c>
      <c r="I1602" s="71" t="s">
        <v>16</v>
      </c>
      <c r="J1602" s="71" t="s">
        <v>21</v>
      </c>
      <c r="K1602" s="71" t="s">
        <v>43</v>
      </c>
      <c r="L1602" s="71" t="s">
        <v>115</v>
      </c>
      <c r="M1602" s="71"/>
    </row>
    <row r="1603" spans="1:13" ht="15.75" customHeight="1">
      <c r="A1603" s="71" t="s">
        <v>14</v>
      </c>
      <c r="B1603" s="71" t="s">
        <v>4205</v>
      </c>
      <c r="C1603" s="72" t="s">
        <v>4202</v>
      </c>
      <c r="D1603" s="71" t="s">
        <v>4206</v>
      </c>
      <c r="E1603" s="71" t="s">
        <v>4207</v>
      </c>
      <c r="F1603" s="71" t="s">
        <v>124</v>
      </c>
      <c r="G1603" s="71" t="s">
        <v>120</v>
      </c>
      <c r="H1603" s="73">
        <v>59</v>
      </c>
      <c r="I1603" s="71" t="s">
        <v>16</v>
      </c>
      <c r="J1603" s="71" t="s">
        <v>21</v>
      </c>
      <c r="K1603" s="71" t="s">
        <v>43</v>
      </c>
      <c r="L1603" s="71" t="s">
        <v>115</v>
      </c>
      <c r="M1603" s="71"/>
    </row>
    <row r="1604" spans="1:13" ht="15.75" customHeight="1">
      <c r="A1604" s="71" t="s">
        <v>14</v>
      </c>
      <c r="B1604" s="71" t="s">
        <v>4208</v>
      </c>
      <c r="C1604" s="72" t="s">
        <v>4208</v>
      </c>
      <c r="D1604" s="71" t="s">
        <v>4209</v>
      </c>
      <c r="E1604" s="71" t="s">
        <v>4194</v>
      </c>
      <c r="F1604" s="71" t="s">
        <v>124</v>
      </c>
      <c r="G1604" s="71" t="s">
        <v>120</v>
      </c>
      <c r="H1604" s="73">
        <v>18</v>
      </c>
      <c r="I1604" s="71" t="s">
        <v>16</v>
      </c>
      <c r="L1604" s="71" t="s">
        <v>115</v>
      </c>
      <c r="M1604" s="71"/>
    </row>
    <row r="1605" spans="1:13" ht="15.75" customHeight="1">
      <c r="A1605" s="71" t="s">
        <v>14</v>
      </c>
      <c r="B1605" s="71" t="s">
        <v>4210</v>
      </c>
      <c r="C1605" s="72" t="s">
        <v>4208</v>
      </c>
      <c r="D1605" s="71" t="s">
        <v>4211</v>
      </c>
      <c r="E1605" s="71" t="s">
        <v>4194</v>
      </c>
      <c r="F1605" s="71" t="s">
        <v>113</v>
      </c>
      <c r="G1605" s="71" t="s">
        <v>120</v>
      </c>
      <c r="H1605" s="73">
        <v>21</v>
      </c>
      <c r="I1605" s="71" t="s">
        <v>16</v>
      </c>
      <c r="L1605" s="71" t="s">
        <v>115</v>
      </c>
      <c r="M1605" s="71"/>
    </row>
    <row r="1606" spans="1:13" ht="15.75" customHeight="1">
      <c r="A1606" s="71" t="s">
        <v>14</v>
      </c>
      <c r="B1606" s="71" t="s">
        <v>4212</v>
      </c>
      <c r="C1606" s="72" t="s">
        <v>4212</v>
      </c>
      <c r="D1606" s="71" t="s">
        <v>4213</v>
      </c>
      <c r="E1606" s="71" t="s">
        <v>4214</v>
      </c>
      <c r="F1606" s="71" t="s">
        <v>124</v>
      </c>
      <c r="G1606" s="71" t="s">
        <v>120</v>
      </c>
      <c r="H1606" s="73">
        <v>69</v>
      </c>
      <c r="I1606" s="71" t="s">
        <v>16</v>
      </c>
      <c r="L1606" s="71" t="s">
        <v>115</v>
      </c>
      <c r="M1606" s="71"/>
    </row>
    <row r="1607" spans="1:13" ht="15.75" customHeight="1">
      <c r="A1607" s="71" t="s">
        <v>14</v>
      </c>
      <c r="B1607" s="71" t="s">
        <v>4215</v>
      </c>
      <c r="C1607" s="72" t="s">
        <v>4212</v>
      </c>
      <c r="D1607" s="71" t="s">
        <v>4216</v>
      </c>
      <c r="E1607" s="71" t="s">
        <v>303</v>
      </c>
      <c r="F1607" s="71" t="s">
        <v>113</v>
      </c>
      <c r="G1607" s="71" t="s">
        <v>120</v>
      </c>
      <c r="H1607" s="73">
        <v>72</v>
      </c>
      <c r="I1607" s="71" t="s">
        <v>16</v>
      </c>
      <c r="L1607" s="71" t="s">
        <v>115</v>
      </c>
      <c r="M1607" s="71"/>
    </row>
    <row r="1608" spans="1:13" ht="15.75" customHeight="1">
      <c r="A1608" s="71" t="s">
        <v>14</v>
      </c>
      <c r="B1608" s="71" t="s">
        <v>4217</v>
      </c>
      <c r="C1608" s="72" t="s">
        <v>4217</v>
      </c>
      <c r="D1608" s="71" t="s">
        <v>4218</v>
      </c>
      <c r="E1608" s="71" t="s">
        <v>4219</v>
      </c>
      <c r="F1608" s="71" t="s">
        <v>124</v>
      </c>
      <c r="G1608" s="71" t="s">
        <v>120</v>
      </c>
      <c r="H1608" s="73">
        <v>23</v>
      </c>
      <c r="I1608" s="71" t="s">
        <v>16</v>
      </c>
      <c r="L1608" s="71" t="s">
        <v>115</v>
      </c>
      <c r="M1608" s="71"/>
    </row>
    <row r="1609" spans="1:13" ht="15.75" customHeight="1">
      <c r="A1609" s="71" t="s">
        <v>14</v>
      </c>
      <c r="B1609" s="71" t="s">
        <v>4220</v>
      </c>
      <c r="C1609" s="72" t="s">
        <v>4217</v>
      </c>
      <c r="D1609" s="71" t="s">
        <v>4221</v>
      </c>
      <c r="E1609" s="71" t="s">
        <v>4219</v>
      </c>
      <c r="F1609" s="71" t="s">
        <v>124</v>
      </c>
      <c r="G1609" s="71" t="s">
        <v>120</v>
      </c>
      <c r="H1609" s="73">
        <v>20</v>
      </c>
      <c r="I1609" s="71" t="s">
        <v>16</v>
      </c>
      <c r="L1609" s="71" t="s">
        <v>115</v>
      </c>
      <c r="M1609" s="71"/>
    </row>
    <row r="1610" spans="1:13" ht="15.75" customHeight="1">
      <c r="A1610" s="71" t="s">
        <v>14</v>
      </c>
      <c r="B1610" s="71" t="s">
        <v>4222</v>
      </c>
      <c r="C1610" s="72" t="s">
        <v>4217</v>
      </c>
      <c r="D1610" s="71" t="s">
        <v>4223</v>
      </c>
      <c r="E1610" s="71" t="s">
        <v>4224</v>
      </c>
      <c r="F1610" s="71" t="s">
        <v>124</v>
      </c>
      <c r="G1610" s="71" t="s">
        <v>120</v>
      </c>
      <c r="H1610" s="73">
        <v>25</v>
      </c>
      <c r="I1610" s="71" t="s">
        <v>16</v>
      </c>
      <c r="L1610" s="71" t="s">
        <v>115</v>
      </c>
      <c r="M1610" s="71"/>
    </row>
    <row r="1611" spans="1:13" ht="15.75" customHeight="1">
      <c r="A1611" s="71" t="s">
        <v>14</v>
      </c>
      <c r="B1611" s="71" t="s">
        <v>4225</v>
      </c>
      <c r="C1611" s="72" t="s">
        <v>4217</v>
      </c>
      <c r="D1611" s="71" t="s">
        <v>4226</v>
      </c>
      <c r="E1611" s="71" t="s">
        <v>1632</v>
      </c>
      <c r="F1611" s="71" t="s">
        <v>124</v>
      </c>
      <c r="G1611" s="71" t="s">
        <v>120</v>
      </c>
      <c r="H1611" s="73">
        <v>19</v>
      </c>
      <c r="I1611" s="71" t="s">
        <v>16</v>
      </c>
      <c r="L1611" s="71" t="s">
        <v>115</v>
      </c>
      <c r="M1611" s="71"/>
    </row>
    <row r="1612" spans="1:13" ht="15.75" customHeight="1">
      <c r="A1612" s="71" t="s">
        <v>14</v>
      </c>
      <c r="B1612" s="71" t="s">
        <v>4227</v>
      </c>
      <c r="C1612" s="72" t="s">
        <v>4227</v>
      </c>
      <c r="D1612" s="71" t="s">
        <v>4228</v>
      </c>
      <c r="E1612" s="71" t="s">
        <v>4229</v>
      </c>
      <c r="F1612" s="71" t="s">
        <v>124</v>
      </c>
      <c r="G1612" s="71" t="s">
        <v>120</v>
      </c>
      <c r="H1612" s="73">
        <v>46</v>
      </c>
      <c r="I1612" s="71" t="s">
        <v>16</v>
      </c>
      <c r="L1612" s="71" t="s">
        <v>115</v>
      </c>
      <c r="M1612" s="71"/>
    </row>
    <row r="1613" spans="1:13" ht="15.75" customHeight="1">
      <c r="A1613" s="71" t="s">
        <v>14</v>
      </c>
      <c r="B1613" s="71" t="s">
        <v>4230</v>
      </c>
      <c r="C1613" s="72" t="s">
        <v>4227</v>
      </c>
      <c r="D1613" s="71" t="s">
        <v>4231</v>
      </c>
      <c r="E1613" s="71" t="s">
        <v>4232</v>
      </c>
      <c r="F1613" s="71" t="s">
        <v>113</v>
      </c>
      <c r="G1613" s="71" t="s">
        <v>120</v>
      </c>
      <c r="H1613" s="73">
        <v>46</v>
      </c>
      <c r="I1613" s="71" t="s">
        <v>16</v>
      </c>
      <c r="L1613" s="71" t="s">
        <v>115</v>
      </c>
      <c r="M1613" s="71"/>
    </row>
    <row r="1614" spans="1:13" ht="15.75" customHeight="1">
      <c r="A1614" s="71" t="s">
        <v>14</v>
      </c>
      <c r="B1614" s="71" t="s">
        <v>4233</v>
      </c>
      <c r="C1614" s="72" t="s">
        <v>4227</v>
      </c>
      <c r="D1614" s="71" t="s">
        <v>4234</v>
      </c>
      <c r="E1614" s="71" t="s">
        <v>1191</v>
      </c>
      <c r="F1614" s="71" t="s">
        <v>124</v>
      </c>
      <c r="G1614" s="71" t="s">
        <v>120</v>
      </c>
      <c r="H1614" s="73">
        <v>64</v>
      </c>
      <c r="I1614" s="71" t="s">
        <v>16</v>
      </c>
      <c r="L1614" s="71" t="s">
        <v>222</v>
      </c>
      <c r="M1614" s="71"/>
    </row>
    <row r="1615" spans="1:13" ht="15.75" customHeight="1">
      <c r="A1615" s="71" t="s">
        <v>14</v>
      </c>
      <c r="B1615" s="71" t="s">
        <v>4235</v>
      </c>
      <c r="C1615" s="72" t="s">
        <v>4227</v>
      </c>
      <c r="D1615" s="71" t="s">
        <v>281</v>
      </c>
      <c r="E1615" s="71" t="s">
        <v>1444</v>
      </c>
      <c r="F1615" s="71" t="s">
        <v>124</v>
      </c>
      <c r="G1615" s="71" t="s">
        <v>120</v>
      </c>
      <c r="H1615" s="73">
        <v>60</v>
      </c>
      <c r="I1615" s="71" t="s">
        <v>16</v>
      </c>
      <c r="L1615" s="71" t="s">
        <v>115</v>
      </c>
      <c r="M1615" s="71"/>
    </row>
    <row r="1616" spans="1:13" ht="15.75" customHeight="1">
      <c r="A1616" s="71" t="s">
        <v>14</v>
      </c>
      <c r="B1616" s="71" t="s">
        <v>4236</v>
      </c>
      <c r="C1616" s="72" t="s">
        <v>4236</v>
      </c>
      <c r="D1616" s="71" t="s">
        <v>4237</v>
      </c>
      <c r="E1616" s="71" t="s">
        <v>4238</v>
      </c>
      <c r="F1616" s="71" t="s">
        <v>124</v>
      </c>
      <c r="G1616" s="71" t="s">
        <v>120</v>
      </c>
      <c r="H1616" s="73">
        <v>39</v>
      </c>
      <c r="I1616" s="71" t="s">
        <v>16</v>
      </c>
      <c r="L1616" s="71" t="s">
        <v>115</v>
      </c>
      <c r="M1616" s="71"/>
    </row>
    <row r="1617" spans="1:13" ht="15.75" customHeight="1">
      <c r="A1617" s="71" t="s">
        <v>14</v>
      </c>
      <c r="B1617" s="71" t="s">
        <v>4239</v>
      </c>
      <c r="C1617" s="72" t="s">
        <v>4236</v>
      </c>
      <c r="D1617" s="71" t="s">
        <v>2774</v>
      </c>
      <c r="E1617" s="71" t="s">
        <v>4238</v>
      </c>
      <c r="F1617" s="71" t="s">
        <v>124</v>
      </c>
      <c r="G1617" s="71" t="s">
        <v>4240</v>
      </c>
      <c r="H1617" s="73">
        <v>73</v>
      </c>
      <c r="I1617" s="71" t="s">
        <v>16</v>
      </c>
      <c r="L1617" s="71" t="s">
        <v>115</v>
      </c>
      <c r="M1617" s="71"/>
    </row>
    <row r="1618" spans="1:13" ht="15.75" customHeight="1">
      <c r="A1618" s="71" t="s">
        <v>14</v>
      </c>
      <c r="B1618" s="71" t="s">
        <v>4241</v>
      </c>
      <c r="C1618" s="72" t="s">
        <v>4236</v>
      </c>
      <c r="D1618" s="71" t="s">
        <v>4242</v>
      </c>
      <c r="E1618" s="71" t="s">
        <v>4243</v>
      </c>
      <c r="F1618" s="71" t="s">
        <v>113</v>
      </c>
      <c r="G1618" s="71" t="s">
        <v>120</v>
      </c>
      <c r="H1618" s="73">
        <v>10</v>
      </c>
      <c r="I1618" s="71" t="s">
        <v>16</v>
      </c>
      <c r="L1618" s="71" t="s">
        <v>115</v>
      </c>
      <c r="M1618" s="71"/>
    </row>
    <row r="1619" spans="1:13" ht="15.75" customHeight="1">
      <c r="A1619" s="71" t="s">
        <v>14</v>
      </c>
      <c r="B1619" s="71" t="s">
        <v>4244</v>
      </c>
      <c r="C1619" s="72" t="s">
        <v>4244</v>
      </c>
      <c r="D1619" s="71" t="s">
        <v>2402</v>
      </c>
      <c r="E1619" s="71" t="s">
        <v>3421</v>
      </c>
      <c r="F1619" s="71" t="s">
        <v>124</v>
      </c>
      <c r="G1619" s="74"/>
      <c r="H1619" s="75"/>
      <c r="I1619" s="71" t="s">
        <v>16</v>
      </c>
      <c r="M1619" s="74"/>
    </row>
    <row r="1620" spans="1:13" ht="15.75" customHeight="1">
      <c r="A1620" s="71" t="s">
        <v>14</v>
      </c>
      <c r="B1620" s="71" t="s">
        <v>4245</v>
      </c>
      <c r="C1620" s="72" t="s">
        <v>4244</v>
      </c>
      <c r="D1620" s="71" t="s">
        <v>1015</v>
      </c>
      <c r="E1620" s="71" t="s">
        <v>2402</v>
      </c>
      <c r="F1620" s="74"/>
      <c r="G1620" s="74"/>
      <c r="H1620" s="75"/>
      <c r="I1620" s="71" t="s">
        <v>16</v>
      </c>
      <c r="M1620" s="74"/>
    </row>
    <row r="1621" spans="1:13" ht="15.75" customHeight="1">
      <c r="A1621" s="71" t="s">
        <v>14</v>
      </c>
      <c r="B1621" s="71" t="s">
        <v>4246</v>
      </c>
      <c r="C1621" s="72" t="s">
        <v>4246</v>
      </c>
      <c r="D1621" s="71" t="s">
        <v>4247</v>
      </c>
      <c r="E1621" s="71" t="s">
        <v>4248</v>
      </c>
      <c r="F1621" s="71" t="s">
        <v>113</v>
      </c>
      <c r="G1621" s="71" t="s">
        <v>120</v>
      </c>
      <c r="H1621" s="73">
        <v>50</v>
      </c>
      <c r="I1621" s="71" t="s">
        <v>16</v>
      </c>
      <c r="L1621" s="71" t="s">
        <v>115</v>
      </c>
      <c r="M1621" s="71"/>
    </row>
    <row r="1622" spans="1:13" ht="15.75" customHeight="1">
      <c r="A1622" s="71" t="s">
        <v>14</v>
      </c>
      <c r="B1622" s="71" t="s">
        <v>4249</v>
      </c>
      <c r="C1622" s="72" t="s">
        <v>4246</v>
      </c>
      <c r="D1622" s="71" t="s">
        <v>4250</v>
      </c>
      <c r="E1622" s="71" t="s">
        <v>4248</v>
      </c>
      <c r="F1622" s="71" t="s">
        <v>124</v>
      </c>
      <c r="G1622" s="71" t="s">
        <v>120</v>
      </c>
      <c r="H1622" s="73">
        <v>46</v>
      </c>
      <c r="I1622" s="71" t="s">
        <v>16</v>
      </c>
      <c r="L1622" s="71" t="s">
        <v>115</v>
      </c>
      <c r="M1622" s="71"/>
    </row>
    <row r="1623" spans="1:13" ht="15.75" customHeight="1">
      <c r="A1623" s="71" t="s">
        <v>14</v>
      </c>
      <c r="B1623" s="71" t="s">
        <v>4251</v>
      </c>
      <c r="C1623" s="72" t="s">
        <v>4251</v>
      </c>
      <c r="D1623" s="71" t="s">
        <v>4252</v>
      </c>
      <c r="E1623" s="71" t="s">
        <v>4253</v>
      </c>
      <c r="F1623" s="71" t="s">
        <v>124</v>
      </c>
      <c r="G1623" s="71" t="s">
        <v>120</v>
      </c>
      <c r="H1623" s="73">
        <v>43</v>
      </c>
      <c r="I1623" s="71" t="s">
        <v>16</v>
      </c>
      <c r="L1623" s="71" t="s">
        <v>115</v>
      </c>
      <c r="M1623" s="71" t="s">
        <v>4254</v>
      </c>
    </row>
    <row r="1624" spans="1:13" ht="15.75" customHeight="1">
      <c r="A1624" s="71" t="s">
        <v>14</v>
      </c>
      <c r="B1624" s="71" t="s">
        <v>4255</v>
      </c>
      <c r="C1624" s="72" t="s">
        <v>4251</v>
      </c>
      <c r="D1624" s="71" t="s">
        <v>4256</v>
      </c>
      <c r="E1624" s="71" t="s">
        <v>863</v>
      </c>
      <c r="F1624" s="71" t="s">
        <v>124</v>
      </c>
      <c r="G1624" s="71" t="s">
        <v>120</v>
      </c>
      <c r="H1624" s="73">
        <v>10</v>
      </c>
      <c r="I1624" s="71" t="s">
        <v>16</v>
      </c>
      <c r="L1624" s="71" t="s">
        <v>115</v>
      </c>
      <c r="M1624" s="71" t="s">
        <v>4257</v>
      </c>
    </row>
    <row r="1625" spans="1:13" ht="15.75" customHeight="1">
      <c r="A1625" s="71" t="s">
        <v>14</v>
      </c>
      <c r="B1625" s="71" t="s">
        <v>4258</v>
      </c>
      <c r="C1625" s="72" t="s">
        <v>4251</v>
      </c>
      <c r="D1625" s="71" t="s">
        <v>4259</v>
      </c>
      <c r="E1625" s="71" t="s">
        <v>863</v>
      </c>
      <c r="F1625" s="71" t="s">
        <v>124</v>
      </c>
      <c r="G1625" s="71" t="s">
        <v>120</v>
      </c>
      <c r="H1625" s="73">
        <v>14</v>
      </c>
      <c r="I1625" s="71" t="s">
        <v>16</v>
      </c>
      <c r="L1625" s="71" t="s">
        <v>115</v>
      </c>
      <c r="M1625" s="71" t="s">
        <v>4257</v>
      </c>
    </row>
    <row r="1626" spans="1:13" ht="15.75" customHeight="1">
      <c r="A1626" s="71" t="s">
        <v>14</v>
      </c>
      <c r="B1626" s="71" t="s">
        <v>4260</v>
      </c>
      <c r="C1626" s="72" t="s">
        <v>4251</v>
      </c>
      <c r="D1626" s="71" t="s">
        <v>4261</v>
      </c>
      <c r="E1626" s="71" t="s">
        <v>863</v>
      </c>
      <c r="F1626" s="71" t="s">
        <v>124</v>
      </c>
      <c r="G1626" s="71" t="s">
        <v>120</v>
      </c>
      <c r="H1626" s="73">
        <v>13</v>
      </c>
      <c r="I1626" s="71" t="s">
        <v>16</v>
      </c>
      <c r="L1626" s="71" t="s">
        <v>115</v>
      </c>
      <c r="M1626" s="71" t="s">
        <v>4257</v>
      </c>
    </row>
    <row r="1627" spans="1:13" ht="15.75" customHeight="1">
      <c r="A1627" s="71" t="s">
        <v>14</v>
      </c>
      <c r="B1627" s="71" t="s">
        <v>4262</v>
      </c>
      <c r="C1627" s="72" t="s">
        <v>4251</v>
      </c>
      <c r="D1627" s="71" t="s">
        <v>4263</v>
      </c>
      <c r="E1627" s="71" t="s">
        <v>4253</v>
      </c>
      <c r="F1627" s="71" t="s">
        <v>124</v>
      </c>
      <c r="G1627" s="71" t="s">
        <v>120</v>
      </c>
      <c r="H1627" s="73">
        <v>65</v>
      </c>
      <c r="I1627" s="71" t="s">
        <v>16</v>
      </c>
      <c r="L1627" s="71" t="s">
        <v>115</v>
      </c>
      <c r="M1627" s="71" t="s">
        <v>4257</v>
      </c>
    </row>
    <row r="1628" spans="1:13" ht="15.75" customHeight="1">
      <c r="A1628" s="71" t="s">
        <v>14</v>
      </c>
      <c r="B1628" s="71" t="s">
        <v>4264</v>
      </c>
      <c r="C1628" s="72" t="s">
        <v>4251</v>
      </c>
      <c r="D1628" s="71" t="s">
        <v>4265</v>
      </c>
      <c r="E1628" s="71" t="s">
        <v>4266</v>
      </c>
      <c r="F1628" s="71" t="s">
        <v>124</v>
      </c>
      <c r="G1628" s="71" t="s">
        <v>120</v>
      </c>
      <c r="H1628" s="73">
        <v>22</v>
      </c>
      <c r="I1628" s="71" t="s">
        <v>16</v>
      </c>
      <c r="L1628" s="71" t="s">
        <v>115</v>
      </c>
      <c r="M1628" s="71" t="s">
        <v>4257</v>
      </c>
    </row>
    <row r="1629" spans="1:13" ht="15.75" customHeight="1">
      <c r="A1629" s="71" t="s">
        <v>14</v>
      </c>
      <c r="B1629" s="71" t="s">
        <v>4267</v>
      </c>
      <c r="C1629" s="72" t="s">
        <v>4267</v>
      </c>
      <c r="D1629" s="71" t="s">
        <v>487</v>
      </c>
      <c r="E1629" s="71" t="s">
        <v>4268</v>
      </c>
      <c r="F1629" s="71" t="s">
        <v>124</v>
      </c>
      <c r="G1629" s="71" t="s">
        <v>120</v>
      </c>
      <c r="H1629" s="73">
        <v>46</v>
      </c>
      <c r="I1629" s="71" t="s">
        <v>16</v>
      </c>
      <c r="L1629" s="71" t="s">
        <v>115</v>
      </c>
      <c r="M1629" s="71" t="s">
        <v>4269</v>
      </c>
    </row>
    <row r="1630" spans="1:13" ht="15.75" customHeight="1">
      <c r="A1630" s="71" t="s">
        <v>14</v>
      </c>
      <c r="B1630" s="71" t="s">
        <v>4270</v>
      </c>
      <c r="C1630" s="72" t="s">
        <v>4267</v>
      </c>
      <c r="D1630" s="71" t="s">
        <v>4271</v>
      </c>
      <c r="E1630" s="71" t="s">
        <v>303</v>
      </c>
      <c r="F1630" s="71" t="s">
        <v>124</v>
      </c>
      <c r="G1630" s="71" t="s">
        <v>120</v>
      </c>
      <c r="H1630" s="73">
        <v>48</v>
      </c>
      <c r="I1630" s="71" t="s">
        <v>16</v>
      </c>
      <c r="L1630" s="71" t="s">
        <v>115</v>
      </c>
      <c r="M1630" s="71" t="s">
        <v>4257</v>
      </c>
    </row>
    <row r="1631" spans="1:13" ht="15.75" customHeight="1">
      <c r="A1631" s="71" t="s">
        <v>14</v>
      </c>
      <c r="B1631" s="71" t="s">
        <v>4272</v>
      </c>
      <c r="C1631" s="72" t="s">
        <v>4267</v>
      </c>
      <c r="D1631" s="71" t="s">
        <v>4273</v>
      </c>
      <c r="E1631" s="71" t="s">
        <v>4274</v>
      </c>
      <c r="F1631" s="71" t="s">
        <v>124</v>
      </c>
      <c r="G1631" s="71" t="s">
        <v>120</v>
      </c>
      <c r="H1631" s="73">
        <v>13</v>
      </c>
      <c r="I1631" s="71" t="s">
        <v>16</v>
      </c>
      <c r="L1631" s="71" t="s">
        <v>115</v>
      </c>
      <c r="M1631" s="71" t="s">
        <v>4257</v>
      </c>
    </row>
    <row r="1632" spans="1:13" ht="15.75" customHeight="1">
      <c r="A1632" s="71" t="s">
        <v>14</v>
      </c>
      <c r="B1632" s="71" t="s">
        <v>4275</v>
      </c>
      <c r="C1632" s="72" t="s">
        <v>4267</v>
      </c>
      <c r="D1632" s="71" t="s">
        <v>4276</v>
      </c>
      <c r="E1632" s="71" t="s">
        <v>4274</v>
      </c>
      <c r="F1632" s="71" t="s">
        <v>124</v>
      </c>
      <c r="G1632" s="71" t="s">
        <v>120</v>
      </c>
      <c r="H1632" s="73">
        <v>15</v>
      </c>
      <c r="I1632" s="71" t="s">
        <v>16</v>
      </c>
      <c r="L1632" s="71" t="s">
        <v>115</v>
      </c>
      <c r="M1632" s="71" t="s">
        <v>4257</v>
      </c>
    </row>
    <row r="1633" spans="1:13" ht="15.75" customHeight="1">
      <c r="A1633" s="71" t="s">
        <v>14</v>
      </c>
      <c r="B1633" s="71" t="s">
        <v>4277</v>
      </c>
      <c r="C1633" s="72" t="s">
        <v>4277</v>
      </c>
      <c r="D1633" s="71" t="s">
        <v>4278</v>
      </c>
      <c r="E1633" s="71" t="s">
        <v>1632</v>
      </c>
      <c r="F1633" s="71" t="s">
        <v>124</v>
      </c>
      <c r="G1633" s="71" t="s">
        <v>120</v>
      </c>
      <c r="H1633" s="73">
        <v>42</v>
      </c>
      <c r="I1633" s="71" t="s">
        <v>16</v>
      </c>
      <c r="L1633" s="71" t="s">
        <v>115</v>
      </c>
      <c r="M1633" s="71"/>
    </row>
    <row r="1634" spans="1:13" ht="15.75" customHeight="1">
      <c r="A1634" s="71" t="s">
        <v>14</v>
      </c>
      <c r="B1634" s="71" t="s">
        <v>4279</v>
      </c>
      <c r="C1634" s="72" t="s">
        <v>4277</v>
      </c>
      <c r="D1634" s="71" t="s">
        <v>4280</v>
      </c>
      <c r="E1634" s="71" t="s">
        <v>1632</v>
      </c>
      <c r="F1634" s="71" t="s">
        <v>113</v>
      </c>
      <c r="G1634" s="71" t="s">
        <v>120</v>
      </c>
      <c r="H1634" s="73">
        <v>45</v>
      </c>
      <c r="I1634" s="71" t="s">
        <v>16</v>
      </c>
      <c r="L1634" s="71" t="s">
        <v>115</v>
      </c>
      <c r="M1634" s="71"/>
    </row>
    <row r="1635" spans="1:13" ht="15.75" customHeight="1">
      <c r="A1635" s="71" t="s">
        <v>14</v>
      </c>
      <c r="B1635" s="71" t="s">
        <v>4281</v>
      </c>
      <c r="C1635" s="72" t="s">
        <v>4277</v>
      </c>
      <c r="D1635" s="71" t="s">
        <v>4282</v>
      </c>
      <c r="E1635" s="71" t="s">
        <v>1632</v>
      </c>
      <c r="F1635" s="71" t="s">
        <v>124</v>
      </c>
      <c r="G1635" s="71" t="s">
        <v>120</v>
      </c>
      <c r="H1635" s="73">
        <v>21</v>
      </c>
      <c r="I1635" s="71" t="s">
        <v>16</v>
      </c>
      <c r="L1635" s="71" t="s">
        <v>115</v>
      </c>
      <c r="M1635" s="71"/>
    </row>
    <row r="1636" spans="1:13" ht="15.75" customHeight="1">
      <c r="A1636" s="71" t="s">
        <v>14</v>
      </c>
      <c r="B1636" s="71" t="s">
        <v>4283</v>
      </c>
      <c r="C1636" s="72" t="s">
        <v>4277</v>
      </c>
      <c r="D1636" s="71" t="s">
        <v>4284</v>
      </c>
      <c r="E1636" s="71" t="s">
        <v>1632</v>
      </c>
      <c r="F1636" s="71" t="s">
        <v>113</v>
      </c>
      <c r="G1636" s="71" t="s">
        <v>120</v>
      </c>
      <c r="H1636" s="73">
        <v>12</v>
      </c>
      <c r="I1636" s="71" t="s">
        <v>16</v>
      </c>
      <c r="L1636" s="71" t="s">
        <v>115</v>
      </c>
      <c r="M1636" s="71"/>
    </row>
    <row r="1637" spans="1:13" ht="15.75" customHeight="1">
      <c r="A1637" s="71" t="s">
        <v>14</v>
      </c>
      <c r="B1637" s="71" t="s">
        <v>4285</v>
      </c>
      <c r="C1637" s="72" t="s">
        <v>4285</v>
      </c>
      <c r="D1637" s="71" t="s">
        <v>4286</v>
      </c>
      <c r="E1637" s="71" t="s">
        <v>697</v>
      </c>
      <c r="F1637" s="71" t="s">
        <v>124</v>
      </c>
      <c r="G1637" s="71" t="s">
        <v>120</v>
      </c>
      <c r="H1637" s="73">
        <v>54</v>
      </c>
      <c r="I1637" s="71" t="s">
        <v>16</v>
      </c>
      <c r="L1637" s="71" t="s">
        <v>222</v>
      </c>
      <c r="M1637" s="71" t="s">
        <v>4287</v>
      </c>
    </row>
    <row r="1638" spans="1:13" ht="15.75" customHeight="1">
      <c r="A1638" s="71" t="s">
        <v>14</v>
      </c>
      <c r="B1638" s="71" t="s">
        <v>4288</v>
      </c>
      <c r="C1638" s="72" t="s">
        <v>4285</v>
      </c>
      <c r="D1638" s="71" t="s">
        <v>4289</v>
      </c>
      <c r="E1638" s="71" t="s">
        <v>697</v>
      </c>
      <c r="F1638" s="71" t="s">
        <v>113</v>
      </c>
      <c r="G1638" s="71" t="s">
        <v>120</v>
      </c>
      <c r="H1638" s="73">
        <v>49</v>
      </c>
      <c r="I1638" s="71" t="s">
        <v>16</v>
      </c>
      <c r="L1638" s="71" t="s">
        <v>115</v>
      </c>
      <c r="M1638" s="71" t="s">
        <v>780</v>
      </c>
    </row>
    <row r="1639" spans="1:13" ht="15.75" customHeight="1">
      <c r="A1639" s="71" t="s">
        <v>14</v>
      </c>
      <c r="B1639" s="71" t="s">
        <v>4290</v>
      </c>
      <c r="C1639" s="72" t="s">
        <v>4290</v>
      </c>
      <c r="D1639" s="71" t="s">
        <v>4291</v>
      </c>
      <c r="E1639" s="71" t="s">
        <v>4292</v>
      </c>
      <c r="F1639" s="71" t="s">
        <v>124</v>
      </c>
      <c r="G1639" s="71" t="s">
        <v>120</v>
      </c>
      <c r="H1639" s="73">
        <v>56</v>
      </c>
      <c r="I1639" s="71" t="s">
        <v>16</v>
      </c>
      <c r="L1639" s="71" t="s">
        <v>115</v>
      </c>
      <c r="M1639" s="71"/>
    </row>
    <row r="1640" spans="1:13" ht="15.75" customHeight="1">
      <c r="A1640" s="71" t="s">
        <v>14</v>
      </c>
      <c r="B1640" s="71" t="s">
        <v>4293</v>
      </c>
      <c r="C1640" s="72" t="s">
        <v>4290</v>
      </c>
      <c r="D1640" s="71" t="s">
        <v>4294</v>
      </c>
      <c r="E1640" s="71" t="s">
        <v>4292</v>
      </c>
      <c r="F1640" s="71" t="s">
        <v>113</v>
      </c>
      <c r="G1640" s="71" t="s">
        <v>120</v>
      </c>
      <c r="H1640" s="73">
        <v>55</v>
      </c>
      <c r="I1640" s="71" t="s">
        <v>16</v>
      </c>
      <c r="L1640" s="71" t="s">
        <v>115</v>
      </c>
      <c r="M1640" s="71"/>
    </row>
    <row r="1641" spans="1:13" ht="15.75" customHeight="1">
      <c r="A1641" s="71" t="s">
        <v>14</v>
      </c>
      <c r="B1641" s="71" t="s">
        <v>4295</v>
      </c>
      <c r="C1641" s="72" t="s">
        <v>4295</v>
      </c>
      <c r="D1641" s="71" t="s">
        <v>530</v>
      </c>
      <c r="E1641" s="71" t="s">
        <v>4296</v>
      </c>
      <c r="F1641" s="71" t="s">
        <v>124</v>
      </c>
      <c r="G1641" s="71" t="s">
        <v>120</v>
      </c>
      <c r="H1641" s="73">
        <v>58</v>
      </c>
      <c r="I1641" s="71" t="s">
        <v>16</v>
      </c>
      <c r="L1641" s="71" t="s">
        <v>115</v>
      </c>
      <c r="M1641" s="71"/>
    </row>
    <row r="1642" spans="1:13" ht="15.75" customHeight="1">
      <c r="A1642" s="71" t="s">
        <v>14</v>
      </c>
      <c r="B1642" s="71" t="s">
        <v>4297</v>
      </c>
      <c r="C1642" s="72" t="s">
        <v>4297</v>
      </c>
      <c r="D1642" s="71" t="s">
        <v>4298</v>
      </c>
      <c r="E1642" s="71" t="s">
        <v>4248</v>
      </c>
      <c r="F1642" s="71" t="s">
        <v>113</v>
      </c>
      <c r="G1642" s="71" t="s">
        <v>120</v>
      </c>
      <c r="H1642" s="73">
        <v>21</v>
      </c>
      <c r="I1642" s="71" t="s">
        <v>16</v>
      </c>
      <c r="L1642" s="71" t="s">
        <v>115</v>
      </c>
      <c r="M1642" s="71"/>
    </row>
    <row r="1643" spans="1:13" ht="15.75" customHeight="1">
      <c r="A1643" s="71" t="s">
        <v>14</v>
      </c>
      <c r="B1643" s="71" t="s">
        <v>4299</v>
      </c>
      <c r="C1643" s="72" t="s">
        <v>4297</v>
      </c>
      <c r="D1643" s="71" t="s">
        <v>4300</v>
      </c>
      <c r="E1643" s="71" t="s">
        <v>4248</v>
      </c>
      <c r="F1643" s="71" t="s">
        <v>124</v>
      </c>
      <c r="G1643" s="71" t="s">
        <v>120</v>
      </c>
      <c r="H1643" s="73">
        <v>20</v>
      </c>
      <c r="I1643" s="71" t="s">
        <v>16</v>
      </c>
      <c r="L1643" s="71" t="s">
        <v>115</v>
      </c>
      <c r="M1643" s="71"/>
    </row>
    <row r="1644" spans="1:13" ht="15.75" customHeight="1">
      <c r="A1644" s="71" t="s">
        <v>14</v>
      </c>
      <c r="B1644" s="71" t="s">
        <v>4301</v>
      </c>
      <c r="C1644" s="72" t="s">
        <v>4301</v>
      </c>
      <c r="D1644" s="71" t="s">
        <v>4302</v>
      </c>
      <c r="E1644" s="71" t="s">
        <v>4303</v>
      </c>
      <c r="F1644" s="71" t="s">
        <v>124</v>
      </c>
      <c r="G1644" s="71" t="s">
        <v>120</v>
      </c>
      <c r="H1644" s="73">
        <v>66</v>
      </c>
      <c r="I1644" s="71" t="s">
        <v>16</v>
      </c>
      <c r="J1644" s="71" t="s">
        <v>15</v>
      </c>
      <c r="L1644" s="71" t="s">
        <v>115</v>
      </c>
      <c r="M1644" s="71" t="s">
        <v>780</v>
      </c>
    </row>
    <row r="1645" spans="1:13" ht="15.75" customHeight="1">
      <c r="A1645" s="71" t="s">
        <v>14</v>
      </c>
      <c r="B1645" s="71" t="s">
        <v>4304</v>
      </c>
      <c r="C1645" s="72" t="s">
        <v>4304</v>
      </c>
      <c r="D1645" s="71" t="s">
        <v>4305</v>
      </c>
      <c r="E1645" s="71" t="s">
        <v>4306</v>
      </c>
      <c r="F1645" s="71" t="s">
        <v>113</v>
      </c>
      <c r="G1645" s="71" t="s">
        <v>120</v>
      </c>
      <c r="H1645" s="73">
        <v>37</v>
      </c>
      <c r="I1645" s="71" t="s">
        <v>16</v>
      </c>
      <c r="L1645" s="71" t="s">
        <v>115</v>
      </c>
      <c r="M1645" s="71" t="s">
        <v>780</v>
      </c>
    </row>
    <row r="1646" spans="1:13" ht="15.75" customHeight="1">
      <c r="A1646" s="71" t="s">
        <v>14</v>
      </c>
      <c r="B1646" s="71" t="s">
        <v>4307</v>
      </c>
      <c r="C1646" s="72" t="s">
        <v>4304</v>
      </c>
      <c r="D1646" s="71" t="s">
        <v>4308</v>
      </c>
      <c r="E1646" s="71" t="s">
        <v>4309</v>
      </c>
      <c r="F1646" s="71" t="s">
        <v>124</v>
      </c>
      <c r="G1646" s="71" t="s">
        <v>120</v>
      </c>
      <c r="H1646" s="73">
        <v>34</v>
      </c>
      <c r="I1646" s="71" t="s">
        <v>16</v>
      </c>
      <c r="L1646" s="71" t="s">
        <v>115</v>
      </c>
      <c r="M1646" s="71" t="s">
        <v>780</v>
      </c>
    </row>
    <row r="1647" spans="1:13" ht="15.75" customHeight="1">
      <c r="A1647" s="71" t="s">
        <v>14</v>
      </c>
      <c r="B1647" s="71" t="s">
        <v>4310</v>
      </c>
      <c r="C1647" s="72" t="s">
        <v>4304</v>
      </c>
      <c r="D1647" s="71" t="s">
        <v>4311</v>
      </c>
      <c r="E1647" s="71" t="s">
        <v>4312</v>
      </c>
      <c r="F1647" s="71" t="s">
        <v>113</v>
      </c>
      <c r="G1647" s="71" t="s">
        <v>120</v>
      </c>
      <c r="H1647" s="73">
        <v>25</v>
      </c>
      <c r="I1647" s="71" t="s">
        <v>16</v>
      </c>
      <c r="L1647" s="71" t="s">
        <v>115</v>
      </c>
      <c r="M1647" s="71" t="s">
        <v>780</v>
      </c>
    </row>
    <row r="1648" spans="1:13" ht="15.75" customHeight="1">
      <c r="A1648" s="71" t="s">
        <v>14</v>
      </c>
      <c r="B1648" s="71" t="s">
        <v>4313</v>
      </c>
      <c r="C1648" s="72" t="s">
        <v>4304</v>
      </c>
      <c r="D1648" s="71" t="s">
        <v>4314</v>
      </c>
      <c r="E1648" s="71" t="s">
        <v>4315</v>
      </c>
      <c r="F1648" s="71" t="s">
        <v>113</v>
      </c>
      <c r="G1648" s="71" t="s">
        <v>120</v>
      </c>
      <c r="H1648" s="73">
        <v>12</v>
      </c>
      <c r="I1648" s="71" t="s">
        <v>16</v>
      </c>
      <c r="L1648" s="71" t="s">
        <v>115</v>
      </c>
      <c r="M1648" s="71" t="s">
        <v>780</v>
      </c>
    </row>
    <row r="1649" spans="1:13" ht="15.75" customHeight="1">
      <c r="A1649" s="71" t="s">
        <v>50</v>
      </c>
      <c r="B1649" s="71" t="s">
        <v>4316</v>
      </c>
      <c r="C1649" s="72" t="s">
        <v>4316</v>
      </c>
      <c r="D1649" s="71" t="s">
        <v>4317</v>
      </c>
      <c r="E1649" s="71" t="s">
        <v>4318</v>
      </c>
      <c r="F1649" s="71" t="s">
        <v>124</v>
      </c>
      <c r="G1649" s="71" t="s">
        <v>120</v>
      </c>
      <c r="H1649" s="73">
        <v>78</v>
      </c>
      <c r="I1649" s="71" t="s">
        <v>17</v>
      </c>
      <c r="L1649" s="71" t="s">
        <v>115</v>
      </c>
      <c r="M1649" s="71"/>
    </row>
    <row r="1650" spans="1:13" ht="15.75" customHeight="1">
      <c r="A1650" s="71" t="s">
        <v>50</v>
      </c>
      <c r="B1650" s="71" t="s">
        <v>4319</v>
      </c>
      <c r="C1650" s="72" t="s">
        <v>4319</v>
      </c>
      <c r="D1650" s="71" t="s">
        <v>4320</v>
      </c>
      <c r="E1650" s="71" t="s">
        <v>4321</v>
      </c>
      <c r="F1650" s="71" t="s">
        <v>124</v>
      </c>
      <c r="G1650" s="71" t="s">
        <v>120</v>
      </c>
      <c r="H1650" s="73">
        <v>47</v>
      </c>
      <c r="I1650" s="71" t="s">
        <v>17</v>
      </c>
      <c r="L1650" s="71" t="s">
        <v>115</v>
      </c>
      <c r="M1650" s="71"/>
    </row>
    <row r="1651" spans="1:13" ht="15.75" customHeight="1">
      <c r="A1651" s="71" t="s">
        <v>50</v>
      </c>
      <c r="B1651" s="71" t="s">
        <v>4322</v>
      </c>
      <c r="C1651" s="72" t="s">
        <v>4319</v>
      </c>
      <c r="D1651" s="71" t="s">
        <v>4323</v>
      </c>
      <c r="E1651" s="71" t="s">
        <v>4324</v>
      </c>
      <c r="F1651" s="71" t="s">
        <v>113</v>
      </c>
      <c r="G1651" s="71" t="s">
        <v>120</v>
      </c>
      <c r="H1651" s="73">
        <v>39</v>
      </c>
      <c r="I1651" s="71" t="s">
        <v>17</v>
      </c>
      <c r="L1651" s="71" t="s">
        <v>115</v>
      </c>
      <c r="M1651" s="71"/>
    </row>
    <row r="1652" spans="1:13" ht="15.75" customHeight="1">
      <c r="A1652" s="71" t="s">
        <v>50</v>
      </c>
      <c r="B1652" s="71" t="s">
        <v>4325</v>
      </c>
      <c r="C1652" s="72" t="s">
        <v>4319</v>
      </c>
      <c r="D1652" s="71" t="s">
        <v>4326</v>
      </c>
      <c r="E1652" s="71" t="s">
        <v>1191</v>
      </c>
      <c r="F1652" s="71" t="s">
        <v>124</v>
      </c>
      <c r="G1652" s="71" t="s">
        <v>120</v>
      </c>
      <c r="H1652" s="73">
        <v>59</v>
      </c>
      <c r="I1652" s="71" t="s">
        <v>17</v>
      </c>
      <c r="L1652" s="71" t="s">
        <v>115</v>
      </c>
      <c r="M1652" s="71"/>
    </row>
    <row r="1653" spans="1:13" ht="15.75" customHeight="1">
      <c r="A1653" s="71" t="s">
        <v>50</v>
      </c>
      <c r="B1653" s="71" t="s">
        <v>4327</v>
      </c>
      <c r="C1653" s="72" t="s">
        <v>4327</v>
      </c>
      <c r="D1653" s="71" t="s">
        <v>4328</v>
      </c>
      <c r="E1653" s="71" t="s">
        <v>1662</v>
      </c>
      <c r="F1653" s="71" t="s">
        <v>124</v>
      </c>
      <c r="G1653" s="71" t="s">
        <v>120</v>
      </c>
      <c r="H1653" s="73">
        <v>38</v>
      </c>
      <c r="I1653" s="71" t="s">
        <v>17</v>
      </c>
      <c r="L1653" s="71" t="s">
        <v>115</v>
      </c>
      <c r="M1653" s="71"/>
    </row>
    <row r="1654" spans="1:13" ht="15.75" customHeight="1">
      <c r="A1654" s="71" t="s">
        <v>50</v>
      </c>
      <c r="B1654" s="71" t="s">
        <v>4329</v>
      </c>
      <c r="C1654" s="72" t="s">
        <v>4327</v>
      </c>
      <c r="D1654" s="71" t="s">
        <v>4330</v>
      </c>
      <c r="E1654" s="71" t="s">
        <v>221</v>
      </c>
      <c r="F1654" s="71" t="s">
        <v>113</v>
      </c>
      <c r="G1654" s="71" t="s">
        <v>120</v>
      </c>
      <c r="H1654" s="73">
        <v>36</v>
      </c>
      <c r="I1654" s="71" t="s">
        <v>17</v>
      </c>
      <c r="L1654" s="71" t="s">
        <v>115</v>
      </c>
      <c r="M1654" s="71"/>
    </row>
    <row r="1655" spans="1:13" ht="15.75" customHeight="1">
      <c r="A1655" s="71" t="s">
        <v>50</v>
      </c>
      <c r="B1655" s="71" t="s">
        <v>4331</v>
      </c>
      <c r="C1655" s="72" t="s">
        <v>4331</v>
      </c>
      <c r="D1655" s="71" t="s">
        <v>4332</v>
      </c>
      <c r="E1655" s="71" t="s">
        <v>4333</v>
      </c>
      <c r="F1655" s="71" t="s">
        <v>124</v>
      </c>
      <c r="G1655" s="71" t="s">
        <v>120</v>
      </c>
      <c r="H1655" s="73">
        <v>55</v>
      </c>
      <c r="I1655" s="71" t="s">
        <v>17</v>
      </c>
      <c r="L1655" s="71" t="s">
        <v>222</v>
      </c>
      <c r="M1655" s="71"/>
    </row>
    <row r="1656" spans="1:13" ht="15.75" customHeight="1">
      <c r="A1656" s="71" t="s">
        <v>50</v>
      </c>
      <c r="B1656" s="71" t="s">
        <v>4334</v>
      </c>
      <c r="C1656" s="72" t="s">
        <v>4331</v>
      </c>
      <c r="D1656" s="71" t="s">
        <v>4335</v>
      </c>
      <c r="E1656" s="71" t="s">
        <v>4336</v>
      </c>
      <c r="F1656" s="71" t="s">
        <v>124</v>
      </c>
      <c r="G1656" s="71" t="s">
        <v>120</v>
      </c>
      <c r="H1656" s="73">
        <v>51</v>
      </c>
      <c r="I1656" s="71" t="s">
        <v>17</v>
      </c>
      <c r="L1656" s="71" t="s">
        <v>115</v>
      </c>
      <c r="M1656" s="71"/>
    </row>
    <row r="1657" spans="1:13" ht="15.75" customHeight="1">
      <c r="A1657" s="71" t="s">
        <v>50</v>
      </c>
      <c r="B1657" s="71" t="s">
        <v>4337</v>
      </c>
      <c r="C1657" s="72" t="s">
        <v>4337</v>
      </c>
      <c r="D1657" s="71" t="s">
        <v>4338</v>
      </c>
      <c r="E1657" s="71" t="s">
        <v>4339</v>
      </c>
      <c r="F1657" s="71" t="s">
        <v>124</v>
      </c>
      <c r="G1657" s="71" t="s">
        <v>120</v>
      </c>
      <c r="H1657" s="73">
        <v>43</v>
      </c>
      <c r="I1657" s="71" t="s">
        <v>13</v>
      </c>
      <c r="L1657" s="71" t="s">
        <v>115</v>
      </c>
      <c r="M1657" s="71"/>
    </row>
    <row r="1658" spans="1:13" ht="15.75" customHeight="1">
      <c r="A1658" s="71" t="s">
        <v>50</v>
      </c>
      <c r="B1658" s="71" t="s">
        <v>4340</v>
      </c>
      <c r="C1658" s="72" t="s">
        <v>4337</v>
      </c>
      <c r="D1658" s="71" t="s">
        <v>4341</v>
      </c>
      <c r="E1658" s="71" t="s">
        <v>4342</v>
      </c>
      <c r="F1658" s="71" t="s">
        <v>113</v>
      </c>
      <c r="G1658" s="71" t="s">
        <v>120</v>
      </c>
      <c r="H1658" s="73">
        <v>44</v>
      </c>
      <c r="I1658" s="71" t="s">
        <v>13</v>
      </c>
      <c r="L1658" s="71" t="s">
        <v>115</v>
      </c>
      <c r="M1658" s="71"/>
    </row>
    <row r="1659" spans="1:13" ht="15.75" customHeight="1">
      <c r="A1659" s="71" t="s">
        <v>50</v>
      </c>
      <c r="B1659" s="71" t="s">
        <v>4343</v>
      </c>
      <c r="C1659" s="72" t="s">
        <v>4337</v>
      </c>
      <c r="D1659" s="71" t="s">
        <v>4344</v>
      </c>
      <c r="E1659" s="71" t="s">
        <v>4342</v>
      </c>
      <c r="F1659" s="71" t="s">
        <v>124</v>
      </c>
      <c r="G1659" s="71" t="s">
        <v>120</v>
      </c>
      <c r="H1659" s="73">
        <v>11</v>
      </c>
      <c r="I1659" s="71" t="s">
        <v>13</v>
      </c>
      <c r="L1659" s="71" t="s">
        <v>115</v>
      </c>
      <c r="M1659" s="71"/>
    </row>
    <row r="1660" spans="1:13" ht="15.75" customHeight="1">
      <c r="A1660" s="71" t="s">
        <v>50</v>
      </c>
      <c r="B1660" s="71" t="s">
        <v>4345</v>
      </c>
      <c r="C1660" s="72" t="s">
        <v>4345</v>
      </c>
      <c r="D1660" s="71" t="s">
        <v>4346</v>
      </c>
      <c r="E1660" s="71" t="s">
        <v>4347</v>
      </c>
      <c r="F1660" s="71" t="s">
        <v>124</v>
      </c>
      <c r="G1660" s="71" t="s">
        <v>114</v>
      </c>
      <c r="H1660" s="73">
        <v>69</v>
      </c>
      <c r="I1660" s="71" t="s">
        <v>13</v>
      </c>
      <c r="J1660" s="71" t="s">
        <v>15</v>
      </c>
      <c r="L1660" s="71" t="s">
        <v>115</v>
      </c>
      <c r="M1660" s="71"/>
    </row>
    <row r="1661" spans="1:13" ht="15.75" customHeight="1">
      <c r="A1661" s="71" t="s">
        <v>50</v>
      </c>
      <c r="B1661" s="71" t="s">
        <v>4348</v>
      </c>
      <c r="C1661" s="72" t="s">
        <v>4345</v>
      </c>
      <c r="D1661" s="71" t="s">
        <v>4349</v>
      </c>
      <c r="E1661" s="71" t="s">
        <v>4347</v>
      </c>
      <c r="F1661" s="71" t="s">
        <v>113</v>
      </c>
      <c r="G1661" s="71" t="s">
        <v>114</v>
      </c>
      <c r="H1661" s="73">
        <v>71</v>
      </c>
      <c r="I1661" s="71" t="s">
        <v>13</v>
      </c>
      <c r="J1661" s="71" t="s">
        <v>15</v>
      </c>
      <c r="L1661" s="71" t="s">
        <v>115</v>
      </c>
      <c r="M1661" s="71"/>
    </row>
    <row r="1662" spans="1:13" ht="15.75" customHeight="1">
      <c r="A1662" s="71" t="s">
        <v>50</v>
      </c>
      <c r="B1662" s="71" t="s">
        <v>4350</v>
      </c>
      <c r="C1662" s="72" t="s">
        <v>4350</v>
      </c>
      <c r="D1662" s="71" t="s">
        <v>4351</v>
      </c>
      <c r="E1662" s="71" t="s">
        <v>2386</v>
      </c>
      <c r="F1662" s="71" t="s">
        <v>113</v>
      </c>
      <c r="G1662" s="71" t="s">
        <v>114</v>
      </c>
      <c r="H1662" s="73">
        <v>51</v>
      </c>
      <c r="I1662" s="71" t="s">
        <v>13</v>
      </c>
      <c r="L1662" s="71" t="s">
        <v>115</v>
      </c>
      <c r="M1662" s="71"/>
    </row>
    <row r="1663" spans="1:13" ht="15.75" customHeight="1">
      <c r="A1663" s="71" t="s">
        <v>50</v>
      </c>
      <c r="B1663" s="71" t="s">
        <v>4352</v>
      </c>
      <c r="C1663" s="72" t="s">
        <v>4350</v>
      </c>
      <c r="D1663" s="71" t="s">
        <v>4353</v>
      </c>
      <c r="E1663" s="71" t="s">
        <v>2386</v>
      </c>
      <c r="F1663" s="71" t="s">
        <v>124</v>
      </c>
      <c r="G1663" s="71" t="s">
        <v>114</v>
      </c>
      <c r="H1663" s="73">
        <v>48</v>
      </c>
      <c r="I1663" s="71" t="s">
        <v>13</v>
      </c>
      <c r="L1663" s="71" t="s">
        <v>115</v>
      </c>
      <c r="M1663" s="71"/>
    </row>
    <row r="1664" spans="1:13" ht="15.75" customHeight="1">
      <c r="A1664" s="71" t="s">
        <v>50</v>
      </c>
      <c r="B1664" s="71" t="s">
        <v>4354</v>
      </c>
      <c r="C1664" s="72" t="s">
        <v>4354</v>
      </c>
      <c r="D1664" s="71" t="s">
        <v>1309</v>
      </c>
      <c r="E1664" s="71" t="s">
        <v>1310</v>
      </c>
      <c r="F1664" s="71" t="s">
        <v>113</v>
      </c>
      <c r="G1664" s="71" t="s">
        <v>120</v>
      </c>
      <c r="H1664" s="73">
        <v>51</v>
      </c>
      <c r="I1664" s="71" t="s">
        <v>13</v>
      </c>
      <c r="L1664" s="71" t="s">
        <v>115</v>
      </c>
      <c r="M1664" s="71" t="s">
        <v>1311</v>
      </c>
    </row>
    <row r="1665" spans="1:13" ht="15.75" customHeight="1">
      <c r="A1665" s="71" t="s">
        <v>71</v>
      </c>
      <c r="B1665" s="71" t="s">
        <v>4355</v>
      </c>
      <c r="C1665" s="72" t="s">
        <v>4355</v>
      </c>
      <c r="D1665" s="71" t="s">
        <v>4356</v>
      </c>
      <c r="E1665" s="71" t="s">
        <v>1632</v>
      </c>
      <c r="F1665" s="71" t="s">
        <v>124</v>
      </c>
      <c r="G1665" s="71" t="s">
        <v>120</v>
      </c>
      <c r="H1665" s="73">
        <v>23</v>
      </c>
      <c r="I1665" s="71" t="s">
        <v>26</v>
      </c>
      <c r="L1665" s="71" t="s">
        <v>115</v>
      </c>
      <c r="M1665" s="71"/>
    </row>
    <row r="1666" spans="1:13" ht="15.75" customHeight="1">
      <c r="A1666" s="71" t="s">
        <v>71</v>
      </c>
      <c r="B1666" s="71" t="s">
        <v>4357</v>
      </c>
      <c r="C1666" s="72" t="s">
        <v>4355</v>
      </c>
      <c r="D1666" s="71" t="s">
        <v>4358</v>
      </c>
      <c r="E1666" s="71" t="s">
        <v>1632</v>
      </c>
      <c r="F1666" s="71" t="s">
        <v>124</v>
      </c>
      <c r="G1666" s="71" t="s">
        <v>120</v>
      </c>
      <c r="H1666" s="73">
        <v>23</v>
      </c>
      <c r="I1666" s="71" t="s">
        <v>26</v>
      </c>
      <c r="L1666" s="71" t="s">
        <v>115</v>
      </c>
      <c r="M1666" s="71"/>
    </row>
    <row r="1667" spans="1:13" ht="15.75" customHeight="1">
      <c r="A1667" s="71" t="s">
        <v>71</v>
      </c>
      <c r="B1667" s="71" t="s">
        <v>4359</v>
      </c>
      <c r="C1667" s="72" t="s">
        <v>4359</v>
      </c>
      <c r="D1667" s="71" t="s">
        <v>4360</v>
      </c>
      <c r="E1667" s="71" t="s">
        <v>4361</v>
      </c>
      <c r="F1667" s="71" t="s">
        <v>124</v>
      </c>
      <c r="G1667" s="71" t="s">
        <v>120</v>
      </c>
      <c r="H1667" s="73">
        <v>26</v>
      </c>
      <c r="I1667" s="71" t="s">
        <v>26</v>
      </c>
      <c r="L1667" s="71" t="s">
        <v>115</v>
      </c>
      <c r="M1667" s="71"/>
    </row>
    <row r="1668" spans="1:13" ht="15.75" customHeight="1">
      <c r="A1668" s="71" t="s">
        <v>71</v>
      </c>
      <c r="B1668" s="71" t="s">
        <v>4362</v>
      </c>
      <c r="C1668" s="72" t="s">
        <v>4359</v>
      </c>
      <c r="D1668" s="71" t="s">
        <v>4363</v>
      </c>
      <c r="E1668" s="71" t="s">
        <v>4364</v>
      </c>
      <c r="F1668" s="71" t="s">
        <v>124</v>
      </c>
      <c r="G1668" s="71" t="s">
        <v>120</v>
      </c>
      <c r="H1668" s="73">
        <v>56</v>
      </c>
      <c r="I1668" s="71" t="s">
        <v>26</v>
      </c>
      <c r="L1668" s="71" t="s">
        <v>115</v>
      </c>
      <c r="M1668" s="71"/>
    </row>
    <row r="1669" spans="1:13" ht="15.75" customHeight="1">
      <c r="A1669" s="71" t="s">
        <v>71</v>
      </c>
      <c r="B1669" s="71" t="s">
        <v>4365</v>
      </c>
      <c r="C1669" s="72" t="s">
        <v>4365</v>
      </c>
      <c r="D1669" s="71" t="s">
        <v>4366</v>
      </c>
      <c r="E1669" s="71" t="s">
        <v>4367</v>
      </c>
      <c r="F1669" s="71" t="s">
        <v>124</v>
      </c>
      <c r="G1669" s="71" t="s">
        <v>286</v>
      </c>
      <c r="H1669" s="73">
        <v>53</v>
      </c>
      <c r="I1669" s="71" t="s">
        <v>29</v>
      </c>
      <c r="L1669" s="71" t="s">
        <v>115</v>
      </c>
      <c r="M1669" s="71"/>
    </row>
    <row r="1670" spans="1:13" ht="15.75" customHeight="1">
      <c r="A1670" s="71" t="s">
        <v>71</v>
      </c>
      <c r="B1670" s="71" t="s">
        <v>4368</v>
      </c>
      <c r="C1670" s="72" t="s">
        <v>4365</v>
      </c>
      <c r="D1670" s="71" t="s">
        <v>4369</v>
      </c>
      <c r="E1670" s="71" t="s">
        <v>4370</v>
      </c>
      <c r="F1670" s="71" t="s">
        <v>113</v>
      </c>
      <c r="G1670" s="71" t="s">
        <v>286</v>
      </c>
      <c r="H1670" s="73">
        <v>50</v>
      </c>
      <c r="I1670" s="71" t="s">
        <v>29</v>
      </c>
      <c r="L1670" s="71" t="s">
        <v>115</v>
      </c>
      <c r="M1670" s="71"/>
    </row>
    <row r="1671" spans="1:13" ht="15.75" customHeight="1">
      <c r="A1671" s="71" t="s">
        <v>71</v>
      </c>
      <c r="B1671" s="71" t="s">
        <v>4371</v>
      </c>
      <c r="C1671" s="72" t="s">
        <v>4371</v>
      </c>
      <c r="D1671" s="71" t="s">
        <v>4372</v>
      </c>
      <c r="E1671" s="71" t="s">
        <v>2580</v>
      </c>
      <c r="F1671" s="71" t="s">
        <v>124</v>
      </c>
      <c r="G1671" s="71" t="s">
        <v>286</v>
      </c>
      <c r="H1671" s="73">
        <v>50</v>
      </c>
      <c r="I1671" s="71" t="s">
        <v>29</v>
      </c>
      <c r="L1671" s="71" t="s">
        <v>115</v>
      </c>
      <c r="M1671" s="71"/>
    </row>
    <row r="1672" spans="1:13" ht="15.75" customHeight="1">
      <c r="A1672" s="71" t="s">
        <v>71</v>
      </c>
      <c r="B1672" s="71" t="s">
        <v>4373</v>
      </c>
      <c r="C1672" s="72" t="s">
        <v>4371</v>
      </c>
      <c r="D1672" s="71" t="s">
        <v>4374</v>
      </c>
      <c r="E1672" s="71" t="s">
        <v>4367</v>
      </c>
      <c r="F1672" s="71" t="s">
        <v>124</v>
      </c>
      <c r="G1672" s="71" t="s">
        <v>286</v>
      </c>
      <c r="H1672" s="73">
        <v>56</v>
      </c>
      <c r="I1672" s="71" t="s">
        <v>29</v>
      </c>
      <c r="L1672" s="71" t="s">
        <v>115</v>
      </c>
      <c r="M1672" s="71"/>
    </row>
    <row r="1673" spans="1:13" ht="15.75" customHeight="1">
      <c r="A1673" s="71" t="s">
        <v>71</v>
      </c>
      <c r="B1673" s="71" t="s">
        <v>4375</v>
      </c>
      <c r="C1673" s="72" t="s">
        <v>4375</v>
      </c>
      <c r="D1673" s="71" t="s">
        <v>4376</v>
      </c>
      <c r="E1673" s="71" t="s">
        <v>4377</v>
      </c>
      <c r="F1673" s="71" t="s">
        <v>113</v>
      </c>
      <c r="G1673" s="71" t="s">
        <v>120</v>
      </c>
      <c r="H1673" s="73">
        <v>53</v>
      </c>
      <c r="I1673" s="71" t="s">
        <v>29</v>
      </c>
      <c r="L1673" s="71" t="s">
        <v>115</v>
      </c>
      <c r="M1673" s="71" t="s">
        <v>819</v>
      </c>
    </row>
    <row r="1674" spans="1:13" ht="15.75" customHeight="1">
      <c r="A1674" s="71" t="s">
        <v>71</v>
      </c>
      <c r="B1674" s="71" t="s">
        <v>4378</v>
      </c>
      <c r="C1674" s="72" t="s">
        <v>4375</v>
      </c>
      <c r="D1674" s="71" t="s">
        <v>4379</v>
      </c>
      <c r="E1674" s="71" t="s">
        <v>4380</v>
      </c>
      <c r="F1674" s="71" t="s">
        <v>124</v>
      </c>
      <c r="G1674" s="71" t="s">
        <v>120</v>
      </c>
      <c r="H1674" s="73">
        <v>58</v>
      </c>
      <c r="I1674" s="71" t="s">
        <v>29</v>
      </c>
      <c r="L1674" s="71" t="s">
        <v>115</v>
      </c>
      <c r="M1674" s="71"/>
    </row>
    <row r="1675" spans="1:13" ht="15.75" customHeight="1">
      <c r="A1675" s="71" t="s">
        <v>71</v>
      </c>
      <c r="B1675" s="71" t="s">
        <v>4381</v>
      </c>
      <c r="C1675" s="72" t="s">
        <v>4381</v>
      </c>
      <c r="D1675" s="71" t="s">
        <v>4382</v>
      </c>
      <c r="E1675" s="71" t="s">
        <v>669</v>
      </c>
      <c r="F1675" s="71" t="s">
        <v>124</v>
      </c>
      <c r="G1675" s="71" t="s">
        <v>120</v>
      </c>
      <c r="H1675" s="73">
        <v>71</v>
      </c>
      <c r="I1675" s="71" t="s">
        <v>29</v>
      </c>
      <c r="L1675" s="71" t="s">
        <v>115</v>
      </c>
      <c r="M1675" s="71"/>
    </row>
    <row r="1676" spans="1:13" ht="15.75" customHeight="1">
      <c r="A1676" s="71" t="s">
        <v>71</v>
      </c>
      <c r="B1676" s="71" t="s">
        <v>4383</v>
      </c>
      <c r="C1676" s="72" t="s">
        <v>4381</v>
      </c>
      <c r="D1676" s="71" t="s">
        <v>4384</v>
      </c>
      <c r="E1676" s="71" t="s">
        <v>4385</v>
      </c>
      <c r="F1676" s="71" t="s">
        <v>113</v>
      </c>
      <c r="G1676" s="71" t="s">
        <v>120</v>
      </c>
      <c r="H1676" s="73">
        <v>65</v>
      </c>
      <c r="I1676" s="71" t="s">
        <v>29</v>
      </c>
      <c r="L1676" s="71" t="s">
        <v>115</v>
      </c>
      <c r="M1676" s="71"/>
    </row>
    <row r="1677" spans="1:13" ht="15.75" customHeight="1">
      <c r="A1677" s="71" t="s">
        <v>71</v>
      </c>
      <c r="B1677" s="71" t="s">
        <v>4386</v>
      </c>
      <c r="C1677" s="72" t="s">
        <v>4386</v>
      </c>
      <c r="D1677" s="71" t="s">
        <v>4387</v>
      </c>
      <c r="E1677" s="71" t="s">
        <v>347</v>
      </c>
      <c r="F1677" s="71" t="s">
        <v>124</v>
      </c>
      <c r="G1677" s="71" t="s">
        <v>120</v>
      </c>
      <c r="H1677" s="73">
        <v>70</v>
      </c>
      <c r="I1677" s="71" t="s">
        <v>29</v>
      </c>
      <c r="L1677" s="71" t="s">
        <v>115</v>
      </c>
      <c r="M1677" s="71"/>
    </row>
    <row r="1678" spans="1:13" ht="15.75" customHeight="1">
      <c r="A1678" s="71" t="s">
        <v>71</v>
      </c>
      <c r="B1678" s="71" t="s">
        <v>4388</v>
      </c>
      <c r="C1678" s="72" t="s">
        <v>4386</v>
      </c>
      <c r="D1678" s="71" t="s">
        <v>4389</v>
      </c>
      <c r="E1678" s="71" t="s">
        <v>347</v>
      </c>
      <c r="F1678" s="71" t="s">
        <v>113</v>
      </c>
      <c r="G1678" s="71" t="s">
        <v>120</v>
      </c>
      <c r="H1678" s="73">
        <v>74</v>
      </c>
      <c r="I1678" s="71" t="s">
        <v>29</v>
      </c>
      <c r="L1678" s="71" t="s">
        <v>115</v>
      </c>
      <c r="M1678" s="71"/>
    </row>
    <row r="1679" spans="1:13" ht="15.75" customHeight="1">
      <c r="A1679" s="71" t="s">
        <v>71</v>
      </c>
      <c r="B1679" s="71" t="s">
        <v>4390</v>
      </c>
      <c r="C1679" s="72" t="s">
        <v>4390</v>
      </c>
      <c r="D1679" s="71" t="s">
        <v>4391</v>
      </c>
      <c r="E1679" s="71" t="s">
        <v>4392</v>
      </c>
      <c r="F1679" s="71" t="s">
        <v>124</v>
      </c>
      <c r="G1679" s="71" t="s">
        <v>120</v>
      </c>
      <c r="H1679" s="73">
        <v>71</v>
      </c>
      <c r="I1679" s="71" t="s">
        <v>29</v>
      </c>
      <c r="L1679" s="71" t="s">
        <v>115</v>
      </c>
      <c r="M1679" s="71"/>
    </row>
    <row r="1680" spans="1:13" ht="15.75" customHeight="1">
      <c r="A1680" s="71" t="s">
        <v>71</v>
      </c>
      <c r="B1680" s="71" t="s">
        <v>4393</v>
      </c>
      <c r="C1680" s="72" t="s">
        <v>4390</v>
      </c>
      <c r="D1680" s="71" t="s">
        <v>4394</v>
      </c>
      <c r="E1680" s="71" t="s">
        <v>4392</v>
      </c>
      <c r="F1680" s="71" t="s">
        <v>124</v>
      </c>
      <c r="G1680" s="71" t="s">
        <v>120</v>
      </c>
      <c r="H1680" s="73">
        <v>75</v>
      </c>
      <c r="I1680" s="71" t="s">
        <v>29</v>
      </c>
      <c r="L1680" s="71" t="s">
        <v>115</v>
      </c>
      <c r="M1680" s="71"/>
    </row>
    <row r="1681" spans="1:13" ht="15.75" customHeight="1">
      <c r="A1681" s="71" t="s">
        <v>71</v>
      </c>
      <c r="B1681" s="71" t="s">
        <v>4395</v>
      </c>
      <c r="C1681" s="72" t="s">
        <v>4395</v>
      </c>
      <c r="D1681" s="71" t="s">
        <v>4396</v>
      </c>
      <c r="E1681" s="71" t="s">
        <v>4397</v>
      </c>
      <c r="F1681" s="71" t="s">
        <v>124</v>
      </c>
      <c r="G1681" s="71" t="s">
        <v>120</v>
      </c>
      <c r="H1681" s="73">
        <v>26</v>
      </c>
      <c r="I1681" s="71" t="s">
        <v>29</v>
      </c>
      <c r="L1681" s="71" t="s">
        <v>115</v>
      </c>
      <c r="M1681" s="71"/>
    </row>
    <row r="1682" spans="1:13" ht="15.75" customHeight="1">
      <c r="A1682" s="71" t="s">
        <v>71</v>
      </c>
      <c r="B1682" s="71" t="s">
        <v>4398</v>
      </c>
      <c r="C1682" s="72" t="s">
        <v>4395</v>
      </c>
      <c r="D1682" s="71" t="s">
        <v>4399</v>
      </c>
      <c r="E1682" s="71" t="s">
        <v>4400</v>
      </c>
      <c r="F1682" s="71" t="s">
        <v>124</v>
      </c>
      <c r="G1682" s="71" t="s">
        <v>120</v>
      </c>
      <c r="H1682" s="73">
        <v>56</v>
      </c>
      <c r="I1682" s="71" t="s">
        <v>29</v>
      </c>
      <c r="L1682" s="71" t="s">
        <v>115</v>
      </c>
      <c r="M1682" s="71"/>
    </row>
    <row r="1683" spans="1:13" ht="15.75" customHeight="1">
      <c r="A1683" s="71" t="s">
        <v>71</v>
      </c>
      <c r="B1683" s="71" t="s">
        <v>4401</v>
      </c>
      <c r="C1683" s="72" t="s">
        <v>4401</v>
      </c>
      <c r="D1683" s="71" t="s">
        <v>4402</v>
      </c>
      <c r="E1683" s="71" t="s">
        <v>4403</v>
      </c>
      <c r="F1683" s="71" t="s">
        <v>124</v>
      </c>
      <c r="G1683" s="71" t="s">
        <v>1458</v>
      </c>
      <c r="H1683" s="73">
        <v>55</v>
      </c>
      <c r="I1683" s="71" t="s">
        <v>29</v>
      </c>
      <c r="L1683" s="71" t="s">
        <v>115</v>
      </c>
      <c r="M1683" s="71"/>
    </row>
    <row r="1684" spans="1:13" ht="15.75" customHeight="1">
      <c r="A1684" s="71" t="s">
        <v>71</v>
      </c>
      <c r="B1684" s="71" t="s">
        <v>4404</v>
      </c>
      <c r="C1684" s="72" t="s">
        <v>4401</v>
      </c>
      <c r="D1684" s="71" t="s">
        <v>4405</v>
      </c>
      <c r="E1684" s="71" t="s">
        <v>4406</v>
      </c>
      <c r="F1684" s="71" t="s">
        <v>113</v>
      </c>
      <c r="G1684" s="71" t="s">
        <v>1458</v>
      </c>
      <c r="H1684" s="73">
        <v>52</v>
      </c>
      <c r="I1684" s="71" t="s">
        <v>29</v>
      </c>
      <c r="L1684" s="71" t="s">
        <v>115</v>
      </c>
      <c r="M1684" s="71"/>
    </row>
    <row r="1685" spans="1:13" ht="15.75" customHeight="1">
      <c r="A1685" s="71" t="s">
        <v>71</v>
      </c>
      <c r="B1685" s="71" t="s">
        <v>4407</v>
      </c>
      <c r="C1685" s="72" t="s">
        <v>4401</v>
      </c>
      <c r="D1685" s="71" t="s">
        <v>4408</v>
      </c>
      <c r="E1685" s="71" t="s">
        <v>4406</v>
      </c>
      <c r="F1685" s="71" t="s">
        <v>113</v>
      </c>
      <c r="G1685" s="71" t="s">
        <v>120</v>
      </c>
      <c r="H1685" s="73">
        <v>23</v>
      </c>
      <c r="I1685" s="71" t="s">
        <v>29</v>
      </c>
      <c r="L1685" s="71" t="s">
        <v>115</v>
      </c>
      <c r="M1685" s="71"/>
    </row>
    <row r="1686" spans="1:13" ht="15.75" customHeight="1">
      <c r="A1686" s="71" t="s">
        <v>71</v>
      </c>
      <c r="B1686" s="71" t="s">
        <v>4409</v>
      </c>
      <c r="C1686" s="72" t="s">
        <v>4401</v>
      </c>
      <c r="D1686" s="71" t="s">
        <v>4410</v>
      </c>
      <c r="E1686" s="71" t="s">
        <v>4406</v>
      </c>
      <c r="F1686" s="71" t="s">
        <v>124</v>
      </c>
      <c r="G1686" s="71" t="s">
        <v>120</v>
      </c>
      <c r="H1686" s="73">
        <v>26</v>
      </c>
      <c r="I1686" s="71" t="s">
        <v>29</v>
      </c>
      <c r="L1686" s="71" t="s">
        <v>115</v>
      </c>
      <c r="M1686" s="71"/>
    </row>
    <row r="1687" spans="1:13" ht="15.75" customHeight="1">
      <c r="A1687" s="71" t="s">
        <v>71</v>
      </c>
      <c r="B1687" s="71" t="s">
        <v>4411</v>
      </c>
      <c r="C1687" s="72" t="s">
        <v>4411</v>
      </c>
      <c r="D1687" s="71" t="s">
        <v>4412</v>
      </c>
      <c r="E1687" s="71" t="s">
        <v>4413</v>
      </c>
      <c r="F1687" s="71" t="s">
        <v>124</v>
      </c>
      <c r="G1687" s="71" t="s">
        <v>120</v>
      </c>
      <c r="H1687" s="73">
        <v>55</v>
      </c>
      <c r="I1687" s="71" t="s">
        <v>29</v>
      </c>
      <c r="L1687" s="71" t="s">
        <v>115</v>
      </c>
      <c r="M1687" s="71"/>
    </row>
    <row r="1688" spans="1:13" ht="15.75" customHeight="1">
      <c r="A1688" s="71" t="s">
        <v>71</v>
      </c>
      <c r="B1688" s="71" t="s">
        <v>4414</v>
      </c>
      <c r="C1688" s="72" t="s">
        <v>4411</v>
      </c>
      <c r="D1688" s="71" t="s">
        <v>4415</v>
      </c>
      <c r="E1688" s="71" t="s">
        <v>4416</v>
      </c>
      <c r="F1688" s="71" t="s">
        <v>124</v>
      </c>
      <c r="G1688" s="71" t="s">
        <v>120</v>
      </c>
      <c r="H1688" s="73">
        <v>59</v>
      </c>
      <c r="I1688" s="71" t="s">
        <v>29</v>
      </c>
      <c r="L1688" s="71" t="s">
        <v>115</v>
      </c>
      <c r="M1688" s="71"/>
    </row>
    <row r="1689" spans="1:13" ht="15.75" customHeight="1">
      <c r="A1689" s="71" t="s">
        <v>71</v>
      </c>
      <c r="B1689" s="71" t="s">
        <v>4417</v>
      </c>
      <c r="C1689" s="72" t="s">
        <v>4417</v>
      </c>
      <c r="D1689" s="71" t="s">
        <v>4418</v>
      </c>
      <c r="E1689" s="71" t="s">
        <v>4419</v>
      </c>
      <c r="F1689" s="71" t="s">
        <v>124</v>
      </c>
      <c r="G1689" s="71" t="s">
        <v>120</v>
      </c>
      <c r="H1689" s="73">
        <v>50</v>
      </c>
      <c r="I1689" s="71" t="s">
        <v>29</v>
      </c>
      <c r="L1689" s="71" t="s">
        <v>115</v>
      </c>
      <c r="M1689" s="71"/>
    </row>
    <row r="1690" spans="1:13" ht="15.75" customHeight="1">
      <c r="A1690" s="71" t="s">
        <v>71</v>
      </c>
      <c r="B1690" s="71" t="s">
        <v>4420</v>
      </c>
      <c r="C1690" s="72" t="s">
        <v>4417</v>
      </c>
      <c r="D1690" s="71" t="s">
        <v>4421</v>
      </c>
      <c r="E1690" s="71" t="s">
        <v>4419</v>
      </c>
      <c r="F1690" s="71" t="s">
        <v>113</v>
      </c>
      <c r="G1690" s="71" t="s">
        <v>120</v>
      </c>
      <c r="H1690" s="73">
        <v>14</v>
      </c>
      <c r="I1690" s="71" t="s">
        <v>29</v>
      </c>
      <c r="L1690" s="71" t="s">
        <v>115</v>
      </c>
      <c r="M1690" s="71"/>
    </row>
    <row r="1691" spans="1:13" ht="15.75" customHeight="1">
      <c r="A1691" s="71" t="s">
        <v>71</v>
      </c>
      <c r="B1691" s="71" t="s">
        <v>4422</v>
      </c>
      <c r="C1691" s="72" t="s">
        <v>4422</v>
      </c>
      <c r="D1691" s="71" t="s">
        <v>4423</v>
      </c>
      <c r="E1691" s="71" t="s">
        <v>4424</v>
      </c>
      <c r="F1691" s="71" t="s">
        <v>113</v>
      </c>
      <c r="G1691" s="71" t="s">
        <v>120</v>
      </c>
      <c r="H1691" s="73">
        <v>54</v>
      </c>
      <c r="I1691" s="71" t="s">
        <v>29</v>
      </c>
      <c r="L1691" s="71" t="s">
        <v>115</v>
      </c>
      <c r="M1691" s="71"/>
    </row>
    <row r="1692" spans="1:13" ht="15.75" customHeight="1">
      <c r="A1692" s="71" t="s">
        <v>71</v>
      </c>
      <c r="B1692" s="71" t="s">
        <v>4425</v>
      </c>
      <c r="C1692" s="72" t="s">
        <v>4422</v>
      </c>
      <c r="D1692" s="71" t="s">
        <v>4426</v>
      </c>
      <c r="E1692" s="71" t="s">
        <v>4427</v>
      </c>
      <c r="F1692" s="71" t="s">
        <v>113</v>
      </c>
      <c r="G1692" s="71" t="s">
        <v>120</v>
      </c>
      <c r="H1692" s="73">
        <v>46</v>
      </c>
      <c r="I1692" s="71" t="s">
        <v>29</v>
      </c>
      <c r="L1692" s="71" t="s">
        <v>115</v>
      </c>
      <c r="M1692" s="71"/>
    </row>
    <row r="1693" spans="1:13" ht="15.75" customHeight="1">
      <c r="A1693" s="71" t="s">
        <v>71</v>
      </c>
      <c r="B1693" s="71" t="s">
        <v>4428</v>
      </c>
      <c r="C1693" s="72" t="s">
        <v>4428</v>
      </c>
      <c r="D1693" s="71" t="s">
        <v>4429</v>
      </c>
      <c r="E1693" s="71" t="s">
        <v>4430</v>
      </c>
      <c r="F1693" s="71" t="s">
        <v>124</v>
      </c>
      <c r="G1693" s="71" t="s">
        <v>120</v>
      </c>
      <c r="H1693" s="73">
        <v>53</v>
      </c>
      <c r="I1693" s="71" t="s">
        <v>29</v>
      </c>
      <c r="L1693" s="71" t="s">
        <v>115</v>
      </c>
      <c r="M1693" s="71"/>
    </row>
    <row r="1694" spans="1:13" ht="15.75" customHeight="1">
      <c r="A1694" s="71" t="s">
        <v>71</v>
      </c>
      <c r="B1694" s="71" t="s">
        <v>4431</v>
      </c>
      <c r="C1694" s="72" t="s">
        <v>4428</v>
      </c>
      <c r="D1694" s="71" t="s">
        <v>4432</v>
      </c>
      <c r="E1694" s="71" t="s">
        <v>4433</v>
      </c>
      <c r="F1694" s="71" t="s">
        <v>124</v>
      </c>
      <c r="G1694" s="71" t="s">
        <v>120</v>
      </c>
      <c r="H1694" s="73">
        <v>73</v>
      </c>
      <c r="I1694" s="71" t="s">
        <v>29</v>
      </c>
      <c r="J1694" s="71" t="s">
        <v>15</v>
      </c>
      <c r="L1694" s="71" t="s">
        <v>115</v>
      </c>
      <c r="M1694" s="71"/>
    </row>
    <row r="1695" spans="1:13" ht="15.75" customHeight="1">
      <c r="A1695" s="71" t="s">
        <v>71</v>
      </c>
      <c r="B1695" s="71" t="s">
        <v>4434</v>
      </c>
      <c r="C1695" s="72" t="s">
        <v>4434</v>
      </c>
      <c r="D1695" s="71" t="s">
        <v>4435</v>
      </c>
      <c r="E1695" s="71" t="s">
        <v>4436</v>
      </c>
      <c r="F1695" s="71" t="s">
        <v>113</v>
      </c>
      <c r="G1695" s="71" t="s">
        <v>120</v>
      </c>
      <c r="H1695" s="73">
        <v>45</v>
      </c>
      <c r="I1695" s="71" t="s">
        <v>29</v>
      </c>
      <c r="L1695" s="71" t="s">
        <v>115</v>
      </c>
      <c r="M1695" s="71"/>
    </row>
    <row r="1696" spans="1:13" ht="15.75" customHeight="1">
      <c r="A1696" s="71" t="s">
        <v>71</v>
      </c>
      <c r="B1696" s="71" t="s">
        <v>4437</v>
      </c>
      <c r="C1696" s="72" t="s">
        <v>4434</v>
      </c>
      <c r="D1696" s="71" t="s">
        <v>4438</v>
      </c>
      <c r="E1696" s="71" t="s">
        <v>4436</v>
      </c>
      <c r="F1696" s="71" t="s">
        <v>124</v>
      </c>
      <c r="G1696" s="71" t="s">
        <v>120</v>
      </c>
      <c r="H1696" s="73">
        <v>47</v>
      </c>
      <c r="I1696" s="71" t="s">
        <v>29</v>
      </c>
      <c r="L1696" s="71" t="s">
        <v>115</v>
      </c>
      <c r="M1696" s="71"/>
    </row>
    <row r="1697" spans="1:13" ht="15.75" customHeight="1">
      <c r="A1697" s="71" t="s">
        <v>71</v>
      </c>
      <c r="B1697" s="71" t="s">
        <v>4439</v>
      </c>
      <c r="C1697" s="72" t="s">
        <v>4439</v>
      </c>
      <c r="D1697" s="71" t="s">
        <v>4440</v>
      </c>
      <c r="E1697" s="71" t="s">
        <v>4441</v>
      </c>
      <c r="F1697" s="71" t="s">
        <v>124</v>
      </c>
      <c r="G1697" s="71" t="s">
        <v>286</v>
      </c>
      <c r="H1697" s="73">
        <v>51</v>
      </c>
      <c r="I1697" s="71" t="s">
        <v>29</v>
      </c>
      <c r="J1697" s="71" t="s">
        <v>15</v>
      </c>
      <c r="K1697" s="71" t="s">
        <v>43</v>
      </c>
      <c r="L1697" s="71" t="s">
        <v>115</v>
      </c>
      <c r="M1697" s="71" t="s">
        <v>4442</v>
      </c>
    </row>
    <row r="1698" spans="1:13" ht="15.75" customHeight="1">
      <c r="A1698" s="71" t="s">
        <v>71</v>
      </c>
      <c r="B1698" s="71" t="s">
        <v>4443</v>
      </c>
      <c r="C1698" s="72" t="s">
        <v>4439</v>
      </c>
      <c r="D1698" s="71" t="s">
        <v>4444</v>
      </c>
      <c r="E1698" s="71" t="s">
        <v>4445</v>
      </c>
      <c r="F1698" s="71" t="s">
        <v>113</v>
      </c>
      <c r="G1698" s="71" t="s">
        <v>120</v>
      </c>
      <c r="H1698" s="73">
        <v>54</v>
      </c>
      <c r="I1698" s="71" t="s">
        <v>29</v>
      </c>
      <c r="J1698" s="71" t="s">
        <v>15</v>
      </c>
      <c r="L1698" s="71" t="s">
        <v>115</v>
      </c>
      <c r="M1698" s="71"/>
    </row>
    <row r="1699" spans="1:13" ht="15.75" customHeight="1">
      <c r="A1699" s="71" t="s">
        <v>71</v>
      </c>
      <c r="B1699" s="71" t="s">
        <v>4446</v>
      </c>
      <c r="C1699" s="72" t="s">
        <v>4446</v>
      </c>
      <c r="D1699" s="71" t="s">
        <v>2390</v>
      </c>
      <c r="E1699" s="71" t="s">
        <v>4447</v>
      </c>
      <c r="F1699" s="71" t="s">
        <v>124</v>
      </c>
      <c r="G1699" s="71" t="s">
        <v>120</v>
      </c>
      <c r="H1699" s="73">
        <v>61</v>
      </c>
      <c r="I1699" s="71" t="s">
        <v>29</v>
      </c>
      <c r="L1699" s="71" t="s">
        <v>115</v>
      </c>
      <c r="M1699" s="71"/>
    </row>
    <row r="1700" spans="1:13" ht="15.75" customHeight="1">
      <c r="A1700" s="71" t="s">
        <v>71</v>
      </c>
      <c r="B1700" s="71" t="s">
        <v>4448</v>
      </c>
      <c r="C1700" s="72" t="s">
        <v>4446</v>
      </c>
      <c r="D1700" s="71" t="s">
        <v>4449</v>
      </c>
      <c r="E1700" s="71" t="s">
        <v>4447</v>
      </c>
      <c r="F1700" s="71" t="s">
        <v>113</v>
      </c>
      <c r="G1700" s="71" t="s">
        <v>120</v>
      </c>
      <c r="H1700" s="73">
        <v>62</v>
      </c>
      <c r="I1700" s="71" t="s">
        <v>29</v>
      </c>
      <c r="L1700" s="71" t="s">
        <v>115</v>
      </c>
      <c r="M1700" s="71"/>
    </row>
    <row r="1701" spans="1:13" ht="15.75" customHeight="1">
      <c r="A1701" s="71" t="s">
        <v>71</v>
      </c>
      <c r="B1701" s="71" t="s">
        <v>4450</v>
      </c>
      <c r="C1701" s="72" t="s">
        <v>4450</v>
      </c>
      <c r="D1701" s="71" t="s">
        <v>4451</v>
      </c>
      <c r="E1701" s="71" t="s">
        <v>4452</v>
      </c>
      <c r="F1701" s="71" t="s">
        <v>124</v>
      </c>
      <c r="G1701" s="71" t="s">
        <v>120</v>
      </c>
      <c r="H1701" s="73">
        <v>60</v>
      </c>
      <c r="I1701" s="71" t="s">
        <v>29</v>
      </c>
      <c r="L1701" s="71" t="s">
        <v>115</v>
      </c>
      <c r="M1701" s="71"/>
    </row>
    <row r="1702" spans="1:13" ht="15.75" customHeight="1">
      <c r="A1702" s="71" t="s">
        <v>71</v>
      </c>
      <c r="B1702" s="71" t="s">
        <v>4453</v>
      </c>
      <c r="C1702" s="72" t="s">
        <v>4450</v>
      </c>
      <c r="D1702" s="71" t="s">
        <v>4454</v>
      </c>
      <c r="E1702" s="71" t="s">
        <v>4455</v>
      </c>
      <c r="F1702" s="71" t="s">
        <v>124</v>
      </c>
      <c r="G1702" s="71" t="s">
        <v>120</v>
      </c>
      <c r="H1702" s="73">
        <v>64</v>
      </c>
      <c r="I1702" s="71" t="s">
        <v>29</v>
      </c>
      <c r="L1702" s="71" t="s">
        <v>115</v>
      </c>
      <c r="M1702" s="71"/>
    </row>
    <row r="1703" spans="1:13" ht="15.75" customHeight="1">
      <c r="A1703" s="71" t="s">
        <v>71</v>
      </c>
      <c r="B1703" s="71" t="s">
        <v>4456</v>
      </c>
      <c r="C1703" s="72" t="s">
        <v>4456</v>
      </c>
      <c r="D1703" s="71" t="s">
        <v>4457</v>
      </c>
      <c r="E1703" s="71" t="s">
        <v>4458</v>
      </c>
      <c r="F1703" s="71" t="s">
        <v>124</v>
      </c>
      <c r="G1703" s="71" t="s">
        <v>286</v>
      </c>
      <c r="H1703" s="73">
        <v>33</v>
      </c>
      <c r="I1703" s="71" t="s">
        <v>29</v>
      </c>
      <c r="L1703" s="71" t="s">
        <v>115</v>
      </c>
      <c r="M1703" s="71"/>
    </row>
    <row r="1704" spans="1:13" ht="15.75" customHeight="1">
      <c r="A1704" s="71" t="s">
        <v>71</v>
      </c>
      <c r="B1704" s="71" t="s">
        <v>4459</v>
      </c>
      <c r="C1704" s="72" t="s">
        <v>4459</v>
      </c>
      <c r="D1704" s="71" t="s">
        <v>4460</v>
      </c>
      <c r="E1704" s="71" t="s">
        <v>4461</v>
      </c>
      <c r="F1704" s="71" t="s">
        <v>124</v>
      </c>
      <c r="G1704" s="71" t="s">
        <v>120</v>
      </c>
      <c r="H1704" s="73">
        <v>45</v>
      </c>
      <c r="I1704" s="71" t="s">
        <v>29</v>
      </c>
      <c r="L1704" s="71" t="s">
        <v>115</v>
      </c>
      <c r="M1704" s="71"/>
    </row>
    <row r="1705" spans="1:13" ht="15.75" customHeight="1">
      <c r="A1705" s="71" t="s">
        <v>71</v>
      </c>
      <c r="B1705" s="71" t="s">
        <v>4462</v>
      </c>
      <c r="C1705" s="72" t="s">
        <v>4459</v>
      </c>
      <c r="D1705" s="71" t="s">
        <v>4463</v>
      </c>
      <c r="E1705" s="71" t="s">
        <v>1444</v>
      </c>
      <c r="F1705" s="71" t="s">
        <v>113</v>
      </c>
      <c r="G1705" s="71" t="s">
        <v>120</v>
      </c>
      <c r="H1705" s="73">
        <v>9</v>
      </c>
      <c r="I1705" s="71" t="s">
        <v>29</v>
      </c>
      <c r="L1705" s="71" t="s">
        <v>115</v>
      </c>
      <c r="M1705" s="71"/>
    </row>
    <row r="1706" spans="1:13" ht="15.75" customHeight="1">
      <c r="A1706" s="71" t="s">
        <v>71</v>
      </c>
      <c r="B1706" s="71" t="s">
        <v>4464</v>
      </c>
      <c r="C1706" s="72" t="s">
        <v>4464</v>
      </c>
      <c r="D1706" s="71" t="s">
        <v>4465</v>
      </c>
      <c r="E1706" s="71" t="s">
        <v>4466</v>
      </c>
      <c r="F1706" s="71" t="s">
        <v>113</v>
      </c>
      <c r="G1706" s="71" t="s">
        <v>286</v>
      </c>
      <c r="H1706" s="73">
        <v>36</v>
      </c>
      <c r="I1706" s="71" t="s">
        <v>29</v>
      </c>
      <c r="L1706" s="71" t="s">
        <v>115</v>
      </c>
      <c r="M1706" s="71" t="s">
        <v>4467</v>
      </c>
    </row>
    <row r="1707" spans="1:13" ht="15.75" customHeight="1">
      <c r="A1707" s="71" t="s">
        <v>71</v>
      </c>
      <c r="B1707" s="71" t="s">
        <v>4468</v>
      </c>
      <c r="C1707" s="72" t="s">
        <v>4464</v>
      </c>
      <c r="D1707" s="71" t="s">
        <v>4469</v>
      </c>
      <c r="E1707" s="71" t="s">
        <v>4466</v>
      </c>
      <c r="F1707" s="71" t="s">
        <v>124</v>
      </c>
      <c r="G1707" s="71" t="s">
        <v>286</v>
      </c>
      <c r="H1707" s="73">
        <v>37</v>
      </c>
      <c r="I1707" s="71" t="s">
        <v>29</v>
      </c>
      <c r="L1707" s="71" t="s">
        <v>115</v>
      </c>
      <c r="M1707" s="71"/>
    </row>
    <row r="1708" spans="1:13" ht="15.75" customHeight="1">
      <c r="A1708" s="71" t="s">
        <v>71</v>
      </c>
      <c r="B1708" s="71" t="s">
        <v>4470</v>
      </c>
      <c r="C1708" s="72" t="s">
        <v>4464</v>
      </c>
      <c r="D1708" s="71" t="s">
        <v>4471</v>
      </c>
      <c r="E1708" s="71" t="s">
        <v>4466</v>
      </c>
      <c r="F1708" s="71" t="s">
        <v>113</v>
      </c>
      <c r="G1708" s="71" t="s">
        <v>120</v>
      </c>
      <c r="H1708" s="73">
        <v>5</v>
      </c>
      <c r="I1708" s="71" t="s">
        <v>29</v>
      </c>
      <c r="L1708" s="71" t="s">
        <v>115</v>
      </c>
      <c r="M1708" s="71"/>
    </row>
    <row r="1709" spans="1:13" ht="15.75" customHeight="1">
      <c r="A1709" s="71" t="s">
        <v>71</v>
      </c>
      <c r="B1709" s="71" t="s">
        <v>4472</v>
      </c>
      <c r="C1709" s="72" t="s">
        <v>4472</v>
      </c>
      <c r="D1709" s="71" t="s">
        <v>4473</v>
      </c>
      <c r="E1709" s="71" t="s">
        <v>4474</v>
      </c>
      <c r="F1709" s="71" t="s">
        <v>113</v>
      </c>
      <c r="G1709" s="71" t="s">
        <v>120</v>
      </c>
      <c r="H1709" s="73">
        <v>53</v>
      </c>
      <c r="I1709" s="71" t="s">
        <v>29</v>
      </c>
      <c r="L1709" s="71" t="s">
        <v>115</v>
      </c>
      <c r="M1709" s="71"/>
    </row>
    <row r="1710" spans="1:13" ht="15.75" customHeight="1">
      <c r="A1710" s="71" t="s">
        <v>71</v>
      </c>
      <c r="B1710" s="71" t="s">
        <v>4475</v>
      </c>
      <c r="C1710" s="72" t="s">
        <v>4472</v>
      </c>
      <c r="D1710" s="71" t="s">
        <v>4476</v>
      </c>
      <c r="E1710" s="71" t="s">
        <v>4474</v>
      </c>
      <c r="F1710" s="71" t="s">
        <v>124</v>
      </c>
      <c r="G1710" s="71" t="s">
        <v>120</v>
      </c>
      <c r="H1710" s="73">
        <v>53</v>
      </c>
      <c r="I1710" s="71" t="s">
        <v>29</v>
      </c>
      <c r="L1710" s="71" t="s">
        <v>115</v>
      </c>
      <c r="M1710" s="71"/>
    </row>
    <row r="1711" spans="1:13" ht="15.75" customHeight="1">
      <c r="A1711" s="71" t="s">
        <v>71</v>
      </c>
      <c r="B1711" s="71" t="s">
        <v>4477</v>
      </c>
      <c r="C1711" s="72" t="s">
        <v>4472</v>
      </c>
      <c r="D1711" s="71" t="s">
        <v>4478</v>
      </c>
      <c r="E1711" s="71" t="s">
        <v>4466</v>
      </c>
      <c r="F1711" s="71" t="s">
        <v>113</v>
      </c>
      <c r="G1711" s="71" t="s">
        <v>120</v>
      </c>
      <c r="H1711" s="73">
        <v>7</v>
      </c>
      <c r="I1711" s="71" t="s">
        <v>29</v>
      </c>
      <c r="M1711" s="74" t="s">
        <v>4479</v>
      </c>
    </row>
    <row r="1712" spans="1:13" ht="15.75" customHeight="1">
      <c r="A1712" s="71" t="s">
        <v>71</v>
      </c>
      <c r="B1712" s="71" t="s">
        <v>4480</v>
      </c>
      <c r="C1712" s="72" t="s">
        <v>4480</v>
      </c>
      <c r="D1712" s="71" t="s">
        <v>4481</v>
      </c>
      <c r="E1712" s="71" t="s">
        <v>4482</v>
      </c>
      <c r="F1712" s="71" t="s">
        <v>113</v>
      </c>
      <c r="G1712" s="71" t="s">
        <v>120</v>
      </c>
      <c r="H1712" s="73">
        <v>44</v>
      </c>
      <c r="I1712" s="71" t="s">
        <v>29</v>
      </c>
      <c r="L1712" s="71" t="s">
        <v>115</v>
      </c>
      <c r="M1712" s="71"/>
    </row>
    <row r="1713" spans="1:13" ht="15.75" customHeight="1">
      <c r="A1713" s="71" t="s">
        <v>71</v>
      </c>
      <c r="B1713" s="71" t="s">
        <v>4483</v>
      </c>
      <c r="C1713" s="72" t="s">
        <v>4480</v>
      </c>
      <c r="D1713" s="71" t="s">
        <v>4484</v>
      </c>
      <c r="E1713" s="71" t="s">
        <v>4485</v>
      </c>
      <c r="F1713" s="71" t="s">
        <v>113</v>
      </c>
      <c r="G1713" s="71" t="s">
        <v>120</v>
      </c>
      <c r="H1713" s="73">
        <v>52</v>
      </c>
      <c r="I1713" s="71" t="s">
        <v>29</v>
      </c>
      <c r="L1713" s="71" t="s">
        <v>115</v>
      </c>
      <c r="M1713" s="71"/>
    </row>
    <row r="1714" spans="1:13" ht="15.75" customHeight="1">
      <c r="A1714" s="71" t="s">
        <v>71</v>
      </c>
      <c r="B1714" s="71" t="s">
        <v>4486</v>
      </c>
      <c r="C1714" s="72" t="s">
        <v>4486</v>
      </c>
      <c r="D1714" s="71" t="s">
        <v>4487</v>
      </c>
      <c r="E1714" s="71" t="s">
        <v>4488</v>
      </c>
      <c r="F1714" s="71" t="s">
        <v>113</v>
      </c>
      <c r="G1714" s="71" t="s">
        <v>120</v>
      </c>
      <c r="H1714" s="73">
        <v>46</v>
      </c>
      <c r="I1714" s="71" t="s">
        <v>29</v>
      </c>
      <c r="L1714" s="71" t="s">
        <v>115</v>
      </c>
      <c r="M1714" s="71" t="s">
        <v>4489</v>
      </c>
    </row>
    <row r="1715" spans="1:13" ht="15.75" customHeight="1">
      <c r="A1715" s="71" t="s">
        <v>71</v>
      </c>
      <c r="B1715" s="71" t="s">
        <v>4490</v>
      </c>
      <c r="C1715" s="72" t="s">
        <v>4486</v>
      </c>
      <c r="D1715" s="71" t="s">
        <v>4491</v>
      </c>
      <c r="E1715" s="71" t="s">
        <v>4492</v>
      </c>
      <c r="F1715" s="71" t="s">
        <v>124</v>
      </c>
      <c r="G1715" s="71" t="s">
        <v>120</v>
      </c>
      <c r="H1715" s="73">
        <v>15</v>
      </c>
      <c r="I1715" s="71" t="s">
        <v>29</v>
      </c>
      <c r="L1715" s="71" t="s">
        <v>115</v>
      </c>
      <c r="M1715" s="71"/>
    </row>
    <row r="1716" spans="1:13" ht="15.75" customHeight="1">
      <c r="A1716" s="71" t="s">
        <v>71</v>
      </c>
      <c r="B1716" s="71" t="s">
        <v>4493</v>
      </c>
      <c r="C1716" s="72" t="s">
        <v>4493</v>
      </c>
      <c r="D1716" s="71" t="s">
        <v>4494</v>
      </c>
      <c r="E1716" s="71" t="s">
        <v>4492</v>
      </c>
      <c r="F1716" s="71" t="s">
        <v>113</v>
      </c>
      <c r="G1716" s="71" t="s">
        <v>120</v>
      </c>
      <c r="H1716" s="73">
        <v>43</v>
      </c>
      <c r="I1716" s="71" t="s">
        <v>29</v>
      </c>
      <c r="L1716" s="71" t="s">
        <v>115</v>
      </c>
      <c r="M1716" s="71" t="s">
        <v>4495</v>
      </c>
    </row>
    <row r="1717" spans="1:13" ht="15.75" customHeight="1">
      <c r="A1717" s="71" t="s">
        <v>71</v>
      </c>
      <c r="B1717" s="71" t="s">
        <v>4496</v>
      </c>
      <c r="C1717" s="72" t="s">
        <v>4493</v>
      </c>
      <c r="D1717" s="71" t="s">
        <v>455</v>
      </c>
      <c r="E1717" s="71" t="s">
        <v>4492</v>
      </c>
      <c r="F1717" s="71" t="s">
        <v>124</v>
      </c>
      <c r="G1717" s="71" t="s">
        <v>120</v>
      </c>
      <c r="H1717" s="73">
        <v>44</v>
      </c>
      <c r="I1717" s="71" t="s">
        <v>29</v>
      </c>
      <c r="L1717" s="71" t="s">
        <v>115</v>
      </c>
      <c r="M1717" s="71"/>
    </row>
    <row r="1718" spans="1:13" ht="15.75" customHeight="1">
      <c r="A1718" s="71" t="s">
        <v>71</v>
      </c>
      <c r="B1718" s="71" t="s">
        <v>4497</v>
      </c>
      <c r="C1718" s="72" t="s">
        <v>4493</v>
      </c>
      <c r="D1718" s="71" t="s">
        <v>4498</v>
      </c>
      <c r="E1718" s="71" t="s">
        <v>4492</v>
      </c>
      <c r="F1718" s="71" t="s">
        <v>113</v>
      </c>
      <c r="G1718" s="71" t="s">
        <v>120</v>
      </c>
      <c r="H1718" s="73">
        <v>11</v>
      </c>
      <c r="I1718" s="71" t="s">
        <v>29</v>
      </c>
      <c r="L1718" s="71" t="s">
        <v>115</v>
      </c>
      <c r="M1718" s="71"/>
    </row>
    <row r="1719" spans="1:13" ht="15.75" customHeight="1">
      <c r="A1719" s="71" t="s">
        <v>71</v>
      </c>
      <c r="B1719" s="71" t="s">
        <v>4499</v>
      </c>
      <c r="C1719" s="72" t="s">
        <v>4499</v>
      </c>
      <c r="D1719" s="71" t="s">
        <v>4500</v>
      </c>
      <c r="E1719" s="71" t="s">
        <v>4501</v>
      </c>
      <c r="F1719" s="71" t="s">
        <v>113</v>
      </c>
      <c r="G1719" s="71" t="s">
        <v>286</v>
      </c>
      <c r="H1719" s="73">
        <v>0</v>
      </c>
      <c r="I1719" s="71" t="s">
        <v>29</v>
      </c>
      <c r="L1719" s="71" t="s">
        <v>115</v>
      </c>
      <c r="M1719" s="71"/>
    </row>
    <row r="1720" spans="1:13" ht="15.75" customHeight="1">
      <c r="A1720" s="71" t="s">
        <v>71</v>
      </c>
      <c r="B1720" s="71" t="s">
        <v>4502</v>
      </c>
      <c r="C1720" s="72" t="s">
        <v>4499</v>
      </c>
      <c r="D1720" s="71" t="s">
        <v>4503</v>
      </c>
      <c r="E1720" s="71" t="s">
        <v>4501</v>
      </c>
      <c r="F1720" s="71" t="s">
        <v>124</v>
      </c>
      <c r="G1720" s="71" t="s">
        <v>286</v>
      </c>
      <c r="H1720" s="73">
        <v>33</v>
      </c>
      <c r="I1720" s="71" t="s">
        <v>29</v>
      </c>
      <c r="L1720" s="71" t="s">
        <v>115</v>
      </c>
      <c r="M1720" s="71"/>
    </row>
    <row r="1721" spans="1:13" ht="15.75" customHeight="1">
      <c r="A1721" s="71" t="s">
        <v>71</v>
      </c>
      <c r="B1721" s="71" t="s">
        <v>4504</v>
      </c>
      <c r="C1721" s="72" t="s">
        <v>4499</v>
      </c>
      <c r="D1721" s="71" t="s">
        <v>4505</v>
      </c>
      <c r="E1721" s="71" t="s">
        <v>4501</v>
      </c>
      <c r="F1721" s="71" t="s">
        <v>113</v>
      </c>
      <c r="G1721" s="71" t="s">
        <v>4036</v>
      </c>
      <c r="H1721" s="73">
        <v>6</v>
      </c>
      <c r="I1721" s="71" t="s">
        <v>29</v>
      </c>
      <c r="L1721" s="71" t="s">
        <v>115</v>
      </c>
      <c r="M1721" s="71"/>
    </row>
    <row r="1722" spans="1:13" ht="15.75" customHeight="1">
      <c r="A1722" s="71" t="s">
        <v>71</v>
      </c>
      <c r="B1722" s="71" t="s">
        <v>4506</v>
      </c>
      <c r="C1722" s="72" t="s">
        <v>4506</v>
      </c>
      <c r="D1722" s="71" t="s">
        <v>4507</v>
      </c>
      <c r="E1722" s="71" t="s">
        <v>4508</v>
      </c>
      <c r="F1722" s="71" t="s">
        <v>124</v>
      </c>
      <c r="G1722" s="71" t="s">
        <v>120</v>
      </c>
      <c r="H1722" s="73">
        <v>62</v>
      </c>
      <c r="I1722" s="71" t="s">
        <v>29</v>
      </c>
      <c r="L1722" s="71" t="s">
        <v>222</v>
      </c>
      <c r="M1722" s="71"/>
    </row>
    <row r="1723" spans="1:13" ht="15.75" customHeight="1">
      <c r="A1723" s="71" t="s">
        <v>71</v>
      </c>
      <c r="B1723" s="71" t="s">
        <v>4509</v>
      </c>
      <c r="C1723" s="72" t="s">
        <v>4506</v>
      </c>
      <c r="D1723" s="71" t="s">
        <v>4510</v>
      </c>
      <c r="E1723" s="71" t="s">
        <v>4511</v>
      </c>
      <c r="F1723" s="71" t="s">
        <v>124</v>
      </c>
      <c r="G1723" s="74"/>
      <c r="H1723" s="73">
        <v>60</v>
      </c>
      <c r="I1723" s="71" t="s">
        <v>29</v>
      </c>
      <c r="L1723" s="71" t="s">
        <v>115</v>
      </c>
      <c r="M1723" s="71"/>
    </row>
    <row r="1724" spans="1:13" ht="15.75" customHeight="1">
      <c r="A1724" s="71" t="s">
        <v>71</v>
      </c>
      <c r="B1724" s="71" t="s">
        <v>4512</v>
      </c>
      <c r="C1724" s="72" t="s">
        <v>4512</v>
      </c>
      <c r="D1724" s="71" t="s">
        <v>4513</v>
      </c>
      <c r="E1724" s="71" t="s">
        <v>4514</v>
      </c>
      <c r="F1724" s="71" t="s">
        <v>124</v>
      </c>
      <c r="G1724" s="71" t="s">
        <v>120</v>
      </c>
      <c r="H1724" s="73">
        <v>56</v>
      </c>
      <c r="I1724" s="71" t="s">
        <v>29</v>
      </c>
      <c r="L1724" s="71" t="s">
        <v>115</v>
      </c>
      <c r="M1724" s="71"/>
    </row>
    <row r="1725" spans="1:13" ht="15.75" customHeight="1">
      <c r="A1725" s="71" t="s">
        <v>71</v>
      </c>
      <c r="B1725" s="71" t="s">
        <v>4515</v>
      </c>
      <c r="C1725" s="72" t="s">
        <v>4512</v>
      </c>
      <c r="D1725" s="71" t="s">
        <v>4516</v>
      </c>
      <c r="E1725" s="71" t="s">
        <v>4514</v>
      </c>
      <c r="F1725" s="71" t="s">
        <v>113</v>
      </c>
      <c r="G1725" s="71" t="s">
        <v>120</v>
      </c>
      <c r="H1725" s="73">
        <v>56</v>
      </c>
      <c r="I1725" s="71" t="s">
        <v>29</v>
      </c>
      <c r="L1725" s="71" t="s">
        <v>115</v>
      </c>
      <c r="M1725" s="71"/>
    </row>
    <row r="1726" spans="1:13" ht="15.75" customHeight="1">
      <c r="A1726" s="71" t="s">
        <v>71</v>
      </c>
      <c r="B1726" s="71" t="s">
        <v>4517</v>
      </c>
      <c r="C1726" s="72" t="s">
        <v>4517</v>
      </c>
      <c r="D1726" s="71" t="s">
        <v>4518</v>
      </c>
      <c r="E1726" s="71" t="s">
        <v>4519</v>
      </c>
      <c r="F1726" s="71" t="s">
        <v>124</v>
      </c>
      <c r="G1726" s="71" t="s">
        <v>120</v>
      </c>
      <c r="H1726" s="73">
        <v>55</v>
      </c>
      <c r="I1726" s="71" t="s">
        <v>29</v>
      </c>
      <c r="L1726" s="71" t="s">
        <v>115</v>
      </c>
      <c r="M1726" s="71"/>
    </row>
    <row r="1727" spans="1:13" ht="15.75" customHeight="1">
      <c r="A1727" s="71" t="s">
        <v>71</v>
      </c>
      <c r="B1727" s="71" t="s">
        <v>4520</v>
      </c>
      <c r="C1727" s="72" t="s">
        <v>4517</v>
      </c>
      <c r="D1727" s="71" t="s">
        <v>4521</v>
      </c>
      <c r="E1727" s="71" t="s">
        <v>4519</v>
      </c>
      <c r="F1727" s="71" t="s">
        <v>113</v>
      </c>
      <c r="G1727" s="71" t="s">
        <v>120</v>
      </c>
      <c r="H1727" s="73">
        <v>56</v>
      </c>
      <c r="I1727" s="71" t="s">
        <v>29</v>
      </c>
      <c r="L1727" s="71" t="s">
        <v>115</v>
      </c>
      <c r="M1727" s="71"/>
    </row>
    <row r="1728" spans="1:13" ht="15.75" customHeight="1">
      <c r="A1728" s="71" t="s">
        <v>50</v>
      </c>
      <c r="B1728" s="71" t="s">
        <v>4522</v>
      </c>
      <c r="C1728" s="72" t="s">
        <v>4522</v>
      </c>
      <c r="D1728" s="71" t="s">
        <v>4523</v>
      </c>
      <c r="E1728" s="71" t="s">
        <v>563</v>
      </c>
      <c r="F1728" s="71" t="s">
        <v>124</v>
      </c>
      <c r="G1728" s="71" t="s">
        <v>120</v>
      </c>
      <c r="H1728" s="73">
        <v>56</v>
      </c>
      <c r="I1728" s="71" t="s">
        <v>17</v>
      </c>
      <c r="L1728" s="71" t="s">
        <v>115</v>
      </c>
      <c r="M1728" s="71"/>
    </row>
    <row r="1729" spans="1:13" ht="15.75" customHeight="1">
      <c r="A1729" s="71" t="s">
        <v>50</v>
      </c>
      <c r="B1729" s="71" t="s">
        <v>4524</v>
      </c>
      <c r="C1729" s="72" t="s">
        <v>4522</v>
      </c>
      <c r="D1729" s="71" t="s">
        <v>4525</v>
      </c>
      <c r="E1729" s="71" t="s">
        <v>905</v>
      </c>
      <c r="F1729" s="71" t="s">
        <v>124</v>
      </c>
      <c r="G1729" s="71" t="s">
        <v>120</v>
      </c>
      <c r="H1729" s="73">
        <v>23</v>
      </c>
      <c r="I1729" s="71" t="s">
        <v>17</v>
      </c>
      <c r="L1729" s="71" t="s">
        <v>115</v>
      </c>
      <c r="M1729" s="71"/>
    </row>
    <row r="1730" spans="1:13" ht="15.75" customHeight="1">
      <c r="A1730" s="71" t="s">
        <v>50</v>
      </c>
      <c r="B1730" s="71" t="s">
        <v>4526</v>
      </c>
      <c r="C1730" s="72" t="s">
        <v>4526</v>
      </c>
      <c r="D1730" s="71" t="s">
        <v>4527</v>
      </c>
      <c r="E1730" s="71" t="s">
        <v>1017</v>
      </c>
      <c r="F1730" s="71" t="s">
        <v>113</v>
      </c>
      <c r="G1730" s="71" t="s">
        <v>120</v>
      </c>
      <c r="H1730" s="73">
        <v>61</v>
      </c>
      <c r="I1730" s="71" t="s">
        <v>17</v>
      </c>
      <c r="L1730" s="71" t="s">
        <v>115</v>
      </c>
      <c r="M1730" s="71"/>
    </row>
    <row r="1731" spans="1:13" ht="15.75" customHeight="1">
      <c r="A1731" s="71" t="s">
        <v>50</v>
      </c>
      <c r="B1731" s="71" t="s">
        <v>4528</v>
      </c>
      <c r="C1731" s="72" t="s">
        <v>4526</v>
      </c>
      <c r="D1731" s="71" t="s">
        <v>4529</v>
      </c>
      <c r="E1731" s="71" t="s">
        <v>697</v>
      </c>
      <c r="F1731" s="71" t="s">
        <v>124</v>
      </c>
      <c r="G1731" s="71" t="s">
        <v>120</v>
      </c>
      <c r="H1731" s="73">
        <v>49</v>
      </c>
      <c r="I1731" s="71" t="s">
        <v>17</v>
      </c>
      <c r="L1731" s="71" t="s">
        <v>115</v>
      </c>
      <c r="M1731" s="71"/>
    </row>
    <row r="1732" spans="1:13" ht="15.75" customHeight="1">
      <c r="A1732" s="71" t="s">
        <v>50</v>
      </c>
      <c r="B1732" s="71" t="s">
        <v>4530</v>
      </c>
      <c r="C1732" s="72" t="s">
        <v>4530</v>
      </c>
      <c r="D1732" s="71" t="s">
        <v>4531</v>
      </c>
      <c r="E1732" s="71" t="s">
        <v>697</v>
      </c>
      <c r="F1732" s="71" t="s">
        <v>113</v>
      </c>
      <c r="G1732" s="71" t="s">
        <v>120</v>
      </c>
      <c r="H1732" s="73">
        <v>76</v>
      </c>
      <c r="I1732" s="71" t="s">
        <v>17</v>
      </c>
      <c r="L1732" s="71" t="s">
        <v>115</v>
      </c>
      <c r="M1732" s="71"/>
    </row>
    <row r="1733" spans="1:13" ht="15.75" customHeight="1">
      <c r="A1733" s="71" t="s">
        <v>50</v>
      </c>
      <c r="B1733" s="71" t="s">
        <v>4532</v>
      </c>
      <c r="C1733" s="72" t="s">
        <v>4530</v>
      </c>
      <c r="D1733" s="71" t="s">
        <v>2951</v>
      </c>
      <c r="E1733" s="71" t="s">
        <v>822</v>
      </c>
      <c r="F1733" s="71" t="s">
        <v>124</v>
      </c>
      <c r="G1733" s="71" t="s">
        <v>120</v>
      </c>
      <c r="H1733" s="73">
        <v>74</v>
      </c>
      <c r="I1733" s="71" t="s">
        <v>17</v>
      </c>
      <c r="L1733" s="71" t="s">
        <v>115</v>
      </c>
      <c r="M1733" s="71"/>
    </row>
    <row r="1734" spans="1:13" ht="15.75" customHeight="1">
      <c r="A1734" s="71" t="s">
        <v>50</v>
      </c>
      <c r="B1734" s="71" t="s">
        <v>4533</v>
      </c>
      <c r="C1734" s="72" t="s">
        <v>4533</v>
      </c>
      <c r="D1734" s="71" t="s">
        <v>4534</v>
      </c>
      <c r="E1734" s="71" t="s">
        <v>829</v>
      </c>
      <c r="F1734" s="71" t="s">
        <v>113</v>
      </c>
      <c r="G1734" s="71" t="s">
        <v>120</v>
      </c>
      <c r="H1734" s="73">
        <v>60</v>
      </c>
      <c r="I1734" s="71" t="s">
        <v>17</v>
      </c>
      <c r="L1734" s="71" t="s">
        <v>115</v>
      </c>
      <c r="M1734" s="71"/>
    </row>
    <row r="1735" spans="1:13" ht="15.75" customHeight="1">
      <c r="A1735" s="71" t="s">
        <v>50</v>
      </c>
      <c r="B1735" s="71" t="s">
        <v>4535</v>
      </c>
      <c r="C1735" s="72" t="s">
        <v>4533</v>
      </c>
      <c r="D1735" s="71" t="s">
        <v>4536</v>
      </c>
      <c r="E1735" s="71" t="s">
        <v>697</v>
      </c>
      <c r="F1735" s="71" t="s">
        <v>124</v>
      </c>
      <c r="G1735" s="71" t="s">
        <v>120</v>
      </c>
      <c r="H1735" s="73">
        <v>55</v>
      </c>
      <c r="I1735" s="71" t="s">
        <v>17</v>
      </c>
      <c r="L1735" s="71" t="s">
        <v>115</v>
      </c>
      <c r="M1735" s="71"/>
    </row>
    <row r="1736" spans="1:13" ht="15.75" customHeight="1">
      <c r="A1736" s="71" t="s">
        <v>50</v>
      </c>
      <c r="B1736" s="71" t="s">
        <v>4537</v>
      </c>
      <c r="C1736" s="72" t="s">
        <v>4537</v>
      </c>
      <c r="D1736" s="71" t="s">
        <v>4538</v>
      </c>
      <c r="E1736" s="71" t="s">
        <v>226</v>
      </c>
      <c r="F1736" s="71" t="s">
        <v>124</v>
      </c>
      <c r="G1736" s="71" t="s">
        <v>120</v>
      </c>
      <c r="H1736" s="73">
        <v>41</v>
      </c>
      <c r="I1736" s="71" t="s">
        <v>13</v>
      </c>
      <c r="L1736" s="71" t="s">
        <v>115</v>
      </c>
      <c r="M1736" s="71"/>
    </row>
    <row r="1737" spans="1:13" ht="15.75" customHeight="1">
      <c r="A1737" s="71" t="s">
        <v>50</v>
      </c>
      <c r="B1737" s="71" t="s">
        <v>4539</v>
      </c>
      <c r="C1737" s="72" t="s">
        <v>4537</v>
      </c>
      <c r="D1737" s="71" t="s">
        <v>4540</v>
      </c>
      <c r="E1737" s="71" t="s">
        <v>1662</v>
      </c>
      <c r="F1737" s="71" t="s">
        <v>113</v>
      </c>
      <c r="G1737" s="71" t="s">
        <v>120</v>
      </c>
      <c r="H1737" s="73">
        <v>45</v>
      </c>
      <c r="I1737" s="71" t="s">
        <v>13</v>
      </c>
      <c r="L1737" s="71" t="s">
        <v>115</v>
      </c>
      <c r="M1737" s="71"/>
    </row>
    <row r="1738" spans="1:13" ht="15.75" customHeight="1">
      <c r="A1738" s="71" t="s">
        <v>50</v>
      </c>
      <c r="B1738" s="71" t="s">
        <v>4541</v>
      </c>
      <c r="C1738" s="72" t="s">
        <v>4541</v>
      </c>
      <c r="D1738" s="71" t="s">
        <v>4542</v>
      </c>
      <c r="E1738" s="71" t="s">
        <v>4543</v>
      </c>
      <c r="F1738" s="71" t="s">
        <v>124</v>
      </c>
      <c r="G1738" s="71" t="s">
        <v>120</v>
      </c>
      <c r="H1738" s="73">
        <v>33</v>
      </c>
      <c r="I1738" s="71" t="s">
        <v>13</v>
      </c>
      <c r="L1738" s="71" t="s">
        <v>115</v>
      </c>
      <c r="M1738" s="71"/>
    </row>
    <row r="1739" spans="1:13" ht="15.75" customHeight="1">
      <c r="A1739" s="71" t="s">
        <v>71</v>
      </c>
      <c r="B1739" s="71" t="s">
        <v>4544</v>
      </c>
      <c r="C1739" s="72" t="s">
        <v>4544</v>
      </c>
      <c r="D1739" s="71" t="s">
        <v>4545</v>
      </c>
      <c r="E1739" s="71" t="s">
        <v>4546</v>
      </c>
      <c r="F1739" s="71" t="s">
        <v>124</v>
      </c>
      <c r="G1739" s="71" t="s">
        <v>120</v>
      </c>
      <c r="H1739" s="73">
        <v>54</v>
      </c>
      <c r="I1739" s="71" t="s">
        <v>26</v>
      </c>
      <c r="L1739" s="71" t="s">
        <v>115</v>
      </c>
      <c r="M1739" s="71" t="s">
        <v>4547</v>
      </c>
    </row>
    <row r="1740" spans="1:13" ht="15.75" customHeight="1">
      <c r="A1740" s="71" t="s">
        <v>71</v>
      </c>
      <c r="B1740" s="71" t="s">
        <v>4548</v>
      </c>
      <c r="C1740" s="72" t="s">
        <v>4544</v>
      </c>
      <c r="D1740" s="71" t="s">
        <v>382</v>
      </c>
      <c r="E1740" s="71" t="s">
        <v>4546</v>
      </c>
      <c r="F1740" s="71" t="s">
        <v>113</v>
      </c>
      <c r="G1740" s="71" t="s">
        <v>120</v>
      </c>
      <c r="H1740" s="73">
        <v>47</v>
      </c>
      <c r="I1740" s="71" t="s">
        <v>26</v>
      </c>
      <c r="L1740" s="71" t="s">
        <v>115</v>
      </c>
      <c r="M1740" s="71" t="s">
        <v>4547</v>
      </c>
    </row>
    <row r="1741" spans="1:13" ht="15.75" customHeight="1">
      <c r="A1741" s="71" t="s">
        <v>71</v>
      </c>
      <c r="B1741" s="71" t="s">
        <v>4549</v>
      </c>
      <c r="C1741" s="72" t="s">
        <v>4549</v>
      </c>
      <c r="D1741" s="71" t="s">
        <v>4550</v>
      </c>
      <c r="E1741" s="71" t="s">
        <v>4551</v>
      </c>
      <c r="F1741" s="71" t="s">
        <v>113</v>
      </c>
      <c r="G1741" s="71" t="s">
        <v>120</v>
      </c>
      <c r="H1741" s="73">
        <v>61</v>
      </c>
      <c r="I1741" s="71" t="s">
        <v>26</v>
      </c>
      <c r="L1741" s="71" t="s">
        <v>115</v>
      </c>
      <c r="M1741" s="71"/>
    </row>
    <row r="1742" spans="1:13" ht="15.75" customHeight="1">
      <c r="A1742" s="71" t="s">
        <v>71</v>
      </c>
      <c r="B1742" s="71" t="s">
        <v>4552</v>
      </c>
      <c r="C1742" s="72" t="s">
        <v>4549</v>
      </c>
      <c r="D1742" s="71" t="s">
        <v>4553</v>
      </c>
      <c r="E1742" s="71" t="s">
        <v>4551</v>
      </c>
      <c r="F1742" s="71" t="s">
        <v>124</v>
      </c>
      <c r="G1742" s="71" t="s">
        <v>120</v>
      </c>
      <c r="H1742" s="73">
        <v>56</v>
      </c>
      <c r="I1742" s="71" t="s">
        <v>26</v>
      </c>
      <c r="L1742" s="71" t="s">
        <v>115</v>
      </c>
      <c r="M1742" s="71"/>
    </row>
    <row r="1743" spans="1:13" ht="15.75" customHeight="1">
      <c r="A1743" s="71" t="s">
        <v>71</v>
      </c>
      <c r="B1743" s="71" t="s">
        <v>4554</v>
      </c>
      <c r="C1743" s="72" t="s">
        <v>4554</v>
      </c>
      <c r="D1743" s="71" t="s">
        <v>4555</v>
      </c>
      <c r="E1743" s="71" t="s">
        <v>4551</v>
      </c>
      <c r="F1743" s="71" t="s">
        <v>124</v>
      </c>
      <c r="G1743" s="71" t="s">
        <v>120</v>
      </c>
      <c r="H1743" s="73">
        <v>26</v>
      </c>
      <c r="I1743" s="71" t="s">
        <v>26</v>
      </c>
      <c r="L1743" s="71" t="s">
        <v>115</v>
      </c>
      <c r="M1743" s="71"/>
    </row>
    <row r="1744" spans="1:13" ht="15.75" customHeight="1">
      <c r="A1744" s="71" t="s">
        <v>71</v>
      </c>
      <c r="B1744" s="71" t="s">
        <v>4556</v>
      </c>
      <c r="C1744" s="72" t="s">
        <v>4554</v>
      </c>
      <c r="D1744" s="71" t="s">
        <v>4557</v>
      </c>
      <c r="E1744" s="71" t="s">
        <v>1444</v>
      </c>
      <c r="F1744" s="71" t="s">
        <v>124</v>
      </c>
      <c r="G1744" s="71" t="s">
        <v>120</v>
      </c>
      <c r="H1744" s="73">
        <v>59</v>
      </c>
      <c r="I1744" s="71" t="s">
        <v>26</v>
      </c>
      <c r="L1744" s="71" t="s">
        <v>115</v>
      </c>
      <c r="M1744" s="71"/>
    </row>
    <row r="1745" spans="1:13" ht="15.75" customHeight="1">
      <c r="A1745" s="71" t="s">
        <v>71</v>
      </c>
      <c r="B1745" s="71" t="s">
        <v>4558</v>
      </c>
      <c r="C1745" s="72" t="s">
        <v>4558</v>
      </c>
      <c r="D1745" s="71" t="s">
        <v>4559</v>
      </c>
      <c r="E1745" s="71" t="s">
        <v>4560</v>
      </c>
      <c r="F1745" s="71" t="s">
        <v>124</v>
      </c>
      <c r="G1745" s="71" t="s">
        <v>120</v>
      </c>
      <c r="H1745" s="73">
        <v>52</v>
      </c>
      <c r="I1745" s="71" t="s">
        <v>26</v>
      </c>
      <c r="L1745" s="71" t="s">
        <v>115</v>
      </c>
      <c r="M1745" s="71"/>
    </row>
    <row r="1746" spans="1:13" ht="15.75" customHeight="1">
      <c r="A1746" s="71" t="s">
        <v>71</v>
      </c>
      <c r="B1746" s="71" t="s">
        <v>4561</v>
      </c>
      <c r="C1746" s="72" t="s">
        <v>4558</v>
      </c>
      <c r="D1746" s="71" t="s">
        <v>4562</v>
      </c>
      <c r="E1746" s="71" t="s">
        <v>4560</v>
      </c>
      <c r="F1746" s="71" t="s">
        <v>113</v>
      </c>
      <c r="G1746" s="71" t="s">
        <v>120</v>
      </c>
      <c r="H1746" s="73">
        <v>14</v>
      </c>
      <c r="I1746" s="71" t="s">
        <v>26</v>
      </c>
      <c r="L1746" s="71" t="s">
        <v>115</v>
      </c>
      <c r="M1746" s="71"/>
    </row>
    <row r="1747" spans="1:13" ht="15.75" customHeight="1">
      <c r="A1747" s="71" t="s">
        <v>71</v>
      </c>
      <c r="B1747" s="71" t="s">
        <v>4563</v>
      </c>
      <c r="C1747" s="72" t="s">
        <v>4563</v>
      </c>
      <c r="D1747" s="71" t="s">
        <v>4564</v>
      </c>
      <c r="E1747" s="71" t="s">
        <v>4565</v>
      </c>
      <c r="F1747" s="71" t="s">
        <v>124</v>
      </c>
      <c r="G1747" s="71" t="s">
        <v>120</v>
      </c>
      <c r="H1747" s="73">
        <v>54</v>
      </c>
      <c r="I1747" s="71" t="s">
        <v>26</v>
      </c>
      <c r="L1747" s="71" t="s">
        <v>115</v>
      </c>
      <c r="M1747" s="71"/>
    </row>
    <row r="1748" spans="1:13" ht="15.75" customHeight="1">
      <c r="A1748" s="71" t="s">
        <v>71</v>
      </c>
      <c r="B1748" s="71" t="s">
        <v>4566</v>
      </c>
      <c r="C1748" s="72" t="s">
        <v>4563</v>
      </c>
      <c r="D1748" s="71" t="s">
        <v>3069</v>
      </c>
      <c r="E1748" s="71" t="s">
        <v>4565</v>
      </c>
      <c r="F1748" s="71" t="s">
        <v>113</v>
      </c>
      <c r="G1748" s="71" t="s">
        <v>120</v>
      </c>
      <c r="H1748" s="73">
        <v>69</v>
      </c>
      <c r="I1748" s="71" t="s">
        <v>26</v>
      </c>
      <c r="L1748" s="71" t="s">
        <v>115</v>
      </c>
      <c r="M1748" s="71"/>
    </row>
    <row r="1749" spans="1:13" ht="15.75" customHeight="1">
      <c r="A1749" s="71" t="s">
        <v>71</v>
      </c>
      <c r="B1749" s="71" t="s">
        <v>4567</v>
      </c>
      <c r="C1749" s="72" t="s">
        <v>4567</v>
      </c>
      <c r="D1749" s="71" t="s">
        <v>4568</v>
      </c>
      <c r="E1749" s="71" t="s">
        <v>4569</v>
      </c>
      <c r="F1749" s="71" t="s">
        <v>124</v>
      </c>
      <c r="G1749" s="71" t="s">
        <v>120</v>
      </c>
      <c r="H1749" s="73">
        <v>49</v>
      </c>
      <c r="I1749" s="71" t="s">
        <v>26</v>
      </c>
      <c r="L1749" s="71" t="s">
        <v>115</v>
      </c>
      <c r="M1749" s="71"/>
    </row>
    <row r="1750" spans="1:13" ht="15.75" customHeight="1">
      <c r="A1750" s="71" t="s">
        <v>71</v>
      </c>
      <c r="B1750" s="71" t="s">
        <v>4570</v>
      </c>
      <c r="C1750" s="72" t="s">
        <v>4567</v>
      </c>
      <c r="D1750" s="71" t="s">
        <v>4571</v>
      </c>
      <c r="E1750" s="71" t="s">
        <v>4572</v>
      </c>
      <c r="F1750" s="71" t="s">
        <v>113</v>
      </c>
      <c r="G1750" s="71" t="s">
        <v>4573</v>
      </c>
      <c r="H1750" s="73">
        <v>52</v>
      </c>
      <c r="I1750" s="71" t="s">
        <v>26</v>
      </c>
      <c r="L1750" s="71" t="s">
        <v>115</v>
      </c>
      <c r="M1750" s="71"/>
    </row>
    <row r="1751" spans="1:13" ht="15.75" customHeight="1">
      <c r="A1751" s="71" t="s">
        <v>71</v>
      </c>
      <c r="B1751" s="71" t="s">
        <v>4574</v>
      </c>
      <c r="C1751" s="72" t="s">
        <v>4574</v>
      </c>
      <c r="D1751" s="71" t="s">
        <v>4575</v>
      </c>
      <c r="E1751" s="71" t="s">
        <v>4576</v>
      </c>
      <c r="F1751" s="71" t="s">
        <v>124</v>
      </c>
      <c r="G1751" s="71" t="s">
        <v>120</v>
      </c>
      <c r="H1751" s="73">
        <v>62</v>
      </c>
      <c r="I1751" s="71" t="s">
        <v>26</v>
      </c>
      <c r="L1751" s="71" t="s">
        <v>115</v>
      </c>
      <c r="M1751" s="71"/>
    </row>
    <row r="1752" spans="1:13" ht="15.75" customHeight="1">
      <c r="A1752" s="71" t="s">
        <v>71</v>
      </c>
      <c r="B1752" s="71" t="s">
        <v>4577</v>
      </c>
      <c r="C1752" s="72" t="s">
        <v>4574</v>
      </c>
      <c r="D1752" s="71" t="s">
        <v>4578</v>
      </c>
      <c r="E1752" s="71" t="s">
        <v>4576</v>
      </c>
      <c r="F1752" s="71" t="s">
        <v>113</v>
      </c>
      <c r="G1752" s="71" t="s">
        <v>120</v>
      </c>
      <c r="H1752" s="73">
        <v>33</v>
      </c>
      <c r="I1752" s="71" t="s">
        <v>26</v>
      </c>
      <c r="L1752" s="71" t="s">
        <v>115</v>
      </c>
      <c r="M1752" s="71"/>
    </row>
    <row r="1753" spans="1:13" ht="15.75" customHeight="1">
      <c r="A1753" s="71" t="s">
        <v>71</v>
      </c>
      <c r="B1753" s="71" t="s">
        <v>4579</v>
      </c>
      <c r="C1753" s="72" t="s">
        <v>4579</v>
      </c>
      <c r="D1753" s="71" t="s">
        <v>4580</v>
      </c>
      <c r="E1753" s="71" t="s">
        <v>4581</v>
      </c>
      <c r="F1753" s="71" t="s">
        <v>124</v>
      </c>
      <c r="G1753" s="71" t="s">
        <v>120</v>
      </c>
      <c r="H1753" s="73">
        <v>32</v>
      </c>
      <c r="I1753" s="71" t="s">
        <v>26</v>
      </c>
      <c r="L1753" s="71" t="s">
        <v>115</v>
      </c>
      <c r="M1753" s="71"/>
    </row>
    <row r="1754" spans="1:13" ht="15.75" customHeight="1">
      <c r="A1754" s="71" t="s">
        <v>71</v>
      </c>
      <c r="B1754" s="71" t="s">
        <v>4582</v>
      </c>
      <c r="C1754" s="72" t="s">
        <v>4579</v>
      </c>
      <c r="D1754" s="71" t="s">
        <v>743</v>
      </c>
      <c r="E1754" s="71" t="s">
        <v>4583</v>
      </c>
      <c r="F1754" s="71" t="s">
        <v>124</v>
      </c>
      <c r="G1754" s="71" t="s">
        <v>120</v>
      </c>
      <c r="H1754" s="73">
        <v>59</v>
      </c>
      <c r="I1754" s="71" t="s">
        <v>26</v>
      </c>
      <c r="L1754" s="71" t="s">
        <v>115</v>
      </c>
      <c r="M1754" s="71"/>
    </row>
    <row r="1755" spans="1:13" ht="15.75" customHeight="1">
      <c r="A1755" s="71" t="s">
        <v>71</v>
      </c>
      <c r="B1755" s="71" t="s">
        <v>4584</v>
      </c>
      <c r="C1755" s="72" t="s">
        <v>4584</v>
      </c>
      <c r="D1755" s="71" t="s">
        <v>4585</v>
      </c>
      <c r="E1755" s="71" t="s">
        <v>4586</v>
      </c>
      <c r="F1755" s="71" t="s">
        <v>124</v>
      </c>
      <c r="G1755" s="71" t="s">
        <v>120</v>
      </c>
      <c r="H1755" s="73">
        <v>56</v>
      </c>
      <c r="I1755" s="71" t="s">
        <v>26</v>
      </c>
      <c r="L1755" s="71" t="s">
        <v>115</v>
      </c>
      <c r="M1755" s="71"/>
    </row>
    <row r="1756" spans="1:13" ht="15.75" customHeight="1">
      <c r="A1756" s="71" t="s">
        <v>71</v>
      </c>
      <c r="B1756" s="71" t="s">
        <v>4587</v>
      </c>
      <c r="C1756" s="72" t="s">
        <v>4584</v>
      </c>
      <c r="D1756" s="71" t="s">
        <v>4588</v>
      </c>
      <c r="E1756" s="71" t="s">
        <v>4589</v>
      </c>
      <c r="F1756" s="71" t="s">
        <v>124</v>
      </c>
      <c r="G1756" s="71" t="s">
        <v>120</v>
      </c>
      <c r="H1756" s="73">
        <v>45</v>
      </c>
      <c r="I1756" s="71" t="s">
        <v>26</v>
      </c>
      <c r="L1756" s="71" t="s">
        <v>115</v>
      </c>
      <c r="M1756" s="71"/>
    </row>
    <row r="1757" spans="1:13" ht="15.75" customHeight="1">
      <c r="A1757" s="71" t="s">
        <v>71</v>
      </c>
      <c r="B1757" s="71" t="s">
        <v>4590</v>
      </c>
      <c r="C1757" s="72" t="s">
        <v>4590</v>
      </c>
      <c r="D1757" s="71" t="s">
        <v>4591</v>
      </c>
      <c r="E1757" s="71" t="s">
        <v>733</v>
      </c>
      <c r="F1757" s="71" t="s">
        <v>124</v>
      </c>
      <c r="G1757" s="71" t="s">
        <v>120</v>
      </c>
      <c r="H1757" s="73">
        <v>65</v>
      </c>
      <c r="I1757" s="71" t="s">
        <v>26</v>
      </c>
      <c r="L1757" s="71" t="s">
        <v>115</v>
      </c>
      <c r="M1757" s="71"/>
    </row>
    <row r="1758" spans="1:13" ht="15.75" customHeight="1">
      <c r="A1758" s="71" t="s">
        <v>71</v>
      </c>
      <c r="B1758" s="71" t="s">
        <v>4592</v>
      </c>
      <c r="C1758" s="72" t="s">
        <v>4590</v>
      </c>
      <c r="D1758" s="71" t="s">
        <v>4593</v>
      </c>
      <c r="E1758" s="71" t="s">
        <v>733</v>
      </c>
      <c r="F1758" s="71" t="s">
        <v>113</v>
      </c>
      <c r="G1758" s="71" t="s">
        <v>120</v>
      </c>
      <c r="H1758" s="73">
        <v>68</v>
      </c>
      <c r="I1758" s="71" t="s">
        <v>26</v>
      </c>
      <c r="L1758" s="71" t="s">
        <v>115</v>
      </c>
      <c r="M1758" s="71"/>
    </row>
    <row r="1759" spans="1:13" ht="15.75" customHeight="1">
      <c r="A1759" s="71" t="s">
        <v>71</v>
      </c>
      <c r="B1759" s="71" t="s">
        <v>4594</v>
      </c>
      <c r="C1759" s="72" t="s">
        <v>4594</v>
      </c>
      <c r="D1759" s="71" t="s">
        <v>4595</v>
      </c>
      <c r="E1759" s="71" t="s">
        <v>594</v>
      </c>
      <c r="F1759" s="71" t="s">
        <v>124</v>
      </c>
      <c r="G1759" s="71" t="s">
        <v>120</v>
      </c>
      <c r="H1759" s="73">
        <v>44</v>
      </c>
      <c r="I1759" s="71" t="s">
        <v>26</v>
      </c>
      <c r="L1759" s="71" t="s">
        <v>115</v>
      </c>
      <c r="M1759" s="71"/>
    </row>
    <row r="1760" spans="1:13" ht="15.75" customHeight="1">
      <c r="A1760" s="71" t="s">
        <v>71</v>
      </c>
      <c r="B1760" s="71" t="s">
        <v>4596</v>
      </c>
      <c r="C1760" s="72" t="s">
        <v>4594</v>
      </c>
      <c r="D1760" s="71" t="s">
        <v>4597</v>
      </c>
      <c r="E1760" s="71" t="s">
        <v>594</v>
      </c>
      <c r="F1760" s="71" t="s">
        <v>113</v>
      </c>
      <c r="G1760" s="71" t="s">
        <v>120</v>
      </c>
      <c r="H1760" s="73">
        <v>12</v>
      </c>
      <c r="I1760" s="71" t="s">
        <v>26</v>
      </c>
      <c r="L1760" s="71" t="s">
        <v>115</v>
      </c>
      <c r="M1760" s="71"/>
    </row>
    <row r="1761" spans="1:13" ht="15.75" customHeight="1">
      <c r="A1761" s="71" t="s">
        <v>71</v>
      </c>
      <c r="B1761" s="71" t="s">
        <v>4598</v>
      </c>
      <c r="C1761" s="72" t="s">
        <v>4594</v>
      </c>
      <c r="D1761" s="71" t="s">
        <v>4599</v>
      </c>
      <c r="E1761" s="71" t="s">
        <v>4600</v>
      </c>
      <c r="F1761" s="71" t="s">
        <v>113</v>
      </c>
      <c r="G1761" s="71" t="s">
        <v>4240</v>
      </c>
      <c r="H1761" s="73">
        <v>43</v>
      </c>
      <c r="I1761" s="71" t="s">
        <v>26</v>
      </c>
      <c r="L1761" s="71" t="s">
        <v>115</v>
      </c>
      <c r="M1761" s="71"/>
    </row>
    <row r="1762" spans="1:13" ht="15.75" customHeight="1">
      <c r="A1762" s="71" t="s">
        <v>71</v>
      </c>
      <c r="B1762" s="71" t="s">
        <v>4601</v>
      </c>
      <c r="C1762" s="72" t="s">
        <v>4594</v>
      </c>
      <c r="D1762" s="71" t="s">
        <v>4602</v>
      </c>
      <c r="E1762" s="71" t="s">
        <v>594</v>
      </c>
      <c r="F1762" s="71" t="s">
        <v>113</v>
      </c>
      <c r="G1762" s="71" t="s">
        <v>120</v>
      </c>
      <c r="H1762" s="73">
        <v>15</v>
      </c>
      <c r="I1762" s="71" t="s">
        <v>26</v>
      </c>
      <c r="L1762" s="71" t="s">
        <v>115</v>
      </c>
      <c r="M1762" s="71"/>
    </row>
    <row r="1763" spans="1:13" ht="15.75" customHeight="1">
      <c r="A1763" s="71" t="s">
        <v>71</v>
      </c>
      <c r="B1763" s="71" t="s">
        <v>4603</v>
      </c>
      <c r="C1763" s="72" t="s">
        <v>4603</v>
      </c>
      <c r="D1763" s="71" t="s">
        <v>1249</v>
      </c>
      <c r="E1763" s="71" t="s">
        <v>4604</v>
      </c>
      <c r="F1763" s="71" t="s">
        <v>124</v>
      </c>
      <c r="G1763" s="71" t="s">
        <v>120</v>
      </c>
      <c r="H1763" s="73">
        <v>57</v>
      </c>
      <c r="I1763" s="71" t="s">
        <v>26</v>
      </c>
      <c r="L1763" s="71" t="s">
        <v>115</v>
      </c>
      <c r="M1763" s="71"/>
    </row>
    <row r="1764" spans="1:13" ht="15.75" customHeight="1">
      <c r="A1764" s="71" t="s">
        <v>71</v>
      </c>
      <c r="B1764" s="71" t="s">
        <v>4605</v>
      </c>
      <c r="C1764" s="72" t="s">
        <v>4603</v>
      </c>
      <c r="D1764" s="71" t="s">
        <v>4606</v>
      </c>
      <c r="E1764" s="71" t="s">
        <v>4607</v>
      </c>
      <c r="F1764" s="71" t="s">
        <v>124</v>
      </c>
      <c r="G1764" s="71" t="s">
        <v>120</v>
      </c>
      <c r="H1764" s="73">
        <v>61</v>
      </c>
      <c r="I1764" s="71" t="s">
        <v>26</v>
      </c>
      <c r="L1764" s="71" t="s">
        <v>115</v>
      </c>
      <c r="M1764" s="71"/>
    </row>
    <row r="1765" spans="1:13" ht="15.75" customHeight="1">
      <c r="A1765" s="71" t="s">
        <v>71</v>
      </c>
      <c r="B1765" s="71" t="s">
        <v>4608</v>
      </c>
      <c r="C1765" s="72" t="s">
        <v>4608</v>
      </c>
      <c r="D1765" s="71" t="s">
        <v>4609</v>
      </c>
      <c r="E1765" s="71" t="s">
        <v>4610</v>
      </c>
      <c r="F1765" s="71" t="s">
        <v>124</v>
      </c>
      <c r="G1765" s="71" t="s">
        <v>120</v>
      </c>
      <c r="H1765" s="73">
        <v>53</v>
      </c>
      <c r="I1765" s="71" t="s">
        <v>26</v>
      </c>
      <c r="J1765" s="71" t="s">
        <v>21</v>
      </c>
      <c r="L1765" s="71" t="s">
        <v>115</v>
      </c>
      <c r="M1765" s="71" t="s">
        <v>4611</v>
      </c>
    </row>
    <row r="1766" spans="1:13" ht="15.75" customHeight="1">
      <c r="A1766" s="71" t="s">
        <v>71</v>
      </c>
      <c r="B1766" s="71" t="s">
        <v>4612</v>
      </c>
      <c r="C1766" s="72" t="s">
        <v>4608</v>
      </c>
      <c r="D1766" s="71" t="s">
        <v>387</v>
      </c>
      <c r="E1766" s="71" t="s">
        <v>4610</v>
      </c>
      <c r="F1766" s="71" t="s">
        <v>113</v>
      </c>
      <c r="G1766" s="71" t="s">
        <v>120</v>
      </c>
      <c r="H1766" s="73">
        <v>25</v>
      </c>
      <c r="I1766" s="71" t="s">
        <v>26</v>
      </c>
      <c r="J1766" s="71" t="s">
        <v>21</v>
      </c>
      <c r="L1766" s="71" t="s">
        <v>115</v>
      </c>
      <c r="M1766" s="71" t="s">
        <v>4611</v>
      </c>
    </row>
    <row r="1767" spans="1:13" ht="15.75" customHeight="1">
      <c r="A1767" s="71" t="s">
        <v>71</v>
      </c>
      <c r="B1767" s="71" t="s">
        <v>4613</v>
      </c>
      <c r="C1767" s="72" t="s">
        <v>4613</v>
      </c>
      <c r="D1767" s="71" t="s">
        <v>4614</v>
      </c>
      <c r="E1767" s="71" t="s">
        <v>4615</v>
      </c>
      <c r="F1767" s="71" t="s">
        <v>113</v>
      </c>
      <c r="G1767" s="71" t="s">
        <v>120</v>
      </c>
      <c r="H1767" s="73">
        <v>21</v>
      </c>
      <c r="I1767" s="71" t="s">
        <v>26</v>
      </c>
      <c r="L1767" s="71" t="s">
        <v>115</v>
      </c>
      <c r="M1767" s="71"/>
    </row>
    <row r="1768" spans="1:13" ht="15.75" customHeight="1">
      <c r="A1768" s="71" t="s">
        <v>71</v>
      </c>
      <c r="B1768" s="71" t="s">
        <v>4616</v>
      </c>
      <c r="C1768" s="72" t="s">
        <v>4613</v>
      </c>
      <c r="D1768" s="71" t="s">
        <v>4617</v>
      </c>
      <c r="E1768" s="71" t="s">
        <v>4618</v>
      </c>
      <c r="F1768" s="71" t="s">
        <v>124</v>
      </c>
      <c r="G1768" s="71" t="s">
        <v>4240</v>
      </c>
      <c r="H1768" s="73">
        <v>51</v>
      </c>
      <c r="I1768" s="71" t="s">
        <v>26</v>
      </c>
      <c r="L1768" s="71" t="s">
        <v>115</v>
      </c>
      <c r="M1768" s="71"/>
    </row>
    <row r="1769" spans="1:13" ht="15.75" customHeight="1">
      <c r="A1769" s="71" t="s">
        <v>71</v>
      </c>
      <c r="B1769" s="71" t="s">
        <v>4619</v>
      </c>
      <c r="C1769" s="72" t="s">
        <v>4619</v>
      </c>
      <c r="D1769" s="71" t="s">
        <v>4620</v>
      </c>
      <c r="E1769" s="71" t="s">
        <v>4621</v>
      </c>
      <c r="F1769" s="71" t="s">
        <v>124</v>
      </c>
      <c r="G1769" s="71" t="s">
        <v>120</v>
      </c>
      <c r="H1769" s="73">
        <v>57</v>
      </c>
      <c r="I1769" s="71" t="s">
        <v>26</v>
      </c>
      <c r="L1769" s="71" t="s">
        <v>115</v>
      </c>
      <c r="M1769" s="71" t="s">
        <v>4622</v>
      </c>
    </row>
    <row r="1770" spans="1:13" ht="15.75" customHeight="1">
      <c r="A1770" s="71" t="s">
        <v>71</v>
      </c>
      <c r="B1770" s="71" t="s">
        <v>4623</v>
      </c>
      <c r="C1770" s="72" t="s">
        <v>4619</v>
      </c>
      <c r="D1770" s="71" t="s">
        <v>4624</v>
      </c>
      <c r="E1770" s="71" t="s">
        <v>4621</v>
      </c>
      <c r="F1770" s="71" t="s">
        <v>113</v>
      </c>
      <c r="G1770" s="71" t="s">
        <v>120</v>
      </c>
      <c r="H1770" s="73">
        <v>59</v>
      </c>
      <c r="I1770" s="71" t="s">
        <v>26</v>
      </c>
      <c r="L1770" s="71" t="s">
        <v>115</v>
      </c>
      <c r="M1770" s="71" t="s">
        <v>4625</v>
      </c>
    </row>
    <row r="1771" spans="1:13" ht="15.75" customHeight="1">
      <c r="A1771" s="71" t="s">
        <v>71</v>
      </c>
      <c r="B1771" s="71" t="s">
        <v>4626</v>
      </c>
      <c r="C1771" s="72" t="s">
        <v>4626</v>
      </c>
      <c r="D1771" s="71" t="s">
        <v>4627</v>
      </c>
      <c r="E1771" s="71" t="s">
        <v>4621</v>
      </c>
      <c r="F1771" s="71" t="s">
        <v>124</v>
      </c>
      <c r="G1771" s="71" t="s">
        <v>120</v>
      </c>
      <c r="H1771" s="73">
        <v>24</v>
      </c>
      <c r="I1771" s="71" t="s">
        <v>26</v>
      </c>
      <c r="L1771" s="71" t="s">
        <v>115</v>
      </c>
      <c r="M1771" s="71" t="s">
        <v>4622</v>
      </c>
    </row>
    <row r="1772" spans="1:13" ht="15.75" customHeight="1">
      <c r="A1772" s="71" t="s">
        <v>71</v>
      </c>
      <c r="B1772" s="71" t="s">
        <v>4628</v>
      </c>
      <c r="C1772" s="72" t="s">
        <v>4626</v>
      </c>
      <c r="D1772" s="71" t="s">
        <v>2690</v>
      </c>
      <c r="E1772" s="71" t="s">
        <v>4621</v>
      </c>
      <c r="F1772" s="71" t="s">
        <v>124</v>
      </c>
      <c r="G1772" s="71" t="s">
        <v>120</v>
      </c>
      <c r="H1772" s="73">
        <v>32</v>
      </c>
      <c r="I1772" s="71" t="s">
        <v>26</v>
      </c>
      <c r="L1772" s="71" t="s">
        <v>115</v>
      </c>
      <c r="M1772" s="71" t="s">
        <v>4625</v>
      </c>
    </row>
    <row r="1773" spans="1:13" ht="15.75" customHeight="1">
      <c r="A1773" s="71" t="s">
        <v>71</v>
      </c>
      <c r="B1773" s="71" t="s">
        <v>4629</v>
      </c>
      <c r="C1773" s="72" t="s">
        <v>4629</v>
      </c>
      <c r="D1773" s="71" t="s">
        <v>4630</v>
      </c>
      <c r="E1773" s="71" t="s">
        <v>4621</v>
      </c>
      <c r="F1773" s="71" t="s">
        <v>124</v>
      </c>
      <c r="G1773" s="71" t="s">
        <v>120</v>
      </c>
      <c r="H1773" s="73">
        <v>52</v>
      </c>
      <c r="I1773" s="71" t="s">
        <v>26</v>
      </c>
      <c r="L1773" s="71" t="s">
        <v>115</v>
      </c>
      <c r="M1773" s="71" t="s">
        <v>4622</v>
      </c>
    </row>
    <row r="1774" spans="1:13" ht="15.75" customHeight="1">
      <c r="A1774" s="71" t="s">
        <v>71</v>
      </c>
      <c r="B1774" s="71" t="s">
        <v>4631</v>
      </c>
      <c r="C1774" s="72" t="s">
        <v>4629</v>
      </c>
      <c r="D1774" s="71" t="s">
        <v>4632</v>
      </c>
      <c r="E1774" s="71" t="s">
        <v>4621</v>
      </c>
      <c r="F1774" s="71" t="s">
        <v>113</v>
      </c>
      <c r="G1774" s="71" t="s">
        <v>120</v>
      </c>
      <c r="H1774" s="73">
        <v>54</v>
      </c>
      <c r="I1774" s="71" t="s">
        <v>26</v>
      </c>
      <c r="L1774" s="71" t="s">
        <v>115</v>
      </c>
      <c r="M1774" s="71" t="s">
        <v>4625</v>
      </c>
    </row>
    <row r="1775" spans="1:13" ht="15.75" customHeight="1">
      <c r="A1775" s="71" t="s">
        <v>71</v>
      </c>
      <c r="B1775" s="71" t="s">
        <v>4633</v>
      </c>
      <c r="C1775" s="72" t="s">
        <v>4633</v>
      </c>
      <c r="D1775" s="71" t="s">
        <v>4634</v>
      </c>
      <c r="E1775" s="71" t="s">
        <v>4635</v>
      </c>
      <c r="F1775" s="71" t="s">
        <v>113</v>
      </c>
      <c r="G1775" s="71" t="s">
        <v>120</v>
      </c>
      <c r="H1775" s="73">
        <v>27</v>
      </c>
      <c r="I1775" s="71" t="s">
        <v>26</v>
      </c>
      <c r="L1775" s="71" t="s">
        <v>115</v>
      </c>
      <c r="M1775" s="71"/>
    </row>
    <row r="1776" spans="1:13" ht="15.75" customHeight="1">
      <c r="A1776" s="71" t="s">
        <v>71</v>
      </c>
      <c r="B1776" s="71" t="s">
        <v>4636</v>
      </c>
      <c r="C1776" s="72" t="s">
        <v>4633</v>
      </c>
      <c r="D1776" s="71" t="s">
        <v>4637</v>
      </c>
      <c r="E1776" s="71" t="s">
        <v>4638</v>
      </c>
      <c r="F1776" s="71" t="s">
        <v>113</v>
      </c>
      <c r="G1776" s="71" t="s">
        <v>120</v>
      </c>
      <c r="H1776" s="73">
        <v>23</v>
      </c>
      <c r="I1776" s="71" t="s">
        <v>26</v>
      </c>
      <c r="L1776" s="71" t="s">
        <v>115</v>
      </c>
      <c r="M1776" s="71" t="s">
        <v>4639</v>
      </c>
    </row>
    <row r="1777" spans="1:13" ht="15.75" customHeight="1">
      <c r="A1777" s="71" t="s">
        <v>71</v>
      </c>
      <c r="B1777" s="71" t="s">
        <v>4640</v>
      </c>
      <c r="C1777" s="72" t="s">
        <v>4640</v>
      </c>
      <c r="D1777" s="71" t="s">
        <v>4641</v>
      </c>
      <c r="E1777" s="71" t="s">
        <v>4642</v>
      </c>
      <c r="F1777" s="71" t="s">
        <v>124</v>
      </c>
      <c r="G1777" s="71" t="s">
        <v>120</v>
      </c>
      <c r="H1777" s="73">
        <v>43</v>
      </c>
      <c r="I1777" s="71" t="s">
        <v>26</v>
      </c>
      <c r="L1777" s="71" t="s">
        <v>115</v>
      </c>
      <c r="M1777" s="71"/>
    </row>
    <row r="1778" spans="1:13" ht="15.75" customHeight="1">
      <c r="A1778" s="71" t="s">
        <v>71</v>
      </c>
      <c r="B1778" s="71" t="s">
        <v>4643</v>
      </c>
      <c r="C1778" s="72" t="s">
        <v>4640</v>
      </c>
      <c r="D1778" s="71" t="s">
        <v>4644</v>
      </c>
      <c r="E1778" s="71" t="s">
        <v>4642</v>
      </c>
      <c r="F1778" s="71" t="s">
        <v>124</v>
      </c>
      <c r="G1778" s="71" t="s">
        <v>120</v>
      </c>
      <c r="H1778" s="73">
        <v>12</v>
      </c>
      <c r="I1778" s="71" t="s">
        <v>26</v>
      </c>
      <c r="L1778" s="71" t="s">
        <v>115</v>
      </c>
      <c r="M1778" s="71"/>
    </row>
    <row r="1779" spans="1:13" ht="15.75" customHeight="1">
      <c r="A1779" s="71" t="s">
        <v>71</v>
      </c>
      <c r="B1779" s="71" t="s">
        <v>4645</v>
      </c>
      <c r="C1779" s="72" t="s">
        <v>4645</v>
      </c>
      <c r="D1779" s="71" t="s">
        <v>4646</v>
      </c>
      <c r="E1779" s="71" t="s">
        <v>4647</v>
      </c>
      <c r="F1779" s="71" t="s">
        <v>124</v>
      </c>
      <c r="G1779" s="71" t="s">
        <v>120</v>
      </c>
      <c r="H1779" s="73">
        <v>51</v>
      </c>
      <c r="I1779" s="71" t="s">
        <v>26</v>
      </c>
      <c r="L1779" s="71" t="s">
        <v>115</v>
      </c>
      <c r="M1779" s="71"/>
    </row>
    <row r="1780" spans="1:13" ht="15.75" customHeight="1">
      <c r="A1780" s="71" t="s">
        <v>71</v>
      </c>
      <c r="B1780" s="71" t="s">
        <v>4648</v>
      </c>
      <c r="C1780" s="72" t="s">
        <v>4645</v>
      </c>
      <c r="D1780" s="71" t="s">
        <v>2935</v>
      </c>
      <c r="E1780" s="71" t="s">
        <v>4649</v>
      </c>
      <c r="F1780" s="71" t="s">
        <v>124</v>
      </c>
      <c r="G1780" s="71" t="s">
        <v>120</v>
      </c>
      <c r="H1780" s="73">
        <v>48</v>
      </c>
      <c r="I1780" s="71" t="s">
        <v>26</v>
      </c>
      <c r="L1780" s="71" t="s">
        <v>115</v>
      </c>
      <c r="M1780" s="71"/>
    </row>
    <row r="1781" spans="1:13" ht="15.75" customHeight="1">
      <c r="A1781" s="71" t="s">
        <v>71</v>
      </c>
      <c r="B1781" s="71" t="s">
        <v>4650</v>
      </c>
      <c r="C1781" s="72" t="s">
        <v>4645</v>
      </c>
      <c r="D1781" s="71" t="s">
        <v>4651</v>
      </c>
      <c r="E1781" s="71" t="s">
        <v>4652</v>
      </c>
      <c r="F1781" s="71" t="s">
        <v>124</v>
      </c>
      <c r="G1781" s="71" t="s">
        <v>120</v>
      </c>
      <c r="H1781" s="73">
        <v>34</v>
      </c>
      <c r="I1781" s="71" t="s">
        <v>26</v>
      </c>
      <c r="L1781" s="71" t="s">
        <v>115</v>
      </c>
      <c r="M1781" s="71"/>
    </row>
    <row r="1782" spans="1:13" ht="15.75" customHeight="1">
      <c r="A1782" s="71" t="s">
        <v>71</v>
      </c>
      <c r="B1782" s="71" t="s">
        <v>4653</v>
      </c>
      <c r="C1782" s="72" t="s">
        <v>4653</v>
      </c>
      <c r="D1782" s="71" t="s">
        <v>4654</v>
      </c>
      <c r="E1782" s="71" t="s">
        <v>588</v>
      </c>
      <c r="F1782" s="71" t="s">
        <v>113</v>
      </c>
      <c r="G1782" s="71" t="s">
        <v>120</v>
      </c>
      <c r="H1782" s="73">
        <v>65</v>
      </c>
      <c r="I1782" s="71" t="s">
        <v>26</v>
      </c>
      <c r="L1782" s="71" t="s">
        <v>115</v>
      </c>
      <c r="M1782" s="71"/>
    </row>
    <row r="1783" spans="1:13" ht="15.75" customHeight="1">
      <c r="A1783" s="71" t="s">
        <v>71</v>
      </c>
      <c r="B1783" s="71" t="s">
        <v>4655</v>
      </c>
      <c r="C1783" s="72" t="s">
        <v>4653</v>
      </c>
      <c r="D1783" s="71" t="s">
        <v>4656</v>
      </c>
      <c r="E1783" s="71" t="s">
        <v>588</v>
      </c>
      <c r="F1783" s="71" t="s">
        <v>124</v>
      </c>
      <c r="G1783" s="71" t="s">
        <v>120</v>
      </c>
      <c r="H1783" s="73">
        <v>58</v>
      </c>
      <c r="I1783" s="71" t="s">
        <v>26</v>
      </c>
      <c r="L1783" s="71" t="s">
        <v>115</v>
      </c>
      <c r="M1783" s="71"/>
    </row>
    <row r="1784" spans="1:13" ht="15.75" customHeight="1">
      <c r="A1784" s="71" t="s">
        <v>71</v>
      </c>
      <c r="B1784" s="71" t="s">
        <v>4657</v>
      </c>
      <c r="C1784" s="72" t="s">
        <v>4657</v>
      </c>
      <c r="D1784" s="71" t="s">
        <v>4658</v>
      </c>
      <c r="E1784" s="71" t="s">
        <v>4659</v>
      </c>
      <c r="F1784" s="71" t="s">
        <v>124</v>
      </c>
      <c r="G1784" s="71" t="s">
        <v>120</v>
      </c>
      <c r="H1784" s="73">
        <v>38</v>
      </c>
      <c r="I1784" s="71" t="s">
        <v>26</v>
      </c>
      <c r="L1784" s="71" t="s">
        <v>115</v>
      </c>
      <c r="M1784" s="71"/>
    </row>
    <row r="1785" spans="1:13" ht="15.75" customHeight="1">
      <c r="A1785" s="71" t="s">
        <v>71</v>
      </c>
      <c r="B1785" s="71" t="s">
        <v>4660</v>
      </c>
      <c r="C1785" s="72" t="s">
        <v>4657</v>
      </c>
      <c r="D1785" s="71" t="s">
        <v>4661</v>
      </c>
      <c r="E1785" s="71" t="s">
        <v>4662</v>
      </c>
      <c r="F1785" s="71" t="s">
        <v>113</v>
      </c>
      <c r="G1785" s="71" t="s">
        <v>120</v>
      </c>
      <c r="H1785" s="73">
        <v>46</v>
      </c>
      <c r="I1785" s="71" t="s">
        <v>26</v>
      </c>
      <c r="L1785" s="71" t="s">
        <v>115</v>
      </c>
      <c r="M1785" s="71"/>
    </row>
    <row r="1786" spans="1:13" ht="15.75" customHeight="1">
      <c r="A1786" s="71" t="s">
        <v>71</v>
      </c>
      <c r="B1786" s="71" t="s">
        <v>4663</v>
      </c>
      <c r="C1786" s="72" t="s">
        <v>4663</v>
      </c>
      <c r="D1786" s="71" t="s">
        <v>4664</v>
      </c>
      <c r="E1786" s="71" t="s">
        <v>4665</v>
      </c>
      <c r="F1786" s="71" t="s">
        <v>124</v>
      </c>
      <c r="G1786" s="71" t="s">
        <v>120</v>
      </c>
      <c r="H1786" s="73">
        <v>56</v>
      </c>
      <c r="I1786" s="71" t="s">
        <v>26</v>
      </c>
      <c r="L1786" s="71" t="s">
        <v>115</v>
      </c>
      <c r="M1786" s="71"/>
    </row>
    <row r="1787" spans="1:13" ht="15.75" customHeight="1">
      <c r="A1787" s="71" t="s">
        <v>71</v>
      </c>
      <c r="B1787" s="71" t="s">
        <v>4666</v>
      </c>
      <c r="C1787" s="72" t="s">
        <v>4663</v>
      </c>
      <c r="D1787" s="71" t="s">
        <v>4667</v>
      </c>
      <c r="E1787" s="71" t="s">
        <v>4668</v>
      </c>
      <c r="F1787" s="71" t="s">
        <v>113</v>
      </c>
      <c r="G1787" s="71" t="s">
        <v>4669</v>
      </c>
      <c r="H1787" s="73">
        <v>40</v>
      </c>
      <c r="I1787" s="71" t="s">
        <v>26</v>
      </c>
      <c r="L1787" s="71" t="s">
        <v>115</v>
      </c>
      <c r="M1787" s="71"/>
    </row>
    <row r="1788" spans="1:13" ht="15.75" customHeight="1">
      <c r="A1788" s="71" t="s">
        <v>71</v>
      </c>
      <c r="B1788" s="71" t="s">
        <v>4670</v>
      </c>
      <c r="C1788" s="72" t="s">
        <v>4670</v>
      </c>
      <c r="D1788" s="71" t="s">
        <v>4671</v>
      </c>
      <c r="E1788" s="71" t="s">
        <v>4672</v>
      </c>
      <c r="F1788" s="71" t="s">
        <v>113</v>
      </c>
      <c r="G1788" s="71" t="s">
        <v>120</v>
      </c>
      <c r="H1788" s="73">
        <v>55</v>
      </c>
      <c r="I1788" s="71" t="s">
        <v>26</v>
      </c>
      <c r="L1788" s="71" t="s">
        <v>115</v>
      </c>
      <c r="M1788" s="71"/>
    </row>
    <row r="1789" spans="1:13" ht="15.75" customHeight="1">
      <c r="A1789" s="71" t="s">
        <v>71</v>
      </c>
      <c r="B1789" s="71" t="s">
        <v>4673</v>
      </c>
      <c r="C1789" s="72" t="s">
        <v>4670</v>
      </c>
      <c r="D1789" s="71" t="s">
        <v>4674</v>
      </c>
      <c r="E1789" s="71" t="s">
        <v>4675</v>
      </c>
      <c r="F1789" s="71" t="s">
        <v>124</v>
      </c>
      <c r="G1789" s="71" t="s">
        <v>120</v>
      </c>
      <c r="H1789" s="73">
        <v>50</v>
      </c>
      <c r="I1789" s="71" t="s">
        <v>26</v>
      </c>
      <c r="L1789" s="71" t="s">
        <v>115</v>
      </c>
      <c r="M1789" s="71"/>
    </row>
    <row r="1790" spans="1:13" ht="15.75" customHeight="1">
      <c r="A1790" s="71" t="s">
        <v>71</v>
      </c>
      <c r="B1790" s="71" t="s">
        <v>4676</v>
      </c>
      <c r="C1790" s="72" t="s">
        <v>4676</v>
      </c>
      <c r="D1790" s="71" t="s">
        <v>4677</v>
      </c>
      <c r="E1790" s="71" t="s">
        <v>4678</v>
      </c>
      <c r="F1790" s="71" t="s">
        <v>124</v>
      </c>
      <c r="G1790" s="71" t="s">
        <v>120</v>
      </c>
      <c r="H1790" s="73">
        <v>61</v>
      </c>
      <c r="I1790" s="71" t="s">
        <v>26</v>
      </c>
      <c r="L1790" s="71" t="s">
        <v>115</v>
      </c>
      <c r="M1790" s="71"/>
    </row>
    <row r="1791" spans="1:13" ht="15.75" customHeight="1">
      <c r="A1791" s="71" t="s">
        <v>71</v>
      </c>
      <c r="B1791" s="71" t="s">
        <v>4679</v>
      </c>
      <c r="C1791" s="72" t="s">
        <v>4676</v>
      </c>
      <c r="D1791" s="71" t="s">
        <v>4680</v>
      </c>
      <c r="E1791" s="71" t="s">
        <v>4681</v>
      </c>
      <c r="F1791" s="71" t="s">
        <v>124</v>
      </c>
      <c r="G1791" s="71" t="s">
        <v>4669</v>
      </c>
      <c r="H1791" s="73">
        <v>39</v>
      </c>
      <c r="I1791" s="71" t="s">
        <v>26</v>
      </c>
      <c r="L1791" s="71" t="s">
        <v>115</v>
      </c>
      <c r="M1791" s="71"/>
    </row>
    <row r="1792" spans="1:13" ht="15.75" customHeight="1">
      <c r="A1792" s="71" t="s">
        <v>71</v>
      </c>
      <c r="B1792" s="71" t="s">
        <v>4682</v>
      </c>
      <c r="C1792" s="72" t="s">
        <v>4682</v>
      </c>
      <c r="D1792" s="71" t="s">
        <v>4683</v>
      </c>
      <c r="E1792" s="71" t="s">
        <v>4684</v>
      </c>
      <c r="F1792" s="71" t="s">
        <v>124</v>
      </c>
      <c r="G1792" s="71" t="s">
        <v>120</v>
      </c>
      <c r="H1792" s="73">
        <v>42</v>
      </c>
      <c r="I1792" s="71" t="s">
        <v>26</v>
      </c>
      <c r="L1792" s="71" t="s">
        <v>115</v>
      </c>
      <c r="M1792" s="71"/>
    </row>
    <row r="1793" spans="1:13" ht="15.75" customHeight="1">
      <c r="A1793" s="71" t="s">
        <v>71</v>
      </c>
      <c r="B1793" s="71" t="s">
        <v>4685</v>
      </c>
      <c r="C1793" s="72" t="s">
        <v>4682</v>
      </c>
      <c r="D1793" s="71" t="s">
        <v>4686</v>
      </c>
      <c r="E1793" s="71" t="s">
        <v>4687</v>
      </c>
      <c r="F1793" s="71" t="s">
        <v>124</v>
      </c>
      <c r="G1793" s="71" t="s">
        <v>120</v>
      </c>
      <c r="H1793" s="73">
        <v>50</v>
      </c>
      <c r="I1793" s="71" t="s">
        <v>26</v>
      </c>
      <c r="L1793" s="71" t="s">
        <v>115</v>
      </c>
      <c r="M1793" s="71"/>
    </row>
    <row r="1794" spans="1:13" ht="15.75" customHeight="1">
      <c r="A1794" s="71" t="s">
        <v>71</v>
      </c>
      <c r="B1794" s="71" t="s">
        <v>4688</v>
      </c>
      <c r="C1794" s="72" t="s">
        <v>4688</v>
      </c>
      <c r="D1794" s="71" t="s">
        <v>4689</v>
      </c>
      <c r="E1794" s="71" t="s">
        <v>4690</v>
      </c>
      <c r="F1794" s="71" t="s">
        <v>113</v>
      </c>
      <c r="G1794" s="71" t="s">
        <v>120</v>
      </c>
      <c r="H1794" s="73">
        <v>46</v>
      </c>
      <c r="I1794" s="71" t="s">
        <v>26</v>
      </c>
      <c r="L1794" s="71" t="s">
        <v>222</v>
      </c>
      <c r="M1794" s="71"/>
    </row>
    <row r="1795" spans="1:13" ht="15.75" customHeight="1">
      <c r="A1795" s="71" t="s">
        <v>71</v>
      </c>
      <c r="B1795" s="71" t="s">
        <v>4691</v>
      </c>
      <c r="C1795" s="72" t="s">
        <v>4691</v>
      </c>
      <c r="D1795" s="71" t="s">
        <v>4692</v>
      </c>
      <c r="E1795" s="71" t="s">
        <v>807</v>
      </c>
      <c r="F1795" s="71" t="s">
        <v>124</v>
      </c>
      <c r="G1795" s="71" t="s">
        <v>120</v>
      </c>
      <c r="H1795" s="73">
        <v>47</v>
      </c>
      <c r="I1795" s="71" t="s">
        <v>26</v>
      </c>
      <c r="L1795" s="71" t="s">
        <v>115</v>
      </c>
      <c r="M1795" s="71"/>
    </row>
    <row r="1796" spans="1:13" ht="15.75" customHeight="1">
      <c r="A1796" s="71" t="s">
        <v>71</v>
      </c>
      <c r="B1796" s="71" t="s">
        <v>4693</v>
      </c>
      <c r="C1796" s="72" t="s">
        <v>4691</v>
      </c>
      <c r="D1796" s="71" t="s">
        <v>4694</v>
      </c>
      <c r="E1796" s="71" t="s">
        <v>4695</v>
      </c>
      <c r="F1796" s="71" t="s">
        <v>113</v>
      </c>
      <c r="G1796" s="71" t="s">
        <v>120</v>
      </c>
      <c r="H1796" s="73">
        <v>52</v>
      </c>
      <c r="I1796" s="71" t="s">
        <v>26</v>
      </c>
      <c r="L1796" s="71" t="s">
        <v>115</v>
      </c>
      <c r="M1796" s="71"/>
    </row>
    <row r="1797" spans="1:13" ht="15.75" customHeight="1">
      <c r="A1797" s="71" t="s">
        <v>71</v>
      </c>
      <c r="B1797" s="71" t="s">
        <v>4696</v>
      </c>
      <c r="C1797" s="72" t="s">
        <v>4696</v>
      </c>
      <c r="D1797" s="71" t="s">
        <v>4697</v>
      </c>
      <c r="E1797" s="71" t="s">
        <v>4698</v>
      </c>
      <c r="F1797" s="71" t="s">
        <v>124</v>
      </c>
      <c r="G1797" s="71" t="s">
        <v>120</v>
      </c>
      <c r="H1797" s="73">
        <v>46</v>
      </c>
      <c r="I1797" s="71" t="s">
        <v>26</v>
      </c>
      <c r="J1797" s="71" t="s">
        <v>15</v>
      </c>
      <c r="K1797" s="71" t="s">
        <v>38</v>
      </c>
      <c r="L1797" s="71" t="s">
        <v>115</v>
      </c>
      <c r="M1797" s="71"/>
    </row>
    <row r="1798" spans="1:13" ht="15.75" customHeight="1">
      <c r="A1798" s="71" t="s">
        <v>71</v>
      </c>
      <c r="B1798" s="71" t="s">
        <v>4699</v>
      </c>
      <c r="C1798" s="72" t="s">
        <v>4696</v>
      </c>
      <c r="D1798" s="71" t="s">
        <v>3605</v>
      </c>
      <c r="E1798" s="71" t="s">
        <v>669</v>
      </c>
      <c r="F1798" s="71" t="s">
        <v>113</v>
      </c>
      <c r="G1798" s="71" t="s">
        <v>120</v>
      </c>
      <c r="H1798" s="73">
        <v>62</v>
      </c>
      <c r="I1798" s="71" t="s">
        <v>26</v>
      </c>
      <c r="J1798" s="71" t="s">
        <v>15</v>
      </c>
      <c r="K1798" s="71" t="s">
        <v>38</v>
      </c>
      <c r="L1798" s="71" t="s">
        <v>115</v>
      </c>
      <c r="M1798" s="71"/>
    </row>
    <row r="1799" spans="1:13" ht="15.75" customHeight="1">
      <c r="A1799" s="71" t="s">
        <v>71</v>
      </c>
      <c r="B1799" s="71" t="s">
        <v>4700</v>
      </c>
      <c r="C1799" s="72" t="s">
        <v>4700</v>
      </c>
      <c r="D1799" s="71" t="s">
        <v>4701</v>
      </c>
      <c r="E1799" s="71" t="s">
        <v>4702</v>
      </c>
      <c r="F1799" s="71" t="s">
        <v>124</v>
      </c>
      <c r="G1799" s="71" t="s">
        <v>120</v>
      </c>
      <c r="H1799" s="73">
        <v>42</v>
      </c>
      <c r="I1799" s="71" t="s">
        <v>26</v>
      </c>
      <c r="L1799" s="71" t="s">
        <v>115</v>
      </c>
      <c r="M1799" s="71"/>
    </row>
    <row r="1800" spans="1:13" ht="15.75" customHeight="1">
      <c r="A1800" s="71" t="s">
        <v>71</v>
      </c>
      <c r="B1800" s="71" t="s">
        <v>4703</v>
      </c>
      <c r="C1800" s="72" t="s">
        <v>4700</v>
      </c>
      <c r="D1800" s="71" t="s">
        <v>4704</v>
      </c>
      <c r="E1800" s="71" t="s">
        <v>3299</v>
      </c>
      <c r="F1800" s="71" t="s">
        <v>113</v>
      </c>
      <c r="G1800" s="71" t="s">
        <v>3295</v>
      </c>
      <c r="H1800" s="73">
        <v>42</v>
      </c>
      <c r="I1800" s="71" t="s">
        <v>26</v>
      </c>
      <c r="L1800" s="71" t="s">
        <v>115</v>
      </c>
      <c r="M1800" s="71"/>
    </row>
    <row r="1801" spans="1:13" ht="15.75" customHeight="1">
      <c r="A1801" s="71" t="s">
        <v>71</v>
      </c>
      <c r="B1801" s="71" t="s">
        <v>4705</v>
      </c>
      <c r="C1801" s="72" t="s">
        <v>4700</v>
      </c>
      <c r="D1801" s="71" t="s">
        <v>4706</v>
      </c>
      <c r="E1801" s="71" t="s">
        <v>3299</v>
      </c>
      <c r="F1801" s="71" t="s">
        <v>113</v>
      </c>
      <c r="G1801" s="71" t="s">
        <v>120</v>
      </c>
      <c r="H1801" s="73">
        <v>2</v>
      </c>
      <c r="I1801" s="71" t="s">
        <v>26</v>
      </c>
      <c r="M1801" s="74"/>
    </row>
    <row r="1802" spans="1:13" ht="15.75" customHeight="1">
      <c r="A1802" s="71" t="s">
        <v>50</v>
      </c>
      <c r="B1802" s="71" t="s">
        <v>4707</v>
      </c>
      <c r="C1802" s="72" t="s">
        <v>4707</v>
      </c>
      <c r="D1802" s="71" t="s">
        <v>2588</v>
      </c>
      <c r="E1802" s="71" t="s">
        <v>4708</v>
      </c>
      <c r="F1802" s="71" t="s">
        <v>113</v>
      </c>
      <c r="G1802" s="71" t="s">
        <v>120</v>
      </c>
      <c r="H1802" s="73">
        <v>62</v>
      </c>
      <c r="I1802" s="71" t="s">
        <v>16</v>
      </c>
      <c r="L1802" s="71" t="s">
        <v>115</v>
      </c>
      <c r="M1802" s="71"/>
    </row>
    <row r="1803" spans="1:13" ht="15.75" customHeight="1">
      <c r="A1803" s="71" t="s">
        <v>50</v>
      </c>
      <c r="B1803" s="71" t="s">
        <v>4709</v>
      </c>
      <c r="C1803" s="72" t="s">
        <v>4707</v>
      </c>
      <c r="D1803" s="71" t="s">
        <v>4710</v>
      </c>
      <c r="E1803" s="71" t="s">
        <v>4711</v>
      </c>
      <c r="F1803" s="71" t="s">
        <v>124</v>
      </c>
      <c r="G1803" s="71" t="s">
        <v>286</v>
      </c>
      <c r="H1803" s="73">
        <v>52</v>
      </c>
      <c r="I1803" s="71" t="s">
        <v>16</v>
      </c>
      <c r="L1803" s="71" t="s">
        <v>115</v>
      </c>
      <c r="M1803" s="71"/>
    </row>
    <row r="1804" spans="1:13" ht="15.75" customHeight="1">
      <c r="A1804" s="71" t="s">
        <v>50</v>
      </c>
      <c r="B1804" s="71" t="s">
        <v>4712</v>
      </c>
      <c r="C1804" s="72" t="s">
        <v>4712</v>
      </c>
      <c r="D1804" s="71" t="s">
        <v>4713</v>
      </c>
      <c r="E1804" s="71" t="s">
        <v>4714</v>
      </c>
      <c r="F1804" s="71" t="s">
        <v>113</v>
      </c>
      <c r="G1804" s="71" t="s">
        <v>120</v>
      </c>
      <c r="H1804" s="73">
        <v>70</v>
      </c>
      <c r="I1804" s="71" t="s">
        <v>16</v>
      </c>
      <c r="L1804" s="71" t="s">
        <v>115</v>
      </c>
      <c r="M1804" s="71"/>
    </row>
    <row r="1805" spans="1:13" ht="15.75" customHeight="1">
      <c r="A1805" s="71" t="s">
        <v>50</v>
      </c>
      <c r="B1805" s="71" t="s">
        <v>4715</v>
      </c>
      <c r="C1805" s="72" t="s">
        <v>4712</v>
      </c>
      <c r="D1805" s="71" t="s">
        <v>4716</v>
      </c>
      <c r="E1805" s="71" t="s">
        <v>4714</v>
      </c>
      <c r="F1805" s="71" t="s">
        <v>124</v>
      </c>
      <c r="G1805" s="71" t="s">
        <v>120</v>
      </c>
      <c r="H1805" s="73">
        <v>67</v>
      </c>
      <c r="I1805" s="71" t="s">
        <v>16</v>
      </c>
      <c r="L1805" s="71" t="s">
        <v>115</v>
      </c>
      <c r="M1805" s="71"/>
    </row>
    <row r="1806" spans="1:13" ht="15.75" customHeight="1">
      <c r="A1806" s="71" t="s">
        <v>50</v>
      </c>
      <c r="B1806" s="71" t="s">
        <v>4717</v>
      </c>
      <c r="C1806" s="72" t="s">
        <v>4717</v>
      </c>
      <c r="D1806" s="71" t="s">
        <v>4718</v>
      </c>
      <c r="E1806" s="71" t="s">
        <v>4719</v>
      </c>
      <c r="F1806" s="71" t="s">
        <v>124</v>
      </c>
      <c r="G1806" s="71" t="s">
        <v>120</v>
      </c>
      <c r="H1806" s="73">
        <v>59</v>
      </c>
      <c r="I1806" s="71" t="s">
        <v>16</v>
      </c>
      <c r="L1806" s="71" t="s">
        <v>115</v>
      </c>
      <c r="M1806" s="71"/>
    </row>
    <row r="1807" spans="1:13" ht="15.75" customHeight="1">
      <c r="A1807" s="71" t="s">
        <v>50</v>
      </c>
      <c r="B1807" s="71" t="s">
        <v>4720</v>
      </c>
      <c r="C1807" s="72" t="s">
        <v>4717</v>
      </c>
      <c r="D1807" s="71" t="s">
        <v>4721</v>
      </c>
      <c r="E1807" s="71" t="s">
        <v>4719</v>
      </c>
      <c r="F1807" s="71" t="s">
        <v>113</v>
      </c>
      <c r="G1807" s="71" t="s">
        <v>120</v>
      </c>
      <c r="H1807" s="73">
        <v>58</v>
      </c>
      <c r="I1807" s="71" t="s">
        <v>16</v>
      </c>
      <c r="L1807" s="71" t="s">
        <v>115</v>
      </c>
      <c r="M1807" s="71"/>
    </row>
    <row r="1808" spans="1:13" ht="15.75" customHeight="1">
      <c r="A1808" s="71" t="s">
        <v>50</v>
      </c>
      <c r="B1808" s="71" t="s">
        <v>4722</v>
      </c>
      <c r="C1808" s="72" t="s">
        <v>4722</v>
      </c>
      <c r="D1808" s="71" t="s">
        <v>4723</v>
      </c>
      <c r="E1808" s="71" t="s">
        <v>4724</v>
      </c>
      <c r="F1808" s="71" t="s">
        <v>124</v>
      </c>
      <c r="G1808" s="71" t="s">
        <v>120</v>
      </c>
      <c r="H1808" s="73">
        <v>56</v>
      </c>
      <c r="I1808" s="71" t="s">
        <v>16</v>
      </c>
      <c r="M1808" s="74"/>
    </row>
    <row r="1809" spans="1:13" ht="15.75" customHeight="1">
      <c r="A1809" s="71" t="s">
        <v>50</v>
      </c>
      <c r="B1809" s="71" t="s">
        <v>4725</v>
      </c>
      <c r="C1809" s="72" t="s">
        <v>4722</v>
      </c>
      <c r="D1809" s="71" t="s">
        <v>4726</v>
      </c>
      <c r="E1809" s="71" t="s">
        <v>4724</v>
      </c>
      <c r="F1809" s="71" t="s">
        <v>124</v>
      </c>
      <c r="G1809" s="71" t="s">
        <v>120</v>
      </c>
      <c r="H1809" s="73">
        <v>31</v>
      </c>
      <c r="I1809" s="71" t="s">
        <v>16</v>
      </c>
      <c r="M1809" s="74"/>
    </row>
    <row r="1810" spans="1:13" ht="15.75" customHeight="1">
      <c r="A1810" s="71" t="s">
        <v>50</v>
      </c>
      <c r="B1810" s="71" t="s">
        <v>4727</v>
      </c>
      <c r="C1810" s="72" t="s">
        <v>4727</v>
      </c>
      <c r="D1810" s="71" t="s">
        <v>4728</v>
      </c>
      <c r="E1810" s="71" t="s">
        <v>4729</v>
      </c>
      <c r="F1810" s="71" t="s">
        <v>124</v>
      </c>
      <c r="G1810" s="71" t="s">
        <v>120</v>
      </c>
      <c r="H1810" s="73">
        <v>36</v>
      </c>
      <c r="I1810" s="71" t="s">
        <v>16</v>
      </c>
      <c r="M1810" s="74"/>
    </row>
    <row r="1811" spans="1:13" ht="15.75" customHeight="1">
      <c r="A1811" s="71" t="s">
        <v>50</v>
      </c>
      <c r="B1811" s="71" t="s">
        <v>4730</v>
      </c>
      <c r="C1811" s="72" t="s">
        <v>4727</v>
      </c>
      <c r="D1811" s="71" t="s">
        <v>4731</v>
      </c>
      <c r="E1811" s="71" t="s">
        <v>4729</v>
      </c>
      <c r="F1811" s="71" t="s">
        <v>113</v>
      </c>
      <c r="G1811" s="71" t="s">
        <v>120</v>
      </c>
      <c r="H1811" s="73">
        <v>46</v>
      </c>
      <c r="I1811" s="71" t="s">
        <v>16</v>
      </c>
      <c r="M1811" s="74"/>
    </row>
    <row r="1812" spans="1:13" ht="15.75" customHeight="1">
      <c r="A1812" s="71" t="s">
        <v>50</v>
      </c>
      <c r="B1812" s="71" t="s">
        <v>4732</v>
      </c>
      <c r="C1812" s="72" t="s">
        <v>4732</v>
      </c>
      <c r="D1812" s="71" t="s">
        <v>4733</v>
      </c>
      <c r="E1812" s="71" t="s">
        <v>4734</v>
      </c>
      <c r="F1812" s="71" t="s">
        <v>124</v>
      </c>
      <c r="G1812" s="71" t="s">
        <v>120</v>
      </c>
      <c r="H1812" s="73">
        <v>44</v>
      </c>
      <c r="I1812" s="71" t="s">
        <v>16</v>
      </c>
      <c r="M1812" s="74"/>
    </row>
    <row r="1813" spans="1:13" ht="15.75" customHeight="1">
      <c r="A1813" s="71" t="s">
        <v>50</v>
      </c>
      <c r="B1813" s="71" t="s">
        <v>4735</v>
      </c>
      <c r="C1813" s="72" t="s">
        <v>4732</v>
      </c>
      <c r="D1813" s="71" t="s">
        <v>4736</v>
      </c>
      <c r="E1813" s="71" t="s">
        <v>4737</v>
      </c>
      <c r="F1813" s="71" t="s">
        <v>124</v>
      </c>
      <c r="G1813" s="71" t="s">
        <v>120</v>
      </c>
      <c r="H1813" s="73">
        <v>63</v>
      </c>
      <c r="I1813" s="71" t="s">
        <v>16</v>
      </c>
      <c r="M1813" s="74"/>
    </row>
    <row r="1814" spans="1:13" ht="15.75" customHeight="1">
      <c r="A1814" s="71" t="s">
        <v>50</v>
      </c>
      <c r="B1814" s="71" t="s">
        <v>4738</v>
      </c>
      <c r="C1814" s="72" t="s">
        <v>4738</v>
      </c>
      <c r="D1814" s="71" t="s">
        <v>4739</v>
      </c>
      <c r="E1814" s="71" t="s">
        <v>4740</v>
      </c>
      <c r="F1814" s="71" t="s">
        <v>124</v>
      </c>
      <c r="G1814" s="71" t="s">
        <v>120</v>
      </c>
      <c r="H1814" s="73">
        <v>59</v>
      </c>
      <c r="I1814" s="71" t="s">
        <v>16</v>
      </c>
      <c r="M1814" s="74"/>
    </row>
    <row r="1815" spans="1:13" ht="15.75" customHeight="1">
      <c r="A1815" s="71" t="s">
        <v>50</v>
      </c>
      <c r="B1815" s="71" t="s">
        <v>4741</v>
      </c>
      <c r="C1815" s="72" t="s">
        <v>4738</v>
      </c>
      <c r="D1815" s="71" t="s">
        <v>4742</v>
      </c>
      <c r="E1815" s="71" t="s">
        <v>4740</v>
      </c>
      <c r="F1815" s="71" t="s">
        <v>113</v>
      </c>
      <c r="G1815" s="71" t="s">
        <v>120</v>
      </c>
      <c r="H1815" s="73">
        <v>58</v>
      </c>
      <c r="I1815" s="71" t="s">
        <v>16</v>
      </c>
      <c r="M1815" s="74"/>
    </row>
    <row r="1816" spans="1:13" ht="15.75" customHeight="1">
      <c r="A1816" s="71" t="s">
        <v>50</v>
      </c>
      <c r="B1816" s="71" t="s">
        <v>4743</v>
      </c>
      <c r="C1816" s="72" t="s">
        <v>4743</v>
      </c>
      <c r="D1816" s="71" t="s">
        <v>534</v>
      </c>
      <c r="E1816" s="71" t="s">
        <v>4744</v>
      </c>
      <c r="F1816" s="71" t="s">
        <v>113</v>
      </c>
      <c r="G1816" s="71" t="s">
        <v>120</v>
      </c>
      <c r="H1816" s="73">
        <v>49</v>
      </c>
      <c r="I1816" s="71" t="s">
        <v>16</v>
      </c>
      <c r="L1816" s="71" t="s">
        <v>115</v>
      </c>
      <c r="M1816" s="71" t="s">
        <v>1650</v>
      </c>
    </row>
    <row r="1817" spans="1:13" ht="15.75" customHeight="1">
      <c r="A1817" s="71" t="s">
        <v>50</v>
      </c>
      <c r="B1817" s="71" t="s">
        <v>4745</v>
      </c>
      <c r="C1817" s="72" t="s">
        <v>4743</v>
      </c>
      <c r="D1817" s="71" t="s">
        <v>1677</v>
      </c>
      <c r="E1817" s="71" t="s">
        <v>4744</v>
      </c>
      <c r="F1817" s="71" t="s">
        <v>124</v>
      </c>
      <c r="G1817" s="71" t="s">
        <v>120</v>
      </c>
      <c r="H1817" s="73">
        <v>45</v>
      </c>
      <c r="I1817" s="71" t="s">
        <v>16</v>
      </c>
      <c r="L1817" s="71" t="s">
        <v>115</v>
      </c>
      <c r="M1817" s="71"/>
    </row>
    <row r="1818" spans="1:13" ht="15.75" customHeight="1">
      <c r="A1818" s="71" t="s">
        <v>50</v>
      </c>
      <c r="B1818" s="71" t="s">
        <v>4746</v>
      </c>
      <c r="C1818" s="72" t="s">
        <v>4746</v>
      </c>
      <c r="D1818" s="71" t="s">
        <v>4747</v>
      </c>
      <c r="E1818" s="71" t="s">
        <v>4031</v>
      </c>
      <c r="F1818" s="71" t="s">
        <v>113</v>
      </c>
      <c r="G1818" s="71" t="s">
        <v>120</v>
      </c>
      <c r="H1818" s="73">
        <v>39</v>
      </c>
      <c r="I1818" s="71" t="s">
        <v>16</v>
      </c>
      <c r="K1818" s="71" t="s">
        <v>43</v>
      </c>
      <c r="L1818" s="71" t="s">
        <v>115</v>
      </c>
      <c r="M1818" s="71"/>
    </row>
    <row r="1819" spans="1:13" ht="15.75" customHeight="1">
      <c r="A1819" s="71" t="s">
        <v>50</v>
      </c>
      <c r="B1819" s="71" t="s">
        <v>4748</v>
      </c>
      <c r="C1819" s="72" t="s">
        <v>4746</v>
      </c>
      <c r="D1819" s="71" t="s">
        <v>4749</v>
      </c>
      <c r="E1819" s="71" t="s">
        <v>4744</v>
      </c>
      <c r="F1819" s="71" t="s">
        <v>124</v>
      </c>
      <c r="G1819" s="71" t="s">
        <v>120</v>
      </c>
      <c r="H1819" s="73">
        <v>39</v>
      </c>
      <c r="I1819" s="71" t="s">
        <v>16</v>
      </c>
      <c r="K1819" s="71" t="s">
        <v>43</v>
      </c>
      <c r="L1819" s="71" t="s">
        <v>115</v>
      </c>
      <c r="M1819" s="71"/>
    </row>
    <row r="1820" spans="1:13" ht="15.75" customHeight="1">
      <c r="A1820" s="71" t="s">
        <v>50</v>
      </c>
      <c r="B1820" s="71" t="s">
        <v>4750</v>
      </c>
      <c r="C1820" s="72" t="s">
        <v>4750</v>
      </c>
      <c r="D1820" s="71" t="s">
        <v>4751</v>
      </c>
      <c r="E1820" s="71" t="s">
        <v>4752</v>
      </c>
      <c r="F1820" s="71" t="s">
        <v>124</v>
      </c>
      <c r="G1820" s="71" t="s">
        <v>120</v>
      </c>
      <c r="H1820" s="73">
        <v>52</v>
      </c>
      <c r="I1820" s="71" t="s">
        <v>16</v>
      </c>
      <c r="L1820" s="71" t="s">
        <v>115</v>
      </c>
      <c r="M1820" s="71"/>
    </row>
    <row r="1821" spans="1:13" ht="15.75" customHeight="1">
      <c r="A1821" s="71" t="s">
        <v>50</v>
      </c>
      <c r="B1821" s="71" t="s">
        <v>4753</v>
      </c>
      <c r="C1821" s="72" t="s">
        <v>4750</v>
      </c>
      <c r="D1821" s="71" t="s">
        <v>4754</v>
      </c>
      <c r="E1821" s="71" t="s">
        <v>4755</v>
      </c>
      <c r="F1821" s="71" t="s">
        <v>113</v>
      </c>
      <c r="G1821" s="71" t="s">
        <v>120</v>
      </c>
      <c r="H1821" s="73">
        <v>51</v>
      </c>
      <c r="I1821" s="71" t="s">
        <v>16</v>
      </c>
      <c r="L1821" s="71" t="s">
        <v>115</v>
      </c>
      <c r="M1821" s="71"/>
    </row>
    <row r="1822" spans="1:13" ht="15.75" customHeight="1">
      <c r="A1822" s="71" t="s">
        <v>50</v>
      </c>
      <c r="B1822" s="71" t="s">
        <v>4756</v>
      </c>
      <c r="C1822" s="72" t="s">
        <v>4756</v>
      </c>
      <c r="D1822" s="71" t="s">
        <v>4757</v>
      </c>
      <c r="E1822" s="71" t="s">
        <v>4744</v>
      </c>
      <c r="F1822" s="71" t="s">
        <v>124</v>
      </c>
      <c r="G1822" s="71" t="s">
        <v>120</v>
      </c>
      <c r="H1822" s="73">
        <v>73</v>
      </c>
      <c r="I1822" s="71" t="s">
        <v>16</v>
      </c>
      <c r="K1822" s="71" t="s">
        <v>38</v>
      </c>
      <c r="L1822" s="71" t="s">
        <v>115</v>
      </c>
      <c r="M1822" s="71" t="s">
        <v>4758</v>
      </c>
    </row>
    <row r="1823" spans="1:13" ht="15.75" customHeight="1">
      <c r="A1823" s="71" t="s">
        <v>50</v>
      </c>
      <c r="B1823" s="71" t="s">
        <v>4759</v>
      </c>
      <c r="C1823" s="72" t="s">
        <v>4756</v>
      </c>
      <c r="D1823" s="71" t="s">
        <v>4760</v>
      </c>
      <c r="E1823" s="71" t="s">
        <v>4761</v>
      </c>
      <c r="F1823" s="71" t="s">
        <v>124</v>
      </c>
      <c r="G1823" s="71" t="s">
        <v>120</v>
      </c>
      <c r="H1823" s="73">
        <v>64</v>
      </c>
      <c r="I1823" s="71" t="s">
        <v>16</v>
      </c>
      <c r="K1823" s="71" t="s">
        <v>38</v>
      </c>
      <c r="L1823" s="71" t="s">
        <v>115</v>
      </c>
      <c r="M1823" s="71" t="s">
        <v>4758</v>
      </c>
    </row>
    <row r="1824" spans="1:13" ht="15.75" customHeight="1">
      <c r="A1824" s="71" t="s">
        <v>50</v>
      </c>
      <c r="B1824" s="71" t="s">
        <v>4762</v>
      </c>
      <c r="C1824" s="72" t="s">
        <v>4762</v>
      </c>
      <c r="D1824" s="71" t="s">
        <v>743</v>
      </c>
      <c r="E1824" s="71" t="s">
        <v>4763</v>
      </c>
      <c r="F1824" s="71" t="s">
        <v>124</v>
      </c>
      <c r="G1824" s="71" t="s">
        <v>120</v>
      </c>
      <c r="H1824" s="73">
        <v>56</v>
      </c>
      <c r="I1824" s="71" t="s">
        <v>16</v>
      </c>
      <c r="L1824" s="71" t="s">
        <v>115</v>
      </c>
      <c r="M1824" s="71"/>
    </row>
    <row r="1825" spans="1:13" ht="15.75" customHeight="1">
      <c r="A1825" s="71" t="s">
        <v>50</v>
      </c>
      <c r="B1825" s="71" t="s">
        <v>4764</v>
      </c>
      <c r="C1825" s="72" t="s">
        <v>4762</v>
      </c>
      <c r="D1825" s="71" t="s">
        <v>3761</v>
      </c>
      <c r="E1825" s="71" t="s">
        <v>3072</v>
      </c>
      <c r="F1825" s="71" t="s">
        <v>113</v>
      </c>
      <c r="G1825" s="71" t="s">
        <v>286</v>
      </c>
      <c r="H1825" s="73">
        <v>47</v>
      </c>
      <c r="I1825" s="71" t="s">
        <v>16</v>
      </c>
      <c r="L1825" s="71" t="s">
        <v>115</v>
      </c>
      <c r="M1825" s="71"/>
    </row>
    <row r="1826" spans="1:13" ht="15.75" customHeight="1">
      <c r="A1826" s="71" t="s">
        <v>50</v>
      </c>
      <c r="B1826" s="71" t="s">
        <v>4765</v>
      </c>
      <c r="C1826" s="72" t="s">
        <v>4762</v>
      </c>
      <c r="D1826" s="71" t="s">
        <v>4766</v>
      </c>
      <c r="E1826" s="71" t="s">
        <v>4767</v>
      </c>
      <c r="F1826" s="71" t="s">
        <v>124</v>
      </c>
      <c r="G1826" s="71" t="s">
        <v>120</v>
      </c>
      <c r="H1826" s="73">
        <v>75</v>
      </c>
      <c r="I1826" s="71" t="s">
        <v>16</v>
      </c>
      <c r="L1826" s="71" t="s">
        <v>115</v>
      </c>
      <c r="M1826" s="71"/>
    </row>
    <row r="1827" spans="1:13" ht="15.75" customHeight="1">
      <c r="A1827" s="71" t="s">
        <v>50</v>
      </c>
      <c r="B1827" s="71" t="s">
        <v>4768</v>
      </c>
      <c r="C1827" s="72" t="s">
        <v>4762</v>
      </c>
      <c r="D1827" s="71" t="s">
        <v>4769</v>
      </c>
      <c r="E1827" s="71" t="s">
        <v>4770</v>
      </c>
      <c r="F1827" s="71" t="s">
        <v>124</v>
      </c>
      <c r="G1827" s="71" t="s">
        <v>120</v>
      </c>
      <c r="H1827" s="73">
        <v>58</v>
      </c>
      <c r="I1827" s="71" t="s">
        <v>16</v>
      </c>
      <c r="L1827" s="71" t="s">
        <v>115</v>
      </c>
      <c r="M1827" s="71" t="s">
        <v>4771</v>
      </c>
    </row>
    <row r="1828" spans="1:13" ht="15.75" customHeight="1">
      <c r="A1828" s="71" t="s">
        <v>50</v>
      </c>
      <c r="B1828" s="71" t="s">
        <v>4772</v>
      </c>
      <c r="C1828" s="72" t="s">
        <v>4772</v>
      </c>
      <c r="D1828" s="71" t="s">
        <v>4773</v>
      </c>
      <c r="E1828" s="71" t="s">
        <v>4774</v>
      </c>
      <c r="F1828" s="71" t="s">
        <v>113</v>
      </c>
      <c r="G1828" s="71" t="s">
        <v>120</v>
      </c>
      <c r="H1828" s="73">
        <v>20</v>
      </c>
      <c r="I1828" s="71" t="s">
        <v>16</v>
      </c>
      <c r="L1828" s="71" t="s">
        <v>115</v>
      </c>
      <c r="M1828" s="71"/>
    </row>
    <row r="1829" spans="1:13" ht="15.75" customHeight="1">
      <c r="A1829" s="71" t="s">
        <v>50</v>
      </c>
      <c r="B1829" s="71" t="s">
        <v>4775</v>
      </c>
      <c r="C1829" s="72" t="s">
        <v>4772</v>
      </c>
      <c r="D1829" s="71" t="s">
        <v>4776</v>
      </c>
      <c r="E1829" s="71" t="s">
        <v>4774</v>
      </c>
      <c r="F1829" s="71" t="s">
        <v>113</v>
      </c>
      <c r="G1829" s="71" t="s">
        <v>120</v>
      </c>
      <c r="H1829" s="73">
        <v>22</v>
      </c>
      <c r="I1829" s="71" t="s">
        <v>16</v>
      </c>
      <c r="L1829" s="71" t="s">
        <v>115</v>
      </c>
      <c r="M1829" s="71"/>
    </row>
    <row r="1830" spans="1:13" ht="15.75" customHeight="1">
      <c r="A1830" s="71" t="s">
        <v>50</v>
      </c>
      <c r="B1830" s="71" t="s">
        <v>4777</v>
      </c>
      <c r="C1830" s="72" t="s">
        <v>4777</v>
      </c>
      <c r="D1830" s="71" t="s">
        <v>4680</v>
      </c>
      <c r="E1830" s="71" t="s">
        <v>2531</v>
      </c>
      <c r="F1830" s="71" t="s">
        <v>124</v>
      </c>
      <c r="G1830" s="71" t="s">
        <v>120</v>
      </c>
      <c r="H1830" s="73">
        <v>70</v>
      </c>
      <c r="I1830" s="71" t="s">
        <v>16</v>
      </c>
      <c r="M1830" s="74"/>
    </row>
    <row r="1831" spans="1:13" ht="15.75" customHeight="1">
      <c r="A1831" s="71" t="s">
        <v>50</v>
      </c>
      <c r="B1831" s="71" t="s">
        <v>4778</v>
      </c>
      <c r="C1831" s="72" t="s">
        <v>4777</v>
      </c>
      <c r="D1831" s="71" t="s">
        <v>4779</v>
      </c>
      <c r="E1831" s="71" t="s">
        <v>2531</v>
      </c>
      <c r="F1831" s="71" t="s">
        <v>113</v>
      </c>
      <c r="G1831" s="71" t="s">
        <v>120</v>
      </c>
      <c r="H1831" s="73">
        <v>74</v>
      </c>
      <c r="I1831" s="71" t="s">
        <v>16</v>
      </c>
      <c r="M1831" s="74"/>
    </row>
    <row r="1832" spans="1:13" ht="15.75" customHeight="1">
      <c r="A1832" s="71" t="s">
        <v>50</v>
      </c>
      <c r="B1832" s="71" t="s">
        <v>4780</v>
      </c>
      <c r="C1832" s="72" t="s">
        <v>4780</v>
      </c>
      <c r="D1832" s="71" t="s">
        <v>4781</v>
      </c>
      <c r="E1832" s="71" t="s">
        <v>4782</v>
      </c>
      <c r="F1832" s="71" t="s">
        <v>124</v>
      </c>
      <c r="G1832" s="71" t="s">
        <v>120</v>
      </c>
      <c r="H1832" s="73">
        <v>46</v>
      </c>
      <c r="I1832" s="71" t="s">
        <v>16</v>
      </c>
      <c r="L1832" s="71" t="s">
        <v>115</v>
      </c>
      <c r="M1832" s="71"/>
    </row>
    <row r="1833" spans="1:13" ht="15.75" customHeight="1">
      <c r="A1833" s="71" t="s">
        <v>50</v>
      </c>
      <c r="B1833" s="71" t="s">
        <v>4783</v>
      </c>
      <c r="C1833" s="72" t="s">
        <v>4780</v>
      </c>
      <c r="D1833" s="71" t="s">
        <v>4784</v>
      </c>
      <c r="E1833" s="71" t="s">
        <v>4711</v>
      </c>
      <c r="F1833" s="71" t="s">
        <v>113</v>
      </c>
      <c r="G1833" s="71" t="s">
        <v>286</v>
      </c>
      <c r="H1833" s="73">
        <v>31</v>
      </c>
      <c r="I1833" s="71" t="s">
        <v>16</v>
      </c>
      <c r="M1833" s="74"/>
    </row>
    <row r="1834" spans="1:13" ht="15.75" customHeight="1">
      <c r="A1834" s="71" t="s">
        <v>50</v>
      </c>
      <c r="B1834" s="71" t="s">
        <v>4785</v>
      </c>
      <c r="C1834" s="72" t="s">
        <v>4780</v>
      </c>
      <c r="D1834" s="71" t="s">
        <v>4786</v>
      </c>
      <c r="E1834" s="71" t="s">
        <v>4787</v>
      </c>
      <c r="F1834" s="71" t="s">
        <v>113</v>
      </c>
      <c r="G1834" s="71" t="s">
        <v>120</v>
      </c>
      <c r="H1834" s="73">
        <v>21</v>
      </c>
      <c r="I1834" s="71" t="s">
        <v>16</v>
      </c>
      <c r="L1834" s="71" t="s">
        <v>115</v>
      </c>
      <c r="M1834" s="71"/>
    </row>
    <row r="1835" spans="1:13" ht="15.75" customHeight="1">
      <c r="A1835" s="71" t="s">
        <v>50</v>
      </c>
      <c r="B1835" s="71" t="s">
        <v>4788</v>
      </c>
      <c r="C1835" s="72" t="s">
        <v>4780</v>
      </c>
      <c r="D1835" s="71" t="s">
        <v>4789</v>
      </c>
      <c r="E1835" s="71" t="s">
        <v>4787</v>
      </c>
      <c r="F1835" s="71" t="s">
        <v>124</v>
      </c>
      <c r="G1835" s="71" t="s">
        <v>120</v>
      </c>
      <c r="H1835" s="73">
        <v>18</v>
      </c>
      <c r="I1835" s="71" t="s">
        <v>16</v>
      </c>
      <c r="L1835" s="71" t="s">
        <v>115</v>
      </c>
      <c r="M1835" s="71"/>
    </row>
    <row r="1836" spans="1:13" ht="15.75" customHeight="1">
      <c r="A1836" s="71" t="s">
        <v>50</v>
      </c>
      <c r="B1836" s="71" t="s">
        <v>4790</v>
      </c>
      <c r="C1836" s="72" t="s">
        <v>4790</v>
      </c>
      <c r="D1836" s="71" t="s">
        <v>4791</v>
      </c>
      <c r="E1836" s="71" t="s">
        <v>4792</v>
      </c>
      <c r="F1836" s="71" t="s">
        <v>113</v>
      </c>
      <c r="G1836" s="71" t="s">
        <v>120</v>
      </c>
      <c r="H1836" s="73">
        <v>23</v>
      </c>
      <c r="I1836" s="71" t="s">
        <v>16</v>
      </c>
      <c r="M1836" s="74"/>
    </row>
    <row r="1837" spans="1:13" ht="15.75" customHeight="1">
      <c r="A1837" s="71" t="s">
        <v>50</v>
      </c>
      <c r="B1837" s="71" t="s">
        <v>4793</v>
      </c>
      <c r="C1837" s="72" t="s">
        <v>4790</v>
      </c>
      <c r="D1837" s="71" t="s">
        <v>4794</v>
      </c>
      <c r="E1837" s="71" t="s">
        <v>4795</v>
      </c>
      <c r="F1837" s="71" t="s">
        <v>124</v>
      </c>
      <c r="G1837" s="71" t="s">
        <v>120</v>
      </c>
      <c r="H1837" s="73">
        <v>21</v>
      </c>
      <c r="I1837" s="71" t="s">
        <v>16</v>
      </c>
      <c r="L1837" s="71" t="s">
        <v>115</v>
      </c>
      <c r="M1837" s="71"/>
    </row>
    <row r="1838" spans="1:13" ht="15.75" customHeight="1">
      <c r="A1838" s="71" t="s">
        <v>50</v>
      </c>
      <c r="B1838" s="71" t="s">
        <v>4796</v>
      </c>
      <c r="C1838" s="72" t="s">
        <v>4796</v>
      </c>
      <c r="D1838" s="71" t="s">
        <v>4797</v>
      </c>
      <c r="E1838" s="71" t="s">
        <v>4798</v>
      </c>
      <c r="F1838" s="71" t="s">
        <v>113</v>
      </c>
      <c r="G1838" s="71" t="s">
        <v>120</v>
      </c>
      <c r="H1838" s="73">
        <v>39</v>
      </c>
      <c r="I1838" s="71" t="s">
        <v>16</v>
      </c>
      <c r="L1838" s="71" t="s">
        <v>115</v>
      </c>
      <c r="M1838" s="71"/>
    </row>
    <row r="1839" spans="1:13" ht="15.75" customHeight="1">
      <c r="A1839" s="71" t="s">
        <v>50</v>
      </c>
      <c r="B1839" s="71" t="s">
        <v>4799</v>
      </c>
      <c r="C1839" s="72" t="s">
        <v>4799</v>
      </c>
      <c r="D1839" s="71" t="s">
        <v>4800</v>
      </c>
      <c r="E1839" s="71" t="s">
        <v>2531</v>
      </c>
      <c r="F1839" s="71" t="s">
        <v>113</v>
      </c>
      <c r="G1839" s="71" t="s">
        <v>120</v>
      </c>
      <c r="H1839" s="73">
        <v>47</v>
      </c>
      <c r="I1839" s="71" t="s">
        <v>16</v>
      </c>
      <c r="L1839" s="71" t="s">
        <v>115</v>
      </c>
      <c r="M1839" s="71"/>
    </row>
    <row r="1840" spans="1:13" ht="15.75" customHeight="1">
      <c r="A1840" s="71" t="s">
        <v>50</v>
      </c>
      <c r="B1840" s="71" t="s">
        <v>4801</v>
      </c>
      <c r="C1840" s="72" t="s">
        <v>4799</v>
      </c>
      <c r="D1840" s="71" t="s">
        <v>4802</v>
      </c>
      <c r="E1840" s="71" t="s">
        <v>2531</v>
      </c>
      <c r="F1840" s="71" t="s">
        <v>124</v>
      </c>
      <c r="G1840" s="71" t="s">
        <v>120</v>
      </c>
      <c r="H1840" s="73">
        <v>50</v>
      </c>
      <c r="I1840" s="71" t="s">
        <v>16</v>
      </c>
      <c r="L1840" s="71" t="s">
        <v>115</v>
      </c>
      <c r="M1840" s="71"/>
    </row>
    <row r="1841" spans="1:13" ht="15.75" customHeight="1">
      <c r="A1841" s="71" t="s">
        <v>50</v>
      </c>
      <c r="B1841" s="71" t="s">
        <v>4803</v>
      </c>
      <c r="C1841" s="72" t="s">
        <v>4803</v>
      </c>
      <c r="D1841" s="71" t="s">
        <v>4804</v>
      </c>
      <c r="E1841" s="71" t="s">
        <v>4774</v>
      </c>
      <c r="F1841" s="71" t="s">
        <v>124</v>
      </c>
      <c r="G1841" s="71" t="s">
        <v>120</v>
      </c>
      <c r="H1841" s="73">
        <v>47</v>
      </c>
      <c r="I1841" s="71" t="s">
        <v>16</v>
      </c>
      <c r="L1841" s="71" t="s">
        <v>115</v>
      </c>
      <c r="M1841" s="71"/>
    </row>
    <row r="1842" spans="1:13" ht="15.75" customHeight="1">
      <c r="A1842" s="71" t="s">
        <v>50</v>
      </c>
      <c r="B1842" s="71" t="s">
        <v>4805</v>
      </c>
      <c r="C1842" s="72" t="s">
        <v>4803</v>
      </c>
      <c r="D1842" s="71" t="s">
        <v>4806</v>
      </c>
      <c r="E1842" s="71" t="s">
        <v>4774</v>
      </c>
      <c r="F1842" s="71" t="s">
        <v>113</v>
      </c>
      <c r="G1842" s="71" t="s">
        <v>120</v>
      </c>
      <c r="H1842" s="73">
        <v>48</v>
      </c>
      <c r="I1842" s="71" t="s">
        <v>16</v>
      </c>
      <c r="L1842" s="71" t="s">
        <v>115</v>
      </c>
      <c r="M1842" s="71"/>
    </row>
    <row r="1843" spans="1:13" ht="15.75" customHeight="1">
      <c r="A1843" s="71" t="s">
        <v>50</v>
      </c>
      <c r="B1843" s="71" t="s">
        <v>4807</v>
      </c>
      <c r="C1843" s="72" t="s">
        <v>4803</v>
      </c>
      <c r="D1843" s="71" t="s">
        <v>4808</v>
      </c>
      <c r="E1843" s="71" t="s">
        <v>4774</v>
      </c>
      <c r="F1843" s="71" t="s">
        <v>113</v>
      </c>
      <c r="G1843" s="71" t="s">
        <v>120</v>
      </c>
      <c r="H1843" s="73">
        <v>8</v>
      </c>
      <c r="I1843" s="71" t="s">
        <v>16</v>
      </c>
      <c r="L1843" s="71" t="s">
        <v>115</v>
      </c>
      <c r="M1843" s="71"/>
    </row>
    <row r="1844" spans="1:13" ht="15.75" customHeight="1">
      <c r="A1844" s="71" t="s">
        <v>50</v>
      </c>
      <c r="B1844" s="71" t="s">
        <v>4809</v>
      </c>
      <c r="C1844" s="72" t="s">
        <v>4809</v>
      </c>
      <c r="D1844" s="71" t="s">
        <v>4810</v>
      </c>
      <c r="E1844" s="71" t="s">
        <v>4792</v>
      </c>
      <c r="F1844" s="71" t="s">
        <v>124</v>
      </c>
      <c r="G1844" s="71" t="s">
        <v>120</v>
      </c>
      <c r="H1844" s="73">
        <v>49</v>
      </c>
      <c r="I1844" s="71" t="s">
        <v>16</v>
      </c>
      <c r="L1844" s="71" t="s">
        <v>115</v>
      </c>
      <c r="M1844" s="71"/>
    </row>
    <row r="1845" spans="1:13" ht="15.75" customHeight="1">
      <c r="A1845" s="71" t="s">
        <v>50</v>
      </c>
      <c r="B1845" s="71" t="s">
        <v>4811</v>
      </c>
      <c r="C1845" s="72" t="s">
        <v>4809</v>
      </c>
      <c r="D1845" s="71" t="s">
        <v>4812</v>
      </c>
      <c r="E1845" s="71" t="s">
        <v>2531</v>
      </c>
      <c r="F1845" s="71" t="s">
        <v>113</v>
      </c>
      <c r="G1845" s="71" t="s">
        <v>120</v>
      </c>
      <c r="H1845" s="73">
        <v>13</v>
      </c>
      <c r="I1845" s="71" t="s">
        <v>16</v>
      </c>
      <c r="L1845" s="71" t="s">
        <v>115</v>
      </c>
      <c r="M1845" s="71"/>
    </row>
    <row r="1846" spans="1:13" ht="15.75" customHeight="1">
      <c r="A1846" s="71" t="s">
        <v>50</v>
      </c>
      <c r="B1846" s="71" t="s">
        <v>4813</v>
      </c>
      <c r="C1846" s="72" t="s">
        <v>4809</v>
      </c>
      <c r="D1846" s="71" t="s">
        <v>4814</v>
      </c>
      <c r="E1846" s="71" t="s">
        <v>4815</v>
      </c>
      <c r="F1846" s="71" t="s">
        <v>113</v>
      </c>
      <c r="G1846" s="71" t="s">
        <v>120</v>
      </c>
      <c r="H1846" s="73">
        <v>7</v>
      </c>
      <c r="I1846" s="71" t="s">
        <v>16</v>
      </c>
      <c r="L1846" s="71" t="s">
        <v>115</v>
      </c>
      <c r="M1846" s="71"/>
    </row>
    <row r="1847" spans="1:13" ht="15.75" customHeight="1">
      <c r="A1847" s="71" t="s">
        <v>50</v>
      </c>
      <c r="B1847" s="71" t="s">
        <v>4816</v>
      </c>
      <c r="C1847" s="72" t="s">
        <v>4816</v>
      </c>
      <c r="D1847" s="71" t="s">
        <v>845</v>
      </c>
      <c r="E1847" s="71" t="s">
        <v>4817</v>
      </c>
      <c r="F1847" s="71" t="s">
        <v>124</v>
      </c>
      <c r="G1847" s="71" t="s">
        <v>120</v>
      </c>
      <c r="H1847" s="73">
        <v>44</v>
      </c>
      <c r="I1847" s="71" t="s">
        <v>16</v>
      </c>
      <c r="L1847" s="71" t="s">
        <v>115</v>
      </c>
      <c r="M1847" s="71"/>
    </row>
    <row r="1848" spans="1:13" ht="15.75" customHeight="1">
      <c r="A1848" s="71" t="s">
        <v>50</v>
      </c>
      <c r="B1848" s="71" t="s">
        <v>4818</v>
      </c>
      <c r="C1848" s="72" t="s">
        <v>4816</v>
      </c>
      <c r="D1848" s="71" t="s">
        <v>4819</v>
      </c>
      <c r="E1848" s="71" t="s">
        <v>4820</v>
      </c>
      <c r="F1848" s="71" t="s">
        <v>113</v>
      </c>
      <c r="G1848" s="71" t="s">
        <v>120</v>
      </c>
      <c r="H1848" s="73">
        <v>45</v>
      </c>
      <c r="I1848" s="71" t="s">
        <v>16</v>
      </c>
      <c r="L1848" s="71" t="s">
        <v>115</v>
      </c>
      <c r="M1848" s="71"/>
    </row>
    <row r="1849" spans="1:13" ht="15.75" customHeight="1">
      <c r="A1849" s="71" t="s">
        <v>50</v>
      </c>
      <c r="B1849" s="71" t="s">
        <v>4821</v>
      </c>
      <c r="C1849" s="72" t="s">
        <v>4816</v>
      </c>
      <c r="D1849" s="71" t="s">
        <v>4822</v>
      </c>
      <c r="E1849" s="71" t="s">
        <v>4817</v>
      </c>
      <c r="F1849" s="71" t="s">
        <v>113</v>
      </c>
      <c r="G1849" s="71" t="s">
        <v>120</v>
      </c>
      <c r="H1849" s="73">
        <v>8</v>
      </c>
      <c r="I1849" s="71" t="s">
        <v>16</v>
      </c>
      <c r="L1849" s="71" t="s">
        <v>115</v>
      </c>
      <c r="M1849" s="71"/>
    </row>
    <row r="1850" spans="1:13" ht="15.75" customHeight="1">
      <c r="A1850" s="71" t="s">
        <v>50</v>
      </c>
      <c r="B1850" s="71" t="s">
        <v>4823</v>
      </c>
      <c r="C1850" s="72" t="s">
        <v>4823</v>
      </c>
      <c r="D1850" s="71" t="s">
        <v>4824</v>
      </c>
      <c r="E1850" s="71" t="s">
        <v>4825</v>
      </c>
      <c r="F1850" s="71" t="s">
        <v>113</v>
      </c>
      <c r="G1850" s="71" t="s">
        <v>120</v>
      </c>
      <c r="H1850" s="73">
        <v>27</v>
      </c>
      <c r="I1850" s="71" t="s">
        <v>16</v>
      </c>
      <c r="L1850" s="71" t="s">
        <v>115</v>
      </c>
      <c r="M1850" s="71"/>
    </row>
    <row r="1851" spans="1:13" ht="15.75" customHeight="1">
      <c r="A1851" s="71" t="s">
        <v>50</v>
      </c>
      <c r="B1851" s="71" t="s">
        <v>4826</v>
      </c>
      <c r="C1851" s="72" t="s">
        <v>4823</v>
      </c>
      <c r="D1851" s="71" t="s">
        <v>4827</v>
      </c>
      <c r="E1851" s="71" t="s">
        <v>4828</v>
      </c>
      <c r="F1851" s="71" t="s">
        <v>124</v>
      </c>
      <c r="G1851" s="71" t="s">
        <v>120</v>
      </c>
      <c r="H1851" s="73">
        <v>26</v>
      </c>
      <c r="I1851" s="71" t="s">
        <v>16</v>
      </c>
      <c r="M1851" s="74"/>
    </row>
    <row r="1852" spans="1:13" ht="15.75" customHeight="1">
      <c r="A1852" s="71" t="s">
        <v>50</v>
      </c>
      <c r="B1852" s="71" t="s">
        <v>4829</v>
      </c>
      <c r="C1852" s="72" t="s">
        <v>4823</v>
      </c>
      <c r="D1852" s="71" t="s">
        <v>4830</v>
      </c>
      <c r="E1852" s="71" t="s">
        <v>369</v>
      </c>
      <c r="F1852" s="71" t="s">
        <v>124</v>
      </c>
      <c r="G1852" s="71" t="s">
        <v>227</v>
      </c>
      <c r="H1852" s="73">
        <v>49</v>
      </c>
      <c r="I1852" s="71" t="s">
        <v>16</v>
      </c>
      <c r="M1852" s="74" t="s">
        <v>4831</v>
      </c>
    </row>
    <row r="1853" spans="1:13" ht="15.75" customHeight="1">
      <c r="A1853" s="71" t="s">
        <v>50</v>
      </c>
      <c r="B1853" s="71" t="s">
        <v>4832</v>
      </c>
      <c r="C1853" s="72" t="s">
        <v>4823</v>
      </c>
      <c r="D1853" s="71" t="s">
        <v>4833</v>
      </c>
      <c r="E1853" s="71" t="s">
        <v>4834</v>
      </c>
      <c r="F1853" s="71" t="s">
        <v>124</v>
      </c>
      <c r="G1853" s="71" t="s">
        <v>227</v>
      </c>
      <c r="H1853" s="73">
        <v>72</v>
      </c>
      <c r="I1853" s="71" t="s">
        <v>16</v>
      </c>
      <c r="M1853" s="74" t="s">
        <v>4831</v>
      </c>
    </row>
    <row r="1854" spans="1:13" ht="15.75" customHeight="1">
      <c r="A1854" s="71" t="s">
        <v>50</v>
      </c>
      <c r="B1854" s="71" t="s">
        <v>4835</v>
      </c>
      <c r="C1854" s="72" t="s">
        <v>4835</v>
      </c>
      <c r="D1854" s="71" t="s">
        <v>4836</v>
      </c>
      <c r="E1854" s="71" t="s">
        <v>4752</v>
      </c>
      <c r="F1854" s="71" t="s">
        <v>124</v>
      </c>
      <c r="G1854" s="71" t="s">
        <v>120</v>
      </c>
      <c r="H1854" s="73">
        <v>25</v>
      </c>
      <c r="I1854" s="71" t="s">
        <v>16</v>
      </c>
      <c r="L1854" s="71" t="s">
        <v>115</v>
      </c>
      <c r="M1854" s="71"/>
    </row>
    <row r="1855" spans="1:13" ht="15.75" customHeight="1">
      <c r="A1855" s="71" t="s">
        <v>50</v>
      </c>
      <c r="B1855" s="71" t="s">
        <v>4837</v>
      </c>
      <c r="C1855" s="72" t="s">
        <v>4835</v>
      </c>
      <c r="D1855" s="71" t="s">
        <v>4838</v>
      </c>
      <c r="E1855" s="71" t="s">
        <v>4839</v>
      </c>
      <c r="F1855" s="71" t="s">
        <v>113</v>
      </c>
      <c r="G1855" s="71" t="s">
        <v>120</v>
      </c>
      <c r="H1855" s="73">
        <v>28</v>
      </c>
      <c r="I1855" s="71" t="s">
        <v>16</v>
      </c>
      <c r="L1855" s="71" t="s">
        <v>115</v>
      </c>
      <c r="M1855" s="71"/>
    </row>
    <row r="1856" spans="1:13" ht="15.75" customHeight="1">
      <c r="A1856" s="71" t="s">
        <v>50</v>
      </c>
      <c r="B1856" s="71" t="s">
        <v>4840</v>
      </c>
      <c r="C1856" s="72" t="s">
        <v>4835</v>
      </c>
      <c r="D1856" s="71" t="s">
        <v>4841</v>
      </c>
      <c r="E1856" s="71" t="s">
        <v>4842</v>
      </c>
      <c r="F1856" s="71" t="s">
        <v>113</v>
      </c>
      <c r="G1856" s="71" t="s">
        <v>120</v>
      </c>
      <c r="H1856" s="73">
        <v>1</v>
      </c>
      <c r="I1856" s="71" t="s">
        <v>16</v>
      </c>
      <c r="L1856" s="71" t="s">
        <v>115</v>
      </c>
      <c r="M1856" s="71"/>
    </row>
    <row r="1857" spans="1:13" ht="15.75" customHeight="1">
      <c r="A1857" s="71" t="s">
        <v>50</v>
      </c>
      <c r="B1857" s="71" t="s">
        <v>4843</v>
      </c>
      <c r="C1857" s="72" t="s">
        <v>4843</v>
      </c>
      <c r="D1857" s="71" t="s">
        <v>4844</v>
      </c>
      <c r="E1857" s="71" t="s">
        <v>669</v>
      </c>
      <c r="F1857" s="71" t="s">
        <v>113</v>
      </c>
      <c r="G1857" s="71" t="s">
        <v>120</v>
      </c>
      <c r="H1857" s="73">
        <v>33</v>
      </c>
      <c r="I1857" s="71" t="s">
        <v>16</v>
      </c>
      <c r="L1857" s="71" t="s">
        <v>115</v>
      </c>
      <c r="M1857" s="71"/>
    </row>
    <row r="1858" spans="1:13" ht="15.75" customHeight="1">
      <c r="A1858" s="71" t="s">
        <v>50</v>
      </c>
      <c r="B1858" s="71" t="s">
        <v>4845</v>
      </c>
      <c r="C1858" s="72" t="s">
        <v>4843</v>
      </c>
      <c r="D1858" s="71" t="s">
        <v>4846</v>
      </c>
      <c r="E1858" s="71" t="s">
        <v>800</v>
      </c>
      <c r="F1858" s="71" t="s">
        <v>113</v>
      </c>
      <c r="G1858" s="71" t="s">
        <v>120</v>
      </c>
      <c r="H1858" s="73">
        <v>24</v>
      </c>
      <c r="I1858" s="71" t="s">
        <v>16</v>
      </c>
      <c r="M1858" s="74"/>
    </row>
    <row r="1859" spans="1:13" ht="15.75" customHeight="1">
      <c r="A1859" s="71" t="s">
        <v>50</v>
      </c>
      <c r="B1859" s="71" t="s">
        <v>4847</v>
      </c>
      <c r="C1859" s="72" t="s">
        <v>4843</v>
      </c>
      <c r="D1859" s="71" t="s">
        <v>4848</v>
      </c>
      <c r="E1859" s="71" t="s">
        <v>369</v>
      </c>
      <c r="F1859" s="71" t="s">
        <v>113</v>
      </c>
      <c r="G1859" s="71" t="s">
        <v>120</v>
      </c>
      <c r="H1859" s="73">
        <v>11</v>
      </c>
      <c r="I1859" s="71" t="s">
        <v>16</v>
      </c>
      <c r="L1859" s="71" t="s">
        <v>115</v>
      </c>
      <c r="M1859" s="71" t="s">
        <v>4849</v>
      </c>
    </row>
    <row r="1860" spans="1:13" ht="15.75" customHeight="1">
      <c r="A1860" s="71" t="s">
        <v>50</v>
      </c>
      <c r="B1860" s="71" t="s">
        <v>4850</v>
      </c>
      <c r="C1860" s="72" t="s">
        <v>4850</v>
      </c>
      <c r="D1860" s="71" t="s">
        <v>3605</v>
      </c>
      <c r="E1860" s="71" t="s">
        <v>4851</v>
      </c>
      <c r="F1860" s="71" t="s">
        <v>113</v>
      </c>
      <c r="G1860" s="71" t="s">
        <v>120</v>
      </c>
      <c r="H1860" s="73">
        <v>31</v>
      </c>
      <c r="I1860" s="71" t="s">
        <v>16</v>
      </c>
      <c r="L1860" s="71" t="s">
        <v>115</v>
      </c>
      <c r="M1860" s="71"/>
    </row>
    <row r="1861" spans="1:13" ht="15.75" customHeight="1">
      <c r="A1861" s="71" t="s">
        <v>50</v>
      </c>
      <c r="B1861" s="71" t="s">
        <v>4852</v>
      </c>
      <c r="C1861" s="72" t="s">
        <v>4850</v>
      </c>
      <c r="D1861" s="71" t="s">
        <v>4853</v>
      </c>
      <c r="E1861" s="71" t="s">
        <v>697</v>
      </c>
      <c r="F1861" s="71" t="s">
        <v>124</v>
      </c>
      <c r="G1861" s="71" t="s">
        <v>120</v>
      </c>
      <c r="H1861" s="73">
        <v>27</v>
      </c>
      <c r="I1861" s="71" t="s">
        <v>16</v>
      </c>
      <c r="L1861" s="71" t="s">
        <v>115</v>
      </c>
      <c r="M1861" s="71"/>
    </row>
    <row r="1862" spans="1:13" ht="15.75" customHeight="1">
      <c r="A1862" s="71" t="s">
        <v>71</v>
      </c>
      <c r="B1862" s="71" t="s">
        <v>4854</v>
      </c>
      <c r="C1862" s="72" t="s">
        <v>4854</v>
      </c>
      <c r="D1862" s="71" t="s">
        <v>4855</v>
      </c>
      <c r="E1862" s="71" t="s">
        <v>4856</v>
      </c>
      <c r="F1862" s="71" t="s">
        <v>124</v>
      </c>
      <c r="G1862" s="71" t="s">
        <v>4857</v>
      </c>
      <c r="H1862" s="73">
        <v>33</v>
      </c>
      <c r="I1862" s="71" t="s">
        <v>29</v>
      </c>
      <c r="L1862" s="71" t="s">
        <v>115</v>
      </c>
      <c r="M1862" s="71"/>
    </row>
    <row r="1863" spans="1:13" ht="15.75" customHeight="1">
      <c r="A1863" s="71" t="s">
        <v>71</v>
      </c>
      <c r="B1863" s="71" t="s">
        <v>4858</v>
      </c>
      <c r="C1863" s="72" t="s">
        <v>4858</v>
      </c>
      <c r="D1863" s="71" t="s">
        <v>4859</v>
      </c>
      <c r="E1863" s="71" t="s">
        <v>4860</v>
      </c>
      <c r="F1863" s="71" t="s">
        <v>124</v>
      </c>
      <c r="G1863" s="71" t="s">
        <v>120</v>
      </c>
      <c r="H1863" s="73">
        <v>46</v>
      </c>
      <c r="I1863" s="71" t="s">
        <v>29</v>
      </c>
      <c r="L1863" s="71" t="s">
        <v>115</v>
      </c>
      <c r="M1863" s="71"/>
    </row>
    <row r="1864" spans="1:13" ht="15.75" customHeight="1">
      <c r="A1864" s="71" t="s">
        <v>71</v>
      </c>
      <c r="B1864" s="71" t="s">
        <v>4861</v>
      </c>
      <c r="C1864" s="72" t="s">
        <v>4861</v>
      </c>
      <c r="D1864" s="71" t="s">
        <v>4862</v>
      </c>
      <c r="E1864" s="71" t="s">
        <v>4863</v>
      </c>
      <c r="F1864" s="71" t="s">
        <v>113</v>
      </c>
      <c r="G1864" s="71" t="s">
        <v>120</v>
      </c>
      <c r="H1864" s="73">
        <v>32</v>
      </c>
      <c r="I1864" s="71" t="s">
        <v>29</v>
      </c>
      <c r="J1864" s="71" t="s">
        <v>15</v>
      </c>
      <c r="L1864" s="71" t="s">
        <v>115</v>
      </c>
      <c r="M1864" s="71"/>
    </row>
    <row r="1865" spans="1:13" ht="15.75" customHeight="1">
      <c r="A1865" s="71" t="s">
        <v>71</v>
      </c>
      <c r="B1865" s="71" t="s">
        <v>4864</v>
      </c>
      <c r="C1865" s="72" t="s">
        <v>4864</v>
      </c>
      <c r="D1865" s="71" t="s">
        <v>4865</v>
      </c>
      <c r="E1865" s="71" t="s">
        <v>4737</v>
      </c>
      <c r="F1865" s="71" t="s">
        <v>113</v>
      </c>
      <c r="G1865" s="71" t="s">
        <v>120</v>
      </c>
      <c r="H1865" s="73">
        <v>47</v>
      </c>
      <c r="I1865" s="71" t="s">
        <v>29</v>
      </c>
      <c r="L1865" s="71" t="s">
        <v>115</v>
      </c>
      <c r="M1865" s="71"/>
    </row>
    <row r="1866" spans="1:13" ht="15.75" customHeight="1">
      <c r="A1866" s="71" t="s">
        <v>71</v>
      </c>
      <c r="B1866" s="71" t="s">
        <v>4866</v>
      </c>
      <c r="C1866" s="72" t="s">
        <v>4864</v>
      </c>
      <c r="D1866" s="71" t="s">
        <v>4867</v>
      </c>
      <c r="E1866" s="71" t="s">
        <v>4737</v>
      </c>
      <c r="F1866" s="71" t="s">
        <v>113</v>
      </c>
      <c r="G1866" s="71" t="s">
        <v>120</v>
      </c>
      <c r="H1866" s="73">
        <v>49</v>
      </c>
      <c r="I1866" s="71" t="s">
        <v>29</v>
      </c>
      <c r="L1866" s="71" t="s">
        <v>115</v>
      </c>
      <c r="M1866" s="71"/>
    </row>
    <row r="1867" spans="1:13" ht="15.75" customHeight="1">
      <c r="A1867" s="71" t="s">
        <v>71</v>
      </c>
      <c r="B1867" s="71" t="s">
        <v>4868</v>
      </c>
      <c r="C1867" s="72" t="s">
        <v>4864</v>
      </c>
      <c r="D1867" s="71" t="s">
        <v>4869</v>
      </c>
      <c r="E1867" s="71" t="s">
        <v>733</v>
      </c>
      <c r="F1867" s="71" t="s">
        <v>124</v>
      </c>
      <c r="G1867" s="71" t="s">
        <v>286</v>
      </c>
      <c r="H1867" s="73">
        <v>81</v>
      </c>
      <c r="I1867" s="71" t="s">
        <v>29</v>
      </c>
      <c r="L1867" s="71" t="s">
        <v>115</v>
      </c>
      <c r="M1867" s="71"/>
    </row>
    <row r="1868" spans="1:13" ht="15.75" customHeight="1">
      <c r="A1868" s="71" t="s">
        <v>71</v>
      </c>
      <c r="B1868" s="71" t="s">
        <v>4870</v>
      </c>
      <c r="C1868" s="72" t="s">
        <v>4864</v>
      </c>
      <c r="D1868" s="71" t="s">
        <v>4871</v>
      </c>
      <c r="E1868" s="71" t="s">
        <v>4737</v>
      </c>
      <c r="F1868" s="71" t="s">
        <v>124</v>
      </c>
      <c r="G1868" s="71" t="s">
        <v>120</v>
      </c>
      <c r="H1868" s="73">
        <v>17</v>
      </c>
      <c r="I1868" s="71" t="s">
        <v>29</v>
      </c>
      <c r="L1868" s="71" t="s">
        <v>115</v>
      </c>
      <c r="M1868" s="71"/>
    </row>
    <row r="1869" spans="1:13" ht="15.75" customHeight="1">
      <c r="A1869" s="71" t="s">
        <v>71</v>
      </c>
      <c r="B1869" s="71" t="s">
        <v>4872</v>
      </c>
      <c r="C1869" s="72" t="s">
        <v>4864</v>
      </c>
      <c r="D1869" s="71" t="s">
        <v>4873</v>
      </c>
      <c r="E1869" s="71" t="s">
        <v>4737</v>
      </c>
      <c r="F1869" s="71" t="s">
        <v>113</v>
      </c>
      <c r="G1869" s="71" t="s">
        <v>120</v>
      </c>
      <c r="H1869" s="73">
        <v>11</v>
      </c>
      <c r="I1869" s="71" t="s">
        <v>29</v>
      </c>
      <c r="L1869" s="71" t="s">
        <v>115</v>
      </c>
      <c r="M1869" s="71"/>
    </row>
    <row r="1870" spans="1:13" ht="15.75" customHeight="1">
      <c r="A1870" s="71" t="s">
        <v>71</v>
      </c>
      <c r="B1870" s="71" t="s">
        <v>4874</v>
      </c>
      <c r="C1870" s="72" t="s">
        <v>4864</v>
      </c>
      <c r="D1870" s="71" t="s">
        <v>4875</v>
      </c>
      <c r="E1870" s="71" t="s">
        <v>4737</v>
      </c>
      <c r="F1870" s="71" t="s">
        <v>113</v>
      </c>
      <c r="G1870" s="71" t="s">
        <v>120</v>
      </c>
      <c r="H1870" s="73">
        <v>18</v>
      </c>
      <c r="I1870" s="71" t="s">
        <v>29</v>
      </c>
      <c r="L1870" s="71" t="s">
        <v>115</v>
      </c>
      <c r="M1870" s="71"/>
    </row>
    <row r="1871" spans="1:13" ht="15.75" customHeight="1">
      <c r="A1871" s="71" t="s">
        <v>71</v>
      </c>
      <c r="B1871" s="71" t="s">
        <v>4876</v>
      </c>
      <c r="C1871" s="72" t="s">
        <v>4864</v>
      </c>
      <c r="D1871" s="71" t="s">
        <v>4877</v>
      </c>
      <c r="E1871" s="71" t="s">
        <v>4878</v>
      </c>
      <c r="F1871" s="71" t="s">
        <v>113</v>
      </c>
      <c r="G1871" s="71" t="s">
        <v>120</v>
      </c>
      <c r="H1871" s="73">
        <v>50</v>
      </c>
      <c r="I1871" s="71" t="s">
        <v>29</v>
      </c>
      <c r="L1871" s="71" t="s">
        <v>115</v>
      </c>
      <c r="M1871" s="71"/>
    </row>
    <row r="1872" spans="1:13" ht="15.75" customHeight="1">
      <c r="A1872" s="71" t="s">
        <v>71</v>
      </c>
      <c r="B1872" s="71" t="s">
        <v>4879</v>
      </c>
      <c r="C1872" s="72" t="s">
        <v>4879</v>
      </c>
      <c r="D1872" s="71" t="s">
        <v>4880</v>
      </c>
      <c r="E1872" s="71" t="s">
        <v>4881</v>
      </c>
      <c r="F1872" s="71" t="s">
        <v>124</v>
      </c>
      <c r="G1872" s="71" t="s">
        <v>120</v>
      </c>
      <c r="H1872" s="73">
        <v>57</v>
      </c>
      <c r="I1872" s="71" t="s">
        <v>29</v>
      </c>
      <c r="L1872" s="71" t="s">
        <v>115</v>
      </c>
      <c r="M1872" s="71"/>
    </row>
    <row r="1873" spans="1:13" ht="15.75" customHeight="1">
      <c r="A1873" s="71" t="s">
        <v>71</v>
      </c>
      <c r="B1873" s="71" t="s">
        <v>4882</v>
      </c>
      <c r="C1873" s="72" t="s">
        <v>4879</v>
      </c>
      <c r="D1873" s="71" t="s">
        <v>4883</v>
      </c>
      <c r="E1873" s="71" t="s">
        <v>4881</v>
      </c>
      <c r="F1873" s="71" t="s">
        <v>113</v>
      </c>
      <c r="G1873" s="71" t="s">
        <v>120</v>
      </c>
      <c r="H1873" s="73">
        <v>56</v>
      </c>
      <c r="I1873" s="71" t="s">
        <v>29</v>
      </c>
      <c r="L1873" s="71" t="s">
        <v>115</v>
      </c>
      <c r="M1873" s="71"/>
    </row>
    <row r="1874" spans="1:13" ht="15.75" customHeight="1">
      <c r="A1874" s="71" t="s">
        <v>71</v>
      </c>
      <c r="B1874" s="71" t="s">
        <v>4884</v>
      </c>
      <c r="C1874" s="72" t="s">
        <v>4884</v>
      </c>
      <c r="D1874" s="71" t="s">
        <v>4885</v>
      </c>
      <c r="E1874" s="71" t="s">
        <v>4886</v>
      </c>
      <c r="F1874" s="71" t="s">
        <v>113</v>
      </c>
      <c r="G1874" s="71" t="s">
        <v>120</v>
      </c>
      <c r="H1874" s="73">
        <v>48</v>
      </c>
      <c r="I1874" s="71" t="s">
        <v>29</v>
      </c>
      <c r="L1874" s="71" t="s">
        <v>115</v>
      </c>
      <c r="M1874" s="71"/>
    </row>
    <row r="1875" spans="1:13" ht="15.75" customHeight="1">
      <c r="A1875" s="71" t="s">
        <v>71</v>
      </c>
      <c r="B1875" s="71" t="s">
        <v>4887</v>
      </c>
      <c r="C1875" s="72" t="s">
        <v>4884</v>
      </c>
      <c r="D1875" s="71" t="s">
        <v>4888</v>
      </c>
      <c r="E1875" s="71" t="s">
        <v>4886</v>
      </c>
      <c r="F1875" s="71" t="s">
        <v>124</v>
      </c>
      <c r="G1875" s="71" t="s">
        <v>120</v>
      </c>
      <c r="H1875" s="73">
        <v>54</v>
      </c>
      <c r="I1875" s="71" t="s">
        <v>29</v>
      </c>
      <c r="L1875" s="71" t="s">
        <v>115</v>
      </c>
      <c r="M1875" s="71"/>
    </row>
    <row r="1876" spans="1:13" ht="15.75" customHeight="1">
      <c r="A1876" s="71" t="s">
        <v>71</v>
      </c>
      <c r="B1876" s="71" t="s">
        <v>4889</v>
      </c>
      <c r="C1876" s="72" t="s">
        <v>4889</v>
      </c>
      <c r="D1876" s="71" t="s">
        <v>4890</v>
      </c>
      <c r="E1876" s="71" t="s">
        <v>4891</v>
      </c>
      <c r="F1876" s="71" t="s">
        <v>124</v>
      </c>
      <c r="G1876" s="71" t="s">
        <v>120</v>
      </c>
      <c r="H1876" s="73">
        <v>48</v>
      </c>
      <c r="I1876" s="71" t="s">
        <v>29</v>
      </c>
      <c r="L1876" s="71" t="s">
        <v>115</v>
      </c>
      <c r="M1876" s="71"/>
    </row>
    <row r="1877" spans="1:13" ht="15.75" customHeight="1">
      <c r="A1877" s="71" t="s">
        <v>71</v>
      </c>
      <c r="B1877" s="71" t="s">
        <v>4892</v>
      </c>
      <c r="C1877" s="72" t="s">
        <v>4889</v>
      </c>
      <c r="D1877" s="71" t="s">
        <v>4330</v>
      </c>
      <c r="E1877" s="71" t="s">
        <v>4891</v>
      </c>
      <c r="F1877" s="71" t="s">
        <v>113</v>
      </c>
      <c r="G1877" s="71" t="s">
        <v>120</v>
      </c>
      <c r="H1877" s="73">
        <v>52</v>
      </c>
      <c r="I1877" s="71" t="s">
        <v>29</v>
      </c>
      <c r="L1877" s="71" t="s">
        <v>115</v>
      </c>
      <c r="M1877" s="71"/>
    </row>
    <row r="1878" spans="1:13" ht="15.75" customHeight="1">
      <c r="A1878" s="71" t="s">
        <v>71</v>
      </c>
      <c r="B1878" s="71" t="s">
        <v>4893</v>
      </c>
      <c r="C1878" s="72" t="s">
        <v>4889</v>
      </c>
      <c r="D1878" s="71" t="s">
        <v>4894</v>
      </c>
      <c r="E1878" s="71" t="s">
        <v>4891</v>
      </c>
      <c r="F1878" s="71" t="s">
        <v>124</v>
      </c>
      <c r="G1878" s="71" t="s">
        <v>120</v>
      </c>
      <c r="H1878" s="73">
        <v>19</v>
      </c>
      <c r="I1878" s="71" t="s">
        <v>29</v>
      </c>
      <c r="L1878" s="71" t="s">
        <v>115</v>
      </c>
      <c r="M1878" s="71"/>
    </row>
    <row r="1879" spans="1:13" ht="15.75" customHeight="1">
      <c r="A1879" s="71" t="s">
        <v>71</v>
      </c>
      <c r="B1879" s="71" t="s">
        <v>4895</v>
      </c>
      <c r="C1879" s="72" t="s">
        <v>4889</v>
      </c>
      <c r="D1879" s="71" t="s">
        <v>4896</v>
      </c>
      <c r="E1879" s="71" t="s">
        <v>4891</v>
      </c>
      <c r="F1879" s="71" t="s">
        <v>124</v>
      </c>
      <c r="G1879" s="71" t="s">
        <v>120</v>
      </c>
      <c r="H1879" s="73">
        <v>16</v>
      </c>
      <c r="I1879" s="71" t="s">
        <v>29</v>
      </c>
      <c r="L1879" s="71" t="s">
        <v>115</v>
      </c>
      <c r="M1879" s="71"/>
    </row>
    <row r="1880" spans="1:13" ht="15.75" customHeight="1">
      <c r="A1880" s="71" t="s">
        <v>50</v>
      </c>
      <c r="B1880" s="71" t="s">
        <v>4897</v>
      </c>
      <c r="C1880" s="72" t="s">
        <v>4897</v>
      </c>
      <c r="D1880" s="71" t="s">
        <v>4898</v>
      </c>
      <c r="E1880" s="71" t="s">
        <v>792</v>
      </c>
      <c r="F1880" s="71" t="s">
        <v>124</v>
      </c>
      <c r="G1880" s="71" t="s">
        <v>405</v>
      </c>
      <c r="H1880" s="73">
        <v>48</v>
      </c>
      <c r="I1880" s="71" t="s">
        <v>16</v>
      </c>
      <c r="L1880" s="71" t="s">
        <v>115</v>
      </c>
      <c r="M1880" s="71"/>
    </row>
    <row r="1881" spans="1:13" ht="15.75" customHeight="1">
      <c r="A1881" s="71" t="s">
        <v>50</v>
      </c>
      <c r="B1881" s="71" t="s">
        <v>4899</v>
      </c>
      <c r="C1881" s="72" t="s">
        <v>4897</v>
      </c>
      <c r="D1881" s="71" t="s">
        <v>4900</v>
      </c>
      <c r="E1881" s="71" t="s">
        <v>1715</v>
      </c>
      <c r="F1881" s="71" t="s">
        <v>124</v>
      </c>
      <c r="G1881" s="71" t="s">
        <v>120</v>
      </c>
      <c r="H1881" s="73">
        <v>55</v>
      </c>
      <c r="I1881" s="71" t="s">
        <v>16</v>
      </c>
      <c r="L1881" s="71" t="s">
        <v>115</v>
      </c>
      <c r="M1881" s="71"/>
    </row>
    <row r="1882" spans="1:13" ht="15.75" customHeight="1">
      <c r="A1882" s="71" t="s">
        <v>50</v>
      </c>
      <c r="B1882" s="71" t="s">
        <v>4901</v>
      </c>
      <c r="C1882" s="72" t="s">
        <v>4901</v>
      </c>
      <c r="D1882" s="71" t="s">
        <v>4902</v>
      </c>
      <c r="E1882" s="71" t="s">
        <v>2015</v>
      </c>
      <c r="F1882" s="71" t="s">
        <v>113</v>
      </c>
      <c r="G1882" s="71" t="s">
        <v>120</v>
      </c>
      <c r="H1882" s="73">
        <v>67</v>
      </c>
      <c r="I1882" s="71" t="s">
        <v>16</v>
      </c>
      <c r="L1882" s="71" t="s">
        <v>115</v>
      </c>
      <c r="M1882" s="71"/>
    </row>
    <row r="1883" spans="1:13" ht="15.75" customHeight="1">
      <c r="A1883" s="71" t="s">
        <v>50</v>
      </c>
      <c r="B1883" s="71" t="s">
        <v>4903</v>
      </c>
      <c r="C1883" s="72" t="s">
        <v>4901</v>
      </c>
      <c r="D1883" s="71" t="s">
        <v>4904</v>
      </c>
      <c r="E1883" s="71" t="s">
        <v>4905</v>
      </c>
      <c r="F1883" s="71" t="s">
        <v>124</v>
      </c>
      <c r="G1883" s="71" t="s">
        <v>120</v>
      </c>
      <c r="H1883" s="73">
        <v>62</v>
      </c>
      <c r="I1883" s="71" t="s">
        <v>16</v>
      </c>
      <c r="L1883" s="71" t="s">
        <v>115</v>
      </c>
      <c r="M1883" s="71"/>
    </row>
    <row r="1884" spans="1:13" ht="15.75" customHeight="1">
      <c r="A1884" s="71" t="s">
        <v>50</v>
      </c>
      <c r="B1884" s="71" t="s">
        <v>4906</v>
      </c>
      <c r="C1884" s="72" t="s">
        <v>4906</v>
      </c>
      <c r="D1884" s="71" t="s">
        <v>4907</v>
      </c>
      <c r="E1884" s="71" t="s">
        <v>792</v>
      </c>
      <c r="F1884" s="71" t="s">
        <v>113</v>
      </c>
      <c r="G1884" s="71" t="s">
        <v>120</v>
      </c>
      <c r="H1884" s="73">
        <v>53</v>
      </c>
      <c r="I1884" s="71" t="s">
        <v>16</v>
      </c>
      <c r="L1884" s="71" t="s">
        <v>115</v>
      </c>
      <c r="M1884" s="71"/>
    </row>
    <row r="1885" spans="1:13" ht="15.75" customHeight="1">
      <c r="A1885" s="71" t="s">
        <v>50</v>
      </c>
      <c r="B1885" s="71" t="s">
        <v>4908</v>
      </c>
      <c r="C1885" s="72" t="s">
        <v>4906</v>
      </c>
      <c r="D1885" s="71" t="s">
        <v>4909</v>
      </c>
      <c r="E1885" s="71" t="s">
        <v>4910</v>
      </c>
      <c r="F1885" s="71" t="s">
        <v>124</v>
      </c>
      <c r="G1885" s="71" t="s">
        <v>120</v>
      </c>
      <c r="H1885" s="73">
        <v>49</v>
      </c>
      <c r="I1885" s="71" t="s">
        <v>16</v>
      </c>
      <c r="L1885" s="71" t="s">
        <v>115</v>
      </c>
      <c r="M1885" s="71"/>
    </row>
    <row r="1886" spans="1:13" ht="15.75" customHeight="1">
      <c r="A1886" s="71" t="s">
        <v>50</v>
      </c>
      <c r="B1886" s="71" t="s">
        <v>4911</v>
      </c>
      <c r="C1886" s="72" t="s">
        <v>4911</v>
      </c>
      <c r="D1886" s="71" t="s">
        <v>4912</v>
      </c>
      <c r="E1886" s="71" t="s">
        <v>4913</v>
      </c>
      <c r="F1886" s="71" t="s">
        <v>124</v>
      </c>
      <c r="G1886" s="71" t="s">
        <v>120</v>
      </c>
      <c r="H1886" s="73">
        <v>52</v>
      </c>
      <c r="I1886" s="71" t="s">
        <v>16</v>
      </c>
      <c r="L1886" s="71" t="s">
        <v>115</v>
      </c>
      <c r="M1886" s="71"/>
    </row>
    <row r="1887" spans="1:13" ht="15.75" customHeight="1">
      <c r="A1887" s="71" t="s">
        <v>50</v>
      </c>
      <c r="B1887" s="71" t="s">
        <v>4914</v>
      </c>
      <c r="C1887" s="72" t="s">
        <v>4911</v>
      </c>
      <c r="D1887" s="71" t="s">
        <v>4915</v>
      </c>
      <c r="E1887" s="71" t="s">
        <v>4916</v>
      </c>
      <c r="F1887" s="71" t="s">
        <v>113</v>
      </c>
      <c r="G1887" s="71" t="s">
        <v>120</v>
      </c>
      <c r="H1887" s="73">
        <v>56</v>
      </c>
      <c r="I1887" s="71" t="s">
        <v>16</v>
      </c>
      <c r="L1887" s="71" t="s">
        <v>115</v>
      </c>
      <c r="M1887" s="71"/>
    </row>
    <row r="1888" spans="1:13" ht="15.75" customHeight="1">
      <c r="A1888" s="71" t="s">
        <v>50</v>
      </c>
      <c r="B1888" s="71" t="s">
        <v>4917</v>
      </c>
      <c r="C1888" s="72" t="s">
        <v>4917</v>
      </c>
      <c r="D1888" s="71" t="s">
        <v>4918</v>
      </c>
      <c r="E1888" s="71" t="s">
        <v>4919</v>
      </c>
      <c r="F1888" s="71" t="s">
        <v>113</v>
      </c>
      <c r="G1888" s="71" t="s">
        <v>405</v>
      </c>
      <c r="H1888" s="73">
        <v>60</v>
      </c>
      <c r="I1888" s="71" t="s">
        <v>16</v>
      </c>
      <c r="L1888" s="71" t="s">
        <v>115</v>
      </c>
      <c r="M1888" s="71"/>
    </row>
    <row r="1889" spans="1:13" ht="15.75" customHeight="1">
      <c r="A1889" s="71" t="s">
        <v>50</v>
      </c>
      <c r="B1889" s="71" t="s">
        <v>4920</v>
      </c>
      <c r="C1889" s="72" t="s">
        <v>4917</v>
      </c>
      <c r="D1889" s="71" t="s">
        <v>4921</v>
      </c>
      <c r="E1889" s="71" t="s">
        <v>4922</v>
      </c>
      <c r="F1889" s="71" t="s">
        <v>124</v>
      </c>
      <c r="G1889" s="71" t="s">
        <v>405</v>
      </c>
      <c r="H1889" s="73">
        <v>56</v>
      </c>
      <c r="I1889" s="71" t="s">
        <v>16</v>
      </c>
      <c r="L1889" s="71" t="s">
        <v>115</v>
      </c>
      <c r="M1889" s="71"/>
    </row>
    <row r="1890" spans="1:13" ht="15.75" customHeight="1">
      <c r="A1890" s="71" t="s">
        <v>50</v>
      </c>
      <c r="B1890" s="71" t="s">
        <v>4923</v>
      </c>
      <c r="C1890" s="72" t="s">
        <v>4923</v>
      </c>
      <c r="D1890" s="71" t="s">
        <v>4924</v>
      </c>
      <c r="E1890" s="71" t="s">
        <v>4925</v>
      </c>
      <c r="F1890" s="71" t="s">
        <v>113</v>
      </c>
      <c r="G1890" s="71" t="s">
        <v>120</v>
      </c>
      <c r="H1890" s="73">
        <v>62</v>
      </c>
      <c r="I1890" s="71" t="s">
        <v>13</v>
      </c>
      <c r="L1890" s="71" t="s">
        <v>115</v>
      </c>
      <c r="M1890" s="71"/>
    </row>
    <row r="1891" spans="1:13" ht="15.75" customHeight="1">
      <c r="A1891" s="71" t="s">
        <v>50</v>
      </c>
      <c r="B1891" s="71" t="s">
        <v>4926</v>
      </c>
      <c r="C1891" s="72" t="s">
        <v>4923</v>
      </c>
      <c r="D1891" s="71" t="s">
        <v>4927</v>
      </c>
      <c r="E1891" s="71" t="s">
        <v>4925</v>
      </c>
      <c r="F1891" s="71" t="s">
        <v>124</v>
      </c>
      <c r="G1891" s="71" t="s">
        <v>120</v>
      </c>
      <c r="H1891" s="73">
        <v>49</v>
      </c>
      <c r="I1891" s="71" t="s">
        <v>13</v>
      </c>
      <c r="L1891" s="71" t="s">
        <v>115</v>
      </c>
      <c r="M1891" s="71"/>
    </row>
    <row r="1892" spans="1:13" ht="15.75" customHeight="1">
      <c r="A1892" s="71" t="s">
        <v>50</v>
      </c>
      <c r="B1892" s="71" t="s">
        <v>4928</v>
      </c>
      <c r="C1892" s="72" t="s">
        <v>4928</v>
      </c>
      <c r="D1892" s="71" t="s">
        <v>4929</v>
      </c>
      <c r="E1892" s="71" t="s">
        <v>2120</v>
      </c>
      <c r="F1892" s="71" t="s">
        <v>124</v>
      </c>
      <c r="G1892" s="71" t="s">
        <v>120</v>
      </c>
      <c r="H1892" s="73">
        <v>42</v>
      </c>
      <c r="I1892" s="71" t="s">
        <v>13</v>
      </c>
      <c r="L1892" s="71" t="s">
        <v>115</v>
      </c>
      <c r="M1892" s="71"/>
    </row>
    <row r="1893" spans="1:13" ht="15.75" customHeight="1">
      <c r="A1893" s="71" t="s">
        <v>50</v>
      </c>
      <c r="B1893" s="71" t="s">
        <v>4930</v>
      </c>
      <c r="C1893" s="72" t="s">
        <v>4928</v>
      </c>
      <c r="D1893" s="71" t="s">
        <v>4931</v>
      </c>
      <c r="E1893" s="71" t="s">
        <v>226</v>
      </c>
      <c r="F1893" s="71" t="s">
        <v>113</v>
      </c>
      <c r="G1893" s="71" t="s">
        <v>405</v>
      </c>
      <c r="H1893" s="73">
        <v>42</v>
      </c>
      <c r="I1893" s="71" t="s">
        <v>13</v>
      </c>
      <c r="L1893" s="71" t="s">
        <v>115</v>
      </c>
      <c r="M1893" s="71"/>
    </row>
    <row r="1894" spans="1:13" ht="15.75" customHeight="1">
      <c r="A1894" s="71" t="s">
        <v>50</v>
      </c>
      <c r="B1894" s="71" t="s">
        <v>4932</v>
      </c>
      <c r="C1894" s="72" t="s">
        <v>4928</v>
      </c>
      <c r="D1894" s="71" t="s">
        <v>4933</v>
      </c>
      <c r="E1894" s="71" t="s">
        <v>226</v>
      </c>
      <c r="F1894" s="71" t="s">
        <v>113</v>
      </c>
      <c r="G1894" s="71" t="s">
        <v>120</v>
      </c>
      <c r="H1894" s="73">
        <v>8</v>
      </c>
      <c r="I1894" s="71" t="s">
        <v>13</v>
      </c>
      <c r="L1894" s="71" t="s">
        <v>115</v>
      </c>
      <c r="M1894" s="71"/>
    </row>
    <row r="1895" spans="1:13" ht="15.75" customHeight="1">
      <c r="A1895" s="71" t="s">
        <v>50</v>
      </c>
      <c r="B1895" s="71" t="s">
        <v>4934</v>
      </c>
      <c r="C1895" s="72" t="s">
        <v>4934</v>
      </c>
      <c r="D1895" s="71" t="s">
        <v>4935</v>
      </c>
      <c r="E1895" s="71" t="s">
        <v>718</v>
      </c>
      <c r="F1895" s="71" t="s">
        <v>124</v>
      </c>
      <c r="G1895" s="71" t="s">
        <v>120</v>
      </c>
      <c r="H1895" s="73">
        <v>26</v>
      </c>
      <c r="I1895" s="71" t="s">
        <v>13</v>
      </c>
      <c r="L1895" s="71" t="s">
        <v>115</v>
      </c>
      <c r="M1895" s="71"/>
    </row>
    <row r="1896" spans="1:13" ht="15.75" customHeight="1">
      <c r="A1896" s="71" t="s">
        <v>50</v>
      </c>
      <c r="B1896" s="71" t="s">
        <v>4936</v>
      </c>
      <c r="C1896" s="72" t="s">
        <v>4934</v>
      </c>
      <c r="D1896" s="71" t="s">
        <v>4937</v>
      </c>
      <c r="E1896" s="71" t="s">
        <v>2939</v>
      </c>
      <c r="F1896" s="71" t="s">
        <v>113</v>
      </c>
      <c r="G1896" s="71" t="s">
        <v>120</v>
      </c>
      <c r="H1896" s="73">
        <v>23</v>
      </c>
      <c r="I1896" s="71" t="s">
        <v>13</v>
      </c>
      <c r="L1896" s="71" t="s">
        <v>115</v>
      </c>
      <c r="M1896" s="71"/>
    </row>
    <row r="1897" spans="1:13" ht="15.75" customHeight="1">
      <c r="A1897" s="71" t="s">
        <v>50</v>
      </c>
      <c r="B1897" s="71" t="s">
        <v>4938</v>
      </c>
      <c r="C1897" s="72" t="s">
        <v>4934</v>
      </c>
      <c r="D1897" s="71" t="s">
        <v>4939</v>
      </c>
      <c r="E1897" s="71" t="s">
        <v>1025</v>
      </c>
      <c r="F1897" s="71" t="s">
        <v>124</v>
      </c>
      <c r="G1897" s="71" t="s">
        <v>120</v>
      </c>
      <c r="H1897" s="73">
        <v>52</v>
      </c>
      <c r="I1897" s="71" t="s">
        <v>13</v>
      </c>
      <c r="L1897" s="71" t="s">
        <v>115</v>
      </c>
      <c r="M1897" s="71"/>
    </row>
    <row r="1898" spans="1:13" ht="15.75" customHeight="1">
      <c r="A1898" s="71" t="s">
        <v>50</v>
      </c>
      <c r="B1898" s="71" t="s">
        <v>4940</v>
      </c>
      <c r="C1898" s="72" t="s">
        <v>4934</v>
      </c>
      <c r="D1898" s="71" t="s">
        <v>4941</v>
      </c>
      <c r="E1898" s="71" t="s">
        <v>4942</v>
      </c>
      <c r="F1898" s="71" t="s">
        <v>124</v>
      </c>
      <c r="G1898" s="71" t="s">
        <v>120</v>
      </c>
      <c r="H1898" s="73">
        <v>51</v>
      </c>
      <c r="I1898" s="71" t="s">
        <v>13</v>
      </c>
      <c r="L1898" s="71" t="s">
        <v>115</v>
      </c>
      <c r="M1898" s="71"/>
    </row>
    <row r="1899" spans="1:13" ht="15.75" customHeight="1">
      <c r="A1899" s="71" t="s">
        <v>50</v>
      </c>
      <c r="B1899" s="71" t="s">
        <v>4943</v>
      </c>
      <c r="C1899" s="72" t="s">
        <v>4943</v>
      </c>
      <c r="D1899" s="71" t="s">
        <v>2119</v>
      </c>
      <c r="E1899" s="71" t="s">
        <v>2901</v>
      </c>
      <c r="F1899" s="71" t="s">
        <v>124</v>
      </c>
      <c r="G1899" s="71" t="s">
        <v>120</v>
      </c>
      <c r="H1899" s="73">
        <v>27</v>
      </c>
      <c r="I1899" s="71" t="s">
        <v>13</v>
      </c>
      <c r="L1899" s="71" t="s">
        <v>115</v>
      </c>
      <c r="M1899" s="71"/>
    </row>
    <row r="1900" spans="1:13" ht="15.75" customHeight="1">
      <c r="A1900" s="71" t="s">
        <v>50</v>
      </c>
      <c r="B1900" s="71" t="s">
        <v>4944</v>
      </c>
      <c r="C1900" s="72" t="s">
        <v>4943</v>
      </c>
      <c r="D1900" s="71" t="s">
        <v>4945</v>
      </c>
      <c r="E1900" s="71" t="s">
        <v>4946</v>
      </c>
      <c r="F1900" s="71" t="s">
        <v>113</v>
      </c>
      <c r="G1900" s="71" t="s">
        <v>120</v>
      </c>
      <c r="H1900" s="73">
        <v>27</v>
      </c>
      <c r="I1900" s="71" t="s">
        <v>13</v>
      </c>
      <c r="L1900" s="71" t="s">
        <v>115</v>
      </c>
      <c r="M1900" s="71"/>
    </row>
    <row r="1901" spans="1:13" ht="15.75" customHeight="1">
      <c r="A1901" s="71" t="s">
        <v>50</v>
      </c>
      <c r="B1901" s="71" t="s">
        <v>4947</v>
      </c>
      <c r="C1901" s="72" t="s">
        <v>4947</v>
      </c>
      <c r="D1901" s="71" t="s">
        <v>4948</v>
      </c>
      <c r="E1901" s="71" t="s">
        <v>1672</v>
      </c>
      <c r="F1901" s="71" t="s">
        <v>124</v>
      </c>
      <c r="G1901" s="74"/>
      <c r="H1901" s="75"/>
      <c r="I1901" s="71" t="s">
        <v>13</v>
      </c>
      <c r="L1901" s="71" t="s">
        <v>115</v>
      </c>
      <c r="M1901" s="71"/>
    </row>
    <row r="1902" spans="1:13" ht="15.75" customHeight="1">
      <c r="A1902" s="71" t="s">
        <v>50</v>
      </c>
      <c r="B1902" s="71" t="s">
        <v>4949</v>
      </c>
      <c r="C1902" s="72" t="s">
        <v>4947</v>
      </c>
      <c r="D1902" s="71" t="s">
        <v>4950</v>
      </c>
      <c r="E1902" s="71" t="s">
        <v>718</v>
      </c>
      <c r="F1902" s="71" t="s">
        <v>124</v>
      </c>
      <c r="G1902" s="74"/>
      <c r="H1902" s="75"/>
      <c r="I1902" s="71" t="s">
        <v>13</v>
      </c>
      <c r="M1902" s="74"/>
    </row>
    <row r="1903" spans="1:13" ht="15.75" customHeight="1">
      <c r="A1903" s="71" t="s">
        <v>50</v>
      </c>
      <c r="B1903" s="71" t="s">
        <v>4951</v>
      </c>
      <c r="C1903" s="72" t="s">
        <v>4951</v>
      </c>
      <c r="D1903" s="71" t="s">
        <v>4952</v>
      </c>
      <c r="E1903" s="71" t="s">
        <v>1715</v>
      </c>
      <c r="F1903" s="71" t="s">
        <v>124</v>
      </c>
      <c r="G1903" s="74"/>
      <c r="H1903" s="75"/>
      <c r="I1903" s="71" t="s">
        <v>13</v>
      </c>
      <c r="L1903" s="71" t="s">
        <v>115</v>
      </c>
      <c r="M1903" s="71"/>
    </row>
    <row r="1904" spans="1:13" ht="15.75" customHeight="1">
      <c r="A1904" s="71" t="s">
        <v>50</v>
      </c>
      <c r="B1904" s="71" t="s">
        <v>4953</v>
      </c>
      <c r="C1904" s="72" t="s">
        <v>4951</v>
      </c>
      <c r="D1904" s="71" t="s">
        <v>4954</v>
      </c>
      <c r="E1904" s="71" t="s">
        <v>226</v>
      </c>
      <c r="F1904" s="71" t="s">
        <v>124</v>
      </c>
      <c r="G1904" s="74"/>
      <c r="H1904" s="75"/>
      <c r="I1904" s="71" t="s">
        <v>13</v>
      </c>
      <c r="L1904" s="71" t="s">
        <v>115</v>
      </c>
      <c r="M1904" s="71"/>
    </row>
    <row r="1905" spans="1:13" ht="15.75" customHeight="1">
      <c r="A1905" s="71" t="s">
        <v>50</v>
      </c>
      <c r="B1905" s="71" t="s">
        <v>4955</v>
      </c>
      <c r="C1905" s="72" t="s">
        <v>4955</v>
      </c>
      <c r="D1905" s="71" t="s">
        <v>4956</v>
      </c>
      <c r="E1905" s="71" t="s">
        <v>1643</v>
      </c>
      <c r="F1905" s="71" t="s">
        <v>113</v>
      </c>
      <c r="G1905" s="71" t="s">
        <v>120</v>
      </c>
      <c r="H1905" s="73">
        <v>51</v>
      </c>
      <c r="I1905" s="71" t="s">
        <v>13</v>
      </c>
      <c r="J1905" s="71" t="s">
        <v>15</v>
      </c>
      <c r="L1905" s="71" t="s">
        <v>115</v>
      </c>
      <c r="M1905" s="71"/>
    </row>
    <row r="1906" spans="1:13" ht="15.75" customHeight="1">
      <c r="A1906" s="71" t="s">
        <v>50</v>
      </c>
      <c r="B1906" s="71" t="s">
        <v>4957</v>
      </c>
      <c r="C1906" s="72" t="s">
        <v>4955</v>
      </c>
      <c r="D1906" s="71" t="s">
        <v>4958</v>
      </c>
      <c r="E1906" s="71" t="s">
        <v>1662</v>
      </c>
      <c r="F1906" s="71" t="s">
        <v>124</v>
      </c>
      <c r="G1906" s="71" t="s">
        <v>120</v>
      </c>
      <c r="H1906" s="73">
        <v>42</v>
      </c>
      <c r="I1906" s="71" t="s">
        <v>13</v>
      </c>
      <c r="J1906" s="71" t="s">
        <v>15</v>
      </c>
      <c r="L1906" s="71" t="s">
        <v>115</v>
      </c>
      <c r="M1906" s="71"/>
    </row>
    <row r="1907" spans="1:13" ht="15.75" customHeight="1">
      <c r="A1907" s="71" t="s">
        <v>50</v>
      </c>
      <c r="B1907" s="71" t="s">
        <v>4959</v>
      </c>
      <c r="C1907" s="72" t="s">
        <v>4955</v>
      </c>
      <c r="D1907" s="71" t="s">
        <v>4960</v>
      </c>
      <c r="E1907" s="71" t="s">
        <v>1643</v>
      </c>
      <c r="F1907" s="71" t="s">
        <v>124</v>
      </c>
      <c r="G1907" s="71" t="s">
        <v>120</v>
      </c>
      <c r="H1907" s="73">
        <v>13</v>
      </c>
      <c r="I1907" s="71" t="s">
        <v>13</v>
      </c>
      <c r="J1907" s="71" t="s">
        <v>15</v>
      </c>
      <c r="L1907" s="71" t="s">
        <v>115</v>
      </c>
      <c r="M1907" s="71"/>
    </row>
    <row r="1908" spans="1:13" ht="15.75" customHeight="1">
      <c r="A1908" s="71" t="s">
        <v>50</v>
      </c>
      <c r="B1908" s="71" t="s">
        <v>4961</v>
      </c>
      <c r="C1908" s="72" t="s">
        <v>4955</v>
      </c>
      <c r="D1908" s="71" t="s">
        <v>4962</v>
      </c>
      <c r="E1908" s="71" t="s">
        <v>1715</v>
      </c>
      <c r="F1908" s="71" t="s">
        <v>124</v>
      </c>
      <c r="G1908" s="71" t="s">
        <v>405</v>
      </c>
      <c r="H1908" s="73">
        <v>61</v>
      </c>
      <c r="I1908" s="71" t="s">
        <v>13</v>
      </c>
      <c r="J1908" s="71" t="s">
        <v>15</v>
      </c>
      <c r="L1908" s="71" t="s">
        <v>115</v>
      </c>
      <c r="M1908" s="71"/>
    </row>
    <row r="1909" spans="1:13" ht="15.75" customHeight="1">
      <c r="A1909" s="71" t="s">
        <v>50</v>
      </c>
      <c r="B1909" s="71" t="s">
        <v>4963</v>
      </c>
      <c r="C1909" s="72" t="s">
        <v>4963</v>
      </c>
      <c r="D1909" s="71" t="s">
        <v>4964</v>
      </c>
      <c r="E1909" s="71" t="s">
        <v>2015</v>
      </c>
      <c r="F1909" s="71" t="s">
        <v>124</v>
      </c>
      <c r="G1909" s="71" t="s">
        <v>120</v>
      </c>
      <c r="H1909" s="73">
        <v>40</v>
      </c>
      <c r="I1909" s="71" t="s">
        <v>13</v>
      </c>
      <c r="L1909" s="71" t="s">
        <v>115</v>
      </c>
      <c r="M1909" s="71"/>
    </row>
    <row r="1910" spans="1:13" ht="15.75" customHeight="1">
      <c r="A1910" s="71" t="s">
        <v>50</v>
      </c>
      <c r="B1910" s="71" t="s">
        <v>4965</v>
      </c>
      <c r="C1910" s="72" t="s">
        <v>4963</v>
      </c>
      <c r="D1910" s="71" t="s">
        <v>4966</v>
      </c>
      <c r="E1910" s="71" t="s">
        <v>4967</v>
      </c>
      <c r="F1910" s="71" t="s">
        <v>124</v>
      </c>
      <c r="G1910" s="71" t="s">
        <v>120</v>
      </c>
      <c r="H1910" s="73">
        <v>54</v>
      </c>
      <c r="I1910" s="71" t="s">
        <v>13</v>
      </c>
      <c r="L1910" s="71" t="s">
        <v>222</v>
      </c>
      <c r="M1910" s="71"/>
    </row>
    <row r="1911" spans="1:13" ht="15.75" customHeight="1">
      <c r="A1911" s="71" t="s">
        <v>50</v>
      </c>
      <c r="B1911" s="71" t="s">
        <v>4968</v>
      </c>
      <c r="C1911" s="72" t="s">
        <v>4968</v>
      </c>
      <c r="D1911" s="71" t="s">
        <v>4969</v>
      </c>
      <c r="E1911" s="71" t="s">
        <v>1025</v>
      </c>
      <c r="F1911" s="71" t="s">
        <v>124</v>
      </c>
      <c r="G1911" s="71" t="s">
        <v>120</v>
      </c>
      <c r="H1911" s="73">
        <v>50</v>
      </c>
      <c r="I1911" s="71" t="s">
        <v>13</v>
      </c>
      <c r="L1911" s="71" t="s">
        <v>115</v>
      </c>
      <c r="M1911" s="71"/>
    </row>
    <row r="1912" spans="1:13" ht="15.75" customHeight="1">
      <c r="A1912" s="71" t="s">
        <v>50</v>
      </c>
      <c r="B1912" s="71" t="s">
        <v>4970</v>
      </c>
      <c r="C1912" s="72" t="s">
        <v>4968</v>
      </c>
      <c r="D1912" s="71" t="s">
        <v>4971</v>
      </c>
      <c r="E1912" s="71" t="s">
        <v>1025</v>
      </c>
      <c r="F1912" s="71" t="s">
        <v>124</v>
      </c>
      <c r="G1912" s="71" t="s">
        <v>120</v>
      </c>
      <c r="H1912" s="73">
        <v>50</v>
      </c>
      <c r="I1912" s="71" t="s">
        <v>13</v>
      </c>
      <c r="M1912" s="74"/>
    </row>
    <row r="1913" spans="1:13" ht="15.75" customHeight="1">
      <c r="A1913" s="71" t="s">
        <v>50</v>
      </c>
      <c r="B1913" s="71" t="s">
        <v>4972</v>
      </c>
      <c r="C1913" s="72" t="s">
        <v>4972</v>
      </c>
      <c r="D1913" s="71" t="s">
        <v>4973</v>
      </c>
      <c r="E1913" s="71" t="s">
        <v>4974</v>
      </c>
      <c r="F1913" s="71" t="s">
        <v>113</v>
      </c>
      <c r="G1913" s="71" t="s">
        <v>120</v>
      </c>
      <c r="H1913" s="73">
        <v>51</v>
      </c>
      <c r="I1913" s="71" t="s">
        <v>13</v>
      </c>
      <c r="L1913" s="71" t="s">
        <v>115</v>
      </c>
      <c r="M1913" s="71"/>
    </row>
    <row r="1914" spans="1:13" ht="15.75" customHeight="1">
      <c r="A1914" s="71" t="s">
        <v>50</v>
      </c>
      <c r="B1914" s="71" t="s">
        <v>4975</v>
      </c>
      <c r="C1914" s="72" t="s">
        <v>4972</v>
      </c>
      <c r="D1914" s="71" t="s">
        <v>4976</v>
      </c>
      <c r="E1914" s="71" t="s">
        <v>4974</v>
      </c>
      <c r="F1914" s="71" t="s">
        <v>124</v>
      </c>
      <c r="G1914" s="71" t="s">
        <v>120</v>
      </c>
      <c r="H1914" s="73">
        <v>44</v>
      </c>
      <c r="I1914" s="71" t="s">
        <v>13</v>
      </c>
      <c r="L1914" s="71" t="s">
        <v>115</v>
      </c>
      <c r="M1914" s="71"/>
    </row>
    <row r="1915" spans="1:13" ht="15.75" customHeight="1">
      <c r="A1915" s="71" t="s">
        <v>50</v>
      </c>
      <c r="B1915" s="71" t="s">
        <v>4977</v>
      </c>
      <c r="C1915" s="72" t="s">
        <v>4977</v>
      </c>
      <c r="D1915" s="71" t="s">
        <v>4978</v>
      </c>
      <c r="E1915" s="71" t="s">
        <v>4979</v>
      </c>
      <c r="F1915" s="71" t="s">
        <v>124</v>
      </c>
      <c r="G1915" s="71" t="s">
        <v>120</v>
      </c>
      <c r="H1915" s="73">
        <v>62</v>
      </c>
      <c r="I1915" s="71" t="s">
        <v>13</v>
      </c>
      <c r="J1915" s="71" t="s">
        <v>15</v>
      </c>
      <c r="L1915" s="71" t="s">
        <v>115</v>
      </c>
      <c r="M1915" s="71"/>
    </row>
    <row r="1916" spans="1:13" ht="15.75" customHeight="1">
      <c r="A1916" s="71" t="s">
        <v>50</v>
      </c>
      <c r="B1916" s="71" t="s">
        <v>4980</v>
      </c>
      <c r="C1916" s="72" t="s">
        <v>4977</v>
      </c>
      <c r="D1916" s="71" t="s">
        <v>4981</v>
      </c>
      <c r="E1916" s="71" t="s">
        <v>4979</v>
      </c>
      <c r="F1916" s="71" t="s">
        <v>113</v>
      </c>
      <c r="G1916" s="71" t="s">
        <v>120</v>
      </c>
      <c r="H1916" s="73">
        <v>70</v>
      </c>
      <c r="I1916" s="71" t="s">
        <v>13</v>
      </c>
      <c r="J1916" s="71" t="s">
        <v>15</v>
      </c>
      <c r="L1916" s="71" t="s">
        <v>115</v>
      </c>
      <c r="M1916" s="71"/>
    </row>
    <row r="1917" spans="1:13" ht="15.75" customHeight="1">
      <c r="A1917" s="71" t="s">
        <v>50</v>
      </c>
      <c r="B1917" s="71" t="s">
        <v>4982</v>
      </c>
      <c r="C1917" s="72" t="s">
        <v>4982</v>
      </c>
      <c r="D1917" s="71" t="s">
        <v>4983</v>
      </c>
      <c r="E1917" s="71" t="s">
        <v>4984</v>
      </c>
      <c r="F1917" s="71" t="s">
        <v>124</v>
      </c>
      <c r="G1917" s="71" t="s">
        <v>120</v>
      </c>
      <c r="H1917" s="73">
        <v>59</v>
      </c>
      <c r="I1917" s="71" t="s">
        <v>13</v>
      </c>
      <c r="L1917" s="71" t="s">
        <v>115</v>
      </c>
      <c r="M1917" s="71"/>
    </row>
    <row r="1918" spans="1:13" ht="15.75" customHeight="1">
      <c r="A1918" s="71" t="s">
        <v>50</v>
      </c>
      <c r="B1918" s="71" t="s">
        <v>4985</v>
      </c>
      <c r="C1918" s="72" t="s">
        <v>4982</v>
      </c>
      <c r="D1918" s="71" t="s">
        <v>4986</v>
      </c>
      <c r="E1918" s="71" t="s">
        <v>4984</v>
      </c>
      <c r="F1918" s="71" t="s">
        <v>113</v>
      </c>
      <c r="G1918" s="71" t="s">
        <v>120</v>
      </c>
      <c r="H1918" s="73">
        <v>55</v>
      </c>
      <c r="I1918" s="71" t="s">
        <v>13</v>
      </c>
      <c r="L1918" s="71" t="s">
        <v>115</v>
      </c>
      <c r="M1918" s="71"/>
    </row>
    <row r="1919" spans="1:13" ht="15.75" customHeight="1">
      <c r="A1919" s="71" t="s">
        <v>50</v>
      </c>
      <c r="B1919" s="71" t="s">
        <v>4987</v>
      </c>
      <c r="C1919" s="72" t="s">
        <v>4987</v>
      </c>
      <c r="D1919" s="71" t="s">
        <v>4988</v>
      </c>
      <c r="E1919" s="71" t="s">
        <v>4989</v>
      </c>
      <c r="F1919" s="71" t="s">
        <v>113</v>
      </c>
      <c r="G1919" s="71" t="s">
        <v>120</v>
      </c>
      <c r="H1919" s="73">
        <v>61</v>
      </c>
      <c r="I1919" s="71" t="s">
        <v>13</v>
      </c>
      <c r="J1919" s="71" t="s">
        <v>15</v>
      </c>
      <c r="L1919" s="71" t="s">
        <v>115</v>
      </c>
      <c r="M1919" s="71"/>
    </row>
    <row r="1920" spans="1:13" ht="15.75" customHeight="1">
      <c r="A1920" s="71" t="s">
        <v>50</v>
      </c>
      <c r="B1920" s="71" t="s">
        <v>4990</v>
      </c>
      <c r="C1920" s="72" t="s">
        <v>4987</v>
      </c>
      <c r="D1920" s="71" t="s">
        <v>4991</v>
      </c>
      <c r="E1920" s="71" t="s">
        <v>4992</v>
      </c>
      <c r="F1920" s="71" t="s">
        <v>124</v>
      </c>
      <c r="G1920" s="71" t="s">
        <v>120</v>
      </c>
      <c r="H1920" s="73">
        <v>60</v>
      </c>
      <c r="I1920" s="71" t="s">
        <v>13</v>
      </c>
      <c r="J1920" s="71" t="s">
        <v>15</v>
      </c>
      <c r="L1920" s="71" t="s">
        <v>115</v>
      </c>
      <c r="M1920" s="71"/>
    </row>
    <row r="1921" spans="1:13" ht="15.75" customHeight="1">
      <c r="A1921" s="71" t="s">
        <v>50</v>
      </c>
      <c r="B1921" s="71" t="s">
        <v>4993</v>
      </c>
      <c r="C1921" s="72" t="s">
        <v>4987</v>
      </c>
      <c r="D1921" s="71" t="s">
        <v>4994</v>
      </c>
      <c r="E1921" s="71" t="s">
        <v>4995</v>
      </c>
      <c r="F1921" s="71" t="s">
        <v>124</v>
      </c>
      <c r="G1921" s="71" t="s">
        <v>120</v>
      </c>
      <c r="H1921" s="73">
        <v>33</v>
      </c>
      <c r="I1921" s="71" t="s">
        <v>13</v>
      </c>
      <c r="J1921" s="71" t="s">
        <v>15</v>
      </c>
      <c r="L1921" s="71" t="s">
        <v>115</v>
      </c>
      <c r="M1921" s="71"/>
    </row>
    <row r="1922" spans="1:13" ht="15.75" customHeight="1">
      <c r="A1922" s="71" t="s">
        <v>50</v>
      </c>
      <c r="B1922" s="71" t="s">
        <v>4996</v>
      </c>
      <c r="C1922" s="72" t="s">
        <v>4996</v>
      </c>
      <c r="D1922" s="71" t="s">
        <v>4997</v>
      </c>
      <c r="E1922" s="71" t="s">
        <v>4998</v>
      </c>
      <c r="F1922" s="71" t="s">
        <v>124</v>
      </c>
      <c r="G1922" s="71" t="s">
        <v>120</v>
      </c>
      <c r="H1922" s="73">
        <v>65</v>
      </c>
      <c r="I1922" s="71" t="s">
        <v>13</v>
      </c>
      <c r="L1922" s="71" t="s">
        <v>222</v>
      </c>
      <c r="M1922" s="71"/>
    </row>
    <row r="1923" spans="1:13" ht="15.75" customHeight="1">
      <c r="A1923" s="71" t="s">
        <v>50</v>
      </c>
      <c r="B1923" s="71" t="s">
        <v>4999</v>
      </c>
      <c r="C1923" s="72" t="s">
        <v>4996</v>
      </c>
      <c r="D1923" s="71" t="s">
        <v>508</v>
      </c>
      <c r="E1923" s="71" t="s">
        <v>5000</v>
      </c>
      <c r="F1923" s="71" t="s">
        <v>113</v>
      </c>
      <c r="G1923" s="71" t="s">
        <v>120</v>
      </c>
      <c r="H1923" s="73">
        <v>71</v>
      </c>
      <c r="I1923" s="71" t="s">
        <v>13</v>
      </c>
      <c r="L1923" s="71" t="s">
        <v>115</v>
      </c>
      <c r="M1923" s="71"/>
    </row>
    <row r="1924" spans="1:13" ht="15.75" customHeight="1">
      <c r="A1924" s="71" t="s">
        <v>50</v>
      </c>
      <c r="B1924" s="71" t="s">
        <v>5001</v>
      </c>
      <c r="C1924" s="72" t="s">
        <v>5001</v>
      </c>
      <c r="D1924" s="71" t="s">
        <v>5002</v>
      </c>
      <c r="E1924" s="71" t="s">
        <v>5003</v>
      </c>
      <c r="F1924" s="71" t="s">
        <v>124</v>
      </c>
      <c r="G1924" s="71" t="s">
        <v>120</v>
      </c>
      <c r="H1924" s="73">
        <v>42</v>
      </c>
      <c r="I1924" s="71" t="s">
        <v>17</v>
      </c>
      <c r="L1924" s="71" t="s">
        <v>115</v>
      </c>
      <c r="M1924" s="71"/>
    </row>
    <row r="1925" spans="1:13" ht="15.75" customHeight="1">
      <c r="A1925" s="71" t="s">
        <v>50</v>
      </c>
      <c r="B1925" s="71" t="s">
        <v>5004</v>
      </c>
      <c r="C1925" s="72" t="s">
        <v>5001</v>
      </c>
      <c r="D1925" s="71" t="s">
        <v>5005</v>
      </c>
      <c r="E1925" s="71" t="s">
        <v>5006</v>
      </c>
      <c r="F1925" s="71" t="s">
        <v>124</v>
      </c>
      <c r="G1925" s="71" t="s">
        <v>120</v>
      </c>
      <c r="H1925" s="73">
        <v>9</v>
      </c>
      <c r="I1925" s="71" t="s">
        <v>17</v>
      </c>
      <c r="L1925" s="71" t="s">
        <v>115</v>
      </c>
      <c r="M1925" s="71"/>
    </row>
    <row r="1926" spans="1:13" ht="15.75" customHeight="1">
      <c r="A1926" s="71" t="s">
        <v>50</v>
      </c>
      <c r="B1926" s="71" t="s">
        <v>5007</v>
      </c>
      <c r="C1926" s="72" t="s">
        <v>5001</v>
      </c>
      <c r="D1926" s="71" t="s">
        <v>5008</v>
      </c>
      <c r="E1926" s="71" t="s">
        <v>226</v>
      </c>
      <c r="F1926" s="71" t="s">
        <v>124</v>
      </c>
      <c r="G1926" s="71" t="s">
        <v>405</v>
      </c>
      <c r="H1926" s="73">
        <v>71</v>
      </c>
      <c r="I1926" s="71" t="s">
        <v>17</v>
      </c>
      <c r="L1926" s="71" t="s">
        <v>115</v>
      </c>
      <c r="M1926" s="71"/>
    </row>
    <row r="1927" spans="1:13" ht="15.75" customHeight="1">
      <c r="A1927" s="71" t="s">
        <v>50</v>
      </c>
      <c r="B1927" s="71" t="s">
        <v>5009</v>
      </c>
      <c r="C1927" s="72" t="s">
        <v>5001</v>
      </c>
      <c r="D1927" s="71" t="s">
        <v>5010</v>
      </c>
      <c r="E1927" s="71" t="s">
        <v>792</v>
      </c>
      <c r="F1927" s="71" t="s">
        <v>113</v>
      </c>
      <c r="G1927" s="71" t="s">
        <v>405</v>
      </c>
      <c r="H1927" s="73">
        <v>75</v>
      </c>
      <c r="I1927" s="71" t="s">
        <v>17</v>
      </c>
      <c r="L1927" s="71" t="s">
        <v>115</v>
      </c>
      <c r="M1927" s="71"/>
    </row>
    <row r="1928" spans="1:13" ht="15.75" customHeight="1">
      <c r="A1928" s="71" t="s">
        <v>50</v>
      </c>
      <c r="B1928" s="71" t="s">
        <v>5011</v>
      </c>
      <c r="C1928" s="72" t="s">
        <v>5011</v>
      </c>
      <c r="D1928" s="71" t="s">
        <v>5012</v>
      </c>
      <c r="E1928" s="71" t="s">
        <v>5013</v>
      </c>
      <c r="F1928" s="71" t="s">
        <v>124</v>
      </c>
      <c r="G1928" s="71" t="s">
        <v>120</v>
      </c>
      <c r="H1928" s="73">
        <v>51</v>
      </c>
      <c r="I1928" s="71" t="s">
        <v>17</v>
      </c>
      <c r="L1928" s="71" t="s">
        <v>115</v>
      </c>
      <c r="M1928" s="71"/>
    </row>
    <row r="1929" spans="1:13" ht="15.75" customHeight="1">
      <c r="A1929" s="71" t="s">
        <v>50</v>
      </c>
      <c r="B1929" s="71" t="s">
        <v>5014</v>
      </c>
      <c r="C1929" s="72" t="s">
        <v>5011</v>
      </c>
      <c r="D1929" s="71" t="s">
        <v>5015</v>
      </c>
      <c r="E1929" s="71" t="s">
        <v>5013</v>
      </c>
      <c r="F1929" s="71" t="s">
        <v>124</v>
      </c>
      <c r="G1929" s="71" t="s">
        <v>405</v>
      </c>
      <c r="H1929" s="73">
        <v>12</v>
      </c>
      <c r="I1929" s="71" t="s">
        <v>17</v>
      </c>
      <c r="L1929" s="71" t="s">
        <v>115</v>
      </c>
      <c r="M1929" s="71"/>
    </row>
    <row r="1930" spans="1:13" ht="15.75" customHeight="1">
      <c r="A1930" s="71" t="s">
        <v>50</v>
      </c>
      <c r="B1930" s="71" t="s">
        <v>5016</v>
      </c>
      <c r="C1930" s="72" t="s">
        <v>5011</v>
      </c>
      <c r="D1930" s="71" t="s">
        <v>5017</v>
      </c>
      <c r="E1930" s="71" t="s">
        <v>392</v>
      </c>
      <c r="F1930" s="71" t="s">
        <v>124</v>
      </c>
      <c r="G1930" s="71" t="s">
        <v>405</v>
      </c>
      <c r="H1930" s="73">
        <v>41</v>
      </c>
      <c r="I1930" s="71" t="s">
        <v>17</v>
      </c>
      <c r="L1930" s="71" t="s">
        <v>115</v>
      </c>
      <c r="M1930" s="71"/>
    </row>
    <row r="1931" spans="1:13" ht="15.75" customHeight="1">
      <c r="A1931" s="71" t="s">
        <v>50</v>
      </c>
      <c r="B1931" s="71" t="s">
        <v>5018</v>
      </c>
      <c r="C1931" s="72" t="s">
        <v>5011</v>
      </c>
      <c r="D1931" s="71" t="s">
        <v>5019</v>
      </c>
      <c r="E1931" s="71" t="s">
        <v>5013</v>
      </c>
      <c r="F1931" s="71" t="s">
        <v>113</v>
      </c>
      <c r="G1931" s="71" t="s">
        <v>405</v>
      </c>
      <c r="H1931" s="73">
        <v>44</v>
      </c>
      <c r="I1931" s="71" t="s">
        <v>17</v>
      </c>
      <c r="L1931" s="71" t="s">
        <v>115</v>
      </c>
      <c r="M1931" s="71"/>
    </row>
    <row r="1932" spans="1:13" ht="15.75" customHeight="1">
      <c r="A1932" s="71" t="s">
        <v>50</v>
      </c>
      <c r="B1932" s="71" t="s">
        <v>5020</v>
      </c>
      <c r="C1932" s="72" t="s">
        <v>5020</v>
      </c>
      <c r="D1932" s="71" t="s">
        <v>5021</v>
      </c>
      <c r="E1932" s="71" t="s">
        <v>3731</v>
      </c>
      <c r="F1932" s="71" t="s">
        <v>124</v>
      </c>
      <c r="G1932" s="71" t="s">
        <v>120</v>
      </c>
      <c r="H1932" s="73">
        <v>65</v>
      </c>
      <c r="I1932" s="71" t="s">
        <v>17</v>
      </c>
      <c r="L1932" s="71" t="s">
        <v>115</v>
      </c>
      <c r="M1932" s="71"/>
    </row>
    <row r="1933" spans="1:13" ht="15.75" customHeight="1">
      <c r="A1933" s="71" t="s">
        <v>50</v>
      </c>
      <c r="B1933" s="71" t="s">
        <v>5022</v>
      </c>
      <c r="C1933" s="72" t="s">
        <v>5020</v>
      </c>
      <c r="D1933" s="71" t="s">
        <v>5023</v>
      </c>
      <c r="E1933" s="71" t="s">
        <v>792</v>
      </c>
      <c r="F1933" s="71" t="s">
        <v>113</v>
      </c>
      <c r="G1933" s="71" t="s">
        <v>120</v>
      </c>
      <c r="H1933" s="73">
        <v>66</v>
      </c>
      <c r="I1933" s="71" t="s">
        <v>17</v>
      </c>
      <c r="L1933" s="71" t="s">
        <v>115</v>
      </c>
      <c r="M1933" s="71"/>
    </row>
    <row r="1934" spans="1:13" ht="15.75" customHeight="1">
      <c r="A1934" s="71" t="s">
        <v>71</v>
      </c>
      <c r="B1934" s="71" t="s">
        <v>5024</v>
      </c>
      <c r="C1934" s="72" t="s">
        <v>5024</v>
      </c>
      <c r="D1934" s="71" t="s">
        <v>5025</v>
      </c>
      <c r="E1934" s="71" t="s">
        <v>5026</v>
      </c>
      <c r="F1934" s="71" t="s">
        <v>113</v>
      </c>
      <c r="G1934" s="71" t="s">
        <v>120</v>
      </c>
      <c r="H1934" s="73">
        <v>33</v>
      </c>
      <c r="I1934" s="71" t="s">
        <v>29</v>
      </c>
      <c r="L1934" s="71" t="s">
        <v>115</v>
      </c>
      <c r="M1934" s="71"/>
    </row>
    <row r="1935" spans="1:13" ht="15.75" customHeight="1">
      <c r="A1935" s="71" t="s">
        <v>71</v>
      </c>
      <c r="B1935" s="71" t="s">
        <v>5027</v>
      </c>
      <c r="C1935" s="72" t="s">
        <v>5024</v>
      </c>
      <c r="D1935" s="71" t="s">
        <v>5028</v>
      </c>
      <c r="E1935" s="71" t="s">
        <v>5029</v>
      </c>
      <c r="F1935" s="71" t="s">
        <v>124</v>
      </c>
      <c r="G1935" s="74"/>
      <c r="H1935" s="75"/>
      <c r="I1935" s="71" t="s">
        <v>29</v>
      </c>
      <c r="L1935" s="71" t="s">
        <v>115</v>
      </c>
      <c r="M1935" s="71"/>
    </row>
    <row r="1936" spans="1:13" ht="15.75" customHeight="1">
      <c r="A1936" s="71" t="s">
        <v>71</v>
      </c>
      <c r="B1936" s="71" t="s">
        <v>5030</v>
      </c>
      <c r="C1936" s="72" t="s">
        <v>5030</v>
      </c>
      <c r="D1936" s="71" t="s">
        <v>5031</v>
      </c>
      <c r="E1936" s="71" t="s">
        <v>5032</v>
      </c>
      <c r="F1936" s="71" t="s">
        <v>124</v>
      </c>
      <c r="G1936" s="71" t="s">
        <v>120</v>
      </c>
      <c r="H1936" s="73">
        <v>39</v>
      </c>
      <c r="I1936" s="71" t="s">
        <v>29</v>
      </c>
      <c r="K1936" s="71" t="s">
        <v>43</v>
      </c>
      <c r="L1936" s="71" t="s">
        <v>222</v>
      </c>
      <c r="M1936" s="71" t="s">
        <v>5033</v>
      </c>
    </row>
    <row r="1937" spans="1:13" ht="15.75" customHeight="1">
      <c r="A1937" s="71" t="s">
        <v>71</v>
      </c>
      <c r="B1937" s="71" t="s">
        <v>5034</v>
      </c>
      <c r="C1937" s="72" t="s">
        <v>5030</v>
      </c>
      <c r="D1937" s="71" t="s">
        <v>5035</v>
      </c>
      <c r="E1937" s="71" t="s">
        <v>123</v>
      </c>
      <c r="F1937" s="71" t="s">
        <v>124</v>
      </c>
      <c r="G1937" s="71" t="s">
        <v>120</v>
      </c>
      <c r="H1937" s="73">
        <v>58</v>
      </c>
      <c r="I1937" s="71" t="s">
        <v>29</v>
      </c>
      <c r="L1937" s="71" t="s">
        <v>115</v>
      </c>
      <c r="M1937" s="71"/>
    </row>
    <row r="1938" spans="1:13" ht="15.75" customHeight="1">
      <c r="A1938" s="71" t="s">
        <v>71</v>
      </c>
      <c r="B1938" s="71" t="s">
        <v>5036</v>
      </c>
      <c r="C1938" s="72" t="s">
        <v>5036</v>
      </c>
      <c r="D1938" s="71" t="s">
        <v>5037</v>
      </c>
      <c r="E1938" s="71" t="s">
        <v>5038</v>
      </c>
      <c r="F1938" s="71" t="s">
        <v>124</v>
      </c>
      <c r="G1938" s="71" t="s">
        <v>120</v>
      </c>
      <c r="H1938" s="75"/>
      <c r="I1938" s="71" t="s">
        <v>29</v>
      </c>
      <c r="M1938" s="74"/>
    </row>
    <row r="1939" spans="1:13" ht="15.75" customHeight="1">
      <c r="A1939" s="71" t="s">
        <v>71</v>
      </c>
      <c r="B1939" s="71" t="s">
        <v>5039</v>
      </c>
      <c r="C1939" s="72" t="s">
        <v>5036</v>
      </c>
      <c r="D1939" s="71" t="s">
        <v>5040</v>
      </c>
      <c r="E1939" s="71" t="s">
        <v>5041</v>
      </c>
      <c r="F1939" s="71" t="s">
        <v>124</v>
      </c>
      <c r="G1939" s="71" t="s">
        <v>120</v>
      </c>
      <c r="H1939" s="75"/>
      <c r="I1939" s="71" t="s">
        <v>29</v>
      </c>
      <c r="M1939" s="74"/>
    </row>
    <row r="1940" spans="1:13" ht="15.75" customHeight="1">
      <c r="A1940" s="71" t="s">
        <v>71</v>
      </c>
      <c r="B1940" s="71" t="s">
        <v>5042</v>
      </c>
      <c r="C1940" s="72" t="s">
        <v>5042</v>
      </c>
      <c r="D1940" s="71" t="s">
        <v>1249</v>
      </c>
      <c r="E1940" s="71" t="s">
        <v>2942</v>
      </c>
      <c r="F1940" s="71" t="s">
        <v>124</v>
      </c>
      <c r="G1940" s="71" t="s">
        <v>120</v>
      </c>
      <c r="H1940" s="73">
        <v>55</v>
      </c>
      <c r="I1940" s="71" t="s">
        <v>29</v>
      </c>
      <c r="L1940" s="71" t="s">
        <v>115</v>
      </c>
      <c r="M1940" s="71"/>
    </row>
    <row r="1941" spans="1:13" ht="15.75" customHeight="1">
      <c r="A1941" s="71" t="s">
        <v>71</v>
      </c>
      <c r="B1941" s="71" t="s">
        <v>5043</v>
      </c>
      <c r="C1941" s="72" t="s">
        <v>5042</v>
      </c>
      <c r="D1941" s="71" t="s">
        <v>5044</v>
      </c>
      <c r="E1941" s="71" t="s">
        <v>2942</v>
      </c>
      <c r="F1941" s="71" t="s">
        <v>113</v>
      </c>
      <c r="G1941" s="71" t="s">
        <v>120</v>
      </c>
      <c r="H1941" s="73">
        <v>62</v>
      </c>
      <c r="I1941" s="71" t="s">
        <v>29</v>
      </c>
      <c r="L1941" s="71" t="s">
        <v>115</v>
      </c>
      <c r="M1941" s="71"/>
    </row>
    <row r="1942" spans="1:13" ht="15.75" customHeight="1">
      <c r="A1942" s="71" t="s">
        <v>71</v>
      </c>
      <c r="B1942" s="71" t="s">
        <v>5045</v>
      </c>
      <c r="C1942" s="72" t="s">
        <v>5042</v>
      </c>
      <c r="D1942" s="71" t="s">
        <v>5046</v>
      </c>
      <c r="E1942" s="71" t="s">
        <v>2942</v>
      </c>
      <c r="F1942" s="71" t="s">
        <v>113</v>
      </c>
      <c r="G1942" s="71" t="s">
        <v>120</v>
      </c>
      <c r="H1942" s="73">
        <v>15</v>
      </c>
      <c r="I1942" s="71" t="s">
        <v>29</v>
      </c>
      <c r="M1942" s="74" t="s">
        <v>5047</v>
      </c>
    </row>
    <row r="1943" spans="1:13" ht="15.75" customHeight="1">
      <c r="A1943" s="71" t="s">
        <v>71</v>
      </c>
      <c r="B1943" s="71" t="s">
        <v>5048</v>
      </c>
      <c r="C1943" s="72" t="s">
        <v>5048</v>
      </c>
      <c r="D1943" s="71" t="s">
        <v>5049</v>
      </c>
      <c r="E1943" s="71" t="s">
        <v>832</v>
      </c>
      <c r="F1943" s="71" t="s">
        <v>113</v>
      </c>
      <c r="G1943" s="71" t="s">
        <v>120</v>
      </c>
      <c r="H1943" s="73">
        <v>32</v>
      </c>
      <c r="I1943" s="71" t="s">
        <v>29</v>
      </c>
      <c r="L1943" s="71" t="s">
        <v>115</v>
      </c>
      <c r="M1943" s="71"/>
    </row>
    <row r="1944" spans="1:13" ht="15.75" customHeight="1">
      <c r="A1944" s="71" t="s">
        <v>71</v>
      </c>
      <c r="B1944" s="71" t="s">
        <v>5050</v>
      </c>
      <c r="C1944" s="72" t="s">
        <v>5048</v>
      </c>
      <c r="D1944" s="71" t="s">
        <v>5051</v>
      </c>
      <c r="E1944" s="71" t="s">
        <v>5052</v>
      </c>
      <c r="F1944" s="71" t="s">
        <v>124</v>
      </c>
      <c r="G1944" s="71" t="s">
        <v>120</v>
      </c>
      <c r="H1944" s="73">
        <v>33</v>
      </c>
      <c r="I1944" s="71" t="s">
        <v>29</v>
      </c>
      <c r="L1944" s="71" t="s">
        <v>115</v>
      </c>
      <c r="M1944" s="71"/>
    </row>
    <row r="1945" spans="1:13" ht="15.75" customHeight="1">
      <c r="A1945" s="71" t="s">
        <v>71</v>
      </c>
      <c r="B1945" s="71" t="s">
        <v>5053</v>
      </c>
      <c r="C1945" s="72" t="s">
        <v>5053</v>
      </c>
      <c r="D1945" s="71" t="s">
        <v>1079</v>
      </c>
      <c r="E1945" s="71" t="s">
        <v>568</v>
      </c>
      <c r="F1945" s="71" t="s">
        <v>124</v>
      </c>
      <c r="G1945" s="71" t="s">
        <v>120</v>
      </c>
      <c r="H1945" s="73">
        <v>36</v>
      </c>
      <c r="I1945" s="71" t="s">
        <v>29</v>
      </c>
      <c r="L1945" s="71" t="s">
        <v>115</v>
      </c>
      <c r="M1945" s="71" t="s">
        <v>5054</v>
      </c>
    </row>
    <row r="1946" spans="1:13" ht="15.75" customHeight="1">
      <c r="A1946" s="71" t="s">
        <v>71</v>
      </c>
      <c r="B1946" s="71" t="s">
        <v>5055</v>
      </c>
      <c r="C1946" s="72" t="s">
        <v>5055</v>
      </c>
      <c r="D1946" s="71" t="s">
        <v>5056</v>
      </c>
      <c r="E1946" s="71" t="s">
        <v>5057</v>
      </c>
      <c r="F1946" s="71" t="s">
        <v>113</v>
      </c>
      <c r="G1946" s="71" t="s">
        <v>120</v>
      </c>
      <c r="H1946" s="73">
        <v>46</v>
      </c>
      <c r="I1946" s="71" t="s">
        <v>29</v>
      </c>
      <c r="L1946" s="71" t="s">
        <v>115</v>
      </c>
      <c r="M1946" s="71"/>
    </row>
    <row r="1947" spans="1:13" ht="15.75" customHeight="1">
      <c r="A1947" s="71" t="s">
        <v>71</v>
      </c>
      <c r="B1947" s="71" t="s">
        <v>5058</v>
      </c>
      <c r="C1947" s="72" t="s">
        <v>5055</v>
      </c>
      <c r="D1947" s="71" t="s">
        <v>5059</v>
      </c>
      <c r="E1947" s="71" t="s">
        <v>5060</v>
      </c>
      <c r="F1947" s="71" t="s">
        <v>113</v>
      </c>
      <c r="G1947" s="71" t="s">
        <v>120</v>
      </c>
      <c r="H1947" s="73">
        <v>27</v>
      </c>
      <c r="I1947" s="71" t="s">
        <v>29</v>
      </c>
      <c r="L1947" s="71" t="s">
        <v>115</v>
      </c>
      <c r="M1947" s="71"/>
    </row>
    <row r="1948" spans="1:13" ht="15.75" customHeight="1">
      <c r="A1948" s="71" t="s">
        <v>71</v>
      </c>
      <c r="B1948" s="71" t="s">
        <v>5061</v>
      </c>
      <c r="C1948" s="72" t="s">
        <v>5061</v>
      </c>
      <c r="D1948" s="71" t="s">
        <v>914</v>
      </c>
      <c r="E1948" s="71" t="s">
        <v>5062</v>
      </c>
      <c r="F1948" s="71" t="s">
        <v>113</v>
      </c>
      <c r="G1948" s="71" t="s">
        <v>120</v>
      </c>
      <c r="H1948" s="73">
        <v>48</v>
      </c>
      <c r="I1948" s="71" t="s">
        <v>29</v>
      </c>
      <c r="L1948" s="71" t="s">
        <v>115</v>
      </c>
      <c r="M1948" s="71"/>
    </row>
    <row r="1949" spans="1:13" ht="15.75" customHeight="1">
      <c r="A1949" s="71" t="s">
        <v>71</v>
      </c>
      <c r="B1949" s="71" t="s">
        <v>5063</v>
      </c>
      <c r="C1949" s="72" t="s">
        <v>5061</v>
      </c>
      <c r="D1949" s="71" t="s">
        <v>1079</v>
      </c>
      <c r="E1949" s="71" t="s">
        <v>5064</v>
      </c>
      <c r="F1949" s="71" t="s">
        <v>124</v>
      </c>
      <c r="G1949" s="71" t="s">
        <v>120</v>
      </c>
      <c r="H1949" s="73">
        <v>48</v>
      </c>
      <c r="I1949" s="71" t="s">
        <v>29</v>
      </c>
      <c r="L1949" s="71" t="s">
        <v>115</v>
      </c>
      <c r="M1949" s="71"/>
    </row>
    <row r="1950" spans="1:13" ht="15.75" customHeight="1">
      <c r="A1950" s="71" t="s">
        <v>71</v>
      </c>
      <c r="B1950" s="71" t="s">
        <v>5065</v>
      </c>
      <c r="C1950" s="72" t="s">
        <v>5065</v>
      </c>
      <c r="D1950" s="71" t="s">
        <v>5066</v>
      </c>
      <c r="E1950" s="71" t="s">
        <v>5029</v>
      </c>
      <c r="F1950" s="71" t="s">
        <v>124</v>
      </c>
      <c r="G1950" s="71" t="s">
        <v>120</v>
      </c>
      <c r="H1950" s="73">
        <v>56</v>
      </c>
      <c r="I1950" s="71" t="s">
        <v>29</v>
      </c>
      <c r="L1950" s="71" t="s">
        <v>115</v>
      </c>
      <c r="M1950" s="71"/>
    </row>
    <row r="1951" spans="1:13" ht="15.75" customHeight="1">
      <c r="A1951" s="71" t="s">
        <v>71</v>
      </c>
      <c r="B1951" s="71" t="s">
        <v>5067</v>
      </c>
      <c r="C1951" s="72" t="s">
        <v>5065</v>
      </c>
      <c r="D1951" s="71" t="s">
        <v>5068</v>
      </c>
      <c r="E1951" s="71" t="s">
        <v>5069</v>
      </c>
      <c r="F1951" s="71" t="s">
        <v>124</v>
      </c>
      <c r="G1951" s="71" t="s">
        <v>120</v>
      </c>
      <c r="H1951" s="73">
        <v>61</v>
      </c>
      <c r="I1951" s="71" t="s">
        <v>29</v>
      </c>
      <c r="L1951" s="71" t="s">
        <v>115</v>
      </c>
      <c r="M1951" s="71"/>
    </row>
    <row r="1952" spans="1:13" ht="15.75" customHeight="1">
      <c r="A1952" s="71" t="s">
        <v>71</v>
      </c>
      <c r="B1952" s="71" t="s">
        <v>5070</v>
      </c>
      <c r="C1952" s="72" t="s">
        <v>5070</v>
      </c>
      <c r="D1952" s="71" t="s">
        <v>5071</v>
      </c>
      <c r="E1952" s="71" t="s">
        <v>5072</v>
      </c>
      <c r="F1952" s="71" t="s">
        <v>113</v>
      </c>
      <c r="G1952" s="71" t="s">
        <v>120</v>
      </c>
      <c r="H1952" s="73">
        <v>39</v>
      </c>
      <c r="I1952" s="71" t="s">
        <v>29</v>
      </c>
      <c r="L1952" s="71" t="s">
        <v>115</v>
      </c>
      <c r="M1952" s="71"/>
    </row>
    <row r="1953" spans="1:13" ht="15.75" customHeight="1">
      <c r="A1953" s="71" t="s">
        <v>71</v>
      </c>
      <c r="B1953" s="71" t="s">
        <v>5073</v>
      </c>
      <c r="C1953" s="72" t="s">
        <v>5070</v>
      </c>
      <c r="D1953" s="71" t="s">
        <v>5074</v>
      </c>
      <c r="E1953" s="71" t="s">
        <v>5072</v>
      </c>
      <c r="F1953" s="71" t="s">
        <v>124</v>
      </c>
      <c r="G1953" s="71" t="s">
        <v>120</v>
      </c>
      <c r="H1953" s="73">
        <v>36</v>
      </c>
      <c r="I1953" s="71" t="s">
        <v>29</v>
      </c>
      <c r="L1953" s="71" t="s">
        <v>115</v>
      </c>
      <c r="M1953" s="71"/>
    </row>
    <row r="1954" spans="1:13" ht="15.75" customHeight="1">
      <c r="A1954" s="71" t="s">
        <v>71</v>
      </c>
      <c r="B1954" s="71" t="s">
        <v>5075</v>
      </c>
      <c r="C1954" s="72" t="s">
        <v>5070</v>
      </c>
      <c r="D1954" s="71" t="s">
        <v>5076</v>
      </c>
      <c r="E1954" s="71" t="s">
        <v>5072</v>
      </c>
      <c r="F1954" s="71" t="s">
        <v>113</v>
      </c>
      <c r="G1954" s="71" t="s">
        <v>120</v>
      </c>
      <c r="H1954" s="73">
        <v>3</v>
      </c>
      <c r="I1954" s="71" t="s">
        <v>29</v>
      </c>
      <c r="L1954" s="71" t="s">
        <v>115</v>
      </c>
      <c r="M1954" s="71"/>
    </row>
    <row r="1955" spans="1:13" ht="15.75" customHeight="1">
      <c r="A1955" s="71" t="s">
        <v>71</v>
      </c>
      <c r="B1955" s="71" t="s">
        <v>5077</v>
      </c>
      <c r="C1955" s="72" t="s">
        <v>5077</v>
      </c>
      <c r="D1955" s="71" t="s">
        <v>5078</v>
      </c>
      <c r="E1955" s="71" t="s">
        <v>5079</v>
      </c>
      <c r="F1955" s="71" t="s">
        <v>113</v>
      </c>
      <c r="G1955" s="71" t="s">
        <v>286</v>
      </c>
      <c r="H1955" s="73">
        <v>51</v>
      </c>
      <c r="I1955" s="71" t="s">
        <v>29</v>
      </c>
      <c r="L1955" s="71" t="s">
        <v>115</v>
      </c>
      <c r="M1955" s="71"/>
    </row>
    <row r="1956" spans="1:13" ht="15.75" customHeight="1">
      <c r="A1956" s="71" t="s">
        <v>71</v>
      </c>
      <c r="B1956" s="71" t="s">
        <v>5080</v>
      </c>
      <c r="C1956" s="72" t="s">
        <v>5077</v>
      </c>
      <c r="D1956" s="71" t="s">
        <v>5081</v>
      </c>
      <c r="E1956" s="71" t="s">
        <v>5079</v>
      </c>
      <c r="F1956" s="71" t="s">
        <v>124</v>
      </c>
      <c r="G1956" s="71" t="s">
        <v>120</v>
      </c>
      <c r="H1956" s="73">
        <v>58</v>
      </c>
      <c r="I1956" s="71" t="s">
        <v>29</v>
      </c>
      <c r="L1956" s="71" t="s">
        <v>115</v>
      </c>
      <c r="M1956" s="71"/>
    </row>
    <row r="1957" spans="1:13" ht="15.75" customHeight="1">
      <c r="A1957" s="71" t="s">
        <v>71</v>
      </c>
      <c r="B1957" s="71" t="s">
        <v>5082</v>
      </c>
      <c r="C1957" s="72" t="s">
        <v>5082</v>
      </c>
      <c r="D1957" s="71" t="s">
        <v>5083</v>
      </c>
      <c r="E1957" s="71" t="s">
        <v>5084</v>
      </c>
      <c r="F1957" s="71" t="s">
        <v>113</v>
      </c>
      <c r="G1957" s="71" t="s">
        <v>120</v>
      </c>
      <c r="H1957" s="73">
        <v>50</v>
      </c>
      <c r="I1957" s="71" t="s">
        <v>29</v>
      </c>
      <c r="L1957" s="71" t="s">
        <v>115</v>
      </c>
      <c r="M1957" s="71"/>
    </row>
    <row r="1958" spans="1:13" ht="15.75" customHeight="1">
      <c r="A1958" s="71" t="s">
        <v>71</v>
      </c>
      <c r="B1958" s="71" t="s">
        <v>5085</v>
      </c>
      <c r="C1958" s="72" t="s">
        <v>5082</v>
      </c>
      <c r="D1958" s="71" t="s">
        <v>5086</v>
      </c>
      <c r="E1958" s="71" t="s">
        <v>5087</v>
      </c>
      <c r="F1958" s="71" t="s">
        <v>113</v>
      </c>
      <c r="G1958" s="71" t="s">
        <v>120</v>
      </c>
      <c r="H1958" s="73">
        <v>12</v>
      </c>
      <c r="I1958" s="71" t="s">
        <v>29</v>
      </c>
      <c r="L1958" s="71" t="s">
        <v>115</v>
      </c>
      <c r="M1958" s="71"/>
    </row>
    <row r="1959" spans="1:13" ht="15.75" customHeight="1">
      <c r="A1959" s="71" t="s">
        <v>71</v>
      </c>
      <c r="B1959" s="71" t="s">
        <v>5088</v>
      </c>
      <c r="C1959" s="72" t="s">
        <v>5082</v>
      </c>
      <c r="D1959" s="71" t="s">
        <v>510</v>
      </c>
      <c r="E1959" s="71" t="s">
        <v>5087</v>
      </c>
      <c r="F1959" s="71" t="s">
        <v>124</v>
      </c>
      <c r="G1959" s="71" t="s">
        <v>120</v>
      </c>
      <c r="H1959" s="73">
        <v>76</v>
      </c>
      <c r="I1959" s="71" t="s">
        <v>29</v>
      </c>
      <c r="L1959" s="71" t="s">
        <v>115</v>
      </c>
      <c r="M1959" s="71"/>
    </row>
    <row r="1960" spans="1:13" ht="15.75" customHeight="1">
      <c r="A1960" s="71" t="s">
        <v>71</v>
      </c>
      <c r="B1960" s="71" t="s">
        <v>5089</v>
      </c>
      <c r="C1960" s="72" t="s">
        <v>5082</v>
      </c>
      <c r="D1960" s="71" t="s">
        <v>5090</v>
      </c>
      <c r="E1960" s="71" t="s">
        <v>5087</v>
      </c>
      <c r="F1960" s="71" t="s">
        <v>113</v>
      </c>
      <c r="G1960" s="71" t="s">
        <v>120</v>
      </c>
      <c r="H1960" s="73">
        <v>14</v>
      </c>
      <c r="I1960" s="71" t="s">
        <v>29</v>
      </c>
      <c r="L1960" s="71" t="s">
        <v>115</v>
      </c>
      <c r="M1960" s="71"/>
    </row>
    <row r="1961" spans="1:13" ht="15.75" customHeight="1">
      <c r="A1961" s="71" t="s">
        <v>71</v>
      </c>
      <c r="B1961" s="71" t="s">
        <v>5091</v>
      </c>
      <c r="C1961" s="72" t="s">
        <v>5091</v>
      </c>
      <c r="D1961" s="71" t="s">
        <v>5092</v>
      </c>
      <c r="E1961" s="71" t="s">
        <v>5087</v>
      </c>
      <c r="F1961" s="71" t="s">
        <v>124</v>
      </c>
      <c r="G1961" s="71" t="s">
        <v>120</v>
      </c>
      <c r="H1961" s="73">
        <v>52</v>
      </c>
      <c r="I1961" s="71" t="s">
        <v>29</v>
      </c>
      <c r="L1961" s="71" t="s">
        <v>115</v>
      </c>
      <c r="M1961" s="71"/>
    </row>
    <row r="1962" spans="1:13" ht="15.75" customHeight="1">
      <c r="A1962" s="71" t="s">
        <v>71</v>
      </c>
      <c r="B1962" s="71" t="s">
        <v>5093</v>
      </c>
      <c r="C1962" s="72" t="s">
        <v>5091</v>
      </c>
      <c r="D1962" s="71" t="s">
        <v>5094</v>
      </c>
      <c r="E1962" s="71" t="s">
        <v>5095</v>
      </c>
      <c r="F1962" s="71" t="s">
        <v>124</v>
      </c>
      <c r="G1962" s="71" t="s">
        <v>120</v>
      </c>
      <c r="H1962" s="73">
        <v>52</v>
      </c>
      <c r="I1962" s="71" t="s">
        <v>29</v>
      </c>
      <c r="L1962" s="71" t="s">
        <v>115</v>
      </c>
      <c r="M1962" s="71"/>
    </row>
    <row r="1963" spans="1:13" ht="15.75" customHeight="1">
      <c r="A1963" s="71" t="s">
        <v>71</v>
      </c>
      <c r="B1963" s="71" t="s">
        <v>5096</v>
      </c>
      <c r="C1963" s="72" t="s">
        <v>5096</v>
      </c>
      <c r="D1963" s="71" t="s">
        <v>5097</v>
      </c>
      <c r="E1963" s="71" t="s">
        <v>5098</v>
      </c>
      <c r="F1963" s="71" t="s">
        <v>124</v>
      </c>
      <c r="G1963" s="71" t="s">
        <v>120</v>
      </c>
      <c r="H1963" s="73">
        <v>78</v>
      </c>
      <c r="I1963" s="71" t="s">
        <v>29</v>
      </c>
      <c r="L1963" s="71" t="s">
        <v>115</v>
      </c>
      <c r="M1963" s="71"/>
    </row>
    <row r="1964" spans="1:13" ht="15.75" customHeight="1">
      <c r="A1964" s="71" t="s">
        <v>71</v>
      </c>
      <c r="B1964" s="71" t="s">
        <v>5099</v>
      </c>
      <c r="C1964" s="72" t="s">
        <v>5096</v>
      </c>
      <c r="D1964" s="71" t="s">
        <v>5100</v>
      </c>
      <c r="E1964" s="71" t="s">
        <v>5101</v>
      </c>
      <c r="F1964" s="71" t="s">
        <v>124</v>
      </c>
      <c r="G1964" s="71" t="s">
        <v>120</v>
      </c>
      <c r="H1964" s="73">
        <v>63</v>
      </c>
      <c r="I1964" s="71" t="s">
        <v>29</v>
      </c>
      <c r="L1964" s="71" t="s">
        <v>115</v>
      </c>
      <c r="M1964" s="71"/>
    </row>
    <row r="1965" spans="1:13" ht="15.75" customHeight="1">
      <c r="A1965" s="71" t="s">
        <v>71</v>
      </c>
      <c r="B1965" s="71" t="s">
        <v>5102</v>
      </c>
      <c r="C1965" s="72" t="s">
        <v>5102</v>
      </c>
      <c r="D1965" s="71" t="s">
        <v>5103</v>
      </c>
      <c r="E1965" s="71" t="s">
        <v>4560</v>
      </c>
      <c r="F1965" s="71" t="s">
        <v>124</v>
      </c>
      <c r="G1965" s="71" t="s">
        <v>120</v>
      </c>
      <c r="H1965" s="73">
        <v>65</v>
      </c>
      <c r="I1965" s="71" t="s">
        <v>29</v>
      </c>
      <c r="K1965" s="71" t="s">
        <v>43</v>
      </c>
      <c r="L1965" s="71" t="s">
        <v>115</v>
      </c>
      <c r="M1965" s="71"/>
    </row>
    <row r="1966" spans="1:13" ht="15.75" customHeight="1">
      <c r="A1966" s="71" t="s">
        <v>71</v>
      </c>
      <c r="B1966" s="71" t="s">
        <v>5104</v>
      </c>
      <c r="C1966" s="72" t="s">
        <v>5102</v>
      </c>
      <c r="D1966" s="71" t="s">
        <v>5105</v>
      </c>
      <c r="E1966" s="71" t="s">
        <v>5106</v>
      </c>
      <c r="F1966" s="71" t="s">
        <v>124</v>
      </c>
      <c r="G1966" s="71" t="s">
        <v>120</v>
      </c>
      <c r="H1966" s="73">
        <v>76</v>
      </c>
      <c r="I1966" s="71" t="s">
        <v>29</v>
      </c>
      <c r="L1966" s="71" t="s">
        <v>115</v>
      </c>
      <c r="M1966" s="71"/>
    </row>
    <row r="1967" spans="1:13" ht="15.75" customHeight="1">
      <c r="A1967" s="71" t="s">
        <v>71</v>
      </c>
      <c r="B1967" s="71" t="s">
        <v>5107</v>
      </c>
      <c r="C1967" s="72" t="s">
        <v>5107</v>
      </c>
      <c r="D1967" s="71" t="s">
        <v>5108</v>
      </c>
      <c r="E1967" s="71" t="s">
        <v>5109</v>
      </c>
      <c r="F1967" s="71" t="s">
        <v>124</v>
      </c>
      <c r="G1967" s="71" t="s">
        <v>120</v>
      </c>
      <c r="H1967" s="73">
        <v>63</v>
      </c>
      <c r="I1967" s="71" t="s">
        <v>29</v>
      </c>
      <c r="L1967" s="71" t="s">
        <v>115</v>
      </c>
      <c r="M1967" s="71"/>
    </row>
    <row r="1968" spans="1:13" ht="15.75" customHeight="1">
      <c r="A1968" s="71" t="s">
        <v>71</v>
      </c>
      <c r="B1968" s="71" t="s">
        <v>5110</v>
      </c>
      <c r="C1968" s="72" t="s">
        <v>5107</v>
      </c>
      <c r="D1968" s="71" t="s">
        <v>5111</v>
      </c>
      <c r="E1968" s="71" t="s">
        <v>3621</v>
      </c>
      <c r="F1968" s="71" t="s">
        <v>113</v>
      </c>
      <c r="G1968" s="71" t="s">
        <v>120</v>
      </c>
      <c r="H1968" s="73">
        <v>63</v>
      </c>
      <c r="I1968" s="71" t="s">
        <v>29</v>
      </c>
      <c r="L1968" s="71" t="s">
        <v>115</v>
      </c>
      <c r="M1968" s="71"/>
    </row>
    <row r="1969" spans="1:13" ht="15.75" customHeight="1">
      <c r="A1969" s="71" t="s">
        <v>71</v>
      </c>
      <c r="B1969" s="71" t="s">
        <v>5112</v>
      </c>
      <c r="C1969" s="72" t="s">
        <v>5112</v>
      </c>
      <c r="D1969" s="71" t="s">
        <v>5113</v>
      </c>
      <c r="E1969" s="71" t="s">
        <v>5114</v>
      </c>
      <c r="F1969" s="71" t="s">
        <v>113</v>
      </c>
      <c r="G1969" s="71" t="s">
        <v>120</v>
      </c>
      <c r="H1969" s="73">
        <v>63</v>
      </c>
      <c r="I1969" s="71" t="s">
        <v>29</v>
      </c>
      <c r="L1969" s="71" t="s">
        <v>115</v>
      </c>
      <c r="M1969" s="71"/>
    </row>
    <row r="1970" spans="1:13" ht="15.75" customHeight="1">
      <c r="A1970" s="71" t="s">
        <v>71</v>
      </c>
      <c r="B1970" s="71" t="s">
        <v>5115</v>
      </c>
      <c r="C1970" s="72" t="s">
        <v>5112</v>
      </c>
      <c r="D1970" s="71" t="s">
        <v>5116</v>
      </c>
      <c r="E1970" s="71" t="s">
        <v>5117</v>
      </c>
      <c r="F1970" s="71" t="s">
        <v>113</v>
      </c>
      <c r="G1970" s="71" t="s">
        <v>120</v>
      </c>
      <c r="H1970" s="73">
        <v>46</v>
      </c>
      <c r="I1970" s="71" t="s">
        <v>29</v>
      </c>
      <c r="L1970" s="71" t="s">
        <v>115</v>
      </c>
      <c r="M1970" s="71"/>
    </row>
    <row r="1971" spans="1:13" ht="15.75" customHeight="1">
      <c r="A1971" s="71" t="s">
        <v>71</v>
      </c>
      <c r="B1971" s="71" t="s">
        <v>5118</v>
      </c>
      <c r="C1971" s="72" t="s">
        <v>5118</v>
      </c>
      <c r="D1971" s="71" t="s">
        <v>5119</v>
      </c>
      <c r="E1971" s="71" t="s">
        <v>5120</v>
      </c>
      <c r="F1971" s="71" t="s">
        <v>124</v>
      </c>
      <c r="G1971" s="71" t="s">
        <v>120</v>
      </c>
      <c r="H1971" s="73">
        <v>57</v>
      </c>
      <c r="I1971" s="71" t="s">
        <v>29</v>
      </c>
      <c r="L1971" s="71" t="s">
        <v>115</v>
      </c>
      <c r="M1971" s="71"/>
    </row>
    <row r="1972" spans="1:13" ht="15.75" customHeight="1">
      <c r="A1972" s="71" t="s">
        <v>71</v>
      </c>
      <c r="B1972" s="71" t="s">
        <v>5121</v>
      </c>
      <c r="C1972" s="72" t="s">
        <v>5121</v>
      </c>
      <c r="D1972" s="71" t="s">
        <v>5122</v>
      </c>
      <c r="E1972" s="71" t="s">
        <v>5123</v>
      </c>
      <c r="F1972" s="71" t="s">
        <v>124</v>
      </c>
      <c r="G1972" s="71" t="s">
        <v>120</v>
      </c>
      <c r="H1972" s="73">
        <v>57</v>
      </c>
      <c r="I1972" s="71" t="s">
        <v>29</v>
      </c>
      <c r="L1972" s="71" t="s">
        <v>115</v>
      </c>
      <c r="M1972" s="71"/>
    </row>
    <row r="1973" spans="1:13" ht="15.75" customHeight="1">
      <c r="A1973" s="71" t="s">
        <v>71</v>
      </c>
      <c r="B1973" s="71" t="s">
        <v>5124</v>
      </c>
      <c r="C1973" s="72" t="s">
        <v>5121</v>
      </c>
      <c r="D1973" s="71" t="s">
        <v>5125</v>
      </c>
      <c r="E1973" s="71" t="s">
        <v>5126</v>
      </c>
      <c r="F1973" s="71" t="s">
        <v>124</v>
      </c>
      <c r="G1973" s="71" t="s">
        <v>120</v>
      </c>
      <c r="H1973" s="73">
        <v>44</v>
      </c>
      <c r="I1973" s="71" t="s">
        <v>29</v>
      </c>
      <c r="L1973" s="71" t="s">
        <v>115</v>
      </c>
      <c r="M1973" s="71"/>
    </row>
    <row r="1974" spans="1:13" ht="15.75" customHeight="1">
      <c r="A1974" s="71" t="s">
        <v>71</v>
      </c>
      <c r="B1974" s="71" t="s">
        <v>5127</v>
      </c>
      <c r="C1974" s="72" t="s">
        <v>5127</v>
      </c>
      <c r="D1974" s="71" t="s">
        <v>5128</v>
      </c>
      <c r="E1974" s="71" t="s">
        <v>5129</v>
      </c>
      <c r="F1974" s="71" t="s">
        <v>124</v>
      </c>
      <c r="G1974" s="71" t="s">
        <v>120</v>
      </c>
      <c r="H1974" s="73">
        <v>53</v>
      </c>
      <c r="I1974" s="71" t="s">
        <v>29</v>
      </c>
      <c r="L1974" s="71" t="s">
        <v>115</v>
      </c>
      <c r="M1974" s="71"/>
    </row>
    <row r="1975" spans="1:13" ht="15.75" customHeight="1">
      <c r="A1975" s="71" t="s">
        <v>71</v>
      </c>
      <c r="B1975" s="71" t="s">
        <v>5130</v>
      </c>
      <c r="C1975" s="72" t="s">
        <v>5127</v>
      </c>
      <c r="D1975" s="71" t="s">
        <v>5131</v>
      </c>
      <c r="E1975" s="71" t="s">
        <v>5129</v>
      </c>
      <c r="F1975" s="71" t="s">
        <v>113</v>
      </c>
      <c r="G1975" s="71" t="s">
        <v>120</v>
      </c>
      <c r="H1975" s="73">
        <v>53</v>
      </c>
      <c r="I1975" s="71" t="s">
        <v>29</v>
      </c>
      <c r="L1975" s="71" t="s">
        <v>115</v>
      </c>
      <c r="M1975" s="71"/>
    </row>
    <row r="1976" spans="1:13" ht="15.75" customHeight="1">
      <c r="A1976" s="71" t="s">
        <v>71</v>
      </c>
      <c r="B1976" s="71" t="s">
        <v>5132</v>
      </c>
      <c r="C1976" s="72" t="s">
        <v>5132</v>
      </c>
      <c r="D1976" s="71" t="s">
        <v>5133</v>
      </c>
      <c r="E1976" s="71" t="s">
        <v>5134</v>
      </c>
      <c r="F1976" s="71" t="s">
        <v>124</v>
      </c>
      <c r="G1976" s="71" t="s">
        <v>120</v>
      </c>
      <c r="H1976" s="73">
        <v>55</v>
      </c>
      <c r="I1976" s="71" t="s">
        <v>29</v>
      </c>
      <c r="L1976" s="71" t="s">
        <v>115</v>
      </c>
      <c r="M1976" s="71"/>
    </row>
    <row r="1977" spans="1:13" ht="15.75" customHeight="1">
      <c r="A1977" s="71" t="s">
        <v>71</v>
      </c>
      <c r="B1977" s="71" t="s">
        <v>5135</v>
      </c>
      <c r="C1977" s="72" t="s">
        <v>5132</v>
      </c>
      <c r="D1977" s="71" t="s">
        <v>5136</v>
      </c>
      <c r="E1977" s="71" t="s">
        <v>5137</v>
      </c>
      <c r="F1977" s="71" t="s">
        <v>113</v>
      </c>
      <c r="G1977" s="71" t="s">
        <v>120</v>
      </c>
      <c r="H1977" s="73">
        <v>54</v>
      </c>
      <c r="I1977" s="71" t="s">
        <v>29</v>
      </c>
      <c r="L1977" s="71" t="s">
        <v>115</v>
      </c>
      <c r="M1977" s="71"/>
    </row>
    <row r="1978" spans="1:13" ht="15.75" customHeight="1">
      <c r="A1978" s="71" t="s">
        <v>71</v>
      </c>
      <c r="B1978" s="71" t="s">
        <v>5138</v>
      </c>
      <c r="C1978" s="72" t="s">
        <v>5138</v>
      </c>
      <c r="D1978" s="71" t="s">
        <v>5139</v>
      </c>
      <c r="E1978" s="71" t="s">
        <v>5140</v>
      </c>
      <c r="F1978" s="71" t="s">
        <v>124</v>
      </c>
      <c r="G1978" s="71" t="s">
        <v>120</v>
      </c>
      <c r="H1978" s="73">
        <v>29</v>
      </c>
      <c r="I1978" s="71" t="s">
        <v>29</v>
      </c>
      <c r="L1978" s="71" t="s">
        <v>115</v>
      </c>
      <c r="M1978" s="71" t="s">
        <v>5141</v>
      </c>
    </row>
    <row r="1979" spans="1:13" ht="15.75" customHeight="1">
      <c r="A1979" s="71" t="s">
        <v>71</v>
      </c>
      <c r="B1979" s="71" t="s">
        <v>5142</v>
      </c>
      <c r="C1979" s="72" t="s">
        <v>5138</v>
      </c>
      <c r="D1979" s="71" t="s">
        <v>5143</v>
      </c>
      <c r="E1979" s="71" t="s">
        <v>5140</v>
      </c>
      <c r="F1979" s="71" t="s">
        <v>113</v>
      </c>
      <c r="G1979" s="71" t="s">
        <v>120</v>
      </c>
      <c r="H1979" s="73">
        <v>30</v>
      </c>
      <c r="I1979" s="71" t="s">
        <v>29</v>
      </c>
      <c r="L1979" s="71" t="s">
        <v>115</v>
      </c>
      <c r="M1979" s="71"/>
    </row>
    <row r="1980" spans="1:13" ht="15.75" customHeight="1">
      <c r="A1980" s="71" t="s">
        <v>71</v>
      </c>
      <c r="B1980" s="71" t="s">
        <v>5144</v>
      </c>
      <c r="C1980" s="72" t="s">
        <v>5144</v>
      </c>
      <c r="D1980" s="71" t="s">
        <v>5145</v>
      </c>
      <c r="E1980" s="71" t="s">
        <v>5146</v>
      </c>
      <c r="F1980" s="71" t="s">
        <v>113</v>
      </c>
      <c r="G1980" s="71" t="s">
        <v>120</v>
      </c>
      <c r="H1980" s="73">
        <v>38</v>
      </c>
      <c r="I1980" s="71" t="s">
        <v>29</v>
      </c>
      <c r="L1980" s="71" t="s">
        <v>115</v>
      </c>
      <c r="M1980" s="71"/>
    </row>
    <row r="1981" spans="1:13" ht="15.75" customHeight="1">
      <c r="A1981" s="71" t="s">
        <v>71</v>
      </c>
      <c r="B1981" s="71" t="s">
        <v>5147</v>
      </c>
      <c r="C1981" s="72" t="s">
        <v>5144</v>
      </c>
      <c r="D1981" s="71" t="s">
        <v>5148</v>
      </c>
      <c r="E1981" s="71" t="s">
        <v>5149</v>
      </c>
      <c r="F1981" s="71" t="s">
        <v>113</v>
      </c>
      <c r="G1981" s="71" t="s">
        <v>120</v>
      </c>
      <c r="H1981" s="73">
        <v>26</v>
      </c>
      <c r="I1981" s="71" t="s">
        <v>29</v>
      </c>
      <c r="L1981" s="71" t="s">
        <v>115</v>
      </c>
      <c r="M1981" s="71"/>
    </row>
    <row r="1982" spans="1:13" ht="15.75" customHeight="1">
      <c r="A1982" s="71" t="s">
        <v>71</v>
      </c>
      <c r="B1982" s="71" t="s">
        <v>5150</v>
      </c>
      <c r="C1982" s="72" t="s">
        <v>5144</v>
      </c>
      <c r="D1982" s="71" t="s">
        <v>1132</v>
      </c>
      <c r="E1982" s="71" t="s">
        <v>5146</v>
      </c>
      <c r="F1982" s="71" t="s">
        <v>124</v>
      </c>
      <c r="G1982" s="71" t="s">
        <v>120</v>
      </c>
      <c r="H1982" s="73">
        <v>69</v>
      </c>
      <c r="I1982" s="71" t="s">
        <v>29</v>
      </c>
      <c r="L1982" s="71" t="s">
        <v>115</v>
      </c>
      <c r="M1982" s="71"/>
    </row>
    <row r="1983" spans="1:13" ht="15.75" customHeight="1">
      <c r="A1983" s="71" t="s">
        <v>71</v>
      </c>
      <c r="B1983" s="71" t="s">
        <v>5151</v>
      </c>
      <c r="C1983" s="72" t="s">
        <v>5144</v>
      </c>
      <c r="D1983" s="71" t="s">
        <v>5152</v>
      </c>
      <c r="E1983" s="71" t="s">
        <v>5153</v>
      </c>
      <c r="F1983" s="71" t="s">
        <v>124</v>
      </c>
      <c r="G1983" s="71" t="s">
        <v>120</v>
      </c>
      <c r="H1983" s="73">
        <v>70</v>
      </c>
      <c r="I1983" s="71" t="s">
        <v>29</v>
      </c>
      <c r="L1983" s="71" t="s">
        <v>115</v>
      </c>
      <c r="M1983" s="71"/>
    </row>
    <row r="1984" spans="1:13" ht="15.75" customHeight="1">
      <c r="A1984" s="71" t="s">
        <v>71</v>
      </c>
      <c r="B1984" s="71" t="s">
        <v>5154</v>
      </c>
      <c r="C1984" s="72" t="s">
        <v>5154</v>
      </c>
      <c r="D1984" s="71" t="s">
        <v>5155</v>
      </c>
      <c r="E1984" s="71" t="s">
        <v>4763</v>
      </c>
      <c r="F1984" s="71" t="s">
        <v>124</v>
      </c>
      <c r="G1984" s="71" t="s">
        <v>120</v>
      </c>
      <c r="H1984" s="73">
        <v>29</v>
      </c>
      <c r="I1984" s="71" t="s">
        <v>29</v>
      </c>
      <c r="L1984" s="71" t="s">
        <v>115</v>
      </c>
      <c r="M1984" s="71"/>
    </row>
    <row r="1985" spans="1:13" ht="15.75" customHeight="1">
      <c r="A1985" s="71" t="s">
        <v>71</v>
      </c>
      <c r="B1985" s="71" t="s">
        <v>5156</v>
      </c>
      <c r="C1985" s="72" t="s">
        <v>5154</v>
      </c>
      <c r="D1985" s="71" t="s">
        <v>5157</v>
      </c>
      <c r="E1985" s="71" t="s">
        <v>5158</v>
      </c>
      <c r="F1985" s="71" t="s">
        <v>124</v>
      </c>
      <c r="G1985" s="71" t="s">
        <v>120</v>
      </c>
      <c r="H1985" s="73">
        <v>28</v>
      </c>
      <c r="I1985" s="71" t="s">
        <v>29</v>
      </c>
      <c r="L1985" s="71" t="s">
        <v>115</v>
      </c>
      <c r="M1985" s="71"/>
    </row>
    <row r="1986" spans="1:13" ht="15.75" customHeight="1">
      <c r="A1986" s="71" t="s">
        <v>71</v>
      </c>
      <c r="B1986" s="71" t="s">
        <v>5159</v>
      </c>
      <c r="C1986" s="72" t="s">
        <v>5159</v>
      </c>
      <c r="D1986" s="71" t="s">
        <v>5160</v>
      </c>
      <c r="E1986" s="71" t="s">
        <v>5161</v>
      </c>
      <c r="F1986" s="71" t="s">
        <v>113</v>
      </c>
      <c r="G1986" s="71" t="s">
        <v>120</v>
      </c>
      <c r="H1986" s="73">
        <v>55</v>
      </c>
      <c r="I1986" s="71" t="s">
        <v>29</v>
      </c>
      <c r="J1986" s="71" t="s">
        <v>15</v>
      </c>
      <c r="L1986" s="71" t="s">
        <v>115</v>
      </c>
      <c r="M1986" s="71"/>
    </row>
    <row r="1987" spans="1:13" ht="15.75" customHeight="1">
      <c r="A1987" s="71" t="s">
        <v>71</v>
      </c>
      <c r="B1987" s="71" t="s">
        <v>5162</v>
      </c>
      <c r="C1987" s="72" t="s">
        <v>5159</v>
      </c>
      <c r="D1987" s="71" t="s">
        <v>5163</v>
      </c>
      <c r="E1987" s="71" t="s">
        <v>5161</v>
      </c>
      <c r="F1987" s="71" t="s">
        <v>124</v>
      </c>
      <c r="G1987" s="71" t="s">
        <v>120</v>
      </c>
      <c r="H1987" s="73">
        <v>55</v>
      </c>
      <c r="I1987" s="71" t="s">
        <v>29</v>
      </c>
      <c r="J1987" s="71" t="s">
        <v>15</v>
      </c>
      <c r="L1987" s="71" t="s">
        <v>115</v>
      </c>
      <c r="M1987" s="71"/>
    </row>
    <row r="1988" spans="1:13" ht="15.75" customHeight="1">
      <c r="A1988" s="71" t="s">
        <v>71</v>
      </c>
      <c r="B1988" s="71" t="s">
        <v>5164</v>
      </c>
      <c r="C1988" s="72" t="s">
        <v>5164</v>
      </c>
      <c r="D1988" s="71" t="s">
        <v>5165</v>
      </c>
      <c r="E1988" s="71" t="s">
        <v>5166</v>
      </c>
      <c r="F1988" s="71" t="s">
        <v>113</v>
      </c>
      <c r="G1988" s="71" t="s">
        <v>120</v>
      </c>
      <c r="H1988" s="73">
        <v>61</v>
      </c>
      <c r="I1988" s="71" t="s">
        <v>29</v>
      </c>
      <c r="L1988" s="71" t="s">
        <v>115</v>
      </c>
      <c r="M1988" s="71"/>
    </row>
    <row r="1989" spans="1:13" ht="15.75" customHeight="1">
      <c r="A1989" s="71" t="s">
        <v>71</v>
      </c>
      <c r="B1989" s="71" t="s">
        <v>5167</v>
      </c>
      <c r="C1989" s="72" t="s">
        <v>5164</v>
      </c>
      <c r="D1989" s="71" t="s">
        <v>5166</v>
      </c>
      <c r="E1989" s="71" t="s">
        <v>5168</v>
      </c>
      <c r="F1989" s="71" t="s">
        <v>124</v>
      </c>
      <c r="G1989" s="71" t="s">
        <v>120</v>
      </c>
      <c r="H1989" s="73">
        <v>50</v>
      </c>
      <c r="I1989" s="71" t="s">
        <v>29</v>
      </c>
      <c r="L1989" s="71" t="s">
        <v>115</v>
      </c>
      <c r="M1989" s="71"/>
    </row>
    <row r="1990" spans="1:13" ht="15.75" customHeight="1">
      <c r="A1990" s="71" t="s">
        <v>71</v>
      </c>
      <c r="B1990" s="71" t="s">
        <v>5169</v>
      </c>
      <c r="C1990" s="72" t="s">
        <v>5169</v>
      </c>
      <c r="D1990" s="71" t="s">
        <v>5170</v>
      </c>
      <c r="E1990" s="71" t="s">
        <v>5171</v>
      </c>
      <c r="F1990" s="71" t="s">
        <v>124</v>
      </c>
      <c r="G1990" s="71" t="s">
        <v>120</v>
      </c>
      <c r="H1990" s="73">
        <v>35</v>
      </c>
      <c r="I1990" s="71" t="s">
        <v>29</v>
      </c>
      <c r="L1990" s="71" t="s">
        <v>115</v>
      </c>
      <c r="M1990" s="71"/>
    </row>
    <row r="1991" spans="1:13" ht="15.75" customHeight="1">
      <c r="A1991" s="71" t="s">
        <v>71</v>
      </c>
      <c r="B1991" s="71" t="s">
        <v>5172</v>
      </c>
      <c r="C1991" s="72" t="s">
        <v>5169</v>
      </c>
      <c r="D1991" s="71" t="s">
        <v>5173</v>
      </c>
      <c r="E1991" s="71" t="s">
        <v>2419</v>
      </c>
      <c r="F1991" s="71" t="s">
        <v>124</v>
      </c>
      <c r="G1991" s="71" t="s">
        <v>120</v>
      </c>
      <c r="H1991" s="73">
        <v>35</v>
      </c>
      <c r="I1991" s="71" t="s">
        <v>29</v>
      </c>
      <c r="L1991" s="71" t="s">
        <v>115</v>
      </c>
      <c r="M1991" s="71"/>
    </row>
    <row r="1992" spans="1:13" ht="15.75" customHeight="1">
      <c r="A1992" s="71" t="s">
        <v>71</v>
      </c>
      <c r="B1992" s="71" t="s">
        <v>5174</v>
      </c>
      <c r="C1992" s="72" t="s">
        <v>5174</v>
      </c>
      <c r="D1992" s="71" t="s">
        <v>5175</v>
      </c>
      <c r="E1992" s="71" t="s">
        <v>5176</v>
      </c>
      <c r="F1992" s="71" t="s">
        <v>113</v>
      </c>
      <c r="G1992" s="71" t="s">
        <v>120</v>
      </c>
      <c r="H1992" s="73">
        <v>52</v>
      </c>
      <c r="I1992" s="71" t="s">
        <v>29</v>
      </c>
      <c r="L1992" s="71" t="s">
        <v>115</v>
      </c>
      <c r="M1992" s="71"/>
    </row>
    <row r="1993" spans="1:13" ht="15.75" customHeight="1">
      <c r="A1993" s="71" t="s">
        <v>71</v>
      </c>
      <c r="B1993" s="71" t="s">
        <v>5177</v>
      </c>
      <c r="C1993" s="72" t="s">
        <v>5174</v>
      </c>
      <c r="D1993" s="71" t="s">
        <v>5178</v>
      </c>
      <c r="E1993" s="71" t="s">
        <v>733</v>
      </c>
      <c r="F1993" s="71" t="s">
        <v>124</v>
      </c>
      <c r="G1993" s="71" t="s">
        <v>120</v>
      </c>
      <c r="H1993" s="73">
        <v>124</v>
      </c>
      <c r="I1993" s="71" t="s">
        <v>29</v>
      </c>
      <c r="L1993" s="71" t="s">
        <v>115</v>
      </c>
      <c r="M1993" s="71"/>
    </row>
    <row r="1994" spans="1:13" ht="15.75" customHeight="1">
      <c r="A1994" s="71" t="s">
        <v>71</v>
      </c>
      <c r="B1994" s="71" t="s">
        <v>5179</v>
      </c>
      <c r="C1994" s="72" t="s">
        <v>5179</v>
      </c>
      <c r="D1994" s="71" t="s">
        <v>352</v>
      </c>
      <c r="E1994" s="71" t="s">
        <v>5180</v>
      </c>
      <c r="F1994" s="71" t="s">
        <v>113</v>
      </c>
      <c r="G1994" s="71" t="s">
        <v>114</v>
      </c>
      <c r="H1994" s="73">
        <v>0</v>
      </c>
      <c r="I1994" s="71" t="s">
        <v>29</v>
      </c>
      <c r="L1994" s="71" t="s">
        <v>115</v>
      </c>
      <c r="M1994" s="71" t="s">
        <v>5181</v>
      </c>
    </row>
    <row r="1995" spans="1:13" ht="15.75" customHeight="1">
      <c r="A1995" s="71" t="s">
        <v>71</v>
      </c>
      <c r="B1995" s="71" t="s">
        <v>5182</v>
      </c>
      <c r="C1995" s="72" t="s">
        <v>5182</v>
      </c>
      <c r="D1995" s="71" t="s">
        <v>5183</v>
      </c>
      <c r="E1995" s="71" t="s">
        <v>5184</v>
      </c>
      <c r="F1995" s="71" t="s">
        <v>113</v>
      </c>
      <c r="G1995" s="71" t="s">
        <v>114</v>
      </c>
      <c r="H1995" s="73">
        <v>60</v>
      </c>
      <c r="I1995" s="71" t="s">
        <v>29</v>
      </c>
      <c r="M1995" s="74" t="s">
        <v>5185</v>
      </c>
    </row>
    <row r="1996" spans="1:13" ht="15.75" customHeight="1">
      <c r="A1996" s="71" t="s">
        <v>71</v>
      </c>
      <c r="B1996" s="71" t="s">
        <v>5186</v>
      </c>
      <c r="C1996" s="72" t="s">
        <v>5182</v>
      </c>
      <c r="D1996" s="71" t="s">
        <v>5187</v>
      </c>
      <c r="E1996" s="71" t="s">
        <v>5188</v>
      </c>
      <c r="F1996" s="71" t="s">
        <v>124</v>
      </c>
      <c r="G1996" s="71" t="s">
        <v>114</v>
      </c>
      <c r="H1996" s="73">
        <v>54</v>
      </c>
      <c r="I1996" s="71" t="s">
        <v>29</v>
      </c>
      <c r="M1996" s="74"/>
    </row>
    <row r="1997" spans="1:13" ht="15.75" customHeight="1">
      <c r="A1997" s="71" t="s">
        <v>71</v>
      </c>
      <c r="B1997" s="71" t="s">
        <v>5189</v>
      </c>
      <c r="C1997" s="72" t="s">
        <v>5189</v>
      </c>
      <c r="D1997" s="71" t="s">
        <v>5190</v>
      </c>
      <c r="E1997" s="71" t="s">
        <v>2580</v>
      </c>
      <c r="F1997" s="71" t="s">
        <v>124</v>
      </c>
      <c r="G1997" s="71" t="s">
        <v>120</v>
      </c>
      <c r="H1997" s="73">
        <v>65</v>
      </c>
      <c r="I1997" s="71" t="s">
        <v>29</v>
      </c>
      <c r="J1997" s="71" t="s">
        <v>15</v>
      </c>
      <c r="K1997" s="71" t="s">
        <v>38</v>
      </c>
      <c r="L1997" s="71" t="s">
        <v>115</v>
      </c>
      <c r="M1997" s="71"/>
    </row>
    <row r="1998" spans="1:13" ht="15.75" customHeight="1">
      <c r="A1998" s="71" t="s">
        <v>71</v>
      </c>
      <c r="B1998" s="71" t="s">
        <v>5191</v>
      </c>
      <c r="C1998" s="72" t="s">
        <v>5189</v>
      </c>
      <c r="D1998" s="71" t="s">
        <v>5192</v>
      </c>
      <c r="E1998" s="71" t="s">
        <v>5193</v>
      </c>
      <c r="F1998" s="71" t="s">
        <v>124</v>
      </c>
      <c r="G1998" s="71" t="s">
        <v>286</v>
      </c>
      <c r="H1998" s="73">
        <v>28</v>
      </c>
      <c r="I1998" s="71" t="s">
        <v>29</v>
      </c>
      <c r="J1998" s="71" t="s">
        <v>15</v>
      </c>
      <c r="K1998" s="71" t="s">
        <v>38</v>
      </c>
      <c r="L1998" s="71" t="s">
        <v>115</v>
      </c>
      <c r="M1998" s="71"/>
    </row>
    <row r="1999" spans="1:13" ht="15.75" customHeight="1">
      <c r="A1999" s="71" t="s">
        <v>71</v>
      </c>
      <c r="B1999" s="71" t="s">
        <v>5194</v>
      </c>
      <c r="C1999" s="72" t="s">
        <v>5194</v>
      </c>
      <c r="D1999" s="71" t="s">
        <v>5195</v>
      </c>
      <c r="E1999" s="71" t="s">
        <v>5196</v>
      </c>
      <c r="F1999" s="71" t="s">
        <v>113</v>
      </c>
      <c r="G1999" s="71" t="s">
        <v>120</v>
      </c>
      <c r="H1999" s="73">
        <v>68</v>
      </c>
      <c r="I1999" s="71" t="s">
        <v>29</v>
      </c>
      <c r="L1999" s="71" t="s">
        <v>115</v>
      </c>
      <c r="M1999" s="71" t="s">
        <v>5197</v>
      </c>
    </row>
    <row r="2000" spans="1:13" ht="15.75" customHeight="1">
      <c r="A2000" s="71" t="s">
        <v>71</v>
      </c>
      <c r="B2000" s="71" t="s">
        <v>5198</v>
      </c>
      <c r="C2000" s="72" t="s">
        <v>5194</v>
      </c>
      <c r="D2000" s="71" t="s">
        <v>5199</v>
      </c>
      <c r="E2000" s="71" t="s">
        <v>5196</v>
      </c>
      <c r="F2000" s="71" t="s">
        <v>124</v>
      </c>
      <c r="G2000" s="71" t="s">
        <v>120</v>
      </c>
      <c r="H2000" s="73">
        <v>56</v>
      </c>
      <c r="I2000" s="71" t="s">
        <v>29</v>
      </c>
      <c r="L2000" s="71" t="s">
        <v>115</v>
      </c>
      <c r="M2000" s="71" t="s">
        <v>5200</v>
      </c>
    </row>
    <row r="2001" spans="1:13" ht="15.75" customHeight="1">
      <c r="A2001" s="71" t="s">
        <v>71</v>
      </c>
      <c r="B2001" s="71" t="s">
        <v>5201</v>
      </c>
      <c r="C2001" s="72" t="s">
        <v>5194</v>
      </c>
      <c r="D2001" s="71" t="s">
        <v>5202</v>
      </c>
      <c r="E2001" s="71" t="s">
        <v>5196</v>
      </c>
      <c r="F2001" s="71" t="s">
        <v>124</v>
      </c>
      <c r="G2001" s="71" t="s">
        <v>120</v>
      </c>
      <c r="H2001" s="73">
        <v>22</v>
      </c>
      <c r="I2001" s="71" t="s">
        <v>29</v>
      </c>
      <c r="M2001" s="74" t="s">
        <v>5200</v>
      </c>
    </row>
    <row r="2002" spans="1:13" ht="15.75" customHeight="1">
      <c r="A2002" s="71" t="s">
        <v>71</v>
      </c>
      <c r="B2002" s="71" t="s">
        <v>5203</v>
      </c>
      <c r="C2002" s="72" t="s">
        <v>5194</v>
      </c>
      <c r="D2002" s="71" t="s">
        <v>5204</v>
      </c>
      <c r="E2002" s="71" t="s">
        <v>5196</v>
      </c>
      <c r="F2002" s="71" t="s">
        <v>124</v>
      </c>
      <c r="G2002" s="71" t="s">
        <v>120</v>
      </c>
      <c r="H2002" s="73">
        <v>68</v>
      </c>
      <c r="I2002" s="71" t="s">
        <v>29</v>
      </c>
      <c r="L2002" s="71" t="s">
        <v>115</v>
      </c>
      <c r="M2002" s="71"/>
    </row>
    <row r="2003" spans="1:13" ht="15.75" customHeight="1">
      <c r="A2003" s="71" t="s">
        <v>71</v>
      </c>
      <c r="B2003" s="71" t="s">
        <v>5205</v>
      </c>
      <c r="C2003" s="72" t="s">
        <v>5194</v>
      </c>
      <c r="D2003" s="71" t="s">
        <v>5206</v>
      </c>
      <c r="E2003" s="71" t="s">
        <v>1850</v>
      </c>
      <c r="F2003" s="71" t="s">
        <v>124</v>
      </c>
      <c r="G2003" s="71" t="s">
        <v>120</v>
      </c>
      <c r="H2003" s="73">
        <v>52</v>
      </c>
      <c r="I2003" s="71" t="s">
        <v>29</v>
      </c>
      <c r="L2003" s="71" t="s">
        <v>115</v>
      </c>
      <c r="M2003" s="71"/>
    </row>
    <row r="2004" spans="1:13" ht="15.75" customHeight="1">
      <c r="A2004" s="71" t="s">
        <v>71</v>
      </c>
      <c r="B2004" s="71" t="s">
        <v>5207</v>
      </c>
      <c r="C2004" s="72" t="s">
        <v>5207</v>
      </c>
      <c r="D2004" s="71" t="s">
        <v>5208</v>
      </c>
      <c r="E2004" s="71" t="s">
        <v>5209</v>
      </c>
      <c r="F2004" s="71" t="s">
        <v>113</v>
      </c>
      <c r="G2004" s="71" t="s">
        <v>120</v>
      </c>
      <c r="H2004" s="73">
        <v>40</v>
      </c>
      <c r="I2004" s="71" t="s">
        <v>29</v>
      </c>
      <c r="L2004" s="71" t="s">
        <v>115</v>
      </c>
      <c r="M2004" s="71"/>
    </row>
    <row r="2005" spans="1:13" ht="15.75" customHeight="1">
      <c r="A2005" s="71" t="s">
        <v>71</v>
      </c>
      <c r="B2005" s="71" t="s">
        <v>5210</v>
      </c>
      <c r="C2005" s="72" t="s">
        <v>5210</v>
      </c>
      <c r="D2005" s="71" t="s">
        <v>2184</v>
      </c>
      <c r="E2005" s="71" t="s">
        <v>5211</v>
      </c>
      <c r="F2005" s="71" t="s">
        <v>124</v>
      </c>
      <c r="G2005" s="71" t="s">
        <v>120</v>
      </c>
      <c r="H2005" s="73">
        <v>69</v>
      </c>
      <c r="I2005" s="71" t="s">
        <v>29</v>
      </c>
      <c r="L2005" s="71" t="s">
        <v>115</v>
      </c>
      <c r="M2005" s="71"/>
    </row>
    <row r="2006" spans="1:13" ht="15.75" customHeight="1">
      <c r="A2006" s="71" t="s">
        <v>71</v>
      </c>
      <c r="B2006" s="71" t="s">
        <v>5212</v>
      </c>
      <c r="C2006" s="72" t="s">
        <v>5210</v>
      </c>
      <c r="D2006" s="71" t="s">
        <v>5213</v>
      </c>
      <c r="E2006" s="71" t="s">
        <v>5214</v>
      </c>
      <c r="F2006" s="71" t="s">
        <v>124</v>
      </c>
      <c r="G2006" s="71" t="s">
        <v>120</v>
      </c>
      <c r="H2006" s="73">
        <v>44</v>
      </c>
      <c r="I2006" s="71" t="s">
        <v>29</v>
      </c>
      <c r="L2006" s="71" t="s">
        <v>115</v>
      </c>
      <c r="M2006" s="71"/>
    </row>
    <row r="2007" spans="1:13" ht="15.75" customHeight="1">
      <c r="A2007" s="71" t="s">
        <v>71</v>
      </c>
      <c r="B2007" s="71" t="s">
        <v>5215</v>
      </c>
      <c r="C2007" s="72" t="s">
        <v>5215</v>
      </c>
      <c r="D2007" s="71" t="s">
        <v>5216</v>
      </c>
      <c r="E2007" s="71" t="s">
        <v>2366</v>
      </c>
      <c r="F2007" s="71" t="s">
        <v>124</v>
      </c>
      <c r="G2007" s="71" t="s">
        <v>120</v>
      </c>
      <c r="H2007" s="73">
        <v>56</v>
      </c>
      <c r="I2007" s="71" t="s">
        <v>29</v>
      </c>
      <c r="L2007" s="71" t="s">
        <v>115</v>
      </c>
      <c r="M2007" s="71"/>
    </row>
    <row r="2008" spans="1:13" ht="15.75" customHeight="1">
      <c r="A2008" s="71" t="s">
        <v>71</v>
      </c>
      <c r="B2008" s="71" t="s">
        <v>5217</v>
      </c>
      <c r="C2008" s="72" t="s">
        <v>5215</v>
      </c>
      <c r="D2008" s="71" t="s">
        <v>5218</v>
      </c>
      <c r="E2008" s="71" t="s">
        <v>2366</v>
      </c>
      <c r="F2008" s="71" t="s">
        <v>124</v>
      </c>
      <c r="G2008" s="71" t="s">
        <v>120</v>
      </c>
      <c r="H2008" s="73">
        <v>15</v>
      </c>
      <c r="I2008" s="71" t="s">
        <v>29</v>
      </c>
      <c r="L2008" s="71" t="s">
        <v>115</v>
      </c>
      <c r="M2008" s="71"/>
    </row>
    <row r="2009" spans="1:13" ht="15.75" customHeight="1">
      <c r="A2009" s="71" t="s">
        <v>71</v>
      </c>
      <c r="B2009" s="71" t="s">
        <v>5219</v>
      </c>
      <c r="C2009" s="72" t="s">
        <v>5219</v>
      </c>
      <c r="D2009" s="71" t="s">
        <v>5220</v>
      </c>
      <c r="E2009" s="71" t="s">
        <v>5221</v>
      </c>
      <c r="F2009" s="71" t="s">
        <v>113</v>
      </c>
      <c r="G2009" s="71" t="s">
        <v>120</v>
      </c>
      <c r="H2009" s="73">
        <v>40</v>
      </c>
      <c r="I2009" s="71" t="s">
        <v>29</v>
      </c>
      <c r="L2009" s="71" t="s">
        <v>115</v>
      </c>
      <c r="M2009" s="71"/>
    </row>
    <row r="2010" spans="1:13" ht="15.75" customHeight="1">
      <c r="A2010" s="71" t="s">
        <v>71</v>
      </c>
      <c r="B2010" s="71" t="s">
        <v>5222</v>
      </c>
      <c r="C2010" s="72" t="s">
        <v>5219</v>
      </c>
      <c r="D2010" s="71" t="s">
        <v>5223</v>
      </c>
      <c r="E2010" s="71" t="s">
        <v>5221</v>
      </c>
      <c r="F2010" s="71" t="s">
        <v>124</v>
      </c>
      <c r="G2010" s="71" t="s">
        <v>120</v>
      </c>
      <c r="H2010" s="73">
        <v>40</v>
      </c>
      <c r="I2010" s="71" t="s">
        <v>29</v>
      </c>
      <c r="L2010" s="71" t="s">
        <v>115</v>
      </c>
      <c r="M2010" s="71"/>
    </row>
    <row r="2011" spans="1:13" ht="15.75" customHeight="1">
      <c r="A2011" s="71" t="s">
        <v>71</v>
      </c>
      <c r="B2011" s="71" t="s">
        <v>5224</v>
      </c>
      <c r="C2011" s="72" t="s">
        <v>5219</v>
      </c>
      <c r="D2011" s="71" t="s">
        <v>5225</v>
      </c>
      <c r="E2011" s="71" t="s">
        <v>5221</v>
      </c>
      <c r="F2011" s="71" t="s">
        <v>113</v>
      </c>
      <c r="G2011" s="71" t="s">
        <v>120</v>
      </c>
      <c r="H2011" s="73">
        <v>8</v>
      </c>
      <c r="I2011" s="71" t="s">
        <v>29</v>
      </c>
      <c r="L2011" s="71" t="s">
        <v>115</v>
      </c>
      <c r="M2011" s="71"/>
    </row>
    <row r="2012" spans="1:13" ht="15.75" customHeight="1">
      <c r="A2012" s="71" t="s">
        <v>71</v>
      </c>
      <c r="B2012" s="71" t="s">
        <v>5226</v>
      </c>
      <c r="C2012" s="72" t="s">
        <v>5226</v>
      </c>
      <c r="D2012" s="71" t="s">
        <v>5227</v>
      </c>
      <c r="E2012" s="71" t="s">
        <v>5228</v>
      </c>
      <c r="F2012" s="71" t="s">
        <v>113</v>
      </c>
      <c r="G2012" s="71" t="s">
        <v>120</v>
      </c>
      <c r="H2012" s="73">
        <v>49</v>
      </c>
      <c r="I2012" s="71" t="s">
        <v>29</v>
      </c>
      <c r="L2012" s="71" t="s">
        <v>115</v>
      </c>
      <c r="M2012" s="71"/>
    </row>
    <row r="2013" spans="1:13" ht="15.75" customHeight="1">
      <c r="A2013" s="71" t="s">
        <v>71</v>
      </c>
      <c r="B2013" s="71" t="s">
        <v>5229</v>
      </c>
      <c r="C2013" s="72" t="s">
        <v>5226</v>
      </c>
      <c r="D2013" s="71" t="s">
        <v>1249</v>
      </c>
      <c r="E2013" s="71" t="s">
        <v>5230</v>
      </c>
      <c r="F2013" s="71" t="s">
        <v>124</v>
      </c>
      <c r="G2013" s="71" t="s">
        <v>120</v>
      </c>
      <c r="H2013" s="73">
        <v>58</v>
      </c>
      <c r="I2013" s="71" t="s">
        <v>29</v>
      </c>
      <c r="L2013" s="71" t="s">
        <v>115</v>
      </c>
      <c r="M2013" s="71"/>
    </row>
    <row r="2014" spans="1:13" ht="15.75" customHeight="1">
      <c r="A2014" s="71" t="s">
        <v>71</v>
      </c>
      <c r="B2014" s="71" t="s">
        <v>5231</v>
      </c>
      <c r="C2014" s="72" t="s">
        <v>5231</v>
      </c>
      <c r="D2014" s="71" t="s">
        <v>5232</v>
      </c>
      <c r="E2014" s="71" t="s">
        <v>5233</v>
      </c>
      <c r="F2014" s="71" t="s">
        <v>113</v>
      </c>
      <c r="G2014" s="71" t="s">
        <v>120</v>
      </c>
      <c r="H2014" s="73">
        <v>53</v>
      </c>
      <c r="I2014" s="71" t="s">
        <v>29</v>
      </c>
      <c r="L2014" s="71" t="s">
        <v>115</v>
      </c>
      <c r="M2014" s="71"/>
    </row>
    <row r="2015" spans="1:13" ht="15.75" customHeight="1">
      <c r="A2015" s="71" t="s">
        <v>71</v>
      </c>
      <c r="B2015" s="71" t="s">
        <v>5234</v>
      </c>
      <c r="C2015" s="72" t="s">
        <v>5231</v>
      </c>
      <c r="D2015" s="71" t="s">
        <v>5235</v>
      </c>
      <c r="E2015" s="71" t="s">
        <v>5233</v>
      </c>
      <c r="F2015" s="71" t="s">
        <v>124</v>
      </c>
      <c r="G2015" s="71" t="s">
        <v>120</v>
      </c>
      <c r="H2015" s="73">
        <v>53</v>
      </c>
      <c r="I2015" s="71" t="s">
        <v>29</v>
      </c>
      <c r="L2015" s="71" t="s">
        <v>115</v>
      </c>
      <c r="M2015" s="71"/>
    </row>
    <row r="2016" spans="1:13" ht="15.75" customHeight="1">
      <c r="A2016" s="71" t="s">
        <v>71</v>
      </c>
      <c r="B2016" s="71" t="s">
        <v>5236</v>
      </c>
      <c r="C2016" s="72" t="s">
        <v>5231</v>
      </c>
      <c r="D2016" s="71" t="s">
        <v>5237</v>
      </c>
      <c r="E2016" s="71" t="s">
        <v>5221</v>
      </c>
      <c r="F2016" s="71" t="s">
        <v>124</v>
      </c>
      <c r="G2016" s="71" t="s">
        <v>120</v>
      </c>
      <c r="H2016" s="73">
        <v>11</v>
      </c>
      <c r="I2016" s="71" t="s">
        <v>29</v>
      </c>
      <c r="L2016" s="71" t="s">
        <v>115</v>
      </c>
      <c r="M2016" s="71"/>
    </row>
    <row r="2017" spans="1:13" ht="15.75" customHeight="1">
      <c r="A2017" s="71" t="s">
        <v>71</v>
      </c>
      <c r="B2017" s="71" t="s">
        <v>5238</v>
      </c>
      <c r="C2017" s="72" t="s">
        <v>5238</v>
      </c>
      <c r="D2017" s="71" t="s">
        <v>5239</v>
      </c>
      <c r="E2017" s="71" t="s">
        <v>5240</v>
      </c>
      <c r="F2017" s="71" t="s">
        <v>124</v>
      </c>
      <c r="G2017" s="71" t="s">
        <v>120</v>
      </c>
      <c r="H2017" s="73">
        <v>41</v>
      </c>
      <c r="I2017" s="71" t="s">
        <v>29</v>
      </c>
      <c r="L2017" s="71" t="s">
        <v>115</v>
      </c>
      <c r="M2017" s="71"/>
    </row>
    <row r="2018" spans="1:13" ht="15.75" customHeight="1">
      <c r="A2018" s="71" t="s">
        <v>71</v>
      </c>
      <c r="B2018" s="71" t="s">
        <v>5241</v>
      </c>
      <c r="C2018" s="72" t="s">
        <v>5238</v>
      </c>
      <c r="D2018" s="71" t="s">
        <v>5242</v>
      </c>
      <c r="E2018" s="71" t="s">
        <v>5228</v>
      </c>
      <c r="F2018" s="71" t="s">
        <v>124</v>
      </c>
      <c r="G2018" s="71" t="s">
        <v>120</v>
      </c>
      <c r="H2018" s="73">
        <v>50</v>
      </c>
      <c r="I2018" s="71" t="s">
        <v>29</v>
      </c>
      <c r="L2018" s="71" t="s">
        <v>115</v>
      </c>
      <c r="M2018" s="71"/>
    </row>
    <row r="2019" spans="1:13" ht="15.75" customHeight="1">
      <c r="A2019" s="71" t="s">
        <v>71</v>
      </c>
      <c r="B2019" s="71" t="s">
        <v>5243</v>
      </c>
      <c r="C2019" s="72" t="s">
        <v>5243</v>
      </c>
      <c r="D2019" s="71" t="s">
        <v>5244</v>
      </c>
      <c r="E2019" s="71" t="s">
        <v>914</v>
      </c>
      <c r="F2019" s="71" t="s">
        <v>124</v>
      </c>
      <c r="G2019" s="71" t="s">
        <v>120</v>
      </c>
      <c r="H2019" s="73">
        <v>43</v>
      </c>
      <c r="I2019" s="71" t="s">
        <v>29</v>
      </c>
      <c r="L2019" s="71" t="s">
        <v>115</v>
      </c>
      <c r="M2019" s="71"/>
    </row>
    <row r="2020" spans="1:13" ht="15.75" customHeight="1">
      <c r="A2020" s="71" t="s">
        <v>71</v>
      </c>
      <c r="B2020" s="71" t="s">
        <v>5245</v>
      </c>
      <c r="C2020" s="72" t="s">
        <v>5243</v>
      </c>
      <c r="D2020" s="71" t="s">
        <v>5246</v>
      </c>
      <c r="E2020" s="71" t="s">
        <v>914</v>
      </c>
      <c r="F2020" s="71" t="s">
        <v>124</v>
      </c>
      <c r="G2020" s="71" t="s">
        <v>120</v>
      </c>
      <c r="H2020" s="73">
        <v>14</v>
      </c>
      <c r="I2020" s="71" t="s">
        <v>29</v>
      </c>
      <c r="L2020" s="71" t="s">
        <v>115</v>
      </c>
      <c r="M2020" s="71"/>
    </row>
    <row r="2021" spans="1:13" ht="15.75" customHeight="1">
      <c r="A2021" s="71" t="s">
        <v>71</v>
      </c>
      <c r="B2021" s="71" t="s">
        <v>5247</v>
      </c>
      <c r="C2021" s="72" t="s">
        <v>5247</v>
      </c>
      <c r="D2021" s="71" t="s">
        <v>5248</v>
      </c>
      <c r="E2021" s="71" t="s">
        <v>5249</v>
      </c>
      <c r="F2021" s="71" t="s">
        <v>113</v>
      </c>
      <c r="G2021" s="71" t="s">
        <v>120</v>
      </c>
      <c r="H2021" s="73">
        <v>61</v>
      </c>
      <c r="I2021" s="71" t="s">
        <v>29</v>
      </c>
      <c r="L2021" s="71" t="s">
        <v>115</v>
      </c>
      <c r="M2021" s="71"/>
    </row>
    <row r="2022" spans="1:13" ht="15.75" customHeight="1">
      <c r="A2022" s="71" t="s">
        <v>71</v>
      </c>
      <c r="B2022" s="71" t="s">
        <v>5250</v>
      </c>
      <c r="C2022" s="72" t="s">
        <v>5247</v>
      </c>
      <c r="D2022" s="71" t="s">
        <v>5251</v>
      </c>
      <c r="E2022" s="71" t="s">
        <v>5249</v>
      </c>
      <c r="F2022" s="71" t="s">
        <v>124</v>
      </c>
      <c r="G2022" s="71" t="s">
        <v>120</v>
      </c>
      <c r="H2022" s="73">
        <v>59</v>
      </c>
      <c r="I2022" s="71" t="s">
        <v>29</v>
      </c>
      <c r="L2022" s="71" t="s">
        <v>115</v>
      </c>
      <c r="M2022" s="71"/>
    </row>
    <row r="2023" spans="1:13" ht="15.75" customHeight="1">
      <c r="A2023" s="71" t="s">
        <v>71</v>
      </c>
      <c r="B2023" s="71" t="s">
        <v>5252</v>
      </c>
      <c r="C2023" s="72" t="s">
        <v>5252</v>
      </c>
      <c r="D2023" s="71" t="s">
        <v>2923</v>
      </c>
      <c r="E2023" s="71" t="s">
        <v>5253</v>
      </c>
      <c r="F2023" s="71" t="s">
        <v>113</v>
      </c>
      <c r="G2023" s="71" t="s">
        <v>120</v>
      </c>
      <c r="H2023" s="73">
        <v>61</v>
      </c>
      <c r="I2023" s="71" t="s">
        <v>29</v>
      </c>
      <c r="L2023" s="71" t="s">
        <v>115</v>
      </c>
      <c r="M2023" s="71"/>
    </row>
    <row r="2024" spans="1:13" ht="15.75" customHeight="1">
      <c r="A2024" s="71" t="s">
        <v>71</v>
      </c>
      <c r="B2024" s="71" t="s">
        <v>5254</v>
      </c>
      <c r="C2024" s="72" t="s">
        <v>5254</v>
      </c>
      <c r="D2024" s="71" t="s">
        <v>5255</v>
      </c>
      <c r="E2024" s="71" t="s">
        <v>5171</v>
      </c>
      <c r="F2024" s="71" t="s">
        <v>113</v>
      </c>
      <c r="G2024" s="71" t="s">
        <v>120</v>
      </c>
      <c r="H2024" s="73">
        <v>73</v>
      </c>
      <c r="I2024" s="71" t="s">
        <v>29</v>
      </c>
      <c r="L2024" s="71" t="s">
        <v>115</v>
      </c>
      <c r="M2024" s="71"/>
    </row>
    <row r="2025" spans="1:13" ht="15.75" customHeight="1">
      <c r="A2025" s="71" t="s">
        <v>71</v>
      </c>
      <c r="B2025" s="71" t="s">
        <v>5256</v>
      </c>
      <c r="C2025" s="72" t="s">
        <v>5254</v>
      </c>
      <c r="D2025" s="71" t="s">
        <v>5257</v>
      </c>
      <c r="E2025" s="71" t="s">
        <v>5171</v>
      </c>
      <c r="F2025" s="71" t="s">
        <v>124</v>
      </c>
      <c r="G2025" s="71" t="s">
        <v>120</v>
      </c>
      <c r="H2025" s="73">
        <v>61</v>
      </c>
      <c r="I2025" s="71" t="s">
        <v>29</v>
      </c>
      <c r="L2025" s="71" t="s">
        <v>115</v>
      </c>
      <c r="M2025" s="71"/>
    </row>
    <row r="2026" spans="1:13" ht="15.75" customHeight="1">
      <c r="A2026" s="71" t="s">
        <v>71</v>
      </c>
      <c r="B2026" s="71" t="s">
        <v>5258</v>
      </c>
      <c r="C2026" s="72" t="s">
        <v>5258</v>
      </c>
      <c r="D2026" s="71" t="s">
        <v>5259</v>
      </c>
      <c r="E2026" s="71" t="s">
        <v>832</v>
      </c>
      <c r="F2026" s="71" t="s">
        <v>124</v>
      </c>
      <c r="G2026" s="71" t="s">
        <v>120</v>
      </c>
      <c r="H2026" s="73">
        <v>70</v>
      </c>
      <c r="I2026" s="71" t="s">
        <v>29</v>
      </c>
      <c r="L2026" s="71" t="s">
        <v>115</v>
      </c>
      <c r="M2026" s="71"/>
    </row>
    <row r="2027" spans="1:13" ht="15.75" customHeight="1">
      <c r="A2027" s="71" t="s">
        <v>71</v>
      </c>
      <c r="B2027" s="71" t="s">
        <v>5260</v>
      </c>
      <c r="C2027" s="72" t="s">
        <v>5260</v>
      </c>
      <c r="D2027" s="71" t="s">
        <v>5261</v>
      </c>
      <c r="E2027" s="71" t="s">
        <v>2012</v>
      </c>
      <c r="F2027" s="71" t="s">
        <v>124</v>
      </c>
      <c r="G2027" s="71" t="s">
        <v>120</v>
      </c>
      <c r="H2027" s="73">
        <v>67</v>
      </c>
      <c r="I2027" s="71" t="s">
        <v>29</v>
      </c>
      <c r="L2027" s="71" t="s">
        <v>115</v>
      </c>
      <c r="M2027" s="71"/>
    </row>
    <row r="2028" spans="1:13" ht="15.75" customHeight="1">
      <c r="A2028" s="71" t="s">
        <v>71</v>
      </c>
      <c r="B2028" s="71" t="s">
        <v>5262</v>
      </c>
      <c r="C2028" s="72" t="s">
        <v>5260</v>
      </c>
      <c r="D2028" s="71" t="s">
        <v>5263</v>
      </c>
      <c r="E2028" s="71" t="s">
        <v>2012</v>
      </c>
      <c r="F2028" s="71" t="s">
        <v>113</v>
      </c>
      <c r="G2028" s="71" t="s">
        <v>120</v>
      </c>
      <c r="H2028" s="73">
        <v>69</v>
      </c>
      <c r="I2028" s="71" t="s">
        <v>29</v>
      </c>
      <c r="L2028" s="71" t="s">
        <v>115</v>
      </c>
      <c r="M2028" s="71"/>
    </row>
    <row r="2029" spans="1:13" ht="15.75" customHeight="1">
      <c r="A2029" s="71" t="s">
        <v>71</v>
      </c>
      <c r="B2029" s="71" t="s">
        <v>5264</v>
      </c>
      <c r="C2029" s="72" t="s">
        <v>5264</v>
      </c>
      <c r="D2029" s="71" t="s">
        <v>5265</v>
      </c>
      <c r="E2029" s="71" t="s">
        <v>5266</v>
      </c>
      <c r="F2029" s="71" t="s">
        <v>113</v>
      </c>
      <c r="G2029" s="71" t="s">
        <v>120</v>
      </c>
      <c r="H2029" s="73">
        <v>28</v>
      </c>
      <c r="I2029" s="71" t="s">
        <v>29</v>
      </c>
      <c r="L2029" s="71" t="s">
        <v>115</v>
      </c>
      <c r="M2029" s="71"/>
    </row>
    <row r="2030" spans="1:13" ht="15.75" customHeight="1">
      <c r="A2030" s="71" t="s">
        <v>71</v>
      </c>
      <c r="B2030" s="71" t="s">
        <v>5267</v>
      </c>
      <c r="C2030" s="72" t="s">
        <v>5264</v>
      </c>
      <c r="D2030" s="71" t="s">
        <v>5268</v>
      </c>
      <c r="E2030" s="71" t="s">
        <v>5266</v>
      </c>
      <c r="F2030" s="71" t="s">
        <v>124</v>
      </c>
      <c r="G2030" s="71" t="s">
        <v>120</v>
      </c>
      <c r="H2030" s="73">
        <v>60</v>
      </c>
      <c r="I2030" s="71" t="s">
        <v>29</v>
      </c>
      <c r="L2030" s="71" t="s">
        <v>115</v>
      </c>
      <c r="M2030" s="71"/>
    </row>
    <row r="2031" spans="1:13" ht="15.75" customHeight="1">
      <c r="A2031" s="71" t="s">
        <v>71</v>
      </c>
      <c r="B2031" s="71" t="s">
        <v>5269</v>
      </c>
      <c r="C2031" s="72" t="s">
        <v>5264</v>
      </c>
      <c r="D2031" s="71" t="s">
        <v>5270</v>
      </c>
      <c r="E2031" s="71" t="s">
        <v>5271</v>
      </c>
      <c r="F2031" s="71" t="s">
        <v>124</v>
      </c>
      <c r="G2031" s="71" t="s">
        <v>120</v>
      </c>
      <c r="H2031" s="73">
        <v>67</v>
      </c>
      <c r="I2031" s="71" t="s">
        <v>29</v>
      </c>
      <c r="L2031" s="71" t="s">
        <v>115</v>
      </c>
      <c r="M2031" s="71"/>
    </row>
    <row r="2032" spans="1:13" ht="15.75" customHeight="1">
      <c r="A2032" s="71" t="s">
        <v>71</v>
      </c>
      <c r="B2032" s="71" t="s">
        <v>5272</v>
      </c>
      <c r="C2032" s="72" t="s">
        <v>5264</v>
      </c>
      <c r="D2032" s="71" t="s">
        <v>5273</v>
      </c>
      <c r="E2032" s="71" t="s">
        <v>5274</v>
      </c>
      <c r="F2032" s="71" t="s">
        <v>124</v>
      </c>
      <c r="G2032" s="71" t="s">
        <v>120</v>
      </c>
      <c r="H2032" s="73">
        <v>63</v>
      </c>
      <c r="I2032" s="71" t="s">
        <v>29</v>
      </c>
      <c r="L2032" s="71" t="s">
        <v>115</v>
      </c>
      <c r="M2032" s="71"/>
    </row>
    <row r="2033" spans="1:13" ht="15.75" customHeight="1">
      <c r="A2033" s="71" t="s">
        <v>71</v>
      </c>
      <c r="B2033" s="71" t="s">
        <v>5275</v>
      </c>
      <c r="C2033" s="72" t="s">
        <v>5275</v>
      </c>
      <c r="D2033" s="71" t="s">
        <v>5276</v>
      </c>
      <c r="E2033" s="71" t="s">
        <v>4652</v>
      </c>
      <c r="F2033" s="71" t="s">
        <v>124</v>
      </c>
      <c r="G2033" s="71" t="s">
        <v>120</v>
      </c>
      <c r="H2033" s="73">
        <v>56</v>
      </c>
      <c r="I2033" s="71" t="s">
        <v>29</v>
      </c>
      <c r="L2033" s="71" t="s">
        <v>115</v>
      </c>
      <c r="M2033" s="71"/>
    </row>
    <row r="2034" spans="1:13" ht="15.75" customHeight="1">
      <c r="A2034" s="71" t="s">
        <v>71</v>
      </c>
      <c r="B2034" s="71" t="s">
        <v>5277</v>
      </c>
      <c r="C2034" s="72" t="s">
        <v>5275</v>
      </c>
      <c r="D2034" s="71" t="s">
        <v>5278</v>
      </c>
      <c r="E2034" s="71" t="s">
        <v>1621</v>
      </c>
      <c r="F2034" s="71" t="s">
        <v>124</v>
      </c>
      <c r="G2034" s="71" t="s">
        <v>120</v>
      </c>
      <c r="H2034" s="73">
        <v>44</v>
      </c>
      <c r="I2034" s="71" t="s">
        <v>29</v>
      </c>
      <c r="L2034" s="71" t="s">
        <v>115</v>
      </c>
      <c r="M2034" s="71"/>
    </row>
    <row r="2035" spans="1:13" ht="15.75" customHeight="1">
      <c r="A2035" s="71" t="s">
        <v>71</v>
      </c>
      <c r="B2035" s="71" t="s">
        <v>5279</v>
      </c>
      <c r="C2035" s="72" t="s">
        <v>5279</v>
      </c>
      <c r="D2035" s="71" t="s">
        <v>5049</v>
      </c>
      <c r="E2035" s="71" t="s">
        <v>5209</v>
      </c>
      <c r="F2035" s="71" t="s">
        <v>113</v>
      </c>
      <c r="G2035" s="71" t="s">
        <v>120</v>
      </c>
      <c r="H2035" s="73">
        <v>43</v>
      </c>
      <c r="I2035" s="71" t="s">
        <v>29</v>
      </c>
      <c r="L2035" s="71" t="s">
        <v>115</v>
      </c>
      <c r="M2035" s="71"/>
    </row>
    <row r="2036" spans="1:13" ht="15.75" customHeight="1">
      <c r="A2036" s="71" t="s">
        <v>71</v>
      </c>
      <c r="B2036" s="71" t="s">
        <v>5280</v>
      </c>
      <c r="C2036" s="72" t="s">
        <v>5280</v>
      </c>
      <c r="D2036" s="71" t="s">
        <v>5281</v>
      </c>
      <c r="E2036" s="71" t="s">
        <v>5282</v>
      </c>
      <c r="F2036" s="71" t="s">
        <v>113</v>
      </c>
      <c r="G2036" s="71" t="s">
        <v>120</v>
      </c>
      <c r="H2036" s="73">
        <v>69</v>
      </c>
      <c r="I2036" s="71" t="s">
        <v>29</v>
      </c>
      <c r="L2036" s="71" t="s">
        <v>115</v>
      </c>
      <c r="M2036" s="71"/>
    </row>
    <row r="2037" spans="1:13" ht="15.75" customHeight="1">
      <c r="A2037" s="71" t="s">
        <v>71</v>
      </c>
      <c r="B2037" s="71" t="s">
        <v>5283</v>
      </c>
      <c r="C2037" s="72" t="s">
        <v>5280</v>
      </c>
      <c r="D2037" s="71" t="s">
        <v>5284</v>
      </c>
      <c r="E2037" s="71" t="s">
        <v>5282</v>
      </c>
      <c r="F2037" s="71" t="s">
        <v>124</v>
      </c>
      <c r="G2037" s="71" t="s">
        <v>120</v>
      </c>
      <c r="H2037" s="73">
        <v>67</v>
      </c>
      <c r="I2037" s="71" t="s">
        <v>29</v>
      </c>
      <c r="L2037" s="71" t="s">
        <v>115</v>
      </c>
      <c r="M2037" s="71"/>
    </row>
    <row r="2038" spans="1:13" ht="15.75" customHeight="1">
      <c r="A2038" s="71" t="s">
        <v>71</v>
      </c>
      <c r="B2038" s="71" t="s">
        <v>5285</v>
      </c>
      <c r="C2038" s="72" t="s">
        <v>5285</v>
      </c>
      <c r="D2038" s="71" t="s">
        <v>5286</v>
      </c>
      <c r="E2038" s="71" t="s">
        <v>5287</v>
      </c>
      <c r="F2038" s="71" t="s">
        <v>113</v>
      </c>
      <c r="G2038" s="71" t="s">
        <v>5288</v>
      </c>
      <c r="H2038" s="73">
        <v>54</v>
      </c>
      <c r="I2038" s="71" t="s">
        <v>29</v>
      </c>
      <c r="L2038" s="71" t="s">
        <v>115</v>
      </c>
      <c r="M2038" s="71"/>
    </row>
    <row r="2039" spans="1:13" ht="15.75" customHeight="1">
      <c r="A2039" s="71" t="s">
        <v>71</v>
      </c>
      <c r="B2039" s="71" t="s">
        <v>5289</v>
      </c>
      <c r="C2039" s="72" t="s">
        <v>5285</v>
      </c>
      <c r="D2039" s="71" t="s">
        <v>5290</v>
      </c>
      <c r="E2039" s="71" t="s">
        <v>5287</v>
      </c>
      <c r="F2039" s="71" t="s">
        <v>124</v>
      </c>
      <c r="G2039" s="71" t="s">
        <v>120</v>
      </c>
      <c r="H2039" s="73">
        <v>52</v>
      </c>
      <c r="I2039" s="71" t="s">
        <v>29</v>
      </c>
      <c r="L2039" s="71" t="s">
        <v>115</v>
      </c>
      <c r="M2039" s="71"/>
    </row>
    <row r="2040" spans="1:13" ht="15.75" customHeight="1">
      <c r="A2040" s="71" t="s">
        <v>71</v>
      </c>
      <c r="B2040" s="71" t="s">
        <v>5291</v>
      </c>
      <c r="C2040" s="72" t="s">
        <v>5291</v>
      </c>
      <c r="D2040" s="71" t="s">
        <v>1275</v>
      </c>
      <c r="E2040" s="71" t="s">
        <v>5292</v>
      </c>
      <c r="F2040" s="71" t="s">
        <v>124</v>
      </c>
      <c r="G2040" s="71" t="s">
        <v>120</v>
      </c>
      <c r="H2040" s="73">
        <v>61</v>
      </c>
      <c r="I2040" s="71" t="s">
        <v>29</v>
      </c>
      <c r="L2040" s="71" t="s">
        <v>115</v>
      </c>
      <c r="M2040" s="71"/>
    </row>
    <row r="2041" spans="1:13" ht="15.75" customHeight="1">
      <c r="A2041" s="71" t="s">
        <v>71</v>
      </c>
      <c r="B2041" s="71" t="s">
        <v>5293</v>
      </c>
      <c r="C2041" s="72" t="s">
        <v>5291</v>
      </c>
      <c r="D2041" s="71" t="s">
        <v>5294</v>
      </c>
      <c r="E2041" s="71" t="s">
        <v>5292</v>
      </c>
      <c r="F2041" s="71" t="s">
        <v>113</v>
      </c>
      <c r="G2041" s="71" t="s">
        <v>120</v>
      </c>
      <c r="H2041" s="73">
        <v>62</v>
      </c>
      <c r="I2041" s="71" t="s">
        <v>29</v>
      </c>
      <c r="L2041" s="71" t="s">
        <v>115</v>
      </c>
      <c r="M2041" s="71"/>
    </row>
    <row r="2042" spans="1:13" ht="15.75" customHeight="1">
      <c r="A2042" s="71" t="s">
        <v>71</v>
      </c>
      <c r="B2042" s="71" t="s">
        <v>5295</v>
      </c>
      <c r="C2042" s="72" t="s">
        <v>5295</v>
      </c>
      <c r="D2042" s="71" t="s">
        <v>5296</v>
      </c>
      <c r="E2042" s="71" t="s">
        <v>5297</v>
      </c>
      <c r="F2042" s="71" t="s">
        <v>124</v>
      </c>
      <c r="G2042" s="71" t="s">
        <v>120</v>
      </c>
      <c r="H2042" s="73">
        <v>62</v>
      </c>
      <c r="I2042" s="71" t="s">
        <v>29</v>
      </c>
      <c r="L2042" s="71" t="s">
        <v>115</v>
      </c>
      <c r="M2042" s="71"/>
    </row>
    <row r="2043" spans="1:13" ht="15.75" customHeight="1">
      <c r="A2043" s="71" t="s">
        <v>71</v>
      </c>
      <c r="B2043" s="71" t="s">
        <v>5298</v>
      </c>
      <c r="C2043" s="72" t="s">
        <v>5295</v>
      </c>
      <c r="D2043" s="71" t="s">
        <v>5299</v>
      </c>
      <c r="E2043" s="71" t="s">
        <v>5297</v>
      </c>
      <c r="F2043" s="71" t="s">
        <v>113</v>
      </c>
      <c r="G2043" s="74"/>
      <c r="H2043" s="73">
        <v>72</v>
      </c>
      <c r="I2043" s="71" t="s">
        <v>29</v>
      </c>
      <c r="L2043" s="71" t="s">
        <v>115</v>
      </c>
      <c r="M2043" s="71"/>
    </row>
    <row r="2044" spans="1:13" ht="15.75" customHeight="1">
      <c r="A2044" s="71" t="s">
        <v>71</v>
      </c>
      <c r="B2044" s="71" t="s">
        <v>5300</v>
      </c>
      <c r="C2044" s="72" t="s">
        <v>5300</v>
      </c>
      <c r="D2044" s="71" t="s">
        <v>5301</v>
      </c>
      <c r="E2044" s="71" t="s">
        <v>5302</v>
      </c>
      <c r="F2044" s="71" t="s">
        <v>124</v>
      </c>
      <c r="G2044" s="71" t="s">
        <v>120</v>
      </c>
      <c r="H2044" s="73">
        <v>59</v>
      </c>
      <c r="I2044" s="71" t="s">
        <v>29</v>
      </c>
      <c r="J2044" s="71" t="s">
        <v>21</v>
      </c>
      <c r="K2044" s="71" t="s">
        <v>38</v>
      </c>
      <c r="L2044" s="71" t="s">
        <v>115</v>
      </c>
      <c r="M2044" s="71" t="s">
        <v>5303</v>
      </c>
    </row>
    <row r="2045" spans="1:13" ht="15.75" customHeight="1">
      <c r="A2045" s="71" t="s">
        <v>50</v>
      </c>
      <c r="B2045" s="71" t="s">
        <v>5304</v>
      </c>
      <c r="C2045" s="72" t="s">
        <v>5304</v>
      </c>
      <c r="D2045" s="71" t="s">
        <v>5305</v>
      </c>
      <c r="E2045" s="71" t="s">
        <v>5306</v>
      </c>
      <c r="F2045" s="71" t="s">
        <v>113</v>
      </c>
      <c r="G2045" s="71" t="s">
        <v>120</v>
      </c>
      <c r="H2045" s="73">
        <v>65</v>
      </c>
      <c r="I2045" s="71" t="s">
        <v>13</v>
      </c>
      <c r="L2045" s="71" t="s">
        <v>115</v>
      </c>
      <c r="M2045" s="71"/>
    </row>
    <row r="2046" spans="1:13" ht="15.75" customHeight="1">
      <c r="A2046" s="71" t="s">
        <v>50</v>
      </c>
      <c r="B2046" s="71" t="s">
        <v>5307</v>
      </c>
      <c r="C2046" s="72" t="s">
        <v>5304</v>
      </c>
      <c r="D2046" s="71" t="s">
        <v>5308</v>
      </c>
      <c r="E2046" s="71" t="s">
        <v>5306</v>
      </c>
      <c r="F2046" s="71" t="s">
        <v>124</v>
      </c>
      <c r="G2046" s="71" t="s">
        <v>120</v>
      </c>
      <c r="H2046" s="73">
        <v>28</v>
      </c>
      <c r="I2046" s="71" t="s">
        <v>13</v>
      </c>
      <c r="L2046" s="71" t="s">
        <v>115</v>
      </c>
      <c r="M2046" s="71"/>
    </row>
    <row r="2047" spans="1:13" ht="15.75" customHeight="1">
      <c r="A2047" s="71" t="s">
        <v>50</v>
      </c>
      <c r="B2047" s="71" t="s">
        <v>5309</v>
      </c>
      <c r="C2047" s="72" t="s">
        <v>5304</v>
      </c>
      <c r="D2047" s="71" t="s">
        <v>5310</v>
      </c>
      <c r="E2047" s="71" t="s">
        <v>5306</v>
      </c>
      <c r="F2047" s="71" t="s">
        <v>113</v>
      </c>
      <c r="G2047" s="71" t="s">
        <v>120</v>
      </c>
      <c r="H2047" s="73">
        <v>20</v>
      </c>
      <c r="I2047" s="71" t="s">
        <v>13</v>
      </c>
      <c r="L2047" s="71" t="s">
        <v>115</v>
      </c>
      <c r="M2047" s="71"/>
    </row>
    <row r="2048" spans="1:13" ht="15.75" customHeight="1">
      <c r="A2048" s="71" t="s">
        <v>50</v>
      </c>
      <c r="B2048" s="71" t="s">
        <v>5311</v>
      </c>
      <c r="C2048" s="72" t="s">
        <v>5304</v>
      </c>
      <c r="D2048" s="71" t="s">
        <v>5312</v>
      </c>
      <c r="E2048" s="71" t="s">
        <v>5306</v>
      </c>
      <c r="F2048" s="71" t="s">
        <v>113</v>
      </c>
      <c r="G2048" s="71" t="s">
        <v>120</v>
      </c>
      <c r="H2048" s="73">
        <v>23</v>
      </c>
      <c r="I2048" s="71" t="s">
        <v>13</v>
      </c>
      <c r="L2048" s="71" t="s">
        <v>115</v>
      </c>
      <c r="M2048" s="71"/>
    </row>
    <row r="2049" spans="1:13" ht="15.75" customHeight="1">
      <c r="A2049" s="71" t="s">
        <v>50</v>
      </c>
      <c r="B2049" s="71" t="s">
        <v>5313</v>
      </c>
      <c r="C2049" s="72" t="s">
        <v>5304</v>
      </c>
      <c r="D2049" s="71" t="s">
        <v>5314</v>
      </c>
      <c r="E2049" s="71" t="s">
        <v>5315</v>
      </c>
      <c r="F2049" s="71" t="s">
        <v>124</v>
      </c>
      <c r="G2049" s="71" t="s">
        <v>120</v>
      </c>
      <c r="H2049" s="73">
        <v>58</v>
      </c>
      <c r="I2049" s="71" t="s">
        <v>13</v>
      </c>
      <c r="M2049" s="74"/>
    </row>
    <row r="2050" spans="1:13" ht="15.75" customHeight="1">
      <c r="A2050" s="71" t="s">
        <v>50</v>
      </c>
      <c r="B2050" s="71" t="s">
        <v>5316</v>
      </c>
      <c r="C2050" s="72" t="s">
        <v>5304</v>
      </c>
      <c r="D2050" s="71" t="s">
        <v>5317</v>
      </c>
      <c r="E2050" s="71" t="s">
        <v>5306</v>
      </c>
      <c r="F2050" s="71" t="s">
        <v>124</v>
      </c>
      <c r="G2050" s="71" t="s">
        <v>120</v>
      </c>
      <c r="H2050" s="73">
        <v>27</v>
      </c>
      <c r="I2050" s="71" t="s">
        <v>13</v>
      </c>
      <c r="L2050" s="71" t="s">
        <v>115</v>
      </c>
      <c r="M2050" s="71"/>
    </row>
    <row r="2051" spans="1:13" ht="15.75" customHeight="1">
      <c r="A2051" s="71" t="s">
        <v>50</v>
      </c>
      <c r="B2051" s="71" t="s">
        <v>5318</v>
      </c>
      <c r="C2051" s="72" t="s">
        <v>5318</v>
      </c>
      <c r="D2051" s="71" t="s">
        <v>5319</v>
      </c>
      <c r="E2051" s="71" t="s">
        <v>1640</v>
      </c>
      <c r="F2051" s="71" t="s">
        <v>113</v>
      </c>
      <c r="G2051" s="71" t="s">
        <v>227</v>
      </c>
      <c r="H2051" s="73">
        <v>30</v>
      </c>
      <c r="I2051" s="71" t="s">
        <v>16</v>
      </c>
      <c r="L2051" s="71" t="s">
        <v>115</v>
      </c>
      <c r="M2051" s="71"/>
    </row>
    <row r="2052" spans="1:13" ht="15.75" customHeight="1">
      <c r="A2052" s="71" t="s">
        <v>50</v>
      </c>
      <c r="B2052" s="71" t="s">
        <v>5320</v>
      </c>
      <c r="C2052" s="72" t="s">
        <v>5318</v>
      </c>
      <c r="D2052" s="71" t="s">
        <v>5321</v>
      </c>
      <c r="E2052" s="71" t="s">
        <v>221</v>
      </c>
      <c r="F2052" s="71" t="s">
        <v>124</v>
      </c>
      <c r="G2052" s="71" t="s">
        <v>114</v>
      </c>
      <c r="H2052" s="73">
        <v>27</v>
      </c>
      <c r="I2052" s="71" t="s">
        <v>16</v>
      </c>
      <c r="L2052" s="71" t="s">
        <v>115</v>
      </c>
      <c r="M2052" s="71"/>
    </row>
    <row r="2053" spans="1:13" ht="15.75" customHeight="1">
      <c r="A2053" s="71" t="s">
        <v>50</v>
      </c>
      <c r="B2053" s="71" t="s">
        <v>5322</v>
      </c>
      <c r="C2053" s="72" t="s">
        <v>5322</v>
      </c>
      <c r="D2053" s="71" t="s">
        <v>5323</v>
      </c>
      <c r="E2053" s="71" t="s">
        <v>5324</v>
      </c>
      <c r="F2053" s="71" t="s">
        <v>124</v>
      </c>
      <c r="G2053" s="71" t="s">
        <v>114</v>
      </c>
      <c r="H2053" s="73">
        <v>22</v>
      </c>
      <c r="I2053" s="71" t="s">
        <v>16</v>
      </c>
      <c r="L2053" s="71" t="s">
        <v>115</v>
      </c>
      <c r="M2053" s="71"/>
    </row>
    <row r="2054" spans="1:13" ht="15.75" customHeight="1">
      <c r="A2054" s="71" t="s">
        <v>50</v>
      </c>
      <c r="B2054" s="71" t="s">
        <v>5325</v>
      </c>
      <c r="C2054" s="72" t="s">
        <v>5322</v>
      </c>
      <c r="D2054" s="71" t="s">
        <v>5326</v>
      </c>
      <c r="E2054" s="71" t="s">
        <v>568</v>
      </c>
      <c r="F2054" s="71" t="s">
        <v>124</v>
      </c>
      <c r="G2054" s="71" t="s">
        <v>114</v>
      </c>
      <c r="H2054" s="73">
        <v>28</v>
      </c>
      <c r="I2054" s="71" t="s">
        <v>16</v>
      </c>
      <c r="L2054" s="71" t="s">
        <v>115</v>
      </c>
      <c r="M2054" s="71"/>
    </row>
    <row r="2055" spans="1:13" ht="15.75" customHeight="1">
      <c r="A2055" s="71" t="s">
        <v>50</v>
      </c>
      <c r="B2055" s="71" t="s">
        <v>5327</v>
      </c>
      <c r="C2055" s="72" t="s">
        <v>5327</v>
      </c>
      <c r="D2055" s="71" t="s">
        <v>5328</v>
      </c>
      <c r="E2055" s="71" t="s">
        <v>221</v>
      </c>
      <c r="F2055" s="71" t="s">
        <v>124</v>
      </c>
      <c r="G2055" s="71" t="s">
        <v>114</v>
      </c>
      <c r="H2055" s="73">
        <v>35</v>
      </c>
      <c r="I2055" s="71" t="s">
        <v>16</v>
      </c>
      <c r="L2055" s="71" t="s">
        <v>115</v>
      </c>
      <c r="M2055" s="71"/>
    </row>
    <row r="2056" spans="1:13" ht="15.75" customHeight="1">
      <c r="A2056" s="71" t="s">
        <v>50</v>
      </c>
      <c r="B2056" s="71" t="s">
        <v>5329</v>
      </c>
      <c r="C2056" s="72" t="s">
        <v>5327</v>
      </c>
      <c r="D2056" s="71" t="s">
        <v>5330</v>
      </c>
      <c r="E2056" s="71" t="s">
        <v>5331</v>
      </c>
      <c r="F2056" s="71" t="s">
        <v>124</v>
      </c>
      <c r="G2056" s="71" t="s">
        <v>1270</v>
      </c>
      <c r="H2056" s="73">
        <v>34</v>
      </c>
      <c r="I2056" s="71" t="s">
        <v>16</v>
      </c>
      <c r="L2056" s="71" t="s">
        <v>115</v>
      </c>
      <c r="M2056" s="71"/>
    </row>
    <row r="2057" spans="1:13" ht="15.75" customHeight="1">
      <c r="A2057" s="71" t="s">
        <v>50</v>
      </c>
      <c r="B2057" s="71" t="s">
        <v>5332</v>
      </c>
      <c r="C2057" s="72" t="s">
        <v>5327</v>
      </c>
      <c r="D2057" s="71" t="s">
        <v>5333</v>
      </c>
      <c r="E2057" s="71" t="s">
        <v>5334</v>
      </c>
      <c r="F2057" s="71" t="s">
        <v>113</v>
      </c>
      <c r="G2057" s="71" t="s">
        <v>5335</v>
      </c>
      <c r="H2057" s="73">
        <v>33</v>
      </c>
      <c r="I2057" s="71" t="s">
        <v>16</v>
      </c>
      <c r="L2057" s="71" t="s">
        <v>115</v>
      </c>
      <c r="M2057" s="71"/>
    </row>
    <row r="2058" spans="1:13" ht="15.75" customHeight="1">
      <c r="A2058" s="71" t="s">
        <v>50</v>
      </c>
      <c r="B2058" s="71" t="s">
        <v>5336</v>
      </c>
      <c r="C2058" s="72" t="s">
        <v>5327</v>
      </c>
      <c r="D2058" s="71" t="s">
        <v>5337</v>
      </c>
      <c r="E2058" s="71" t="s">
        <v>2718</v>
      </c>
      <c r="F2058" s="71" t="s">
        <v>124</v>
      </c>
      <c r="G2058" s="71" t="s">
        <v>2479</v>
      </c>
      <c r="H2058" s="73">
        <v>35</v>
      </c>
      <c r="I2058" s="71" t="s">
        <v>16</v>
      </c>
      <c r="L2058" s="71" t="s">
        <v>115</v>
      </c>
      <c r="M2058" s="71"/>
    </row>
    <row r="2059" spans="1:13" ht="15.75" customHeight="1">
      <c r="A2059" s="71" t="s">
        <v>50</v>
      </c>
      <c r="B2059" s="71" t="s">
        <v>5338</v>
      </c>
      <c r="C2059" s="72" t="s">
        <v>5338</v>
      </c>
      <c r="D2059" s="71" t="s">
        <v>5339</v>
      </c>
      <c r="E2059" s="71" t="s">
        <v>5340</v>
      </c>
      <c r="F2059" s="71" t="s">
        <v>113</v>
      </c>
      <c r="G2059" s="71" t="s">
        <v>357</v>
      </c>
      <c r="H2059" s="73">
        <v>37</v>
      </c>
      <c r="I2059" s="71" t="s">
        <v>16</v>
      </c>
      <c r="L2059" s="71" t="s">
        <v>115</v>
      </c>
      <c r="M2059" s="71"/>
    </row>
    <row r="2060" spans="1:13" ht="15.75" customHeight="1">
      <c r="A2060" s="71" t="s">
        <v>50</v>
      </c>
      <c r="B2060" s="71" t="s">
        <v>5341</v>
      </c>
      <c r="C2060" s="72" t="s">
        <v>5338</v>
      </c>
      <c r="D2060" s="71" t="s">
        <v>5342</v>
      </c>
      <c r="E2060" s="71" t="s">
        <v>5343</v>
      </c>
      <c r="F2060" s="71" t="s">
        <v>113</v>
      </c>
      <c r="G2060" s="71" t="s">
        <v>114</v>
      </c>
      <c r="H2060" s="73">
        <v>49</v>
      </c>
      <c r="I2060" s="71" t="s">
        <v>16</v>
      </c>
      <c r="L2060" s="71" t="s">
        <v>115</v>
      </c>
      <c r="M2060" s="71"/>
    </row>
    <row r="2061" spans="1:13" ht="15.75" customHeight="1">
      <c r="A2061" s="71" t="s">
        <v>50</v>
      </c>
      <c r="B2061" s="71" t="s">
        <v>5344</v>
      </c>
      <c r="C2061" s="72" t="s">
        <v>5344</v>
      </c>
      <c r="D2061" s="71" t="s">
        <v>5345</v>
      </c>
      <c r="E2061" s="71" t="s">
        <v>669</v>
      </c>
      <c r="F2061" s="71" t="s">
        <v>113</v>
      </c>
      <c r="G2061" s="71" t="s">
        <v>2479</v>
      </c>
      <c r="H2061" s="73">
        <v>40</v>
      </c>
      <c r="I2061" s="71" t="s">
        <v>16</v>
      </c>
      <c r="L2061" s="71" t="s">
        <v>115</v>
      </c>
      <c r="M2061" s="71"/>
    </row>
    <row r="2062" spans="1:13" ht="15.75" customHeight="1">
      <c r="A2062" s="71" t="s">
        <v>50</v>
      </c>
      <c r="B2062" s="71" t="s">
        <v>5346</v>
      </c>
      <c r="C2062" s="72" t="s">
        <v>5344</v>
      </c>
      <c r="D2062" s="71" t="s">
        <v>5347</v>
      </c>
      <c r="E2062" s="71" t="s">
        <v>5348</v>
      </c>
      <c r="F2062" s="71" t="s">
        <v>124</v>
      </c>
      <c r="G2062" s="71" t="s">
        <v>154</v>
      </c>
      <c r="H2062" s="73">
        <v>37</v>
      </c>
      <c r="I2062" s="71" t="s">
        <v>16</v>
      </c>
      <c r="L2062" s="71" t="s">
        <v>115</v>
      </c>
      <c r="M2062" s="71"/>
    </row>
    <row r="2063" spans="1:13" ht="15.75" customHeight="1">
      <c r="A2063" s="71" t="s">
        <v>50</v>
      </c>
      <c r="B2063" s="71" t="s">
        <v>5349</v>
      </c>
      <c r="C2063" s="72" t="s">
        <v>5349</v>
      </c>
      <c r="D2063" s="71" t="s">
        <v>5350</v>
      </c>
      <c r="E2063" s="71" t="s">
        <v>5351</v>
      </c>
      <c r="F2063" s="71" t="s">
        <v>113</v>
      </c>
      <c r="G2063" s="71" t="s">
        <v>114</v>
      </c>
      <c r="H2063" s="73">
        <v>29</v>
      </c>
      <c r="I2063" s="71" t="s">
        <v>16</v>
      </c>
      <c r="L2063" s="71" t="s">
        <v>115</v>
      </c>
      <c r="M2063" s="71"/>
    </row>
    <row r="2064" spans="1:13" ht="15.75" customHeight="1">
      <c r="A2064" s="71" t="s">
        <v>50</v>
      </c>
      <c r="B2064" s="71" t="s">
        <v>5352</v>
      </c>
      <c r="C2064" s="72" t="s">
        <v>5349</v>
      </c>
      <c r="D2064" s="71" t="s">
        <v>5353</v>
      </c>
      <c r="E2064" s="71" t="s">
        <v>5354</v>
      </c>
      <c r="F2064" s="71" t="s">
        <v>124</v>
      </c>
      <c r="G2064" s="71" t="s">
        <v>114</v>
      </c>
      <c r="H2064" s="73">
        <v>29</v>
      </c>
      <c r="I2064" s="71" t="s">
        <v>16</v>
      </c>
      <c r="L2064" s="71" t="s">
        <v>115</v>
      </c>
      <c r="M2064" s="71"/>
    </row>
    <row r="2065" spans="1:13" ht="15.75" customHeight="1">
      <c r="A2065" s="71" t="s">
        <v>50</v>
      </c>
      <c r="B2065" s="71" t="s">
        <v>5355</v>
      </c>
      <c r="C2065" s="72" t="s">
        <v>5355</v>
      </c>
      <c r="D2065" s="71" t="s">
        <v>5356</v>
      </c>
      <c r="E2065" s="71" t="s">
        <v>221</v>
      </c>
      <c r="F2065" s="71" t="s">
        <v>113</v>
      </c>
      <c r="G2065" s="71" t="s">
        <v>114</v>
      </c>
      <c r="H2065" s="73">
        <v>29</v>
      </c>
      <c r="I2065" s="71" t="s">
        <v>16</v>
      </c>
      <c r="L2065" s="71" t="s">
        <v>115</v>
      </c>
      <c r="M2065" s="71"/>
    </row>
    <row r="2066" spans="1:13" ht="15.75" customHeight="1">
      <c r="A2066" s="71" t="s">
        <v>50</v>
      </c>
      <c r="B2066" s="71" t="s">
        <v>5357</v>
      </c>
      <c r="C2066" s="72" t="s">
        <v>5355</v>
      </c>
      <c r="D2066" s="71" t="s">
        <v>5358</v>
      </c>
      <c r="E2066" s="71" t="s">
        <v>5359</v>
      </c>
      <c r="F2066" s="71" t="s">
        <v>124</v>
      </c>
      <c r="G2066" s="74"/>
      <c r="H2066" s="75"/>
      <c r="I2066" s="71" t="s">
        <v>16</v>
      </c>
      <c r="L2066" s="71" t="s">
        <v>115</v>
      </c>
      <c r="M2066" s="71"/>
    </row>
    <row r="2067" spans="1:13" ht="15.75" customHeight="1">
      <c r="A2067" s="71" t="s">
        <v>50</v>
      </c>
      <c r="B2067" s="71" t="s">
        <v>5360</v>
      </c>
      <c r="C2067" s="72" t="s">
        <v>5355</v>
      </c>
      <c r="D2067" s="71" t="s">
        <v>5361</v>
      </c>
      <c r="E2067" s="71" t="s">
        <v>5362</v>
      </c>
      <c r="F2067" s="71" t="s">
        <v>113</v>
      </c>
      <c r="G2067" s="71" t="s">
        <v>3571</v>
      </c>
      <c r="H2067" s="73">
        <v>38</v>
      </c>
      <c r="I2067" s="71" t="s">
        <v>16</v>
      </c>
      <c r="L2067" s="71" t="s">
        <v>115</v>
      </c>
      <c r="M2067" s="71"/>
    </row>
    <row r="2068" spans="1:13" ht="15.75" customHeight="1">
      <c r="A2068" s="71" t="s">
        <v>50</v>
      </c>
      <c r="B2068" s="71" t="s">
        <v>5363</v>
      </c>
      <c r="C2068" s="72" t="s">
        <v>5355</v>
      </c>
      <c r="D2068" s="71" t="s">
        <v>5364</v>
      </c>
      <c r="E2068" s="71" t="s">
        <v>5359</v>
      </c>
      <c r="F2068" s="71" t="s">
        <v>124</v>
      </c>
      <c r="G2068" s="74"/>
      <c r="H2068" s="75"/>
      <c r="I2068" s="71" t="s">
        <v>16</v>
      </c>
      <c r="M2068" s="74"/>
    </row>
    <row r="2069" spans="1:13" ht="15.75" customHeight="1">
      <c r="A2069" s="71" t="s">
        <v>50</v>
      </c>
      <c r="B2069" s="71" t="s">
        <v>5365</v>
      </c>
      <c r="C2069" s="72" t="s">
        <v>5365</v>
      </c>
      <c r="D2069" s="71" t="s">
        <v>5366</v>
      </c>
      <c r="E2069" s="71" t="s">
        <v>697</v>
      </c>
      <c r="F2069" s="71" t="s">
        <v>124</v>
      </c>
      <c r="G2069" s="71" t="s">
        <v>114</v>
      </c>
      <c r="H2069" s="73">
        <v>30</v>
      </c>
      <c r="I2069" s="71" t="s">
        <v>16</v>
      </c>
      <c r="L2069" s="71" t="s">
        <v>115</v>
      </c>
      <c r="M2069" s="71"/>
    </row>
    <row r="2070" spans="1:13" ht="15.75" customHeight="1">
      <c r="A2070" s="71" t="s">
        <v>50</v>
      </c>
      <c r="B2070" s="71" t="s">
        <v>5367</v>
      </c>
      <c r="C2070" s="72" t="s">
        <v>5365</v>
      </c>
      <c r="D2070" s="71" t="s">
        <v>5368</v>
      </c>
      <c r="E2070" s="71" t="s">
        <v>800</v>
      </c>
      <c r="F2070" s="71" t="s">
        <v>124</v>
      </c>
      <c r="G2070" s="71" t="s">
        <v>2479</v>
      </c>
      <c r="H2070" s="73">
        <v>42</v>
      </c>
      <c r="I2070" s="71" t="s">
        <v>16</v>
      </c>
      <c r="L2070" s="71" t="s">
        <v>115</v>
      </c>
      <c r="M2070" s="71"/>
    </row>
    <row r="2071" spans="1:13" ht="15.75" customHeight="1">
      <c r="A2071" s="71" t="s">
        <v>50</v>
      </c>
      <c r="B2071" s="71" t="s">
        <v>5369</v>
      </c>
      <c r="C2071" s="72" t="s">
        <v>5365</v>
      </c>
      <c r="D2071" s="71" t="s">
        <v>5370</v>
      </c>
      <c r="E2071" s="71" t="s">
        <v>5371</v>
      </c>
      <c r="F2071" s="71" t="s">
        <v>124</v>
      </c>
      <c r="G2071" s="71" t="s">
        <v>114</v>
      </c>
      <c r="H2071" s="73">
        <v>60</v>
      </c>
      <c r="I2071" s="71" t="s">
        <v>16</v>
      </c>
      <c r="L2071" s="71" t="s">
        <v>115</v>
      </c>
      <c r="M2071" s="71"/>
    </row>
    <row r="2072" spans="1:13" ht="15.75" customHeight="1">
      <c r="A2072" s="71" t="s">
        <v>50</v>
      </c>
      <c r="B2072" s="71" t="s">
        <v>5372</v>
      </c>
      <c r="C2072" s="72" t="s">
        <v>5365</v>
      </c>
      <c r="D2072" s="71" t="s">
        <v>5373</v>
      </c>
      <c r="E2072" s="71" t="s">
        <v>5374</v>
      </c>
      <c r="F2072" s="71" t="s">
        <v>113</v>
      </c>
      <c r="G2072" s="71" t="s">
        <v>114</v>
      </c>
      <c r="H2072" s="73">
        <v>70</v>
      </c>
      <c r="I2072" s="71" t="s">
        <v>16</v>
      </c>
      <c r="L2072" s="71" t="s">
        <v>115</v>
      </c>
      <c r="M2072" s="71"/>
    </row>
    <row r="2073" spans="1:13" ht="15.75" customHeight="1">
      <c r="A2073" s="71" t="s">
        <v>50</v>
      </c>
      <c r="B2073" s="71" t="s">
        <v>5375</v>
      </c>
      <c r="C2073" s="72" t="s">
        <v>5375</v>
      </c>
      <c r="D2073" s="71" t="s">
        <v>5376</v>
      </c>
      <c r="E2073" s="71" t="s">
        <v>5377</v>
      </c>
      <c r="F2073" s="71" t="s">
        <v>124</v>
      </c>
      <c r="G2073" s="71" t="s">
        <v>114</v>
      </c>
      <c r="H2073" s="73">
        <v>34</v>
      </c>
      <c r="I2073" s="71" t="s">
        <v>16</v>
      </c>
      <c r="L2073" s="71" t="s">
        <v>115</v>
      </c>
      <c r="M2073" s="71"/>
    </row>
    <row r="2074" spans="1:13" ht="15.75" customHeight="1">
      <c r="A2074" s="71" t="s">
        <v>50</v>
      </c>
      <c r="B2074" s="71" t="s">
        <v>5378</v>
      </c>
      <c r="C2074" s="72" t="s">
        <v>5375</v>
      </c>
      <c r="D2074" s="71" t="s">
        <v>5379</v>
      </c>
      <c r="E2074" s="71" t="s">
        <v>372</v>
      </c>
      <c r="F2074" s="71" t="s">
        <v>113</v>
      </c>
      <c r="G2074" s="71" t="s">
        <v>114</v>
      </c>
      <c r="H2074" s="73">
        <v>34</v>
      </c>
      <c r="I2074" s="71" t="s">
        <v>16</v>
      </c>
      <c r="L2074" s="71" t="s">
        <v>115</v>
      </c>
      <c r="M2074" s="71"/>
    </row>
    <row r="2075" spans="1:13" ht="15.75" customHeight="1">
      <c r="A2075" s="71" t="s">
        <v>50</v>
      </c>
      <c r="B2075" s="71" t="s">
        <v>5380</v>
      </c>
      <c r="C2075" s="72" t="s">
        <v>5380</v>
      </c>
      <c r="D2075" s="71" t="s">
        <v>5381</v>
      </c>
      <c r="E2075" s="71" t="s">
        <v>226</v>
      </c>
      <c r="F2075" s="71" t="s">
        <v>124</v>
      </c>
      <c r="G2075" s="71" t="s">
        <v>227</v>
      </c>
      <c r="H2075" s="73">
        <v>59</v>
      </c>
      <c r="I2075" s="71" t="s">
        <v>16</v>
      </c>
      <c r="L2075" s="71" t="s">
        <v>115</v>
      </c>
      <c r="M2075" s="71"/>
    </row>
    <row r="2076" spans="1:13" ht="15.75" customHeight="1">
      <c r="A2076" s="71" t="s">
        <v>50</v>
      </c>
      <c r="B2076" s="71" t="s">
        <v>5382</v>
      </c>
      <c r="C2076" s="72" t="s">
        <v>5380</v>
      </c>
      <c r="D2076" s="71" t="s">
        <v>2015</v>
      </c>
      <c r="E2076" s="71" t="s">
        <v>5383</v>
      </c>
      <c r="F2076" s="71" t="s">
        <v>124</v>
      </c>
      <c r="G2076" s="71" t="s">
        <v>227</v>
      </c>
      <c r="H2076" s="73">
        <v>59</v>
      </c>
      <c r="I2076" s="71" t="s">
        <v>16</v>
      </c>
      <c r="L2076" s="71" t="s">
        <v>115</v>
      </c>
      <c r="M2076" s="71"/>
    </row>
    <row r="2077" spans="1:13" ht="15.75" customHeight="1">
      <c r="A2077" s="71" t="s">
        <v>50</v>
      </c>
      <c r="B2077" s="71" t="s">
        <v>5384</v>
      </c>
      <c r="C2077" s="72" t="s">
        <v>5384</v>
      </c>
      <c r="D2077" s="71" t="s">
        <v>5385</v>
      </c>
      <c r="E2077" s="71" t="s">
        <v>1662</v>
      </c>
      <c r="F2077" s="71" t="s">
        <v>124</v>
      </c>
      <c r="G2077" s="71" t="s">
        <v>114</v>
      </c>
      <c r="H2077" s="73">
        <v>27</v>
      </c>
      <c r="I2077" s="71" t="s">
        <v>16</v>
      </c>
      <c r="L2077" s="71" t="s">
        <v>115</v>
      </c>
      <c r="M2077" s="71"/>
    </row>
    <row r="2078" spans="1:13" ht="15.75" customHeight="1">
      <c r="A2078" s="71" t="s">
        <v>50</v>
      </c>
      <c r="B2078" s="71" t="s">
        <v>5386</v>
      </c>
      <c r="C2078" s="72" t="s">
        <v>5384</v>
      </c>
      <c r="D2078" s="71" t="s">
        <v>5387</v>
      </c>
      <c r="E2078" s="71" t="s">
        <v>5388</v>
      </c>
      <c r="F2078" s="71" t="s">
        <v>113</v>
      </c>
      <c r="G2078" s="71" t="s">
        <v>114</v>
      </c>
      <c r="H2078" s="73">
        <v>46</v>
      </c>
      <c r="I2078" s="71" t="s">
        <v>16</v>
      </c>
      <c r="L2078" s="71" t="s">
        <v>115</v>
      </c>
      <c r="M2078" s="71"/>
    </row>
    <row r="2079" spans="1:13" ht="15.75" customHeight="1">
      <c r="A2079" s="71" t="s">
        <v>50</v>
      </c>
      <c r="B2079" s="71" t="s">
        <v>5389</v>
      </c>
      <c r="C2079" s="72" t="s">
        <v>5389</v>
      </c>
      <c r="D2079" s="71" t="s">
        <v>4588</v>
      </c>
      <c r="E2079" s="71" t="s">
        <v>679</v>
      </c>
      <c r="F2079" s="71" t="s">
        <v>124</v>
      </c>
      <c r="G2079" s="71" t="s">
        <v>114</v>
      </c>
      <c r="H2079" s="73">
        <v>38</v>
      </c>
      <c r="I2079" s="71" t="s">
        <v>16</v>
      </c>
      <c r="L2079" s="71" t="s">
        <v>115</v>
      </c>
      <c r="M2079" s="71"/>
    </row>
    <row r="2080" spans="1:13" ht="15.75" customHeight="1">
      <c r="A2080" s="71" t="s">
        <v>50</v>
      </c>
      <c r="B2080" s="71" t="s">
        <v>5390</v>
      </c>
      <c r="C2080" s="72" t="s">
        <v>5389</v>
      </c>
      <c r="D2080" s="71" t="s">
        <v>5391</v>
      </c>
      <c r="E2080" s="71" t="s">
        <v>835</v>
      </c>
      <c r="F2080" s="71" t="s">
        <v>124</v>
      </c>
      <c r="G2080" s="71" t="s">
        <v>1412</v>
      </c>
      <c r="H2080" s="73">
        <v>31</v>
      </c>
      <c r="I2080" s="71" t="s">
        <v>16</v>
      </c>
      <c r="L2080" s="71" t="s">
        <v>115</v>
      </c>
      <c r="M2080" s="71"/>
    </row>
    <row r="2081" spans="1:13" ht="15.75" customHeight="1">
      <c r="A2081" s="71" t="s">
        <v>50</v>
      </c>
      <c r="B2081" s="71" t="s">
        <v>5392</v>
      </c>
      <c r="C2081" s="72" t="s">
        <v>5389</v>
      </c>
      <c r="D2081" s="71" t="s">
        <v>5393</v>
      </c>
      <c r="E2081" s="71" t="s">
        <v>679</v>
      </c>
      <c r="F2081" s="71" t="s">
        <v>113</v>
      </c>
      <c r="G2081" s="71" t="s">
        <v>114</v>
      </c>
      <c r="H2081" s="73">
        <v>71</v>
      </c>
      <c r="I2081" s="71" t="s">
        <v>16</v>
      </c>
      <c r="L2081" s="71" t="s">
        <v>115</v>
      </c>
      <c r="M2081" s="71"/>
    </row>
    <row r="2082" spans="1:13" ht="15.75" customHeight="1">
      <c r="A2082" s="71" t="s">
        <v>50</v>
      </c>
      <c r="B2082" s="71" t="s">
        <v>5394</v>
      </c>
      <c r="C2082" s="72" t="s">
        <v>5389</v>
      </c>
      <c r="D2082" s="71" t="s">
        <v>3441</v>
      </c>
      <c r="E2082" s="71" t="s">
        <v>1387</v>
      </c>
      <c r="F2082" s="71" t="s">
        <v>113</v>
      </c>
      <c r="G2082" s="71" t="s">
        <v>114</v>
      </c>
      <c r="H2082" s="73">
        <v>36</v>
      </c>
      <c r="I2082" s="71" t="s">
        <v>16</v>
      </c>
      <c r="L2082" s="71" t="s">
        <v>115</v>
      </c>
      <c r="M2082" s="71"/>
    </row>
    <row r="2083" spans="1:13" ht="15.75" customHeight="1">
      <c r="A2083" s="71" t="s">
        <v>50</v>
      </c>
      <c r="B2083" s="71" t="s">
        <v>5395</v>
      </c>
      <c r="C2083" s="72" t="s">
        <v>5389</v>
      </c>
      <c r="D2083" s="71" t="s">
        <v>5396</v>
      </c>
      <c r="E2083" s="71" t="s">
        <v>5397</v>
      </c>
      <c r="F2083" s="71" t="s">
        <v>113</v>
      </c>
      <c r="G2083" s="71" t="s">
        <v>114</v>
      </c>
      <c r="H2083" s="73">
        <v>30</v>
      </c>
      <c r="I2083" s="71" t="s">
        <v>16</v>
      </c>
      <c r="L2083" s="71" t="s">
        <v>115</v>
      </c>
      <c r="M2083" s="71"/>
    </row>
    <row r="2084" spans="1:13" ht="15.75" customHeight="1">
      <c r="A2084" s="71" t="s">
        <v>50</v>
      </c>
      <c r="B2084" s="71" t="s">
        <v>5398</v>
      </c>
      <c r="C2084" s="72" t="s">
        <v>5389</v>
      </c>
      <c r="D2084" s="71" t="s">
        <v>5399</v>
      </c>
      <c r="E2084" s="71" t="s">
        <v>5400</v>
      </c>
      <c r="F2084" s="71" t="s">
        <v>124</v>
      </c>
      <c r="G2084" s="71" t="s">
        <v>114</v>
      </c>
      <c r="H2084" s="73">
        <v>65</v>
      </c>
      <c r="I2084" s="71" t="s">
        <v>16</v>
      </c>
      <c r="L2084" s="71" t="s">
        <v>115</v>
      </c>
      <c r="M2084" s="71"/>
    </row>
    <row r="2085" spans="1:13" ht="15.75" customHeight="1">
      <c r="A2085" s="71" t="s">
        <v>50</v>
      </c>
      <c r="B2085" s="71" t="s">
        <v>5401</v>
      </c>
      <c r="C2085" s="72" t="s">
        <v>5401</v>
      </c>
      <c r="D2085" s="71" t="s">
        <v>5402</v>
      </c>
      <c r="E2085" s="71" t="s">
        <v>688</v>
      </c>
      <c r="F2085" s="71" t="s">
        <v>124</v>
      </c>
      <c r="G2085" s="71" t="s">
        <v>114</v>
      </c>
      <c r="H2085" s="73">
        <v>43</v>
      </c>
      <c r="I2085" s="71" t="s">
        <v>16</v>
      </c>
      <c r="L2085" s="71" t="s">
        <v>115</v>
      </c>
      <c r="M2085" s="71"/>
    </row>
    <row r="2086" spans="1:13" ht="15.75" customHeight="1">
      <c r="A2086" s="71" t="s">
        <v>50</v>
      </c>
      <c r="B2086" s="71" t="s">
        <v>5403</v>
      </c>
      <c r="C2086" s="72" t="s">
        <v>5401</v>
      </c>
      <c r="D2086" s="71" t="s">
        <v>5404</v>
      </c>
      <c r="E2086" s="71" t="s">
        <v>221</v>
      </c>
      <c r="F2086" s="71" t="s">
        <v>113</v>
      </c>
      <c r="G2086" s="71" t="s">
        <v>114</v>
      </c>
      <c r="H2086" s="73">
        <v>54</v>
      </c>
      <c r="I2086" s="71" t="s">
        <v>16</v>
      </c>
      <c r="L2086" s="71" t="s">
        <v>115</v>
      </c>
      <c r="M2086" s="71"/>
    </row>
    <row r="2087" spans="1:13" ht="15.75" customHeight="1">
      <c r="A2087" s="71" t="s">
        <v>50</v>
      </c>
      <c r="B2087" s="71" t="s">
        <v>5405</v>
      </c>
      <c r="C2087" s="72" t="s">
        <v>5405</v>
      </c>
      <c r="D2087" s="71" t="s">
        <v>5406</v>
      </c>
      <c r="E2087" s="71" t="s">
        <v>669</v>
      </c>
      <c r="F2087" s="71" t="s">
        <v>124</v>
      </c>
      <c r="G2087" s="71" t="s">
        <v>114</v>
      </c>
      <c r="H2087" s="73">
        <v>39</v>
      </c>
      <c r="I2087" s="71" t="s">
        <v>16</v>
      </c>
      <c r="L2087" s="71" t="s">
        <v>115</v>
      </c>
      <c r="M2087" s="71"/>
    </row>
    <row r="2088" spans="1:13" ht="15.75" customHeight="1">
      <c r="A2088" s="71" t="s">
        <v>50</v>
      </c>
      <c r="B2088" s="71" t="s">
        <v>5407</v>
      </c>
      <c r="C2088" s="72" t="s">
        <v>5405</v>
      </c>
      <c r="D2088" s="71" t="s">
        <v>5408</v>
      </c>
      <c r="E2088" s="71" t="s">
        <v>5409</v>
      </c>
      <c r="F2088" s="71" t="s">
        <v>113</v>
      </c>
      <c r="G2088" s="71" t="s">
        <v>114</v>
      </c>
      <c r="H2088" s="75"/>
      <c r="I2088" s="71" t="s">
        <v>16</v>
      </c>
      <c r="L2088" s="71" t="s">
        <v>115</v>
      </c>
      <c r="M2088" s="71"/>
    </row>
    <row r="2089" spans="1:13" ht="15.75" customHeight="1">
      <c r="A2089" s="71" t="s">
        <v>50</v>
      </c>
      <c r="B2089" s="71" t="s">
        <v>5410</v>
      </c>
      <c r="C2089" s="72" t="s">
        <v>5410</v>
      </c>
      <c r="D2089" s="71" t="s">
        <v>5411</v>
      </c>
      <c r="E2089" s="71" t="s">
        <v>1025</v>
      </c>
      <c r="F2089" s="71" t="s">
        <v>113</v>
      </c>
      <c r="G2089" s="71" t="s">
        <v>114</v>
      </c>
      <c r="H2089" s="73">
        <v>38</v>
      </c>
      <c r="I2089" s="71" t="s">
        <v>16</v>
      </c>
      <c r="L2089" s="71" t="s">
        <v>115</v>
      </c>
      <c r="M2089" s="71"/>
    </row>
    <row r="2090" spans="1:13" ht="15.75" customHeight="1">
      <c r="A2090" s="71" t="s">
        <v>50</v>
      </c>
      <c r="B2090" s="71" t="s">
        <v>5412</v>
      </c>
      <c r="C2090" s="72" t="s">
        <v>5410</v>
      </c>
      <c r="D2090" s="71" t="s">
        <v>5413</v>
      </c>
      <c r="E2090" s="71" t="s">
        <v>1387</v>
      </c>
      <c r="F2090" s="71" t="s">
        <v>124</v>
      </c>
      <c r="G2090" s="71" t="s">
        <v>114</v>
      </c>
      <c r="H2090" s="73">
        <v>36</v>
      </c>
      <c r="I2090" s="71" t="s">
        <v>16</v>
      </c>
      <c r="L2090" s="71" t="s">
        <v>115</v>
      </c>
      <c r="M2090" s="71"/>
    </row>
    <row r="2091" spans="1:13" ht="15.75" customHeight="1">
      <c r="A2091" s="71" t="s">
        <v>50</v>
      </c>
      <c r="B2091" s="71" t="s">
        <v>5414</v>
      </c>
      <c r="C2091" s="72" t="s">
        <v>5414</v>
      </c>
      <c r="D2091" s="71" t="s">
        <v>5415</v>
      </c>
      <c r="E2091" s="71" t="s">
        <v>5416</v>
      </c>
      <c r="F2091" s="71" t="s">
        <v>113</v>
      </c>
      <c r="G2091" s="71" t="s">
        <v>114</v>
      </c>
      <c r="H2091" s="73">
        <v>43</v>
      </c>
      <c r="I2091" s="71" t="s">
        <v>16</v>
      </c>
      <c r="L2091" s="71" t="s">
        <v>115</v>
      </c>
      <c r="M2091" s="71" t="s">
        <v>1650</v>
      </c>
    </row>
    <row r="2092" spans="1:13" ht="15.75" customHeight="1">
      <c r="A2092" s="71" t="s">
        <v>50</v>
      </c>
      <c r="B2092" s="71" t="s">
        <v>5417</v>
      </c>
      <c r="C2092" s="72" t="s">
        <v>5414</v>
      </c>
      <c r="D2092" s="71" t="s">
        <v>5418</v>
      </c>
      <c r="E2092" s="71" t="s">
        <v>372</v>
      </c>
      <c r="F2092" s="71" t="s">
        <v>124</v>
      </c>
      <c r="G2092" s="71" t="s">
        <v>114</v>
      </c>
      <c r="H2092" s="73">
        <v>43</v>
      </c>
      <c r="I2092" s="71" t="s">
        <v>16</v>
      </c>
      <c r="L2092" s="71" t="s">
        <v>115</v>
      </c>
      <c r="M2092" s="71"/>
    </row>
    <row r="2093" spans="1:13" ht="15.75" customHeight="1">
      <c r="A2093" s="71" t="s">
        <v>50</v>
      </c>
      <c r="B2093" s="71" t="s">
        <v>5419</v>
      </c>
      <c r="C2093" s="72" t="s">
        <v>5419</v>
      </c>
      <c r="D2093" s="71" t="s">
        <v>5420</v>
      </c>
      <c r="E2093" s="71" t="s">
        <v>5421</v>
      </c>
      <c r="F2093" s="71" t="s">
        <v>113</v>
      </c>
      <c r="G2093" s="71" t="s">
        <v>114</v>
      </c>
      <c r="H2093" s="73">
        <v>57</v>
      </c>
      <c r="I2093" s="71" t="s">
        <v>16</v>
      </c>
      <c r="L2093" s="71" t="s">
        <v>115</v>
      </c>
      <c r="M2093" s="71"/>
    </row>
    <row r="2094" spans="1:13" ht="15.75" customHeight="1">
      <c r="A2094" s="71" t="s">
        <v>50</v>
      </c>
      <c r="B2094" s="71" t="s">
        <v>5422</v>
      </c>
      <c r="C2094" s="72" t="s">
        <v>5419</v>
      </c>
      <c r="D2094" s="71" t="s">
        <v>5423</v>
      </c>
      <c r="E2094" s="71" t="s">
        <v>5421</v>
      </c>
      <c r="F2094" s="71" t="s">
        <v>113</v>
      </c>
      <c r="G2094" s="71" t="s">
        <v>114</v>
      </c>
      <c r="H2094" s="73">
        <v>15</v>
      </c>
      <c r="I2094" s="71" t="s">
        <v>16</v>
      </c>
      <c r="M2094" s="74"/>
    </row>
    <row r="2095" spans="1:13" ht="15.75" customHeight="1">
      <c r="A2095" s="71" t="s">
        <v>50</v>
      </c>
      <c r="B2095" s="71" t="s">
        <v>5424</v>
      </c>
      <c r="C2095" s="72" t="s">
        <v>5424</v>
      </c>
      <c r="D2095" s="71" t="s">
        <v>5425</v>
      </c>
      <c r="E2095" s="71" t="s">
        <v>5426</v>
      </c>
      <c r="F2095" s="71" t="s">
        <v>124</v>
      </c>
      <c r="G2095" s="71" t="s">
        <v>114</v>
      </c>
      <c r="H2095" s="73">
        <v>49</v>
      </c>
      <c r="I2095" s="71" t="s">
        <v>16</v>
      </c>
      <c r="L2095" s="71" t="s">
        <v>222</v>
      </c>
      <c r="M2095" s="71"/>
    </row>
    <row r="2096" spans="1:13" ht="15.75" customHeight="1">
      <c r="A2096" s="71" t="s">
        <v>50</v>
      </c>
      <c r="B2096" s="71" t="s">
        <v>5427</v>
      </c>
      <c r="C2096" s="72" t="s">
        <v>5427</v>
      </c>
      <c r="D2096" s="71" t="s">
        <v>5428</v>
      </c>
      <c r="E2096" s="71" t="s">
        <v>1335</v>
      </c>
      <c r="F2096" s="71" t="s">
        <v>124</v>
      </c>
      <c r="G2096" s="71" t="s">
        <v>114</v>
      </c>
      <c r="H2096" s="73">
        <v>44</v>
      </c>
      <c r="I2096" s="71" t="s">
        <v>16</v>
      </c>
      <c r="L2096" s="71" t="s">
        <v>115</v>
      </c>
      <c r="M2096" s="71"/>
    </row>
    <row r="2097" spans="1:13" ht="15.75" customHeight="1">
      <c r="A2097" s="71" t="s">
        <v>50</v>
      </c>
      <c r="B2097" s="71" t="s">
        <v>5429</v>
      </c>
      <c r="C2097" s="72" t="s">
        <v>5427</v>
      </c>
      <c r="D2097" s="71" t="s">
        <v>5430</v>
      </c>
      <c r="E2097" s="71" t="s">
        <v>5431</v>
      </c>
      <c r="F2097" s="71" t="s">
        <v>113</v>
      </c>
      <c r="G2097" s="71" t="s">
        <v>114</v>
      </c>
      <c r="H2097" s="73">
        <v>45</v>
      </c>
      <c r="I2097" s="71" t="s">
        <v>16</v>
      </c>
      <c r="L2097" s="71" t="s">
        <v>115</v>
      </c>
      <c r="M2097" s="71"/>
    </row>
    <row r="2098" spans="1:13" ht="15.75" customHeight="1">
      <c r="A2098" s="71" t="s">
        <v>50</v>
      </c>
      <c r="B2098" s="71" t="s">
        <v>5432</v>
      </c>
      <c r="C2098" s="72" t="s">
        <v>5432</v>
      </c>
      <c r="D2098" s="71" t="s">
        <v>3463</v>
      </c>
      <c r="E2098" s="71" t="s">
        <v>685</v>
      </c>
      <c r="F2098" s="71" t="s">
        <v>113</v>
      </c>
      <c r="G2098" s="71" t="s">
        <v>114</v>
      </c>
      <c r="H2098" s="73">
        <v>31</v>
      </c>
      <c r="I2098" s="71" t="s">
        <v>16</v>
      </c>
      <c r="L2098" s="71" t="s">
        <v>115</v>
      </c>
      <c r="M2098" s="71"/>
    </row>
    <row r="2099" spans="1:13" ht="15.75" customHeight="1">
      <c r="A2099" s="71" t="s">
        <v>50</v>
      </c>
      <c r="B2099" s="71" t="s">
        <v>5433</v>
      </c>
      <c r="C2099" s="72" t="s">
        <v>5432</v>
      </c>
      <c r="D2099" s="71" t="s">
        <v>5434</v>
      </c>
      <c r="E2099" s="71" t="s">
        <v>5435</v>
      </c>
      <c r="F2099" s="71" t="s">
        <v>124</v>
      </c>
      <c r="G2099" s="71" t="s">
        <v>114</v>
      </c>
      <c r="H2099" s="73">
        <v>59</v>
      </c>
      <c r="I2099" s="71" t="s">
        <v>16</v>
      </c>
      <c r="L2099" s="71" t="s">
        <v>115</v>
      </c>
      <c r="M2099" s="71"/>
    </row>
    <row r="2100" spans="1:13" ht="15.75" customHeight="1">
      <c r="A2100" s="71" t="s">
        <v>50</v>
      </c>
      <c r="B2100" s="71" t="s">
        <v>5436</v>
      </c>
      <c r="C2100" s="72" t="s">
        <v>5436</v>
      </c>
      <c r="D2100" s="71" t="s">
        <v>5437</v>
      </c>
      <c r="E2100" s="71" t="s">
        <v>5438</v>
      </c>
      <c r="F2100" s="71" t="s">
        <v>124</v>
      </c>
      <c r="G2100" s="71" t="s">
        <v>114</v>
      </c>
      <c r="H2100" s="73">
        <v>36</v>
      </c>
      <c r="I2100" s="71" t="s">
        <v>16</v>
      </c>
      <c r="L2100" s="71" t="s">
        <v>115</v>
      </c>
      <c r="M2100" s="71"/>
    </row>
    <row r="2101" spans="1:13" ht="15.75" customHeight="1">
      <c r="A2101" s="71" t="s">
        <v>50</v>
      </c>
      <c r="B2101" s="71" t="s">
        <v>5439</v>
      </c>
      <c r="C2101" s="72" t="s">
        <v>5436</v>
      </c>
      <c r="D2101" s="71" t="s">
        <v>5440</v>
      </c>
      <c r="E2101" s="71" t="s">
        <v>4189</v>
      </c>
      <c r="F2101" s="71" t="s">
        <v>113</v>
      </c>
      <c r="G2101" s="71" t="s">
        <v>120</v>
      </c>
      <c r="H2101" s="73">
        <v>44</v>
      </c>
      <c r="I2101" s="71" t="s">
        <v>16</v>
      </c>
      <c r="L2101" s="71" t="s">
        <v>115</v>
      </c>
      <c r="M2101" s="71"/>
    </row>
    <row r="2102" spans="1:13" ht="15.75" customHeight="1">
      <c r="A2102" s="71" t="s">
        <v>50</v>
      </c>
      <c r="B2102" s="71" t="s">
        <v>5441</v>
      </c>
      <c r="C2102" s="72" t="s">
        <v>5441</v>
      </c>
      <c r="D2102" s="71" t="s">
        <v>5442</v>
      </c>
      <c r="E2102" s="71" t="s">
        <v>5443</v>
      </c>
      <c r="F2102" s="71" t="s">
        <v>113</v>
      </c>
      <c r="G2102" s="71" t="s">
        <v>120</v>
      </c>
      <c r="H2102" s="73">
        <v>30</v>
      </c>
      <c r="I2102" s="71" t="s">
        <v>16</v>
      </c>
      <c r="L2102" s="71" t="s">
        <v>115</v>
      </c>
      <c r="M2102" s="71"/>
    </row>
    <row r="2103" spans="1:13" ht="15.75" customHeight="1">
      <c r="A2103" s="71" t="s">
        <v>50</v>
      </c>
      <c r="B2103" s="71" t="s">
        <v>5444</v>
      </c>
      <c r="C2103" s="72" t="s">
        <v>5441</v>
      </c>
      <c r="D2103" s="71" t="s">
        <v>5445</v>
      </c>
      <c r="E2103" s="71" t="s">
        <v>5446</v>
      </c>
      <c r="F2103" s="71" t="s">
        <v>113</v>
      </c>
      <c r="G2103" s="71" t="s">
        <v>154</v>
      </c>
      <c r="H2103" s="73">
        <v>24</v>
      </c>
      <c r="I2103" s="71" t="s">
        <v>16</v>
      </c>
      <c r="L2103" s="71" t="s">
        <v>115</v>
      </c>
      <c r="M2103" s="71"/>
    </row>
    <row r="2104" spans="1:13" ht="15.75" customHeight="1">
      <c r="A2104" s="71" t="s">
        <v>50</v>
      </c>
      <c r="B2104" s="71" t="s">
        <v>5447</v>
      </c>
      <c r="C2104" s="72" t="s">
        <v>5447</v>
      </c>
      <c r="D2104" s="71" t="s">
        <v>1677</v>
      </c>
      <c r="E2104" s="71" t="s">
        <v>5448</v>
      </c>
      <c r="F2104" s="71" t="s">
        <v>124</v>
      </c>
      <c r="G2104" s="71" t="s">
        <v>114</v>
      </c>
      <c r="H2104" s="73">
        <v>37</v>
      </c>
      <c r="I2104" s="71" t="s">
        <v>16</v>
      </c>
      <c r="L2104" s="71" t="s">
        <v>115</v>
      </c>
      <c r="M2104" s="71"/>
    </row>
    <row r="2105" spans="1:13" ht="15.75" customHeight="1">
      <c r="A2105" s="71" t="s">
        <v>50</v>
      </c>
      <c r="B2105" s="71" t="s">
        <v>5449</v>
      </c>
      <c r="C2105" s="72" t="s">
        <v>5447</v>
      </c>
      <c r="D2105" s="71" t="s">
        <v>5450</v>
      </c>
      <c r="E2105" s="71" t="s">
        <v>5451</v>
      </c>
      <c r="F2105" s="71" t="s">
        <v>124</v>
      </c>
      <c r="G2105" s="71" t="s">
        <v>114</v>
      </c>
      <c r="H2105" s="73">
        <v>48</v>
      </c>
      <c r="I2105" s="71" t="s">
        <v>16</v>
      </c>
      <c r="L2105" s="71" t="s">
        <v>115</v>
      </c>
      <c r="M2105" s="71"/>
    </row>
    <row r="2106" spans="1:13" ht="15.75" customHeight="1">
      <c r="A2106" s="71" t="s">
        <v>50</v>
      </c>
      <c r="B2106" s="71" t="s">
        <v>5452</v>
      </c>
      <c r="C2106" s="72" t="s">
        <v>5447</v>
      </c>
      <c r="D2106" s="71" t="s">
        <v>4106</v>
      </c>
      <c r="E2106" s="71" t="s">
        <v>5453</v>
      </c>
      <c r="F2106" s="71" t="s">
        <v>113</v>
      </c>
      <c r="G2106" s="71" t="s">
        <v>114</v>
      </c>
      <c r="H2106" s="73">
        <v>7</v>
      </c>
      <c r="I2106" s="71" t="s">
        <v>16</v>
      </c>
      <c r="M2106" s="74"/>
    </row>
    <row r="2107" spans="1:13" ht="15.75" customHeight="1">
      <c r="A2107" s="71" t="s">
        <v>50</v>
      </c>
      <c r="B2107" s="71" t="s">
        <v>5454</v>
      </c>
      <c r="C2107" s="72" t="s">
        <v>5454</v>
      </c>
      <c r="D2107" s="71" t="s">
        <v>5268</v>
      </c>
      <c r="E2107" s="71" t="s">
        <v>5455</v>
      </c>
      <c r="F2107" s="71" t="s">
        <v>124</v>
      </c>
      <c r="G2107" s="71" t="s">
        <v>114</v>
      </c>
      <c r="H2107" s="73">
        <v>46</v>
      </c>
      <c r="I2107" s="71" t="s">
        <v>16</v>
      </c>
      <c r="L2107" s="71" t="s">
        <v>115</v>
      </c>
      <c r="M2107" s="71"/>
    </row>
    <row r="2108" spans="1:13" ht="15.75" customHeight="1">
      <c r="A2108" s="71" t="s">
        <v>50</v>
      </c>
      <c r="B2108" s="71" t="s">
        <v>5456</v>
      </c>
      <c r="C2108" s="72" t="s">
        <v>5454</v>
      </c>
      <c r="D2108" s="71" t="s">
        <v>5457</v>
      </c>
      <c r="E2108" s="71" t="s">
        <v>5455</v>
      </c>
      <c r="F2108" s="71" t="s">
        <v>113</v>
      </c>
      <c r="G2108" s="71" t="s">
        <v>114</v>
      </c>
      <c r="H2108" s="73">
        <v>17</v>
      </c>
      <c r="I2108" s="71" t="s">
        <v>16</v>
      </c>
      <c r="L2108" s="71" t="s">
        <v>115</v>
      </c>
      <c r="M2108" s="71"/>
    </row>
    <row r="2109" spans="1:13" ht="15.75" customHeight="1">
      <c r="A2109" s="71" t="s">
        <v>50</v>
      </c>
      <c r="B2109" s="71" t="s">
        <v>5458</v>
      </c>
      <c r="C2109" s="72" t="s">
        <v>5458</v>
      </c>
      <c r="D2109" s="71" t="s">
        <v>5459</v>
      </c>
      <c r="E2109" s="71" t="s">
        <v>5460</v>
      </c>
      <c r="F2109" s="71" t="s">
        <v>113</v>
      </c>
      <c r="G2109" s="71" t="s">
        <v>114</v>
      </c>
      <c r="H2109" s="73">
        <v>32</v>
      </c>
      <c r="I2109" s="71" t="s">
        <v>16</v>
      </c>
      <c r="L2109" s="71" t="s">
        <v>115</v>
      </c>
      <c r="M2109" s="71"/>
    </row>
    <row r="2110" spans="1:13" ht="15.75" customHeight="1">
      <c r="A2110" s="71" t="s">
        <v>50</v>
      </c>
      <c r="B2110" s="71" t="s">
        <v>5461</v>
      </c>
      <c r="C2110" s="72" t="s">
        <v>5461</v>
      </c>
      <c r="D2110" s="71" t="s">
        <v>5462</v>
      </c>
      <c r="E2110" s="71" t="s">
        <v>5463</v>
      </c>
      <c r="F2110" s="71" t="s">
        <v>113</v>
      </c>
      <c r="G2110" s="71" t="s">
        <v>357</v>
      </c>
      <c r="H2110" s="73">
        <v>29</v>
      </c>
      <c r="I2110" s="71" t="s">
        <v>16</v>
      </c>
      <c r="L2110" s="71" t="s">
        <v>222</v>
      </c>
      <c r="M2110" s="71"/>
    </row>
    <row r="2111" spans="1:13" ht="15.75" customHeight="1">
      <c r="A2111" s="71" t="s">
        <v>50</v>
      </c>
      <c r="B2111" s="71" t="s">
        <v>5464</v>
      </c>
      <c r="C2111" s="72" t="s">
        <v>5461</v>
      </c>
      <c r="D2111" s="71" t="s">
        <v>5465</v>
      </c>
      <c r="E2111" s="71" t="s">
        <v>5463</v>
      </c>
      <c r="F2111" s="71" t="s">
        <v>113</v>
      </c>
      <c r="G2111" s="71" t="s">
        <v>357</v>
      </c>
      <c r="H2111" s="73">
        <v>33</v>
      </c>
      <c r="I2111" s="71" t="s">
        <v>16</v>
      </c>
      <c r="L2111" s="71" t="s">
        <v>222</v>
      </c>
      <c r="M2111" s="71"/>
    </row>
    <row r="2112" spans="1:13" ht="15.75" customHeight="1">
      <c r="A2112" s="71" t="s">
        <v>50</v>
      </c>
      <c r="B2112" s="71" t="s">
        <v>5466</v>
      </c>
      <c r="C2112" s="72" t="s">
        <v>5466</v>
      </c>
      <c r="D2112" s="71" t="s">
        <v>1017</v>
      </c>
      <c r="E2112" s="71" t="s">
        <v>5467</v>
      </c>
      <c r="F2112" s="71" t="s">
        <v>113</v>
      </c>
      <c r="G2112" s="71" t="s">
        <v>114</v>
      </c>
      <c r="H2112" s="73">
        <v>45</v>
      </c>
      <c r="I2112" s="71" t="s">
        <v>16</v>
      </c>
      <c r="L2112" s="71" t="s">
        <v>115</v>
      </c>
      <c r="M2112" s="71"/>
    </row>
    <row r="2113" spans="1:13" ht="15.75" customHeight="1">
      <c r="A2113" s="71" t="s">
        <v>50</v>
      </c>
      <c r="B2113" s="71" t="s">
        <v>5468</v>
      </c>
      <c r="C2113" s="72" t="s">
        <v>5466</v>
      </c>
      <c r="D2113" s="71" t="s">
        <v>5469</v>
      </c>
      <c r="E2113" s="71" t="s">
        <v>5467</v>
      </c>
      <c r="F2113" s="71" t="s">
        <v>124</v>
      </c>
      <c r="G2113" s="71" t="s">
        <v>114</v>
      </c>
      <c r="H2113" s="73">
        <v>44</v>
      </c>
      <c r="I2113" s="71" t="s">
        <v>16</v>
      </c>
      <c r="L2113" s="71" t="s">
        <v>115</v>
      </c>
      <c r="M2113" s="71"/>
    </row>
    <row r="2114" spans="1:13" ht="15.75" customHeight="1">
      <c r="A2114" s="71" t="s">
        <v>50</v>
      </c>
      <c r="B2114" s="71" t="s">
        <v>5470</v>
      </c>
      <c r="C2114" s="72" t="s">
        <v>5470</v>
      </c>
      <c r="D2114" s="71" t="s">
        <v>2402</v>
      </c>
      <c r="E2114" s="71" t="s">
        <v>5471</v>
      </c>
      <c r="F2114" s="71" t="s">
        <v>124</v>
      </c>
      <c r="G2114" s="71" t="s">
        <v>114</v>
      </c>
      <c r="H2114" s="73">
        <v>45</v>
      </c>
      <c r="I2114" s="71" t="s">
        <v>16</v>
      </c>
      <c r="L2114" s="71" t="s">
        <v>115</v>
      </c>
      <c r="M2114" s="71"/>
    </row>
    <row r="2115" spans="1:13" ht="15.75" customHeight="1">
      <c r="A2115" s="71" t="s">
        <v>50</v>
      </c>
      <c r="B2115" s="71" t="s">
        <v>5472</v>
      </c>
      <c r="C2115" s="72" t="s">
        <v>5470</v>
      </c>
      <c r="D2115" s="71" t="s">
        <v>5208</v>
      </c>
      <c r="E2115" s="71" t="s">
        <v>5471</v>
      </c>
      <c r="F2115" s="71" t="s">
        <v>113</v>
      </c>
      <c r="G2115" s="71" t="s">
        <v>114</v>
      </c>
      <c r="H2115" s="73">
        <v>44</v>
      </c>
      <c r="I2115" s="71" t="s">
        <v>16</v>
      </c>
      <c r="L2115" s="71" t="s">
        <v>115</v>
      </c>
      <c r="M2115" s="71"/>
    </row>
    <row r="2116" spans="1:13" ht="15.75" customHeight="1">
      <c r="A2116" s="71" t="s">
        <v>50</v>
      </c>
      <c r="B2116" s="71" t="s">
        <v>5473</v>
      </c>
      <c r="C2116" s="72" t="s">
        <v>5470</v>
      </c>
      <c r="D2116" s="71" t="s">
        <v>5474</v>
      </c>
      <c r="E2116" s="71" t="s">
        <v>5475</v>
      </c>
      <c r="F2116" s="71" t="s">
        <v>124</v>
      </c>
      <c r="G2116" s="71" t="s">
        <v>114</v>
      </c>
      <c r="H2116" s="73">
        <v>20</v>
      </c>
      <c r="I2116" s="71" t="s">
        <v>16</v>
      </c>
      <c r="L2116" s="71" t="s">
        <v>115</v>
      </c>
      <c r="M2116" s="71"/>
    </row>
    <row r="2117" spans="1:13" ht="15.75" customHeight="1">
      <c r="A2117" s="71" t="s">
        <v>50</v>
      </c>
      <c r="B2117" s="71" t="s">
        <v>5476</v>
      </c>
      <c r="C2117" s="72" t="s">
        <v>5476</v>
      </c>
      <c r="D2117" s="71" t="s">
        <v>5477</v>
      </c>
      <c r="E2117" s="71" t="s">
        <v>5478</v>
      </c>
      <c r="F2117" s="71" t="s">
        <v>124</v>
      </c>
      <c r="G2117" s="71" t="s">
        <v>114</v>
      </c>
      <c r="H2117" s="73">
        <v>63</v>
      </c>
      <c r="I2117" s="71" t="s">
        <v>16</v>
      </c>
      <c r="L2117" s="71" t="s">
        <v>115</v>
      </c>
      <c r="M2117" s="71"/>
    </row>
    <row r="2118" spans="1:13" ht="15.75" customHeight="1">
      <c r="A2118" s="71" t="s">
        <v>50</v>
      </c>
      <c r="B2118" s="71" t="s">
        <v>5479</v>
      </c>
      <c r="C2118" s="72" t="s">
        <v>5476</v>
      </c>
      <c r="D2118" s="71" t="s">
        <v>5480</v>
      </c>
      <c r="E2118" s="71" t="s">
        <v>5478</v>
      </c>
      <c r="F2118" s="71" t="s">
        <v>113</v>
      </c>
      <c r="G2118" s="71" t="s">
        <v>114</v>
      </c>
      <c r="H2118" s="73">
        <v>69</v>
      </c>
      <c r="I2118" s="71" t="s">
        <v>16</v>
      </c>
      <c r="L2118" s="71" t="s">
        <v>115</v>
      </c>
      <c r="M2118" s="71"/>
    </row>
    <row r="2119" spans="1:13" ht="15.75" customHeight="1">
      <c r="A2119" s="71" t="s">
        <v>50</v>
      </c>
      <c r="B2119" s="71" t="s">
        <v>5481</v>
      </c>
      <c r="C2119" s="72" t="s">
        <v>5481</v>
      </c>
      <c r="D2119" s="71" t="s">
        <v>5482</v>
      </c>
      <c r="E2119" s="71" t="s">
        <v>568</v>
      </c>
      <c r="F2119" s="71" t="s">
        <v>124</v>
      </c>
      <c r="G2119" s="71" t="s">
        <v>114</v>
      </c>
      <c r="H2119" s="73">
        <v>41</v>
      </c>
      <c r="I2119" s="71" t="s">
        <v>16</v>
      </c>
      <c r="L2119" s="71" t="s">
        <v>115</v>
      </c>
      <c r="M2119" s="71"/>
    </row>
    <row r="2120" spans="1:13" ht="15.75" customHeight="1">
      <c r="A2120" s="71" t="s">
        <v>50</v>
      </c>
      <c r="B2120" s="71" t="s">
        <v>5483</v>
      </c>
      <c r="C2120" s="72" t="s">
        <v>5481</v>
      </c>
      <c r="D2120" s="71" t="s">
        <v>5484</v>
      </c>
      <c r="E2120" s="71" t="s">
        <v>5478</v>
      </c>
      <c r="F2120" s="71" t="s">
        <v>113</v>
      </c>
      <c r="G2120" s="71" t="s">
        <v>114</v>
      </c>
      <c r="H2120" s="73">
        <v>45</v>
      </c>
      <c r="I2120" s="71" t="s">
        <v>16</v>
      </c>
      <c r="L2120" s="71" t="s">
        <v>115</v>
      </c>
      <c r="M2120" s="71"/>
    </row>
    <row r="2121" spans="1:13" ht="15.75" customHeight="1">
      <c r="A2121" s="71" t="s">
        <v>50</v>
      </c>
      <c r="B2121" s="71" t="s">
        <v>5485</v>
      </c>
      <c r="C2121" s="72" t="s">
        <v>5481</v>
      </c>
      <c r="D2121" s="71" t="s">
        <v>5486</v>
      </c>
      <c r="E2121" s="71" t="s">
        <v>5448</v>
      </c>
      <c r="F2121" s="71" t="s">
        <v>113</v>
      </c>
      <c r="G2121" s="71" t="s">
        <v>114</v>
      </c>
      <c r="H2121" s="73">
        <v>7</v>
      </c>
      <c r="I2121" s="71" t="s">
        <v>16</v>
      </c>
      <c r="M2121" s="74"/>
    </row>
    <row r="2122" spans="1:13" ht="15.75" customHeight="1">
      <c r="A2122" s="71" t="s">
        <v>50</v>
      </c>
      <c r="B2122" s="71" t="s">
        <v>5487</v>
      </c>
      <c r="C2122" s="72" t="s">
        <v>5487</v>
      </c>
      <c r="D2122" s="71" t="s">
        <v>5488</v>
      </c>
      <c r="E2122" s="71" t="s">
        <v>221</v>
      </c>
      <c r="F2122" s="71" t="s">
        <v>124</v>
      </c>
      <c r="G2122" s="71" t="s">
        <v>114</v>
      </c>
      <c r="H2122" s="73">
        <v>43</v>
      </c>
      <c r="I2122" s="71" t="s">
        <v>16</v>
      </c>
      <c r="L2122" s="71" t="s">
        <v>115</v>
      </c>
      <c r="M2122" s="71"/>
    </row>
    <row r="2123" spans="1:13" ht="15.75" customHeight="1">
      <c r="A2123" s="71" t="s">
        <v>50</v>
      </c>
      <c r="B2123" s="71" t="s">
        <v>5489</v>
      </c>
      <c r="C2123" s="72" t="s">
        <v>5487</v>
      </c>
      <c r="D2123" s="71" t="s">
        <v>5490</v>
      </c>
      <c r="E2123" s="71" t="s">
        <v>5491</v>
      </c>
      <c r="F2123" s="71" t="s">
        <v>124</v>
      </c>
      <c r="G2123" s="71" t="s">
        <v>114</v>
      </c>
      <c r="H2123" s="73">
        <v>17</v>
      </c>
      <c r="I2123" s="71" t="s">
        <v>16</v>
      </c>
      <c r="L2123" s="71" t="s">
        <v>115</v>
      </c>
      <c r="M2123" s="71"/>
    </row>
    <row r="2124" spans="1:13" ht="15.75" customHeight="1">
      <c r="A2124" s="71" t="s">
        <v>50</v>
      </c>
      <c r="B2124" s="71" t="s">
        <v>5492</v>
      </c>
      <c r="C2124" s="72" t="s">
        <v>5487</v>
      </c>
      <c r="D2124" s="71" t="s">
        <v>5493</v>
      </c>
      <c r="E2124" s="71" t="s">
        <v>221</v>
      </c>
      <c r="F2124" s="71" t="s">
        <v>113</v>
      </c>
      <c r="G2124" s="71" t="s">
        <v>114</v>
      </c>
      <c r="H2124" s="73">
        <v>63</v>
      </c>
      <c r="I2124" s="71" t="s">
        <v>16</v>
      </c>
      <c r="L2124" s="71" t="s">
        <v>115</v>
      </c>
      <c r="M2124" s="71"/>
    </row>
    <row r="2125" spans="1:13" ht="15.75" customHeight="1">
      <c r="A2125" s="71" t="s">
        <v>50</v>
      </c>
      <c r="B2125" s="71" t="s">
        <v>5494</v>
      </c>
      <c r="C2125" s="72" t="s">
        <v>5487</v>
      </c>
      <c r="D2125" s="71" t="s">
        <v>5495</v>
      </c>
      <c r="E2125" s="71" t="s">
        <v>221</v>
      </c>
      <c r="F2125" s="71" t="s">
        <v>124</v>
      </c>
      <c r="G2125" s="71" t="s">
        <v>114</v>
      </c>
      <c r="H2125" s="73">
        <v>63</v>
      </c>
      <c r="I2125" s="71" t="s">
        <v>16</v>
      </c>
      <c r="L2125" s="71" t="s">
        <v>115</v>
      </c>
      <c r="M2125" s="71"/>
    </row>
    <row r="2126" spans="1:13" ht="15.75" customHeight="1">
      <c r="A2126" s="71" t="s">
        <v>50</v>
      </c>
      <c r="B2126" s="71" t="s">
        <v>5496</v>
      </c>
      <c r="C2126" s="72" t="s">
        <v>5496</v>
      </c>
      <c r="D2126" s="71" t="s">
        <v>5497</v>
      </c>
      <c r="E2126" s="71" t="s">
        <v>419</v>
      </c>
      <c r="F2126" s="71" t="s">
        <v>124</v>
      </c>
      <c r="G2126" s="71" t="s">
        <v>114</v>
      </c>
      <c r="H2126" s="73">
        <v>73</v>
      </c>
      <c r="I2126" s="71" t="s">
        <v>16</v>
      </c>
      <c r="L2126" s="71" t="s">
        <v>115</v>
      </c>
      <c r="M2126" s="71"/>
    </row>
    <row r="2127" spans="1:13" ht="15.75" customHeight="1">
      <c r="A2127" s="71" t="s">
        <v>50</v>
      </c>
      <c r="B2127" s="71" t="s">
        <v>5498</v>
      </c>
      <c r="C2127" s="72" t="s">
        <v>5496</v>
      </c>
      <c r="D2127" s="71" t="s">
        <v>5499</v>
      </c>
      <c r="E2127" s="71" t="s">
        <v>5500</v>
      </c>
      <c r="F2127" s="71" t="s">
        <v>113</v>
      </c>
      <c r="G2127" s="71" t="s">
        <v>114</v>
      </c>
      <c r="H2127" s="73">
        <v>71</v>
      </c>
      <c r="I2127" s="71" t="s">
        <v>16</v>
      </c>
      <c r="M2127" s="74"/>
    </row>
    <row r="2128" spans="1:13" ht="15.75" customHeight="1">
      <c r="A2128" s="71" t="s">
        <v>50</v>
      </c>
      <c r="B2128" s="71" t="s">
        <v>5501</v>
      </c>
      <c r="C2128" s="72" t="s">
        <v>5496</v>
      </c>
      <c r="D2128" s="71" t="s">
        <v>5502</v>
      </c>
      <c r="E2128" s="71" t="s">
        <v>5467</v>
      </c>
      <c r="F2128" s="71" t="s">
        <v>124</v>
      </c>
      <c r="G2128" s="71" t="s">
        <v>114</v>
      </c>
      <c r="H2128" s="73">
        <v>71</v>
      </c>
      <c r="I2128" s="71" t="s">
        <v>16</v>
      </c>
      <c r="L2128" s="71" t="s">
        <v>115</v>
      </c>
      <c r="M2128" s="71"/>
    </row>
    <row r="2129" spans="1:13" ht="15.75" customHeight="1">
      <c r="A2129" s="71" t="s">
        <v>50</v>
      </c>
      <c r="B2129" s="71" t="s">
        <v>5503</v>
      </c>
      <c r="C2129" s="72" t="s">
        <v>5496</v>
      </c>
      <c r="D2129" s="71" t="s">
        <v>5504</v>
      </c>
      <c r="E2129" s="71" t="s">
        <v>5467</v>
      </c>
      <c r="F2129" s="71" t="s">
        <v>113</v>
      </c>
      <c r="G2129" s="71" t="s">
        <v>114</v>
      </c>
      <c r="H2129" s="73">
        <v>72</v>
      </c>
      <c r="I2129" s="71" t="s">
        <v>16</v>
      </c>
      <c r="M2129" s="74"/>
    </row>
    <row r="2130" spans="1:13" ht="15.75" customHeight="1">
      <c r="A2130" s="71" t="s">
        <v>50</v>
      </c>
      <c r="B2130" s="71" t="s">
        <v>5505</v>
      </c>
      <c r="C2130" s="72" t="s">
        <v>5505</v>
      </c>
      <c r="D2130" s="71" t="s">
        <v>5506</v>
      </c>
      <c r="E2130" s="71" t="s">
        <v>697</v>
      </c>
      <c r="F2130" s="71" t="s">
        <v>124</v>
      </c>
      <c r="G2130" s="71" t="s">
        <v>114</v>
      </c>
      <c r="H2130" s="73">
        <v>60</v>
      </c>
      <c r="I2130" s="71" t="s">
        <v>16</v>
      </c>
      <c r="L2130" s="71" t="s">
        <v>115</v>
      </c>
      <c r="M2130" s="71"/>
    </row>
    <row r="2131" spans="1:13" ht="15.75" customHeight="1">
      <c r="A2131" s="71" t="s">
        <v>50</v>
      </c>
      <c r="B2131" s="71" t="s">
        <v>5507</v>
      </c>
      <c r="C2131" s="72" t="s">
        <v>5505</v>
      </c>
      <c r="D2131" s="71" t="s">
        <v>5508</v>
      </c>
      <c r="E2131" s="71" t="s">
        <v>424</v>
      </c>
      <c r="F2131" s="71" t="s">
        <v>124</v>
      </c>
      <c r="G2131" s="71" t="s">
        <v>1412</v>
      </c>
      <c r="H2131" s="73">
        <v>62</v>
      </c>
      <c r="I2131" s="71" t="s">
        <v>16</v>
      </c>
      <c r="L2131" s="71" t="s">
        <v>115</v>
      </c>
      <c r="M2131" s="71"/>
    </row>
    <row r="2132" spans="1:13" ht="15.75" customHeight="1">
      <c r="A2132" s="71" t="s">
        <v>50</v>
      </c>
      <c r="B2132" s="71" t="s">
        <v>5509</v>
      </c>
      <c r="C2132" s="72" t="s">
        <v>5509</v>
      </c>
      <c r="D2132" s="71" t="s">
        <v>5510</v>
      </c>
      <c r="E2132" s="71" t="s">
        <v>419</v>
      </c>
      <c r="F2132" s="71" t="s">
        <v>113</v>
      </c>
      <c r="G2132" s="71" t="s">
        <v>114</v>
      </c>
      <c r="H2132" s="73">
        <v>39</v>
      </c>
      <c r="I2132" s="71" t="s">
        <v>16</v>
      </c>
      <c r="L2132" s="71" t="s">
        <v>115</v>
      </c>
      <c r="M2132" s="71"/>
    </row>
    <row r="2133" spans="1:13" ht="15.75" customHeight="1">
      <c r="A2133" s="71" t="s">
        <v>50</v>
      </c>
      <c r="B2133" s="71" t="s">
        <v>5511</v>
      </c>
      <c r="C2133" s="72" t="s">
        <v>5509</v>
      </c>
      <c r="D2133" s="71" t="s">
        <v>5512</v>
      </c>
      <c r="E2133" s="71" t="s">
        <v>1697</v>
      </c>
      <c r="F2133" s="71" t="s">
        <v>124</v>
      </c>
      <c r="G2133" s="71" t="s">
        <v>114</v>
      </c>
      <c r="H2133" s="73">
        <v>35</v>
      </c>
      <c r="I2133" s="71" t="s">
        <v>16</v>
      </c>
      <c r="L2133" s="71" t="s">
        <v>115</v>
      </c>
      <c r="M2133" s="71"/>
    </row>
    <row r="2134" spans="1:13" ht="15.75" customHeight="1">
      <c r="A2134" s="71" t="s">
        <v>50</v>
      </c>
      <c r="B2134" s="71" t="s">
        <v>5513</v>
      </c>
      <c r="C2134" s="72" t="s">
        <v>5509</v>
      </c>
      <c r="D2134" s="71" t="s">
        <v>5514</v>
      </c>
      <c r="E2134" s="71" t="s">
        <v>419</v>
      </c>
      <c r="F2134" s="71" t="s">
        <v>124</v>
      </c>
      <c r="G2134" s="71" t="s">
        <v>114</v>
      </c>
      <c r="H2134" s="73">
        <v>11</v>
      </c>
      <c r="I2134" s="71" t="s">
        <v>16</v>
      </c>
      <c r="L2134" s="71" t="s">
        <v>115</v>
      </c>
      <c r="M2134" s="71"/>
    </row>
    <row r="2135" spans="1:13" ht="15.75" customHeight="1">
      <c r="A2135" s="71" t="s">
        <v>50</v>
      </c>
      <c r="B2135" s="71" t="s">
        <v>5515</v>
      </c>
      <c r="C2135" s="72" t="s">
        <v>5515</v>
      </c>
      <c r="D2135" s="71" t="s">
        <v>5516</v>
      </c>
      <c r="E2135" s="71" t="s">
        <v>1662</v>
      </c>
      <c r="F2135" s="71" t="s">
        <v>113</v>
      </c>
      <c r="G2135" s="71" t="s">
        <v>114</v>
      </c>
      <c r="H2135" s="73">
        <v>32</v>
      </c>
      <c r="I2135" s="71" t="s">
        <v>16</v>
      </c>
      <c r="L2135" s="71" t="s">
        <v>115</v>
      </c>
      <c r="M2135" s="71"/>
    </row>
    <row r="2136" spans="1:13" ht="15.75" customHeight="1">
      <c r="A2136" s="71" t="s">
        <v>50</v>
      </c>
      <c r="B2136" s="71" t="s">
        <v>5517</v>
      </c>
      <c r="C2136" s="72" t="s">
        <v>5515</v>
      </c>
      <c r="D2136" s="71" t="s">
        <v>5518</v>
      </c>
      <c r="E2136" s="71" t="s">
        <v>3017</v>
      </c>
      <c r="F2136" s="71" t="s">
        <v>124</v>
      </c>
      <c r="G2136" s="71" t="s">
        <v>114</v>
      </c>
      <c r="H2136" s="73">
        <v>68</v>
      </c>
      <c r="I2136" s="71" t="s">
        <v>16</v>
      </c>
      <c r="M2136" s="74"/>
    </row>
    <row r="2137" spans="1:13" ht="15.75" customHeight="1">
      <c r="A2137" s="71" t="s">
        <v>50</v>
      </c>
      <c r="B2137" s="71" t="s">
        <v>5519</v>
      </c>
      <c r="C2137" s="72" t="s">
        <v>5519</v>
      </c>
      <c r="D2137" s="71" t="s">
        <v>5520</v>
      </c>
      <c r="E2137" s="71" t="s">
        <v>1387</v>
      </c>
      <c r="F2137" s="71" t="s">
        <v>113</v>
      </c>
      <c r="G2137" s="71" t="s">
        <v>114</v>
      </c>
      <c r="H2137" s="73">
        <v>66</v>
      </c>
      <c r="I2137" s="71" t="s">
        <v>16</v>
      </c>
      <c r="L2137" s="71" t="s">
        <v>115</v>
      </c>
      <c r="M2137" s="71"/>
    </row>
    <row r="2138" spans="1:13" ht="15.75" customHeight="1">
      <c r="A2138" s="71" t="s">
        <v>50</v>
      </c>
      <c r="B2138" s="71" t="s">
        <v>5521</v>
      </c>
      <c r="C2138" s="72" t="s">
        <v>5519</v>
      </c>
      <c r="D2138" s="71" t="s">
        <v>5522</v>
      </c>
      <c r="E2138" s="71" t="s">
        <v>1640</v>
      </c>
      <c r="F2138" s="71" t="s">
        <v>124</v>
      </c>
      <c r="G2138" s="71" t="s">
        <v>114</v>
      </c>
      <c r="H2138" s="73">
        <v>63</v>
      </c>
      <c r="I2138" s="71" t="s">
        <v>16</v>
      </c>
      <c r="L2138" s="71" t="s">
        <v>115</v>
      </c>
      <c r="M2138" s="71"/>
    </row>
    <row r="2139" spans="1:13" ht="15.75" customHeight="1">
      <c r="A2139" s="71" t="s">
        <v>50</v>
      </c>
      <c r="B2139" s="71" t="s">
        <v>5523</v>
      </c>
      <c r="C2139" s="72" t="s">
        <v>5523</v>
      </c>
      <c r="D2139" s="71" t="s">
        <v>5524</v>
      </c>
      <c r="E2139" s="71" t="s">
        <v>1387</v>
      </c>
      <c r="F2139" s="71" t="s">
        <v>124</v>
      </c>
      <c r="G2139" s="71" t="s">
        <v>114</v>
      </c>
      <c r="H2139" s="73">
        <v>32</v>
      </c>
      <c r="I2139" s="71" t="s">
        <v>16</v>
      </c>
      <c r="L2139" s="71" t="s">
        <v>115</v>
      </c>
      <c r="M2139" s="71"/>
    </row>
    <row r="2140" spans="1:13" ht="15.75" customHeight="1">
      <c r="A2140" s="71" t="s">
        <v>50</v>
      </c>
      <c r="B2140" s="71" t="s">
        <v>5525</v>
      </c>
      <c r="C2140" s="72" t="s">
        <v>5523</v>
      </c>
      <c r="D2140" s="71" t="s">
        <v>5526</v>
      </c>
      <c r="E2140" s="71" t="s">
        <v>5527</v>
      </c>
      <c r="F2140" s="71" t="s">
        <v>113</v>
      </c>
      <c r="G2140" s="71" t="s">
        <v>114</v>
      </c>
      <c r="H2140" s="73">
        <v>33</v>
      </c>
      <c r="I2140" s="71" t="s">
        <v>16</v>
      </c>
      <c r="L2140" s="71" t="s">
        <v>115</v>
      </c>
      <c r="M2140" s="71"/>
    </row>
    <row r="2141" spans="1:13" ht="15.75" customHeight="1">
      <c r="A2141" s="71" t="s">
        <v>50</v>
      </c>
      <c r="B2141" s="71" t="s">
        <v>5528</v>
      </c>
      <c r="C2141" s="72" t="s">
        <v>5528</v>
      </c>
      <c r="D2141" s="71" t="s">
        <v>5529</v>
      </c>
      <c r="E2141" s="71" t="s">
        <v>5530</v>
      </c>
      <c r="F2141" s="71" t="s">
        <v>113</v>
      </c>
      <c r="G2141" s="71" t="s">
        <v>114</v>
      </c>
      <c r="H2141" s="73">
        <v>34</v>
      </c>
      <c r="I2141" s="71" t="s">
        <v>16</v>
      </c>
      <c r="L2141" s="71" t="s">
        <v>115</v>
      </c>
      <c r="M2141" s="71"/>
    </row>
    <row r="2142" spans="1:13" ht="15.75" customHeight="1">
      <c r="A2142" s="71" t="s">
        <v>50</v>
      </c>
      <c r="B2142" s="71" t="s">
        <v>5531</v>
      </c>
      <c r="C2142" s="72" t="s">
        <v>5528</v>
      </c>
      <c r="D2142" s="71" t="s">
        <v>5532</v>
      </c>
      <c r="E2142" s="71" t="s">
        <v>568</v>
      </c>
      <c r="F2142" s="71" t="s">
        <v>113</v>
      </c>
      <c r="G2142" s="71" t="s">
        <v>114</v>
      </c>
      <c r="H2142" s="73">
        <v>26</v>
      </c>
      <c r="I2142" s="71" t="s">
        <v>16</v>
      </c>
      <c r="L2142" s="71" t="s">
        <v>115</v>
      </c>
      <c r="M2142" s="71"/>
    </row>
    <row r="2143" spans="1:13" ht="15.75" customHeight="1">
      <c r="A2143" s="71" t="s">
        <v>50</v>
      </c>
      <c r="B2143" s="71" t="s">
        <v>5533</v>
      </c>
      <c r="C2143" s="72" t="s">
        <v>5528</v>
      </c>
      <c r="D2143" s="71" t="s">
        <v>5534</v>
      </c>
      <c r="E2143" s="71" t="s">
        <v>5530</v>
      </c>
      <c r="F2143" s="71" t="s">
        <v>113</v>
      </c>
      <c r="G2143" s="71" t="s">
        <v>114</v>
      </c>
      <c r="H2143" s="73">
        <v>74</v>
      </c>
      <c r="I2143" s="71" t="s">
        <v>16</v>
      </c>
      <c r="L2143" s="71" t="s">
        <v>115</v>
      </c>
      <c r="M2143" s="71"/>
    </row>
    <row r="2144" spans="1:13" ht="15.75" customHeight="1">
      <c r="A2144" s="71" t="s">
        <v>50</v>
      </c>
      <c r="B2144" s="71" t="s">
        <v>5535</v>
      </c>
      <c r="C2144" s="72" t="s">
        <v>5528</v>
      </c>
      <c r="D2144" s="71" t="s">
        <v>5536</v>
      </c>
      <c r="E2144" s="71" t="s">
        <v>5530</v>
      </c>
      <c r="F2144" s="71" t="s">
        <v>124</v>
      </c>
      <c r="G2144" s="71" t="s">
        <v>114</v>
      </c>
      <c r="H2144" s="73">
        <v>66</v>
      </c>
      <c r="I2144" s="71" t="s">
        <v>16</v>
      </c>
      <c r="L2144" s="71" t="s">
        <v>115</v>
      </c>
      <c r="M2144" s="71"/>
    </row>
    <row r="2145" spans="1:13" ht="15.75" customHeight="1">
      <c r="A2145" s="71" t="s">
        <v>50</v>
      </c>
      <c r="B2145" s="71" t="s">
        <v>5537</v>
      </c>
      <c r="C2145" s="72" t="s">
        <v>5537</v>
      </c>
      <c r="D2145" s="71" t="s">
        <v>5538</v>
      </c>
      <c r="E2145" s="71" t="s">
        <v>5539</v>
      </c>
      <c r="F2145" s="71" t="s">
        <v>124</v>
      </c>
      <c r="G2145" s="71" t="s">
        <v>1105</v>
      </c>
      <c r="H2145" s="73">
        <v>57</v>
      </c>
      <c r="I2145" s="71" t="s">
        <v>16</v>
      </c>
      <c r="L2145" s="71" t="s">
        <v>115</v>
      </c>
      <c r="M2145" s="71"/>
    </row>
    <row r="2146" spans="1:13" ht="15.75" customHeight="1">
      <c r="A2146" s="71" t="s">
        <v>50</v>
      </c>
      <c r="B2146" s="71" t="s">
        <v>5540</v>
      </c>
      <c r="C2146" s="72" t="s">
        <v>5537</v>
      </c>
      <c r="D2146" s="71" t="s">
        <v>5541</v>
      </c>
      <c r="E2146" s="71" t="s">
        <v>5542</v>
      </c>
      <c r="F2146" s="71" t="s">
        <v>113</v>
      </c>
      <c r="G2146" s="71" t="s">
        <v>1105</v>
      </c>
      <c r="H2146" s="73">
        <v>56</v>
      </c>
      <c r="I2146" s="71" t="s">
        <v>16</v>
      </c>
      <c r="L2146" s="71" t="s">
        <v>115</v>
      </c>
      <c r="M2146" s="71"/>
    </row>
    <row r="2147" spans="1:13" ht="15.75" customHeight="1">
      <c r="A2147" s="71" t="s">
        <v>50</v>
      </c>
      <c r="B2147" s="71" t="s">
        <v>5543</v>
      </c>
      <c r="C2147" s="72" t="s">
        <v>5543</v>
      </c>
      <c r="D2147" s="71" t="s">
        <v>5544</v>
      </c>
      <c r="E2147" s="71" t="s">
        <v>5545</v>
      </c>
      <c r="F2147" s="71" t="s">
        <v>124</v>
      </c>
      <c r="G2147" s="71" t="s">
        <v>114</v>
      </c>
      <c r="H2147" s="73">
        <v>51</v>
      </c>
      <c r="I2147" s="71" t="s">
        <v>16</v>
      </c>
      <c r="J2147" s="71" t="s">
        <v>15</v>
      </c>
      <c r="L2147" s="71" t="s">
        <v>115</v>
      </c>
      <c r="M2147" s="71"/>
    </row>
    <row r="2148" spans="1:13" ht="15.75" customHeight="1">
      <c r="A2148" s="71" t="s">
        <v>50</v>
      </c>
      <c r="B2148" s="71" t="s">
        <v>5546</v>
      </c>
      <c r="C2148" s="72" t="s">
        <v>5543</v>
      </c>
      <c r="D2148" s="71" t="s">
        <v>5547</v>
      </c>
      <c r="E2148" s="71" t="s">
        <v>5545</v>
      </c>
      <c r="F2148" s="71" t="s">
        <v>113</v>
      </c>
      <c r="G2148" s="71" t="s">
        <v>114</v>
      </c>
      <c r="H2148" s="73">
        <v>58</v>
      </c>
      <c r="I2148" s="71" t="s">
        <v>16</v>
      </c>
      <c r="J2148" s="71" t="s">
        <v>15</v>
      </c>
      <c r="L2148" s="71" t="s">
        <v>115</v>
      </c>
      <c r="M2148" s="71"/>
    </row>
    <row r="2149" spans="1:13" ht="15.75" customHeight="1">
      <c r="A2149" s="71" t="s">
        <v>50</v>
      </c>
      <c r="B2149" s="71" t="s">
        <v>5548</v>
      </c>
      <c r="C2149" s="72" t="s">
        <v>5548</v>
      </c>
      <c r="D2149" s="71" t="s">
        <v>5549</v>
      </c>
      <c r="E2149" s="71" t="s">
        <v>5550</v>
      </c>
      <c r="F2149" s="71" t="s">
        <v>124</v>
      </c>
      <c r="G2149" s="71" t="s">
        <v>114</v>
      </c>
      <c r="H2149" s="73">
        <v>30</v>
      </c>
      <c r="I2149" s="71" t="s">
        <v>16</v>
      </c>
      <c r="L2149" s="71" t="s">
        <v>115</v>
      </c>
      <c r="M2149" s="71"/>
    </row>
    <row r="2150" spans="1:13" ht="15.75" customHeight="1">
      <c r="A2150" s="71" t="s">
        <v>50</v>
      </c>
      <c r="B2150" s="71" t="s">
        <v>5551</v>
      </c>
      <c r="C2150" s="72" t="s">
        <v>5548</v>
      </c>
      <c r="D2150" s="71" t="s">
        <v>5552</v>
      </c>
      <c r="E2150" s="71" t="s">
        <v>5553</v>
      </c>
      <c r="F2150" s="71" t="s">
        <v>124</v>
      </c>
      <c r="G2150" s="74"/>
      <c r="H2150" s="75"/>
      <c r="I2150" s="71" t="s">
        <v>16</v>
      </c>
      <c r="L2150" s="71" t="s">
        <v>115</v>
      </c>
      <c r="M2150" s="71"/>
    </row>
    <row r="2151" spans="1:13" ht="15.75" customHeight="1">
      <c r="A2151" s="71" t="s">
        <v>50</v>
      </c>
      <c r="B2151" s="71" t="s">
        <v>5554</v>
      </c>
      <c r="C2151" s="72" t="s">
        <v>5554</v>
      </c>
      <c r="D2151" s="71" t="s">
        <v>5555</v>
      </c>
      <c r="E2151" s="71" t="s">
        <v>5556</v>
      </c>
      <c r="F2151" s="71" t="s">
        <v>124</v>
      </c>
      <c r="G2151" s="71" t="s">
        <v>114</v>
      </c>
      <c r="H2151" s="73">
        <v>31</v>
      </c>
      <c r="I2151" s="71" t="s">
        <v>16</v>
      </c>
      <c r="L2151" s="71" t="s">
        <v>115</v>
      </c>
      <c r="M2151" s="71"/>
    </row>
    <row r="2152" spans="1:13" ht="15.75" customHeight="1">
      <c r="A2152" s="71" t="s">
        <v>50</v>
      </c>
      <c r="B2152" s="71" t="s">
        <v>5557</v>
      </c>
      <c r="C2152" s="72" t="s">
        <v>5554</v>
      </c>
      <c r="D2152" s="71" t="s">
        <v>510</v>
      </c>
      <c r="E2152" s="71" t="s">
        <v>5556</v>
      </c>
      <c r="F2152" s="71" t="s">
        <v>124</v>
      </c>
      <c r="G2152" s="71" t="s">
        <v>5558</v>
      </c>
      <c r="H2152" s="73">
        <v>60</v>
      </c>
      <c r="I2152" s="71" t="s">
        <v>16</v>
      </c>
      <c r="L2152" s="71" t="s">
        <v>115</v>
      </c>
      <c r="M2152" s="71"/>
    </row>
    <row r="2153" spans="1:13" ht="15.75" customHeight="1">
      <c r="A2153" s="71" t="s">
        <v>50</v>
      </c>
      <c r="B2153" s="71" t="s">
        <v>5559</v>
      </c>
      <c r="C2153" s="72" t="s">
        <v>5559</v>
      </c>
      <c r="D2153" s="71" t="s">
        <v>5560</v>
      </c>
      <c r="E2153" s="71" t="s">
        <v>5561</v>
      </c>
      <c r="F2153" s="71" t="s">
        <v>113</v>
      </c>
      <c r="G2153" s="71" t="s">
        <v>154</v>
      </c>
      <c r="H2153" s="73">
        <v>27</v>
      </c>
      <c r="I2153" s="71" t="s">
        <v>16</v>
      </c>
      <c r="L2153" s="71" t="s">
        <v>115</v>
      </c>
      <c r="M2153" s="71"/>
    </row>
    <row r="2154" spans="1:13" ht="15.75" customHeight="1">
      <c r="A2154" s="71" t="s">
        <v>50</v>
      </c>
      <c r="B2154" s="71" t="s">
        <v>5562</v>
      </c>
      <c r="C2154" s="72" t="s">
        <v>5559</v>
      </c>
      <c r="D2154" s="71" t="s">
        <v>5563</v>
      </c>
      <c r="E2154" s="71" t="s">
        <v>5564</v>
      </c>
      <c r="F2154" s="71" t="s">
        <v>113</v>
      </c>
      <c r="G2154" s="71" t="s">
        <v>154</v>
      </c>
      <c r="H2154" s="73">
        <v>25</v>
      </c>
      <c r="I2154" s="71" t="s">
        <v>16</v>
      </c>
      <c r="L2154" s="71" t="s">
        <v>115</v>
      </c>
      <c r="M2154" s="71"/>
    </row>
    <row r="2155" spans="1:13" ht="15.75" customHeight="1">
      <c r="A2155" s="71" t="s">
        <v>50</v>
      </c>
      <c r="B2155" s="71" t="s">
        <v>5565</v>
      </c>
      <c r="C2155" s="72" t="s">
        <v>5565</v>
      </c>
      <c r="D2155" s="71" t="s">
        <v>5566</v>
      </c>
      <c r="E2155" s="71" t="s">
        <v>5421</v>
      </c>
      <c r="F2155" s="71" t="s">
        <v>124</v>
      </c>
      <c r="G2155" s="71" t="s">
        <v>114</v>
      </c>
      <c r="H2155" s="73">
        <v>49</v>
      </c>
      <c r="I2155" s="71" t="s">
        <v>16</v>
      </c>
      <c r="L2155" s="71" t="s">
        <v>115</v>
      </c>
      <c r="M2155" s="71"/>
    </row>
    <row r="2156" spans="1:13" ht="15.75" customHeight="1">
      <c r="A2156" s="71" t="s">
        <v>50</v>
      </c>
      <c r="B2156" s="71" t="s">
        <v>5567</v>
      </c>
      <c r="C2156" s="72" t="s">
        <v>5565</v>
      </c>
      <c r="D2156" s="71" t="s">
        <v>5568</v>
      </c>
      <c r="E2156" s="71" t="s">
        <v>5421</v>
      </c>
      <c r="F2156" s="71" t="s">
        <v>113</v>
      </c>
      <c r="G2156" s="71" t="s">
        <v>114</v>
      </c>
      <c r="H2156" s="73">
        <v>18</v>
      </c>
      <c r="I2156" s="71" t="s">
        <v>16</v>
      </c>
      <c r="L2156" s="71" t="s">
        <v>115</v>
      </c>
      <c r="M2156" s="71"/>
    </row>
    <row r="2157" spans="1:13" ht="15.75" customHeight="1">
      <c r="A2157" s="71" t="s">
        <v>50</v>
      </c>
      <c r="B2157" s="71" t="s">
        <v>5569</v>
      </c>
      <c r="C2157" s="72" t="s">
        <v>5569</v>
      </c>
      <c r="D2157" s="71" t="s">
        <v>5570</v>
      </c>
      <c r="E2157" s="71" t="s">
        <v>5571</v>
      </c>
      <c r="F2157" s="71" t="s">
        <v>124</v>
      </c>
      <c r="G2157" s="71" t="s">
        <v>3612</v>
      </c>
      <c r="H2157" s="73">
        <v>46</v>
      </c>
      <c r="I2157" s="71" t="s">
        <v>16</v>
      </c>
      <c r="L2157" s="71" t="s">
        <v>115</v>
      </c>
      <c r="M2157" s="71"/>
    </row>
    <row r="2158" spans="1:13" ht="15.75" customHeight="1">
      <c r="A2158" s="71" t="s">
        <v>50</v>
      </c>
      <c r="B2158" s="71" t="s">
        <v>5572</v>
      </c>
      <c r="C2158" s="72" t="s">
        <v>5569</v>
      </c>
      <c r="D2158" s="71" t="s">
        <v>5573</v>
      </c>
      <c r="E2158" s="71" t="s">
        <v>5571</v>
      </c>
      <c r="F2158" s="71" t="s">
        <v>113</v>
      </c>
      <c r="G2158" s="71" t="s">
        <v>3612</v>
      </c>
      <c r="H2158" s="73">
        <v>42</v>
      </c>
      <c r="I2158" s="71" t="s">
        <v>16</v>
      </c>
      <c r="L2158" s="71" t="s">
        <v>115</v>
      </c>
      <c r="M2158" s="71"/>
    </row>
    <row r="2159" spans="1:13" ht="15.75" customHeight="1">
      <c r="A2159" s="71" t="s">
        <v>50</v>
      </c>
      <c r="B2159" s="71" t="s">
        <v>5574</v>
      </c>
      <c r="C2159" s="72" t="s">
        <v>5574</v>
      </c>
      <c r="D2159" s="71" t="s">
        <v>2502</v>
      </c>
      <c r="E2159" s="71" t="s">
        <v>3605</v>
      </c>
      <c r="F2159" s="71" t="s">
        <v>124</v>
      </c>
      <c r="G2159" s="71" t="s">
        <v>114</v>
      </c>
      <c r="H2159" s="73">
        <v>42</v>
      </c>
      <c r="I2159" s="71" t="s">
        <v>16</v>
      </c>
      <c r="L2159" s="71" t="s">
        <v>115</v>
      </c>
      <c r="M2159" s="71"/>
    </row>
    <row r="2160" spans="1:13" ht="15.75" customHeight="1">
      <c r="A2160" s="71" t="s">
        <v>50</v>
      </c>
      <c r="B2160" s="71" t="s">
        <v>5575</v>
      </c>
      <c r="C2160" s="72" t="s">
        <v>5574</v>
      </c>
      <c r="D2160" s="71" t="s">
        <v>5576</v>
      </c>
      <c r="E2160" s="71" t="s">
        <v>5577</v>
      </c>
      <c r="F2160" s="71" t="s">
        <v>124</v>
      </c>
      <c r="G2160" s="71" t="s">
        <v>114</v>
      </c>
      <c r="H2160" s="73">
        <v>66</v>
      </c>
      <c r="I2160" s="71" t="s">
        <v>16</v>
      </c>
      <c r="L2160" s="71" t="s">
        <v>115</v>
      </c>
      <c r="M2160" s="71"/>
    </row>
    <row r="2161" spans="1:13" ht="15.75" customHeight="1">
      <c r="A2161" s="71" t="s">
        <v>50</v>
      </c>
      <c r="B2161" s="71" t="s">
        <v>5578</v>
      </c>
      <c r="C2161" s="72" t="s">
        <v>5578</v>
      </c>
      <c r="D2161" s="71" t="s">
        <v>5579</v>
      </c>
      <c r="E2161" s="71" t="s">
        <v>5580</v>
      </c>
      <c r="F2161" s="71" t="s">
        <v>124</v>
      </c>
      <c r="G2161" s="71" t="s">
        <v>1270</v>
      </c>
      <c r="H2161" s="73">
        <v>32</v>
      </c>
      <c r="I2161" s="71" t="s">
        <v>16</v>
      </c>
      <c r="L2161" s="71" t="s">
        <v>115</v>
      </c>
      <c r="M2161" s="71"/>
    </row>
    <row r="2162" spans="1:13" ht="15.75" customHeight="1">
      <c r="A2162" s="71" t="s">
        <v>50</v>
      </c>
      <c r="B2162" s="71" t="s">
        <v>5581</v>
      </c>
      <c r="C2162" s="72" t="s">
        <v>5578</v>
      </c>
      <c r="D2162" s="71" t="s">
        <v>5582</v>
      </c>
      <c r="E2162" s="71" t="s">
        <v>5583</v>
      </c>
      <c r="F2162" s="71" t="s">
        <v>124</v>
      </c>
      <c r="G2162" s="71" t="s">
        <v>154</v>
      </c>
      <c r="H2162" s="73">
        <v>37</v>
      </c>
      <c r="I2162" s="71" t="s">
        <v>16</v>
      </c>
      <c r="L2162" s="71" t="s">
        <v>115</v>
      </c>
      <c r="M2162" s="71"/>
    </row>
    <row r="2163" spans="1:13" ht="15.75" customHeight="1">
      <c r="A2163" s="71" t="s">
        <v>50</v>
      </c>
      <c r="B2163" s="71" t="s">
        <v>5584</v>
      </c>
      <c r="C2163" s="72" t="s">
        <v>5584</v>
      </c>
      <c r="D2163" s="71" t="s">
        <v>5585</v>
      </c>
      <c r="E2163" s="71" t="s">
        <v>5586</v>
      </c>
      <c r="F2163" s="71" t="s">
        <v>124</v>
      </c>
      <c r="G2163" s="71" t="s">
        <v>114</v>
      </c>
      <c r="H2163" s="73">
        <v>42</v>
      </c>
      <c r="I2163" s="71" t="s">
        <v>16</v>
      </c>
      <c r="L2163" s="71" t="s">
        <v>115</v>
      </c>
      <c r="M2163" s="71"/>
    </row>
    <row r="2164" spans="1:13" ht="15.75" customHeight="1">
      <c r="A2164" s="71" t="s">
        <v>50</v>
      </c>
      <c r="B2164" s="71" t="s">
        <v>5587</v>
      </c>
      <c r="C2164" s="72" t="s">
        <v>5584</v>
      </c>
      <c r="D2164" s="71" t="s">
        <v>5588</v>
      </c>
      <c r="E2164" s="71" t="s">
        <v>5589</v>
      </c>
      <c r="F2164" s="71" t="s">
        <v>113</v>
      </c>
      <c r="G2164" s="71" t="s">
        <v>114</v>
      </c>
      <c r="H2164" s="73">
        <v>38</v>
      </c>
      <c r="I2164" s="71" t="s">
        <v>16</v>
      </c>
      <c r="L2164" s="71" t="s">
        <v>115</v>
      </c>
      <c r="M2164" s="71"/>
    </row>
    <row r="2165" spans="1:13" ht="15.75" customHeight="1">
      <c r="A2165" s="71" t="s">
        <v>50</v>
      </c>
      <c r="B2165" s="71" t="s">
        <v>5590</v>
      </c>
      <c r="C2165" s="72" t="s">
        <v>5590</v>
      </c>
      <c r="D2165" s="71" t="s">
        <v>352</v>
      </c>
      <c r="E2165" s="71" t="s">
        <v>5591</v>
      </c>
      <c r="F2165" s="71" t="s">
        <v>113</v>
      </c>
      <c r="G2165" s="71" t="s">
        <v>114</v>
      </c>
      <c r="H2165" s="73">
        <v>44</v>
      </c>
      <c r="I2165" s="71" t="s">
        <v>16</v>
      </c>
      <c r="L2165" s="71" t="s">
        <v>115</v>
      </c>
      <c r="M2165" s="71"/>
    </row>
    <row r="2166" spans="1:13" ht="15.75" customHeight="1">
      <c r="A2166" s="71" t="s">
        <v>50</v>
      </c>
      <c r="B2166" s="71" t="s">
        <v>5592</v>
      </c>
      <c r="C2166" s="72" t="s">
        <v>5590</v>
      </c>
      <c r="D2166" s="71" t="s">
        <v>5593</v>
      </c>
      <c r="E2166" s="71" t="s">
        <v>5591</v>
      </c>
      <c r="F2166" s="71" t="s">
        <v>124</v>
      </c>
      <c r="G2166" s="71" t="s">
        <v>114</v>
      </c>
      <c r="H2166" s="73">
        <v>74</v>
      </c>
      <c r="I2166" s="71" t="s">
        <v>16</v>
      </c>
      <c r="L2166" s="71" t="s">
        <v>115</v>
      </c>
      <c r="M2166" s="71"/>
    </row>
    <row r="2167" spans="1:13" ht="15.75" customHeight="1">
      <c r="A2167" s="71" t="s">
        <v>50</v>
      </c>
      <c r="B2167" s="71" t="s">
        <v>5594</v>
      </c>
      <c r="C2167" s="72" t="s">
        <v>5594</v>
      </c>
      <c r="D2167" s="71" t="s">
        <v>5595</v>
      </c>
      <c r="E2167" s="71" t="s">
        <v>3111</v>
      </c>
      <c r="F2167" s="71" t="s">
        <v>113</v>
      </c>
      <c r="G2167" s="71" t="s">
        <v>114</v>
      </c>
      <c r="H2167" s="73">
        <v>49</v>
      </c>
      <c r="I2167" s="71" t="s">
        <v>16</v>
      </c>
      <c r="L2167" s="71" t="s">
        <v>115</v>
      </c>
      <c r="M2167" s="71"/>
    </row>
    <row r="2168" spans="1:13" ht="15.75" customHeight="1">
      <c r="A2168" s="71" t="s">
        <v>50</v>
      </c>
      <c r="B2168" s="71" t="s">
        <v>5596</v>
      </c>
      <c r="C2168" s="72" t="s">
        <v>5594</v>
      </c>
      <c r="D2168" s="71" t="s">
        <v>5597</v>
      </c>
      <c r="E2168" s="71" t="s">
        <v>2478</v>
      </c>
      <c r="F2168" s="71" t="s">
        <v>124</v>
      </c>
      <c r="G2168" s="71" t="s">
        <v>2479</v>
      </c>
      <c r="H2168" s="73">
        <v>50</v>
      </c>
      <c r="I2168" s="71" t="s">
        <v>16</v>
      </c>
      <c r="L2168" s="71" t="s">
        <v>115</v>
      </c>
      <c r="M2168" s="71"/>
    </row>
    <row r="2169" spans="1:13" ht="15.75" customHeight="1">
      <c r="A2169" s="71" t="s">
        <v>50</v>
      </c>
      <c r="B2169" s="71" t="s">
        <v>5598</v>
      </c>
      <c r="C2169" s="72" t="s">
        <v>5598</v>
      </c>
      <c r="D2169" s="71" t="s">
        <v>5599</v>
      </c>
      <c r="E2169" s="71" t="s">
        <v>5600</v>
      </c>
      <c r="F2169" s="71" t="s">
        <v>124</v>
      </c>
      <c r="G2169" s="71" t="s">
        <v>114</v>
      </c>
      <c r="H2169" s="73">
        <v>32</v>
      </c>
      <c r="I2169" s="71" t="s">
        <v>16</v>
      </c>
      <c r="L2169" s="71" t="s">
        <v>115</v>
      </c>
      <c r="M2169" s="71"/>
    </row>
    <row r="2170" spans="1:13" ht="15.75" customHeight="1">
      <c r="A2170" s="71" t="s">
        <v>50</v>
      </c>
      <c r="B2170" s="71" t="s">
        <v>5601</v>
      </c>
      <c r="C2170" s="72" t="s">
        <v>5598</v>
      </c>
      <c r="D2170" s="71" t="s">
        <v>5602</v>
      </c>
      <c r="E2170" s="71" t="s">
        <v>1335</v>
      </c>
      <c r="F2170" s="71" t="s">
        <v>113</v>
      </c>
      <c r="G2170" s="71" t="s">
        <v>114</v>
      </c>
      <c r="H2170" s="73">
        <v>41</v>
      </c>
      <c r="I2170" s="71" t="s">
        <v>16</v>
      </c>
      <c r="L2170" s="71" t="s">
        <v>222</v>
      </c>
      <c r="M2170" s="71"/>
    </row>
    <row r="2171" spans="1:13" ht="15.75" customHeight="1">
      <c r="A2171" s="71" t="s">
        <v>50</v>
      </c>
      <c r="B2171" s="71" t="s">
        <v>5603</v>
      </c>
      <c r="C2171" s="72" t="s">
        <v>5603</v>
      </c>
      <c r="D2171" s="71" t="s">
        <v>5604</v>
      </c>
      <c r="E2171" s="71" t="s">
        <v>4642</v>
      </c>
      <c r="F2171" s="71" t="s">
        <v>113</v>
      </c>
      <c r="G2171" s="71" t="s">
        <v>114</v>
      </c>
      <c r="H2171" s="73">
        <v>68</v>
      </c>
      <c r="I2171" s="71" t="s">
        <v>16</v>
      </c>
      <c r="L2171" s="71" t="s">
        <v>115</v>
      </c>
      <c r="M2171" s="71"/>
    </row>
    <row r="2172" spans="1:13" ht="15.75" customHeight="1">
      <c r="A2172" s="71" t="s">
        <v>50</v>
      </c>
      <c r="B2172" s="71" t="s">
        <v>5605</v>
      </c>
      <c r="C2172" s="72" t="s">
        <v>5603</v>
      </c>
      <c r="D2172" s="71" t="s">
        <v>5606</v>
      </c>
      <c r="E2172" s="71" t="s">
        <v>5607</v>
      </c>
      <c r="F2172" s="71" t="s">
        <v>124</v>
      </c>
      <c r="G2172" s="71" t="s">
        <v>114</v>
      </c>
      <c r="H2172" s="73">
        <v>57</v>
      </c>
      <c r="I2172" s="71" t="s">
        <v>16</v>
      </c>
      <c r="L2172" s="71" t="s">
        <v>115</v>
      </c>
      <c r="M2172" s="71"/>
    </row>
    <row r="2173" spans="1:13" ht="15.75" customHeight="1">
      <c r="A2173" s="71" t="s">
        <v>50</v>
      </c>
      <c r="B2173" s="71" t="s">
        <v>5608</v>
      </c>
      <c r="C2173" s="72" t="s">
        <v>5608</v>
      </c>
      <c r="D2173" s="71" t="s">
        <v>4950</v>
      </c>
      <c r="E2173" s="71" t="s">
        <v>221</v>
      </c>
      <c r="F2173" s="71" t="s">
        <v>124</v>
      </c>
      <c r="G2173" s="71" t="s">
        <v>114</v>
      </c>
      <c r="H2173" s="73">
        <v>22</v>
      </c>
      <c r="I2173" s="71" t="s">
        <v>16</v>
      </c>
      <c r="L2173" s="71" t="s">
        <v>115</v>
      </c>
      <c r="M2173" s="71"/>
    </row>
    <row r="2174" spans="1:13" ht="15.75" customHeight="1">
      <c r="A2174" s="71" t="s">
        <v>50</v>
      </c>
      <c r="B2174" s="71" t="s">
        <v>5609</v>
      </c>
      <c r="C2174" s="72" t="s">
        <v>5608</v>
      </c>
      <c r="D2174" s="71" t="s">
        <v>1303</v>
      </c>
      <c r="E2174" s="71" t="s">
        <v>392</v>
      </c>
      <c r="F2174" s="71" t="s">
        <v>124</v>
      </c>
      <c r="G2174" s="74"/>
      <c r="H2174" s="75"/>
      <c r="I2174" s="71" t="s">
        <v>16</v>
      </c>
      <c r="L2174" s="71" t="s">
        <v>115</v>
      </c>
      <c r="M2174" s="71" t="s">
        <v>5610</v>
      </c>
    </row>
    <row r="2175" spans="1:13" ht="15.75" customHeight="1">
      <c r="A2175" s="71" t="s">
        <v>50</v>
      </c>
      <c r="B2175" s="71" t="s">
        <v>5611</v>
      </c>
      <c r="C2175" s="72" t="s">
        <v>5611</v>
      </c>
      <c r="D2175" s="71" t="s">
        <v>5612</v>
      </c>
      <c r="E2175" s="71" t="s">
        <v>1387</v>
      </c>
      <c r="F2175" s="71" t="s">
        <v>113</v>
      </c>
      <c r="G2175" s="71" t="s">
        <v>114</v>
      </c>
      <c r="H2175" s="73">
        <v>41</v>
      </c>
      <c r="I2175" s="71" t="s">
        <v>16</v>
      </c>
      <c r="L2175" s="71" t="s">
        <v>115</v>
      </c>
      <c r="M2175" s="71"/>
    </row>
    <row r="2176" spans="1:13" ht="15.75" customHeight="1">
      <c r="A2176" s="71" t="s">
        <v>50</v>
      </c>
      <c r="B2176" s="71" t="s">
        <v>5613</v>
      </c>
      <c r="C2176" s="72" t="s">
        <v>5611</v>
      </c>
      <c r="D2176" s="71" t="s">
        <v>5614</v>
      </c>
      <c r="E2176" s="71" t="s">
        <v>5615</v>
      </c>
      <c r="F2176" s="71" t="s">
        <v>124</v>
      </c>
      <c r="G2176" s="71" t="s">
        <v>5616</v>
      </c>
      <c r="H2176" s="73">
        <v>28</v>
      </c>
      <c r="I2176" s="71" t="s">
        <v>16</v>
      </c>
      <c r="L2176" s="71" t="s">
        <v>115</v>
      </c>
      <c r="M2176" s="71"/>
    </row>
    <row r="2177" spans="1:13" ht="15.75" customHeight="1">
      <c r="A2177" s="71" t="s">
        <v>50</v>
      </c>
      <c r="B2177" s="71" t="s">
        <v>5617</v>
      </c>
      <c r="C2177" s="72" t="s">
        <v>5617</v>
      </c>
      <c r="D2177" s="71" t="s">
        <v>5618</v>
      </c>
      <c r="E2177" s="71" t="s">
        <v>372</v>
      </c>
      <c r="F2177" s="71" t="s">
        <v>124</v>
      </c>
      <c r="G2177" s="71" t="s">
        <v>114</v>
      </c>
      <c r="H2177" s="73">
        <v>44</v>
      </c>
      <c r="I2177" s="71" t="s">
        <v>16</v>
      </c>
      <c r="L2177" s="71" t="s">
        <v>115</v>
      </c>
      <c r="M2177" s="71"/>
    </row>
    <row r="2178" spans="1:13" ht="15.75" customHeight="1">
      <c r="A2178" s="71" t="s">
        <v>50</v>
      </c>
      <c r="B2178" s="71" t="s">
        <v>5619</v>
      </c>
      <c r="C2178" s="72" t="s">
        <v>5617</v>
      </c>
      <c r="D2178" s="71" t="s">
        <v>5620</v>
      </c>
      <c r="E2178" s="71" t="s">
        <v>642</v>
      </c>
      <c r="F2178" s="71" t="s">
        <v>113</v>
      </c>
      <c r="G2178" s="71" t="s">
        <v>114</v>
      </c>
      <c r="H2178" s="73">
        <v>48</v>
      </c>
      <c r="I2178" s="71" t="s">
        <v>16</v>
      </c>
      <c r="L2178" s="71" t="s">
        <v>115</v>
      </c>
      <c r="M2178" s="71"/>
    </row>
    <row r="2179" spans="1:13" ht="15.75" customHeight="1">
      <c r="A2179" s="71" t="s">
        <v>50</v>
      </c>
      <c r="B2179" s="71" t="s">
        <v>5621</v>
      </c>
      <c r="C2179" s="72" t="s">
        <v>5621</v>
      </c>
      <c r="D2179" s="71" t="s">
        <v>5013</v>
      </c>
      <c r="E2179" s="71" t="s">
        <v>1643</v>
      </c>
      <c r="F2179" s="71" t="s">
        <v>113</v>
      </c>
      <c r="G2179" s="71" t="s">
        <v>120</v>
      </c>
      <c r="H2179" s="73">
        <v>49</v>
      </c>
      <c r="I2179" s="71" t="s">
        <v>13</v>
      </c>
      <c r="L2179" s="71" t="s">
        <v>115</v>
      </c>
      <c r="M2179" s="71"/>
    </row>
    <row r="2180" spans="1:13" ht="15.75" customHeight="1">
      <c r="A2180" s="71" t="s">
        <v>50</v>
      </c>
      <c r="B2180" s="71" t="s">
        <v>5622</v>
      </c>
      <c r="C2180" s="72" t="s">
        <v>5621</v>
      </c>
      <c r="D2180" s="71" t="s">
        <v>5623</v>
      </c>
      <c r="E2180" s="71" t="s">
        <v>2094</v>
      </c>
      <c r="F2180" s="71" t="s">
        <v>113</v>
      </c>
      <c r="G2180" s="71" t="s">
        <v>120</v>
      </c>
      <c r="H2180" s="73">
        <v>36</v>
      </c>
      <c r="I2180" s="71" t="s">
        <v>13</v>
      </c>
      <c r="L2180" s="71" t="s">
        <v>115</v>
      </c>
      <c r="M2180" s="71"/>
    </row>
    <row r="2181" spans="1:13" ht="15.75" customHeight="1">
      <c r="A2181" s="71" t="s">
        <v>50</v>
      </c>
      <c r="B2181" s="71" t="s">
        <v>5624</v>
      </c>
      <c r="C2181" s="72" t="s">
        <v>5624</v>
      </c>
      <c r="D2181" s="71" t="s">
        <v>5625</v>
      </c>
      <c r="E2181" s="71" t="s">
        <v>226</v>
      </c>
      <c r="F2181" s="71" t="s">
        <v>124</v>
      </c>
      <c r="G2181" s="71" t="s">
        <v>120</v>
      </c>
      <c r="H2181" s="73">
        <v>47</v>
      </c>
      <c r="I2181" s="71" t="s">
        <v>13</v>
      </c>
      <c r="L2181" s="71" t="s">
        <v>115</v>
      </c>
      <c r="M2181" s="71"/>
    </row>
    <row r="2182" spans="1:13" ht="15.75" customHeight="1">
      <c r="A2182" s="71" t="s">
        <v>50</v>
      </c>
      <c r="B2182" s="71" t="s">
        <v>5626</v>
      </c>
      <c r="C2182" s="72" t="s">
        <v>5624</v>
      </c>
      <c r="D2182" s="71" t="s">
        <v>1700</v>
      </c>
      <c r="E2182" s="71" t="s">
        <v>1662</v>
      </c>
      <c r="F2182" s="71" t="s">
        <v>124</v>
      </c>
      <c r="G2182" s="71" t="s">
        <v>120</v>
      </c>
      <c r="H2182" s="73">
        <v>48</v>
      </c>
      <c r="I2182" s="71" t="s">
        <v>13</v>
      </c>
      <c r="L2182" s="71" t="s">
        <v>115</v>
      </c>
      <c r="M2182" s="71"/>
    </row>
    <row r="2183" spans="1:13" ht="15.75" customHeight="1">
      <c r="A2183" s="71" t="s">
        <v>50</v>
      </c>
      <c r="B2183" s="71" t="s">
        <v>5627</v>
      </c>
      <c r="C2183" s="72" t="s">
        <v>5627</v>
      </c>
      <c r="D2183" s="71" t="s">
        <v>5628</v>
      </c>
      <c r="E2183" s="71" t="s">
        <v>5629</v>
      </c>
      <c r="F2183" s="71" t="s">
        <v>124</v>
      </c>
      <c r="G2183" s="71" t="s">
        <v>120</v>
      </c>
      <c r="H2183" s="73">
        <v>60</v>
      </c>
      <c r="I2183" s="71" t="s">
        <v>17</v>
      </c>
      <c r="L2183" s="71" t="s">
        <v>115</v>
      </c>
      <c r="M2183" s="71" t="s">
        <v>5630</v>
      </c>
    </row>
    <row r="2184" spans="1:13" ht="15.75" customHeight="1">
      <c r="A2184" s="71" t="s">
        <v>50</v>
      </c>
      <c r="B2184" s="71" t="s">
        <v>5631</v>
      </c>
      <c r="C2184" s="72" t="s">
        <v>5627</v>
      </c>
      <c r="D2184" s="71" t="s">
        <v>5632</v>
      </c>
      <c r="E2184" s="71" t="s">
        <v>5633</v>
      </c>
      <c r="F2184" s="71" t="s">
        <v>113</v>
      </c>
      <c r="G2184" s="71" t="s">
        <v>120</v>
      </c>
      <c r="H2184" s="73">
        <v>58</v>
      </c>
      <c r="I2184" s="71" t="s">
        <v>17</v>
      </c>
      <c r="L2184" s="71" t="s">
        <v>115</v>
      </c>
      <c r="M2184" s="71"/>
    </row>
    <row r="2185" spans="1:13" ht="15.75" customHeight="1">
      <c r="A2185" s="71" t="s">
        <v>50</v>
      </c>
      <c r="B2185" s="71" t="s">
        <v>5634</v>
      </c>
      <c r="C2185" s="72" t="s">
        <v>5627</v>
      </c>
      <c r="D2185" s="71" t="s">
        <v>5635</v>
      </c>
      <c r="E2185" s="71" t="s">
        <v>5636</v>
      </c>
      <c r="F2185" s="71" t="s">
        <v>124</v>
      </c>
      <c r="G2185" s="71" t="s">
        <v>120</v>
      </c>
      <c r="H2185" s="73">
        <v>29</v>
      </c>
      <c r="I2185" s="71" t="s">
        <v>17</v>
      </c>
      <c r="L2185" s="71" t="s">
        <v>115</v>
      </c>
      <c r="M2185" s="71"/>
    </row>
    <row r="2186" spans="1:13" ht="15.75" customHeight="1">
      <c r="A2186" s="71" t="s">
        <v>50</v>
      </c>
      <c r="B2186" s="71" t="s">
        <v>5637</v>
      </c>
      <c r="C2186" s="72" t="s">
        <v>5627</v>
      </c>
      <c r="D2186" s="71" t="s">
        <v>5638</v>
      </c>
      <c r="E2186" s="71" t="s">
        <v>5636</v>
      </c>
      <c r="F2186" s="71" t="s">
        <v>113</v>
      </c>
      <c r="G2186" s="71" t="s">
        <v>120</v>
      </c>
      <c r="H2186" s="73">
        <v>28</v>
      </c>
      <c r="I2186" s="71" t="s">
        <v>17</v>
      </c>
      <c r="L2186" s="71" t="s">
        <v>115</v>
      </c>
      <c r="M2186" s="71"/>
    </row>
    <row r="2187" spans="1:13" ht="15.75" customHeight="1">
      <c r="A2187" s="71" t="s">
        <v>50</v>
      </c>
      <c r="B2187" s="71" t="s">
        <v>5639</v>
      </c>
      <c r="C2187" s="72" t="s">
        <v>5639</v>
      </c>
      <c r="D2187" s="71" t="s">
        <v>5568</v>
      </c>
      <c r="E2187" s="71" t="s">
        <v>5640</v>
      </c>
      <c r="F2187" s="71" t="s">
        <v>113</v>
      </c>
      <c r="G2187" s="71" t="s">
        <v>120</v>
      </c>
      <c r="H2187" s="73">
        <v>45</v>
      </c>
      <c r="I2187" s="71" t="s">
        <v>17</v>
      </c>
      <c r="J2187" s="71" t="s">
        <v>15</v>
      </c>
      <c r="K2187" s="71" t="s">
        <v>38</v>
      </c>
      <c r="L2187" s="71" t="s">
        <v>115</v>
      </c>
      <c r="M2187" s="71"/>
    </row>
    <row r="2188" spans="1:13" ht="15.75" customHeight="1">
      <c r="A2188" s="71" t="s">
        <v>50</v>
      </c>
      <c r="B2188" s="71" t="s">
        <v>5641</v>
      </c>
      <c r="C2188" s="72" t="s">
        <v>5641</v>
      </c>
      <c r="D2188" s="71" t="s">
        <v>5642</v>
      </c>
      <c r="E2188" s="71" t="s">
        <v>1662</v>
      </c>
      <c r="F2188" s="71" t="s">
        <v>124</v>
      </c>
      <c r="G2188" s="71" t="s">
        <v>120</v>
      </c>
      <c r="H2188" s="73">
        <v>49</v>
      </c>
      <c r="I2188" s="71" t="s">
        <v>13</v>
      </c>
      <c r="L2188" s="71" t="s">
        <v>115</v>
      </c>
      <c r="M2188" s="71" t="s">
        <v>5643</v>
      </c>
    </row>
    <row r="2189" spans="1:13" ht="15.75" customHeight="1">
      <c r="A2189" s="71" t="s">
        <v>50</v>
      </c>
      <c r="B2189" s="71" t="s">
        <v>5644</v>
      </c>
      <c r="C2189" s="72" t="s">
        <v>5641</v>
      </c>
      <c r="D2189" s="71" t="s">
        <v>5645</v>
      </c>
      <c r="E2189" s="71" t="s">
        <v>1025</v>
      </c>
      <c r="F2189" s="71" t="s">
        <v>113</v>
      </c>
      <c r="G2189" s="71" t="s">
        <v>120</v>
      </c>
      <c r="H2189" s="73">
        <v>50</v>
      </c>
      <c r="I2189" s="71" t="s">
        <v>13</v>
      </c>
      <c r="L2189" s="71" t="s">
        <v>115</v>
      </c>
      <c r="M2189" s="71"/>
    </row>
    <row r="2190" spans="1:13" ht="15.75" customHeight="1">
      <c r="A2190" s="71" t="s">
        <v>50</v>
      </c>
      <c r="B2190" s="71" t="s">
        <v>5646</v>
      </c>
      <c r="C2190" s="72" t="s">
        <v>5646</v>
      </c>
      <c r="D2190" s="71" t="s">
        <v>5647</v>
      </c>
      <c r="E2190" s="71" t="s">
        <v>5648</v>
      </c>
      <c r="F2190" s="71" t="s">
        <v>124</v>
      </c>
      <c r="G2190" s="71" t="s">
        <v>2479</v>
      </c>
      <c r="H2190" s="73">
        <v>45</v>
      </c>
      <c r="I2190" s="71" t="s">
        <v>13</v>
      </c>
      <c r="L2190" s="71" t="s">
        <v>115</v>
      </c>
      <c r="M2190" s="71"/>
    </row>
    <row r="2191" spans="1:13" ht="15.75" customHeight="1">
      <c r="A2191" s="71" t="s">
        <v>50</v>
      </c>
      <c r="B2191" s="71" t="s">
        <v>5649</v>
      </c>
      <c r="C2191" s="72" t="s">
        <v>5649</v>
      </c>
      <c r="D2191" s="71" t="s">
        <v>5650</v>
      </c>
      <c r="E2191" s="71" t="s">
        <v>3297</v>
      </c>
      <c r="F2191" s="71" t="s">
        <v>124</v>
      </c>
      <c r="G2191" s="71" t="s">
        <v>120</v>
      </c>
      <c r="H2191" s="73">
        <v>59</v>
      </c>
      <c r="I2191" s="71" t="s">
        <v>13</v>
      </c>
      <c r="L2191" s="71" t="s">
        <v>115</v>
      </c>
      <c r="M2191" s="71"/>
    </row>
    <row r="2192" spans="1:13" ht="15.75" customHeight="1">
      <c r="A2192" s="71" t="s">
        <v>50</v>
      </c>
      <c r="B2192" s="71" t="s">
        <v>5651</v>
      </c>
      <c r="C2192" s="72" t="s">
        <v>5649</v>
      </c>
      <c r="D2192" s="71" t="s">
        <v>5652</v>
      </c>
      <c r="E2192" s="71" t="s">
        <v>3297</v>
      </c>
      <c r="F2192" s="71" t="s">
        <v>113</v>
      </c>
      <c r="G2192" s="71" t="s">
        <v>405</v>
      </c>
      <c r="H2192" s="73">
        <v>57</v>
      </c>
      <c r="I2192" s="71" t="s">
        <v>13</v>
      </c>
      <c r="L2192" s="71" t="s">
        <v>115</v>
      </c>
      <c r="M2192" s="71"/>
    </row>
    <row r="2193" spans="1:13" ht="15.75" customHeight="1">
      <c r="A2193" s="71" t="s">
        <v>50</v>
      </c>
      <c r="B2193" s="71" t="s">
        <v>5653</v>
      </c>
      <c r="C2193" s="72" t="s">
        <v>5653</v>
      </c>
      <c r="D2193" s="71" t="s">
        <v>1645</v>
      </c>
      <c r="E2193" s="71" t="s">
        <v>792</v>
      </c>
      <c r="F2193" s="71" t="s">
        <v>124</v>
      </c>
      <c r="G2193" s="71" t="s">
        <v>405</v>
      </c>
      <c r="H2193" s="73">
        <v>45</v>
      </c>
      <c r="I2193" s="71" t="s">
        <v>13</v>
      </c>
      <c r="L2193" s="71" t="s">
        <v>115</v>
      </c>
      <c r="M2193" s="71"/>
    </row>
    <row r="2194" spans="1:13" ht="15.75" customHeight="1">
      <c r="A2194" s="71" t="s">
        <v>50</v>
      </c>
      <c r="B2194" s="71" t="s">
        <v>5654</v>
      </c>
      <c r="C2194" s="72" t="s">
        <v>5653</v>
      </c>
      <c r="D2194" s="71" t="s">
        <v>5655</v>
      </c>
      <c r="E2194" s="71" t="s">
        <v>2015</v>
      </c>
      <c r="F2194" s="71" t="s">
        <v>124</v>
      </c>
      <c r="G2194" s="71" t="s">
        <v>405</v>
      </c>
      <c r="H2194" s="73">
        <v>39</v>
      </c>
      <c r="I2194" s="71" t="s">
        <v>13</v>
      </c>
      <c r="L2194" s="71" t="s">
        <v>115</v>
      </c>
      <c r="M2194" s="71"/>
    </row>
    <row r="2195" spans="1:13" ht="15.75" customHeight="1">
      <c r="A2195" s="71" t="s">
        <v>50</v>
      </c>
      <c r="B2195" s="71" t="s">
        <v>5656</v>
      </c>
      <c r="C2195" s="72" t="s">
        <v>5656</v>
      </c>
      <c r="D2195" s="71" t="s">
        <v>1645</v>
      </c>
      <c r="E2195" s="71" t="s">
        <v>1778</v>
      </c>
      <c r="F2195" s="71" t="s">
        <v>113</v>
      </c>
      <c r="G2195" s="71" t="s">
        <v>120</v>
      </c>
      <c r="H2195" s="73">
        <v>34</v>
      </c>
      <c r="I2195" s="71" t="s">
        <v>13</v>
      </c>
      <c r="L2195" s="71" t="s">
        <v>115</v>
      </c>
      <c r="M2195" s="71"/>
    </row>
    <row r="2196" spans="1:13" ht="15.75" customHeight="1">
      <c r="A2196" s="71" t="s">
        <v>50</v>
      </c>
      <c r="B2196" s="71" t="s">
        <v>5657</v>
      </c>
      <c r="C2196" s="72" t="s">
        <v>5656</v>
      </c>
      <c r="D2196" s="71" t="s">
        <v>5658</v>
      </c>
      <c r="E2196" s="71" t="s">
        <v>3259</v>
      </c>
      <c r="F2196" s="71" t="s">
        <v>124</v>
      </c>
      <c r="G2196" s="71" t="s">
        <v>405</v>
      </c>
      <c r="H2196" s="73">
        <v>33</v>
      </c>
      <c r="I2196" s="71" t="s">
        <v>13</v>
      </c>
      <c r="L2196" s="71" t="s">
        <v>115</v>
      </c>
      <c r="M2196" s="71"/>
    </row>
    <row r="2197" spans="1:13" ht="15.75" customHeight="1">
      <c r="A2197" s="71" t="s">
        <v>50</v>
      </c>
      <c r="B2197" s="71" t="s">
        <v>5659</v>
      </c>
      <c r="C2197" s="72" t="s">
        <v>5659</v>
      </c>
      <c r="D2197" s="71" t="s">
        <v>5660</v>
      </c>
      <c r="E2197" s="71" t="s">
        <v>1674</v>
      </c>
      <c r="F2197" s="71" t="s">
        <v>124</v>
      </c>
      <c r="G2197" s="71" t="s">
        <v>120</v>
      </c>
      <c r="H2197" s="73">
        <v>42</v>
      </c>
      <c r="I2197" s="71" t="s">
        <v>13</v>
      </c>
      <c r="L2197" s="71" t="s">
        <v>115</v>
      </c>
      <c r="M2197" s="71"/>
    </row>
    <row r="2198" spans="1:13" ht="15.75" customHeight="1">
      <c r="A2198" s="71" t="s">
        <v>50</v>
      </c>
      <c r="B2198" s="71" t="s">
        <v>5661</v>
      </c>
      <c r="C2198" s="72" t="s">
        <v>5659</v>
      </c>
      <c r="D2198" s="71" t="s">
        <v>5662</v>
      </c>
      <c r="E2198" s="71" t="s">
        <v>1481</v>
      </c>
      <c r="F2198" s="71" t="s">
        <v>124</v>
      </c>
      <c r="G2198" s="71" t="s">
        <v>120</v>
      </c>
      <c r="H2198" s="73">
        <v>43</v>
      </c>
      <c r="I2198" s="71" t="s">
        <v>13</v>
      </c>
      <c r="L2198" s="71" t="s">
        <v>115</v>
      </c>
      <c r="M2198" s="71"/>
    </row>
    <row r="2199" spans="1:13" ht="15.75" customHeight="1">
      <c r="A2199" s="71" t="s">
        <v>50</v>
      </c>
      <c r="B2199" s="71" t="s">
        <v>5663</v>
      </c>
      <c r="C2199" s="72" t="s">
        <v>5663</v>
      </c>
      <c r="D2199" s="71" t="s">
        <v>1784</v>
      </c>
      <c r="E2199" s="71" t="s">
        <v>1784</v>
      </c>
      <c r="F2199" s="71" t="s">
        <v>124</v>
      </c>
      <c r="G2199" s="71" t="s">
        <v>120</v>
      </c>
      <c r="H2199" s="73">
        <v>38</v>
      </c>
      <c r="I2199" s="71" t="s">
        <v>13</v>
      </c>
      <c r="L2199" s="71" t="s">
        <v>115</v>
      </c>
      <c r="M2199" s="71"/>
    </row>
    <row r="2200" spans="1:13" ht="15.75" customHeight="1">
      <c r="A2200" s="71" t="s">
        <v>50</v>
      </c>
      <c r="B2200" s="71" t="s">
        <v>5664</v>
      </c>
      <c r="C2200" s="72" t="s">
        <v>5663</v>
      </c>
      <c r="D2200" s="71" t="s">
        <v>5665</v>
      </c>
      <c r="E2200" s="71" t="s">
        <v>5666</v>
      </c>
      <c r="F2200" s="71" t="s">
        <v>113</v>
      </c>
      <c r="G2200" s="71" t="s">
        <v>599</v>
      </c>
      <c r="H2200" s="73">
        <v>38</v>
      </c>
      <c r="I2200" s="71" t="s">
        <v>13</v>
      </c>
      <c r="L2200" s="71" t="s">
        <v>115</v>
      </c>
      <c r="M2200" s="71"/>
    </row>
    <row r="2201" spans="1:13" ht="15.75" customHeight="1">
      <c r="A2201" s="71" t="s">
        <v>50</v>
      </c>
      <c r="B2201" s="71" t="s">
        <v>5667</v>
      </c>
      <c r="C2201" s="72" t="s">
        <v>5663</v>
      </c>
      <c r="D2201" s="71" t="s">
        <v>3259</v>
      </c>
      <c r="E2201" s="71" t="s">
        <v>456</v>
      </c>
      <c r="F2201" s="71" t="s">
        <v>124</v>
      </c>
      <c r="G2201" s="71" t="s">
        <v>120</v>
      </c>
      <c r="H2201" s="73">
        <v>65</v>
      </c>
      <c r="I2201" s="71" t="s">
        <v>13</v>
      </c>
      <c r="L2201" s="71" t="s">
        <v>115</v>
      </c>
      <c r="M2201" s="71"/>
    </row>
    <row r="2202" spans="1:13" ht="15.75" customHeight="1">
      <c r="A2202" s="71" t="s">
        <v>50</v>
      </c>
      <c r="B2202" s="71" t="s">
        <v>5668</v>
      </c>
      <c r="C2202" s="72" t="s">
        <v>5668</v>
      </c>
      <c r="D2202" s="71" t="s">
        <v>5669</v>
      </c>
      <c r="E2202" s="71" t="s">
        <v>226</v>
      </c>
      <c r="F2202" s="71" t="s">
        <v>124</v>
      </c>
      <c r="G2202" s="71" t="s">
        <v>405</v>
      </c>
      <c r="H2202" s="73">
        <v>34</v>
      </c>
      <c r="I2202" s="71" t="s">
        <v>13</v>
      </c>
      <c r="L2202" s="71" t="s">
        <v>115</v>
      </c>
      <c r="M2202" s="71"/>
    </row>
    <row r="2203" spans="1:13" ht="15.75" customHeight="1">
      <c r="A2203" s="71" t="s">
        <v>50</v>
      </c>
      <c r="B2203" s="71" t="s">
        <v>5670</v>
      </c>
      <c r="C2203" s="72" t="s">
        <v>5668</v>
      </c>
      <c r="D2203" s="71" t="s">
        <v>5671</v>
      </c>
      <c r="E2203" s="71" t="s">
        <v>2120</v>
      </c>
      <c r="F2203" s="71" t="s">
        <v>124</v>
      </c>
      <c r="G2203" s="71" t="s">
        <v>120</v>
      </c>
      <c r="H2203" s="73">
        <v>36</v>
      </c>
      <c r="I2203" s="71" t="s">
        <v>13</v>
      </c>
      <c r="L2203" s="71" t="s">
        <v>115</v>
      </c>
      <c r="M2203" s="71"/>
    </row>
    <row r="2204" spans="1:13" ht="15.75" customHeight="1">
      <c r="A2204" s="71" t="s">
        <v>50</v>
      </c>
      <c r="B2204" s="71" t="s">
        <v>5672</v>
      </c>
      <c r="C2204" s="72" t="s">
        <v>5672</v>
      </c>
      <c r="D2204" s="71" t="s">
        <v>5673</v>
      </c>
      <c r="E2204" s="71" t="s">
        <v>2901</v>
      </c>
      <c r="F2204" s="71" t="s">
        <v>124</v>
      </c>
      <c r="G2204" s="71" t="s">
        <v>405</v>
      </c>
      <c r="H2204" s="73">
        <v>43</v>
      </c>
      <c r="I2204" s="71" t="s">
        <v>13</v>
      </c>
      <c r="L2204" s="71" t="s">
        <v>115</v>
      </c>
      <c r="M2204" s="71"/>
    </row>
    <row r="2205" spans="1:13" ht="15.75" customHeight="1">
      <c r="A2205" s="71" t="s">
        <v>50</v>
      </c>
      <c r="B2205" s="71" t="s">
        <v>5674</v>
      </c>
      <c r="C2205" s="72" t="s">
        <v>5672</v>
      </c>
      <c r="D2205" s="71" t="s">
        <v>5675</v>
      </c>
      <c r="E2205" s="71" t="s">
        <v>1705</v>
      </c>
      <c r="F2205" s="71" t="s">
        <v>113</v>
      </c>
      <c r="G2205" s="71" t="s">
        <v>120</v>
      </c>
      <c r="H2205" s="73">
        <v>46</v>
      </c>
      <c r="I2205" s="71" t="s">
        <v>13</v>
      </c>
      <c r="L2205" s="71" t="s">
        <v>115</v>
      </c>
      <c r="M2205" s="71"/>
    </row>
    <row r="2206" spans="1:13" ht="15.75" customHeight="1">
      <c r="A2206" s="71" t="s">
        <v>50</v>
      </c>
      <c r="B2206" s="71" t="s">
        <v>5676</v>
      </c>
      <c r="C2206" s="72" t="s">
        <v>5672</v>
      </c>
      <c r="D2206" s="71" t="s">
        <v>5677</v>
      </c>
      <c r="E2206" s="71" t="s">
        <v>1705</v>
      </c>
      <c r="F2206" s="71" t="s">
        <v>113</v>
      </c>
      <c r="G2206" s="71" t="s">
        <v>120</v>
      </c>
      <c r="H2206" s="73">
        <v>8</v>
      </c>
      <c r="I2206" s="71" t="s">
        <v>13</v>
      </c>
      <c r="L2206" s="71" t="s">
        <v>115</v>
      </c>
      <c r="M2206" s="71"/>
    </row>
    <row r="2207" spans="1:13" ht="15.75" customHeight="1">
      <c r="A2207" s="71" t="s">
        <v>50</v>
      </c>
      <c r="B2207" s="71" t="s">
        <v>5678</v>
      </c>
      <c r="C2207" s="72" t="s">
        <v>5672</v>
      </c>
      <c r="D2207" s="71" t="s">
        <v>5679</v>
      </c>
      <c r="E2207" s="71" t="s">
        <v>2901</v>
      </c>
      <c r="F2207" s="71" t="s">
        <v>113</v>
      </c>
      <c r="G2207" s="71" t="s">
        <v>405</v>
      </c>
      <c r="H2207" s="73">
        <v>71</v>
      </c>
      <c r="I2207" s="71" t="s">
        <v>13</v>
      </c>
      <c r="L2207" s="71" t="s">
        <v>115</v>
      </c>
      <c r="M2207" s="71"/>
    </row>
    <row r="2208" spans="1:13" ht="15.75" customHeight="1">
      <c r="A2208" s="71" t="s">
        <v>50</v>
      </c>
      <c r="B2208" s="71" t="s">
        <v>5680</v>
      </c>
      <c r="C2208" s="72" t="s">
        <v>5672</v>
      </c>
      <c r="D2208" s="71" t="s">
        <v>5681</v>
      </c>
      <c r="E2208" s="71" t="s">
        <v>226</v>
      </c>
      <c r="F2208" s="71" t="s">
        <v>124</v>
      </c>
      <c r="G2208" s="71" t="s">
        <v>405</v>
      </c>
      <c r="H2208" s="73">
        <v>68</v>
      </c>
      <c r="I2208" s="71" t="s">
        <v>13</v>
      </c>
      <c r="L2208" s="71" t="s">
        <v>115</v>
      </c>
      <c r="M2208" s="71"/>
    </row>
    <row r="2209" spans="1:13" ht="15.75" customHeight="1">
      <c r="A2209" s="71" t="s">
        <v>50</v>
      </c>
      <c r="B2209" s="71" t="s">
        <v>5682</v>
      </c>
      <c r="C2209" s="72" t="s">
        <v>5682</v>
      </c>
      <c r="D2209" s="71" t="s">
        <v>5683</v>
      </c>
      <c r="E2209" s="71" t="s">
        <v>226</v>
      </c>
      <c r="F2209" s="71" t="s">
        <v>124</v>
      </c>
      <c r="G2209" s="71" t="s">
        <v>405</v>
      </c>
      <c r="H2209" s="73">
        <v>34</v>
      </c>
      <c r="I2209" s="71" t="s">
        <v>13</v>
      </c>
      <c r="L2209" s="71" t="s">
        <v>115</v>
      </c>
      <c r="M2209" s="71"/>
    </row>
    <row r="2210" spans="1:13" ht="15.75" customHeight="1">
      <c r="A2210" s="71" t="s">
        <v>50</v>
      </c>
      <c r="B2210" s="71" t="s">
        <v>5684</v>
      </c>
      <c r="C2210" s="72" t="s">
        <v>5682</v>
      </c>
      <c r="D2210" s="71" t="s">
        <v>5685</v>
      </c>
      <c r="E2210" s="71" t="s">
        <v>4905</v>
      </c>
      <c r="F2210" s="71" t="s">
        <v>124</v>
      </c>
      <c r="G2210" s="71" t="s">
        <v>120</v>
      </c>
      <c r="H2210" s="73">
        <v>59</v>
      </c>
      <c r="I2210" s="71" t="s">
        <v>13</v>
      </c>
      <c r="L2210" s="71" t="s">
        <v>115</v>
      </c>
      <c r="M2210" s="71"/>
    </row>
    <row r="2211" spans="1:13" ht="15.75" customHeight="1">
      <c r="A2211" s="71" t="s">
        <v>50</v>
      </c>
      <c r="B2211" s="71" t="s">
        <v>5686</v>
      </c>
      <c r="C2211" s="72" t="s">
        <v>5686</v>
      </c>
      <c r="D2211" s="71" t="s">
        <v>5687</v>
      </c>
      <c r="E2211" s="71" t="s">
        <v>3870</v>
      </c>
      <c r="F2211" s="71" t="s">
        <v>124</v>
      </c>
      <c r="G2211" s="71" t="s">
        <v>405</v>
      </c>
      <c r="H2211" s="73">
        <v>55</v>
      </c>
      <c r="I2211" s="71" t="s">
        <v>13</v>
      </c>
      <c r="L2211" s="71" t="s">
        <v>115</v>
      </c>
      <c r="M2211" s="71"/>
    </row>
    <row r="2212" spans="1:13" ht="15.75" customHeight="1">
      <c r="A2212" s="71" t="s">
        <v>50</v>
      </c>
      <c r="B2212" s="71" t="s">
        <v>5688</v>
      </c>
      <c r="C2212" s="72" t="s">
        <v>5686</v>
      </c>
      <c r="D2212" s="71" t="s">
        <v>5689</v>
      </c>
      <c r="E2212" s="71" t="s">
        <v>5690</v>
      </c>
      <c r="F2212" s="71" t="s">
        <v>113</v>
      </c>
      <c r="G2212" s="71" t="s">
        <v>120</v>
      </c>
      <c r="H2212" s="73">
        <v>57</v>
      </c>
      <c r="I2212" s="71" t="s">
        <v>13</v>
      </c>
      <c r="L2212" s="71" t="s">
        <v>115</v>
      </c>
      <c r="M2212" s="71"/>
    </row>
    <row r="2213" spans="1:13" ht="15.75" customHeight="1">
      <c r="A2213" s="71" t="s">
        <v>71</v>
      </c>
      <c r="B2213" s="71" t="s">
        <v>5691</v>
      </c>
      <c r="C2213" s="72" t="s">
        <v>5691</v>
      </c>
      <c r="D2213" s="71" t="s">
        <v>5692</v>
      </c>
      <c r="E2213" s="71" t="s">
        <v>5693</v>
      </c>
      <c r="F2213" s="71" t="s">
        <v>124</v>
      </c>
      <c r="G2213" s="71" t="s">
        <v>120</v>
      </c>
      <c r="H2213" s="73">
        <v>46</v>
      </c>
      <c r="I2213" s="71" t="s">
        <v>26</v>
      </c>
      <c r="L2213" s="71" t="s">
        <v>115</v>
      </c>
      <c r="M2213" s="71"/>
    </row>
    <row r="2214" spans="1:13" ht="15.75" customHeight="1">
      <c r="A2214" s="71" t="s">
        <v>71</v>
      </c>
      <c r="B2214" s="71" t="s">
        <v>5694</v>
      </c>
      <c r="C2214" s="72" t="s">
        <v>5691</v>
      </c>
      <c r="D2214" s="71" t="s">
        <v>5695</v>
      </c>
      <c r="E2214" s="71" t="s">
        <v>5696</v>
      </c>
      <c r="F2214" s="71" t="s">
        <v>113</v>
      </c>
      <c r="G2214" s="71" t="s">
        <v>120</v>
      </c>
      <c r="H2214" s="73">
        <v>46</v>
      </c>
      <c r="I2214" s="71" t="s">
        <v>26</v>
      </c>
      <c r="L2214" s="71" t="s">
        <v>115</v>
      </c>
      <c r="M2214" s="71"/>
    </row>
    <row r="2215" spans="1:13" ht="15.75" customHeight="1">
      <c r="A2215" s="71" t="s">
        <v>71</v>
      </c>
      <c r="B2215" s="71" t="s">
        <v>5697</v>
      </c>
      <c r="C2215" s="72" t="s">
        <v>5697</v>
      </c>
      <c r="D2215" s="71" t="s">
        <v>5698</v>
      </c>
      <c r="E2215" s="71" t="s">
        <v>5699</v>
      </c>
      <c r="F2215" s="71" t="s">
        <v>124</v>
      </c>
      <c r="G2215" s="71" t="s">
        <v>5700</v>
      </c>
      <c r="H2215" s="73">
        <v>68</v>
      </c>
      <c r="I2215" s="71" t="s">
        <v>26</v>
      </c>
      <c r="L2215" s="71" t="s">
        <v>115</v>
      </c>
      <c r="M2215" s="71"/>
    </row>
    <row r="2216" spans="1:13" ht="15.75" customHeight="1">
      <c r="A2216" s="71" t="s">
        <v>71</v>
      </c>
      <c r="B2216" s="71" t="s">
        <v>5701</v>
      </c>
      <c r="C2216" s="72" t="s">
        <v>5697</v>
      </c>
      <c r="D2216" s="71" t="s">
        <v>5702</v>
      </c>
      <c r="E2216" s="71" t="s">
        <v>5703</v>
      </c>
      <c r="F2216" s="71" t="s">
        <v>124</v>
      </c>
      <c r="G2216" s="71" t="s">
        <v>120</v>
      </c>
      <c r="H2216" s="73">
        <v>37</v>
      </c>
      <c r="I2216" s="71" t="s">
        <v>26</v>
      </c>
      <c r="L2216" s="71" t="s">
        <v>115</v>
      </c>
      <c r="M2216" s="71"/>
    </row>
    <row r="2217" spans="1:13" ht="15.75" customHeight="1">
      <c r="A2217" s="71" t="s">
        <v>71</v>
      </c>
      <c r="B2217" s="71" t="s">
        <v>5704</v>
      </c>
      <c r="C2217" s="72" t="s">
        <v>5704</v>
      </c>
      <c r="D2217" s="71" t="s">
        <v>5705</v>
      </c>
      <c r="E2217" s="71" t="s">
        <v>5706</v>
      </c>
      <c r="F2217" s="71" t="s">
        <v>113</v>
      </c>
      <c r="G2217" s="71" t="s">
        <v>5700</v>
      </c>
      <c r="H2217" s="73">
        <v>51</v>
      </c>
      <c r="I2217" s="71" t="s">
        <v>26</v>
      </c>
      <c r="L2217" s="71" t="s">
        <v>115</v>
      </c>
      <c r="M2217" s="71"/>
    </row>
    <row r="2218" spans="1:13" ht="15.75" customHeight="1">
      <c r="A2218" s="71" t="s">
        <v>71</v>
      </c>
      <c r="B2218" s="71" t="s">
        <v>5707</v>
      </c>
      <c r="C2218" s="72" t="s">
        <v>5704</v>
      </c>
      <c r="D2218" s="71" t="s">
        <v>5708</v>
      </c>
      <c r="E2218" s="71" t="s">
        <v>4581</v>
      </c>
      <c r="F2218" s="71" t="s">
        <v>124</v>
      </c>
      <c r="G2218" s="71" t="s">
        <v>120</v>
      </c>
      <c r="H2218" s="73">
        <v>55</v>
      </c>
      <c r="I2218" s="71" t="s">
        <v>26</v>
      </c>
      <c r="L2218" s="71" t="s">
        <v>115</v>
      </c>
      <c r="M2218" s="71"/>
    </row>
    <row r="2219" spans="1:13" ht="15.75" customHeight="1">
      <c r="A2219" s="71" t="s">
        <v>71</v>
      </c>
      <c r="B2219" s="71" t="s">
        <v>5709</v>
      </c>
      <c r="C2219" s="72" t="s">
        <v>5709</v>
      </c>
      <c r="D2219" s="71" t="s">
        <v>4360</v>
      </c>
      <c r="E2219" s="71" t="s">
        <v>485</v>
      </c>
      <c r="F2219" s="71" t="s">
        <v>124</v>
      </c>
      <c r="G2219" s="71" t="s">
        <v>120</v>
      </c>
      <c r="H2219" s="73">
        <v>49</v>
      </c>
      <c r="I2219" s="71" t="s">
        <v>26</v>
      </c>
      <c r="L2219" s="71" t="s">
        <v>115</v>
      </c>
      <c r="M2219" s="71"/>
    </row>
    <row r="2220" spans="1:13" ht="15.75" customHeight="1">
      <c r="A2220" s="71" t="s">
        <v>71</v>
      </c>
      <c r="B2220" s="71" t="s">
        <v>5710</v>
      </c>
      <c r="C2220" s="72" t="s">
        <v>5709</v>
      </c>
      <c r="D2220" s="71" t="s">
        <v>5711</v>
      </c>
      <c r="E2220" s="71" t="s">
        <v>5712</v>
      </c>
      <c r="F2220" s="71" t="s">
        <v>113</v>
      </c>
      <c r="G2220" s="71" t="s">
        <v>120</v>
      </c>
      <c r="H2220" s="73">
        <v>50</v>
      </c>
      <c r="I2220" s="71" t="s">
        <v>26</v>
      </c>
      <c r="L2220" s="71" t="s">
        <v>222</v>
      </c>
      <c r="M2220" s="71"/>
    </row>
    <row r="2221" spans="1:13" ht="15.75" customHeight="1">
      <c r="A2221" s="71" t="s">
        <v>71</v>
      </c>
      <c r="B2221" s="71" t="s">
        <v>5713</v>
      </c>
      <c r="C2221" s="72" t="s">
        <v>5713</v>
      </c>
      <c r="D2221" s="71" t="s">
        <v>5714</v>
      </c>
      <c r="E2221" s="71" t="s">
        <v>5715</v>
      </c>
      <c r="F2221" s="71" t="s">
        <v>124</v>
      </c>
      <c r="G2221" s="71" t="s">
        <v>120</v>
      </c>
      <c r="H2221" s="73">
        <v>45</v>
      </c>
      <c r="I2221" s="71" t="s">
        <v>26</v>
      </c>
      <c r="L2221" s="71" t="s">
        <v>115</v>
      </c>
      <c r="M2221" s="71"/>
    </row>
    <row r="2222" spans="1:13" ht="15.75" customHeight="1">
      <c r="A2222" s="71" t="s">
        <v>71</v>
      </c>
      <c r="B2222" s="71" t="s">
        <v>5716</v>
      </c>
      <c r="C2222" s="72" t="s">
        <v>5713</v>
      </c>
      <c r="D2222" s="71" t="s">
        <v>5717</v>
      </c>
      <c r="E2222" s="71" t="s">
        <v>5718</v>
      </c>
      <c r="F2222" s="71" t="s">
        <v>113</v>
      </c>
      <c r="G2222" s="71" t="s">
        <v>5700</v>
      </c>
      <c r="H2222" s="73">
        <v>36</v>
      </c>
      <c r="I2222" s="71" t="s">
        <v>26</v>
      </c>
      <c r="L2222" s="71" t="s">
        <v>115</v>
      </c>
      <c r="M2222" s="71"/>
    </row>
    <row r="2223" spans="1:13" ht="15.75" customHeight="1">
      <c r="A2223" s="71" t="s">
        <v>71</v>
      </c>
      <c r="B2223" s="71" t="s">
        <v>5719</v>
      </c>
      <c r="C2223" s="72" t="s">
        <v>5719</v>
      </c>
      <c r="D2223" s="71" t="s">
        <v>5720</v>
      </c>
      <c r="E2223" s="71" t="s">
        <v>5721</v>
      </c>
      <c r="F2223" s="71" t="s">
        <v>113</v>
      </c>
      <c r="G2223" s="71" t="s">
        <v>120</v>
      </c>
      <c r="H2223" s="73">
        <v>61</v>
      </c>
      <c r="I2223" s="71" t="s">
        <v>26</v>
      </c>
      <c r="L2223" s="71" t="s">
        <v>115</v>
      </c>
      <c r="M2223" s="71"/>
    </row>
    <row r="2224" spans="1:13" ht="15.75" customHeight="1">
      <c r="A2224" s="71" t="s">
        <v>71</v>
      </c>
      <c r="B2224" s="71" t="s">
        <v>5722</v>
      </c>
      <c r="C2224" s="72" t="s">
        <v>5719</v>
      </c>
      <c r="D2224" s="71" t="s">
        <v>5723</v>
      </c>
      <c r="E2224" s="71" t="s">
        <v>1632</v>
      </c>
      <c r="F2224" s="71" t="s">
        <v>124</v>
      </c>
      <c r="G2224" s="71" t="s">
        <v>120</v>
      </c>
      <c r="H2224" s="73">
        <v>56</v>
      </c>
      <c r="I2224" s="71" t="s">
        <v>26</v>
      </c>
      <c r="L2224" s="71" t="s">
        <v>115</v>
      </c>
      <c r="M2224" s="71"/>
    </row>
    <row r="2225" spans="1:13" ht="15.75" customHeight="1">
      <c r="A2225" s="71" t="s">
        <v>71</v>
      </c>
      <c r="B2225" s="71" t="s">
        <v>5724</v>
      </c>
      <c r="C2225" s="72" t="s">
        <v>5724</v>
      </c>
      <c r="D2225" s="71" t="s">
        <v>5725</v>
      </c>
      <c r="E2225" s="71" t="s">
        <v>863</v>
      </c>
      <c r="F2225" s="71" t="s">
        <v>113</v>
      </c>
      <c r="G2225" s="71" t="s">
        <v>120</v>
      </c>
      <c r="H2225" s="73">
        <v>53</v>
      </c>
      <c r="I2225" s="71" t="s">
        <v>26</v>
      </c>
      <c r="L2225" s="71" t="s">
        <v>115</v>
      </c>
      <c r="M2225" s="71"/>
    </row>
    <row r="2226" spans="1:13" ht="15.75" customHeight="1">
      <c r="A2226" s="71" t="s">
        <v>71</v>
      </c>
      <c r="B2226" s="71" t="s">
        <v>5726</v>
      </c>
      <c r="C2226" s="72" t="s">
        <v>5724</v>
      </c>
      <c r="D2226" s="71" t="s">
        <v>1063</v>
      </c>
      <c r="E2226" s="71" t="s">
        <v>863</v>
      </c>
      <c r="F2226" s="71" t="s">
        <v>124</v>
      </c>
      <c r="G2226" s="71" t="s">
        <v>120</v>
      </c>
      <c r="H2226" s="73">
        <v>57</v>
      </c>
      <c r="I2226" s="71" t="s">
        <v>26</v>
      </c>
      <c r="L2226" s="71" t="s">
        <v>115</v>
      </c>
      <c r="M2226" s="71"/>
    </row>
    <row r="2227" spans="1:13" ht="15.75" customHeight="1">
      <c r="A2227" s="71" t="s">
        <v>71</v>
      </c>
      <c r="B2227" s="71" t="s">
        <v>5727</v>
      </c>
      <c r="C2227" s="72" t="s">
        <v>5727</v>
      </c>
      <c r="D2227" s="71" t="s">
        <v>5728</v>
      </c>
      <c r="E2227" s="71" t="s">
        <v>5729</v>
      </c>
      <c r="F2227" s="71" t="s">
        <v>124</v>
      </c>
      <c r="G2227" s="71" t="s">
        <v>120</v>
      </c>
      <c r="H2227" s="73">
        <v>54</v>
      </c>
      <c r="I2227" s="71" t="s">
        <v>26</v>
      </c>
      <c r="K2227" s="71" t="s">
        <v>38</v>
      </c>
      <c r="L2227" s="71" t="s">
        <v>115</v>
      </c>
      <c r="M2227" s="71"/>
    </row>
    <row r="2228" spans="1:13" ht="15.75" customHeight="1">
      <c r="A2228" s="71" t="s">
        <v>71</v>
      </c>
      <c r="B2228" s="71" t="s">
        <v>5730</v>
      </c>
      <c r="C2228" s="72" t="s">
        <v>5727</v>
      </c>
      <c r="D2228" s="71" t="s">
        <v>5731</v>
      </c>
      <c r="E2228" s="71" t="s">
        <v>5732</v>
      </c>
      <c r="F2228" s="71" t="s">
        <v>124</v>
      </c>
      <c r="G2228" s="71" t="s">
        <v>120</v>
      </c>
      <c r="H2228" s="73">
        <v>54</v>
      </c>
      <c r="I2228" s="71" t="s">
        <v>26</v>
      </c>
      <c r="J2228" s="71" t="s">
        <v>15</v>
      </c>
      <c r="K2228" s="71" t="s">
        <v>38</v>
      </c>
      <c r="L2228" s="71" t="s">
        <v>115</v>
      </c>
      <c r="M2228" s="71"/>
    </row>
    <row r="2229" spans="1:13" ht="15.75" customHeight="1">
      <c r="A2229" s="71" t="s">
        <v>50</v>
      </c>
      <c r="B2229" s="71" t="s">
        <v>5733</v>
      </c>
      <c r="C2229" s="72" t="s">
        <v>5733</v>
      </c>
      <c r="D2229" s="71" t="s">
        <v>5734</v>
      </c>
      <c r="E2229" s="71" t="s">
        <v>5735</v>
      </c>
      <c r="F2229" s="71" t="s">
        <v>113</v>
      </c>
      <c r="G2229" s="71" t="s">
        <v>120</v>
      </c>
      <c r="H2229" s="73">
        <v>34</v>
      </c>
      <c r="I2229" s="71" t="s">
        <v>13</v>
      </c>
      <c r="J2229" s="71" t="s">
        <v>15</v>
      </c>
      <c r="L2229" s="71" t="s">
        <v>222</v>
      </c>
      <c r="M2229" s="71" t="s">
        <v>2688</v>
      </c>
    </row>
    <row r="2230" spans="1:13" ht="15.75" customHeight="1">
      <c r="A2230" s="71" t="s">
        <v>50</v>
      </c>
      <c r="B2230" s="71" t="s">
        <v>5736</v>
      </c>
      <c r="C2230" s="72" t="s">
        <v>5733</v>
      </c>
      <c r="D2230" s="71" t="s">
        <v>5737</v>
      </c>
      <c r="E2230" s="71" t="s">
        <v>5738</v>
      </c>
      <c r="F2230" s="71" t="s">
        <v>124</v>
      </c>
      <c r="G2230" s="71" t="s">
        <v>120</v>
      </c>
      <c r="H2230" s="73">
        <v>38</v>
      </c>
      <c r="I2230" s="71" t="s">
        <v>13</v>
      </c>
      <c r="J2230" s="71" t="s">
        <v>15</v>
      </c>
      <c r="L2230" s="71" t="s">
        <v>222</v>
      </c>
      <c r="M2230" s="71"/>
    </row>
    <row r="2231" spans="1:13" ht="15.75" customHeight="1">
      <c r="A2231" s="71" t="s">
        <v>50</v>
      </c>
      <c r="B2231" s="71" t="s">
        <v>5739</v>
      </c>
      <c r="C2231" s="72" t="s">
        <v>5733</v>
      </c>
      <c r="D2231" s="71" t="s">
        <v>5740</v>
      </c>
      <c r="E2231" s="71" t="s">
        <v>5741</v>
      </c>
      <c r="F2231" s="71" t="s">
        <v>113</v>
      </c>
      <c r="G2231" s="71" t="s">
        <v>120</v>
      </c>
      <c r="H2231" s="73">
        <v>10</v>
      </c>
      <c r="I2231" s="71" t="s">
        <v>13</v>
      </c>
      <c r="J2231" s="71" t="s">
        <v>15</v>
      </c>
      <c r="L2231" s="71" t="s">
        <v>222</v>
      </c>
      <c r="M2231" s="71"/>
    </row>
    <row r="2232" spans="1:13" ht="15.75" customHeight="1">
      <c r="A2232" s="71" t="s">
        <v>50</v>
      </c>
      <c r="B2232" s="71" t="s">
        <v>5742</v>
      </c>
      <c r="C2232" s="72" t="s">
        <v>5733</v>
      </c>
      <c r="D2232" s="71" t="s">
        <v>5743</v>
      </c>
      <c r="E2232" s="71" t="s">
        <v>5738</v>
      </c>
      <c r="F2232" s="71" t="s">
        <v>124</v>
      </c>
      <c r="G2232" s="71" t="s">
        <v>120</v>
      </c>
      <c r="H2232" s="73">
        <v>0</v>
      </c>
      <c r="I2232" s="71" t="s">
        <v>13</v>
      </c>
      <c r="J2232" s="71" t="s">
        <v>15</v>
      </c>
      <c r="L2232" s="71" t="s">
        <v>222</v>
      </c>
      <c r="M2232" s="71"/>
    </row>
    <row r="2233" spans="1:13" ht="15.75" customHeight="1">
      <c r="A2233" s="71" t="s">
        <v>50</v>
      </c>
      <c r="B2233" s="71" t="s">
        <v>5744</v>
      </c>
      <c r="C2233" s="72" t="s">
        <v>5744</v>
      </c>
      <c r="D2233" s="71" t="s">
        <v>5745</v>
      </c>
      <c r="E2233" s="71" t="s">
        <v>5738</v>
      </c>
      <c r="F2233" s="71" t="s">
        <v>113</v>
      </c>
      <c r="G2233" s="71" t="s">
        <v>120</v>
      </c>
      <c r="H2233" s="73">
        <v>52</v>
      </c>
      <c r="I2233" s="71" t="s">
        <v>13</v>
      </c>
      <c r="J2233" s="71" t="s">
        <v>15</v>
      </c>
      <c r="L2233" s="71" t="s">
        <v>222</v>
      </c>
      <c r="M2233" s="71"/>
    </row>
    <row r="2234" spans="1:13" ht="15.75" customHeight="1">
      <c r="A2234" s="71" t="s">
        <v>50</v>
      </c>
      <c r="B2234" s="71" t="s">
        <v>5746</v>
      </c>
      <c r="C2234" s="72" t="s">
        <v>5744</v>
      </c>
      <c r="D2234" s="71" t="s">
        <v>5747</v>
      </c>
      <c r="E2234" s="71" t="s">
        <v>5748</v>
      </c>
      <c r="F2234" s="71" t="s">
        <v>113</v>
      </c>
      <c r="G2234" s="71" t="s">
        <v>120</v>
      </c>
      <c r="H2234" s="73">
        <v>16</v>
      </c>
      <c r="I2234" s="71" t="s">
        <v>13</v>
      </c>
      <c r="J2234" s="71" t="s">
        <v>15</v>
      </c>
      <c r="L2234" s="71" t="s">
        <v>222</v>
      </c>
      <c r="M2234" s="71"/>
    </row>
    <row r="2235" spans="1:13" ht="15.75" customHeight="1">
      <c r="A2235" s="71" t="s">
        <v>50</v>
      </c>
      <c r="B2235" s="71" t="s">
        <v>5749</v>
      </c>
      <c r="C2235" s="72" t="s">
        <v>5749</v>
      </c>
      <c r="D2235" s="71" t="s">
        <v>5750</v>
      </c>
      <c r="E2235" s="71" t="s">
        <v>5751</v>
      </c>
      <c r="F2235" s="71" t="s">
        <v>124</v>
      </c>
      <c r="G2235" s="71" t="s">
        <v>120</v>
      </c>
      <c r="H2235" s="73">
        <v>48</v>
      </c>
      <c r="I2235" s="71" t="s">
        <v>13</v>
      </c>
      <c r="J2235" s="71" t="s">
        <v>15</v>
      </c>
      <c r="L2235" s="71" t="s">
        <v>222</v>
      </c>
      <c r="M2235" s="71"/>
    </row>
    <row r="2236" spans="1:13" ht="15.75" customHeight="1">
      <c r="A2236" s="71" t="s">
        <v>50</v>
      </c>
      <c r="B2236" s="71" t="s">
        <v>5752</v>
      </c>
      <c r="C2236" s="72" t="s">
        <v>5749</v>
      </c>
      <c r="D2236" s="71" t="s">
        <v>5753</v>
      </c>
      <c r="E2236" s="71" t="s">
        <v>1423</v>
      </c>
      <c r="F2236" s="71" t="s">
        <v>113</v>
      </c>
      <c r="G2236" s="71" t="s">
        <v>120</v>
      </c>
      <c r="H2236" s="73">
        <v>14</v>
      </c>
      <c r="I2236" s="71" t="s">
        <v>13</v>
      </c>
      <c r="J2236" s="71" t="s">
        <v>15</v>
      </c>
      <c r="L2236" s="71" t="s">
        <v>222</v>
      </c>
      <c r="M2236" s="71"/>
    </row>
    <row r="2237" spans="1:13" ht="15.75" customHeight="1">
      <c r="A2237" s="71" t="s">
        <v>50</v>
      </c>
      <c r="B2237" s="71" t="s">
        <v>5754</v>
      </c>
      <c r="C2237" s="72" t="s">
        <v>5749</v>
      </c>
      <c r="D2237" s="71" t="s">
        <v>5755</v>
      </c>
      <c r="E2237" s="71" t="s">
        <v>1423</v>
      </c>
      <c r="F2237" s="71" t="s">
        <v>113</v>
      </c>
      <c r="G2237" s="71" t="s">
        <v>120</v>
      </c>
      <c r="H2237" s="73">
        <v>11</v>
      </c>
      <c r="I2237" s="71" t="s">
        <v>13</v>
      </c>
      <c r="J2237" s="71" t="s">
        <v>15</v>
      </c>
      <c r="L2237" s="71" t="s">
        <v>222</v>
      </c>
      <c r="M2237" s="71" t="s">
        <v>5756</v>
      </c>
    </row>
    <row r="2238" spans="1:13" ht="15.75" customHeight="1">
      <c r="A2238" s="71" t="s">
        <v>50</v>
      </c>
      <c r="B2238" s="71" t="s">
        <v>5757</v>
      </c>
      <c r="C2238" s="72" t="s">
        <v>5757</v>
      </c>
      <c r="D2238" s="71" t="s">
        <v>5758</v>
      </c>
      <c r="E2238" s="71" t="s">
        <v>5759</v>
      </c>
      <c r="F2238" s="71" t="s">
        <v>124</v>
      </c>
      <c r="G2238" s="71" t="s">
        <v>120</v>
      </c>
      <c r="H2238" s="73">
        <v>47</v>
      </c>
      <c r="I2238" s="71" t="s">
        <v>13</v>
      </c>
      <c r="J2238" s="71" t="s">
        <v>15</v>
      </c>
      <c r="L2238" s="71" t="s">
        <v>222</v>
      </c>
      <c r="M2238" s="71"/>
    </row>
    <row r="2239" spans="1:13" ht="15.75" customHeight="1">
      <c r="A2239" s="71" t="s">
        <v>50</v>
      </c>
      <c r="B2239" s="71" t="s">
        <v>5760</v>
      </c>
      <c r="C2239" s="72" t="s">
        <v>5757</v>
      </c>
      <c r="D2239" s="71" t="s">
        <v>5761</v>
      </c>
      <c r="E2239" s="71" t="s">
        <v>1423</v>
      </c>
      <c r="F2239" s="71" t="s">
        <v>124</v>
      </c>
      <c r="G2239" s="71" t="s">
        <v>120</v>
      </c>
      <c r="H2239" s="73">
        <v>16</v>
      </c>
      <c r="I2239" s="71" t="s">
        <v>13</v>
      </c>
      <c r="J2239" s="71" t="s">
        <v>15</v>
      </c>
      <c r="L2239" s="74" t="s">
        <v>222</v>
      </c>
      <c r="M2239" s="74"/>
    </row>
    <row r="2240" spans="1:13" ht="15.75" customHeight="1">
      <c r="A2240" s="71" t="s">
        <v>50</v>
      </c>
      <c r="B2240" s="71" t="s">
        <v>5762</v>
      </c>
      <c r="C2240" s="72" t="s">
        <v>5762</v>
      </c>
      <c r="D2240" s="71" t="s">
        <v>5763</v>
      </c>
      <c r="E2240" s="71" t="s">
        <v>5738</v>
      </c>
      <c r="F2240" s="71" t="s">
        <v>124</v>
      </c>
      <c r="G2240" s="71" t="s">
        <v>120</v>
      </c>
      <c r="H2240" s="73">
        <v>48</v>
      </c>
      <c r="I2240" s="71" t="s">
        <v>13</v>
      </c>
      <c r="L2240" s="71" t="s">
        <v>222</v>
      </c>
      <c r="M2240" s="71"/>
    </row>
    <row r="2241" spans="1:13" ht="15.75" customHeight="1">
      <c r="A2241" s="71" t="s">
        <v>50</v>
      </c>
      <c r="B2241" s="71" t="s">
        <v>5764</v>
      </c>
      <c r="C2241" s="72" t="s">
        <v>5762</v>
      </c>
      <c r="D2241" s="71" t="s">
        <v>5765</v>
      </c>
      <c r="E2241" s="71" t="s">
        <v>5735</v>
      </c>
      <c r="F2241" s="71" t="s">
        <v>113</v>
      </c>
      <c r="G2241" s="71" t="s">
        <v>120</v>
      </c>
      <c r="H2241" s="73">
        <v>53</v>
      </c>
      <c r="I2241" s="71" t="s">
        <v>13</v>
      </c>
      <c r="L2241" s="71" t="s">
        <v>115</v>
      </c>
      <c r="M2241" s="71"/>
    </row>
    <row r="2242" spans="1:13" ht="15.75" customHeight="1">
      <c r="A2242" s="71" t="s">
        <v>50</v>
      </c>
      <c r="B2242" s="71" t="s">
        <v>5766</v>
      </c>
      <c r="C2242" s="72" t="s">
        <v>5766</v>
      </c>
      <c r="D2242" s="71" t="s">
        <v>5767</v>
      </c>
      <c r="E2242" s="71" t="s">
        <v>5768</v>
      </c>
      <c r="F2242" s="71" t="s">
        <v>124</v>
      </c>
      <c r="G2242" s="71" t="s">
        <v>120</v>
      </c>
      <c r="H2242" s="73">
        <v>20</v>
      </c>
      <c r="I2242" s="71" t="s">
        <v>13</v>
      </c>
      <c r="L2242" s="71" t="s">
        <v>222</v>
      </c>
      <c r="M2242" s="71"/>
    </row>
    <row r="2243" spans="1:13" ht="15.75" customHeight="1">
      <c r="A2243" s="71" t="s">
        <v>50</v>
      </c>
      <c r="B2243" s="71" t="s">
        <v>5769</v>
      </c>
      <c r="C2243" s="72" t="s">
        <v>5766</v>
      </c>
      <c r="D2243" s="71" t="s">
        <v>5770</v>
      </c>
      <c r="E2243" s="71" t="s">
        <v>5738</v>
      </c>
      <c r="F2243" s="71" t="s">
        <v>124</v>
      </c>
      <c r="G2243" s="71" t="s">
        <v>120</v>
      </c>
      <c r="H2243" s="73">
        <v>24</v>
      </c>
      <c r="I2243" s="71" t="s">
        <v>13</v>
      </c>
      <c r="L2243" s="71" t="s">
        <v>115</v>
      </c>
      <c r="M2243" s="71"/>
    </row>
    <row r="2244" spans="1:13" ht="15.75" customHeight="1">
      <c r="A2244" s="71" t="s">
        <v>50</v>
      </c>
      <c r="B2244" s="71" t="s">
        <v>5771</v>
      </c>
      <c r="C2244" s="72" t="s">
        <v>5766</v>
      </c>
      <c r="D2244" s="71" t="s">
        <v>5772</v>
      </c>
      <c r="E2244" s="71" t="s">
        <v>5768</v>
      </c>
      <c r="F2244" s="71" t="s">
        <v>124</v>
      </c>
      <c r="G2244" s="71" t="s">
        <v>120</v>
      </c>
      <c r="H2244" s="73">
        <v>22</v>
      </c>
      <c r="I2244" s="71" t="s">
        <v>13</v>
      </c>
      <c r="L2244" s="71" t="s">
        <v>115</v>
      </c>
      <c r="M2244" s="71"/>
    </row>
    <row r="2245" spans="1:13" ht="15.75" customHeight="1">
      <c r="A2245" s="71" t="s">
        <v>50</v>
      </c>
      <c r="B2245" s="71" t="s">
        <v>5773</v>
      </c>
      <c r="C2245" s="72" t="s">
        <v>5766</v>
      </c>
      <c r="D2245" s="71" t="s">
        <v>5774</v>
      </c>
      <c r="E2245" s="71" t="s">
        <v>5768</v>
      </c>
      <c r="F2245" s="71" t="s">
        <v>113</v>
      </c>
      <c r="G2245" s="71" t="s">
        <v>120</v>
      </c>
      <c r="H2245" s="73">
        <v>15</v>
      </c>
      <c r="I2245" s="71" t="s">
        <v>13</v>
      </c>
      <c r="L2245" s="71" t="s">
        <v>115</v>
      </c>
      <c r="M2245" s="71"/>
    </row>
    <row r="2246" spans="1:13" ht="15.75" customHeight="1">
      <c r="A2246" s="71" t="s">
        <v>50</v>
      </c>
      <c r="B2246" s="71" t="s">
        <v>5775</v>
      </c>
      <c r="C2246" s="72" t="s">
        <v>5775</v>
      </c>
      <c r="D2246" s="71" t="s">
        <v>4614</v>
      </c>
      <c r="E2246" s="71" t="s">
        <v>5776</v>
      </c>
      <c r="F2246" s="71" t="s">
        <v>113</v>
      </c>
      <c r="G2246" s="71" t="s">
        <v>120</v>
      </c>
      <c r="H2246" s="73">
        <v>61</v>
      </c>
      <c r="I2246" s="71" t="s">
        <v>13</v>
      </c>
      <c r="L2246" s="71" t="s">
        <v>115</v>
      </c>
      <c r="M2246" s="71"/>
    </row>
    <row r="2247" spans="1:13" ht="15.75" customHeight="1">
      <c r="A2247" s="71" t="s">
        <v>50</v>
      </c>
      <c r="B2247" s="71" t="s">
        <v>5777</v>
      </c>
      <c r="C2247" s="72" t="s">
        <v>5775</v>
      </c>
      <c r="D2247" s="71" t="s">
        <v>5778</v>
      </c>
      <c r="E2247" s="71" t="s">
        <v>5779</v>
      </c>
      <c r="F2247" s="71" t="s">
        <v>124</v>
      </c>
      <c r="G2247" s="71" t="s">
        <v>120</v>
      </c>
      <c r="H2247" s="73">
        <v>35</v>
      </c>
      <c r="I2247" s="71" t="s">
        <v>13</v>
      </c>
      <c r="L2247" s="71" t="s">
        <v>115</v>
      </c>
      <c r="M2247" s="71"/>
    </row>
    <row r="2248" spans="1:13" ht="15.75" customHeight="1">
      <c r="A2248" s="71" t="s">
        <v>50</v>
      </c>
      <c r="B2248" s="71" t="s">
        <v>5780</v>
      </c>
      <c r="C2248" s="72" t="s">
        <v>5780</v>
      </c>
      <c r="D2248" s="71" t="s">
        <v>5781</v>
      </c>
      <c r="E2248" s="71" t="s">
        <v>2939</v>
      </c>
      <c r="F2248" s="71" t="s">
        <v>124</v>
      </c>
      <c r="G2248" s="71" t="s">
        <v>120</v>
      </c>
      <c r="H2248" s="73">
        <v>50</v>
      </c>
      <c r="I2248" s="71" t="s">
        <v>13</v>
      </c>
      <c r="L2248" s="71" t="s">
        <v>115</v>
      </c>
      <c r="M2248" s="71"/>
    </row>
    <row r="2249" spans="1:13" ht="15.75" customHeight="1">
      <c r="A2249" s="71" t="s">
        <v>50</v>
      </c>
      <c r="B2249" s="71" t="s">
        <v>5782</v>
      </c>
      <c r="C2249" s="72" t="s">
        <v>5780</v>
      </c>
      <c r="D2249" s="71" t="s">
        <v>5783</v>
      </c>
      <c r="E2249" s="71" t="s">
        <v>5784</v>
      </c>
      <c r="F2249" s="71" t="s">
        <v>113</v>
      </c>
      <c r="G2249" s="71" t="s">
        <v>120</v>
      </c>
      <c r="H2249" s="73">
        <v>15</v>
      </c>
      <c r="I2249" s="71" t="s">
        <v>13</v>
      </c>
      <c r="M2249" s="74"/>
    </row>
    <row r="2250" spans="1:13" ht="15.75" customHeight="1">
      <c r="A2250" s="71" t="s">
        <v>50</v>
      </c>
      <c r="B2250" s="71" t="s">
        <v>5785</v>
      </c>
      <c r="C2250" s="72" t="s">
        <v>5785</v>
      </c>
      <c r="D2250" s="71" t="s">
        <v>3580</v>
      </c>
      <c r="E2250" s="71" t="s">
        <v>5786</v>
      </c>
      <c r="F2250" s="71" t="s">
        <v>124</v>
      </c>
      <c r="G2250" s="71" t="s">
        <v>4240</v>
      </c>
      <c r="H2250" s="73">
        <v>28</v>
      </c>
      <c r="I2250" s="71" t="s">
        <v>13</v>
      </c>
      <c r="L2250" s="71" t="s">
        <v>115</v>
      </c>
      <c r="M2250" s="71" t="s">
        <v>2688</v>
      </c>
    </row>
    <row r="2251" spans="1:13" ht="15.75" customHeight="1">
      <c r="A2251" s="71" t="s">
        <v>50</v>
      </c>
      <c r="B2251" s="71" t="s">
        <v>5787</v>
      </c>
      <c r="C2251" s="72" t="s">
        <v>5785</v>
      </c>
      <c r="D2251" s="71" t="s">
        <v>5788</v>
      </c>
      <c r="E2251" s="71" t="s">
        <v>5789</v>
      </c>
      <c r="F2251" s="71" t="s">
        <v>113</v>
      </c>
      <c r="G2251" s="71" t="s">
        <v>120</v>
      </c>
      <c r="H2251" s="73">
        <v>12</v>
      </c>
      <c r="I2251" s="71" t="s">
        <v>13</v>
      </c>
      <c r="L2251" s="71" t="s">
        <v>115</v>
      </c>
      <c r="M2251" s="71"/>
    </row>
    <row r="2252" spans="1:13" ht="15.75" customHeight="1">
      <c r="A2252" s="71" t="s">
        <v>50</v>
      </c>
      <c r="B2252" s="71" t="s">
        <v>5790</v>
      </c>
      <c r="C2252" s="72" t="s">
        <v>5785</v>
      </c>
      <c r="D2252" s="71" t="s">
        <v>5791</v>
      </c>
      <c r="E2252" s="71" t="s">
        <v>1632</v>
      </c>
      <c r="F2252" s="71" t="s">
        <v>124</v>
      </c>
      <c r="G2252" s="71" t="s">
        <v>120</v>
      </c>
      <c r="H2252" s="73">
        <v>43</v>
      </c>
      <c r="I2252" s="71" t="s">
        <v>13</v>
      </c>
      <c r="L2252" s="71" t="s">
        <v>115</v>
      </c>
      <c r="M2252" s="71"/>
    </row>
    <row r="2253" spans="1:13" ht="15.75" customHeight="1">
      <c r="A2253" s="71" t="s">
        <v>50</v>
      </c>
      <c r="B2253" s="71" t="s">
        <v>5792</v>
      </c>
      <c r="C2253" s="72" t="s">
        <v>5785</v>
      </c>
      <c r="D2253" s="71" t="s">
        <v>5793</v>
      </c>
      <c r="E2253" s="71" t="s">
        <v>5794</v>
      </c>
      <c r="F2253" s="71" t="s">
        <v>124</v>
      </c>
      <c r="G2253" s="71" t="s">
        <v>120</v>
      </c>
      <c r="H2253" s="73">
        <v>9</v>
      </c>
      <c r="I2253" s="71" t="s">
        <v>13</v>
      </c>
      <c r="L2253" s="71" t="s">
        <v>115</v>
      </c>
      <c r="M2253" s="71"/>
    </row>
    <row r="2254" spans="1:13" ht="15.75" customHeight="1">
      <c r="A2254" s="71" t="s">
        <v>50</v>
      </c>
      <c r="B2254" s="71" t="s">
        <v>5795</v>
      </c>
      <c r="C2254" s="72" t="s">
        <v>5795</v>
      </c>
      <c r="D2254" s="71" t="s">
        <v>5796</v>
      </c>
      <c r="E2254" s="71" t="s">
        <v>568</v>
      </c>
      <c r="F2254" s="71" t="s">
        <v>124</v>
      </c>
      <c r="G2254" s="71" t="s">
        <v>120</v>
      </c>
      <c r="H2254" s="73">
        <v>72</v>
      </c>
      <c r="I2254" s="71" t="s">
        <v>13</v>
      </c>
      <c r="L2254" s="71" t="s">
        <v>115</v>
      </c>
      <c r="M2254" s="71"/>
    </row>
    <row r="2255" spans="1:13" ht="15.75" customHeight="1">
      <c r="A2255" s="71" t="s">
        <v>50</v>
      </c>
      <c r="B2255" s="71" t="s">
        <v>5797</v>
      </c>
      <c r="C2255" s="72" t="s">
        <v>5795</v>
      </c>
      <c r="D2255" s="71" t="s">
        <v>5798</v>
      </c>
      <c r="E2255" s="71" t="s">
        <v>568</v>
      </c>
      <c r="F2255" s="71" t="s">
        <v>113</v>
      </c>
      <c r="G2255" s="71" t="s">
        <v>120</v>
      </c>
      <c r="H2255" s="73">
        <v>76</v>
      </c>
      <c r="I2255" s="71" t="s">
        <v>13</v>
      </c>
      <c r="L2255" s="71" t="s">
        <v>115</v>
      </c>
      <c r="M2255" s="71"/>
    </row>
    <row r="2256" spans="1:13" ht="15.75" customHeight="1">
      <c r="A2256" s="71" t="s">
        <v>50</v>
      </c>
      <c r="B2256" s="71" t="s">
        <v>5799</v>
      </c>
      <c r="C2256" s="72" t="s">
        <v>5799</v>
      </c>
      <c r="D2256" s="71" t="s">
        <v>5800</v>
      </c>
      <c r="E2256" s="71" t="s">
        <v>5801</v>
      </c>
      <c r="F2256" s="71" t="s">
        <v>113</v>
      </c>
      <c r="G2256" s="74"/>
      <c r="H2256" s="73">
        <v>71</v>
      </c>
      <c r="I2256" s="71" t="s">
        <v>13</v>
      </c>
      <c r="L2256" s="71" t="s">
        <v>115</v>
      </c>
      <c r="M2256" s="71"/>
    </row>
    <row r="2257" spans="1:13" ht="15.75" customHeight="1">
      <c r="A2257" s="71" t="s">
        <v>50</v>
      </c>
      <c r="B2257" s="71" t="s">
        <v>5802</v>
      </c>
      <c r="C2257" s="72" t="s">
        <v>5799</v>
      </c>
      <c r="D2257" s="71" t="s">
        <v>5803</v>
      </c>
      <c r="E2257" s="71" t="s">
        <v>5804</v>
      </c>
      <c r="F2257" s="71" t="s">
        <v>113</v>
      </c>
      <c r="G2257" s="71" t="s">
        <v>120</v>
      </c>
      <c r="H2257" s="73">
        <v>48</v>
      </c>
      <c r="I2257" s="71" t="s">
        <v>13</v>
      </c>
      <c r="L2257" s="71" t="s">
        <v>115</v>
      </c>
      <c r="M2257" s="71"/>
    </row>
    <row r="2258" spans="1:13" ht="15.75" customHeight="1">
      <c r="A2258" s="71" t="s">
        <v>50</v>
      </c>
      <c r="B2258" s="71" t="s">
        <v>5805</v>
      </c>
      <c r="C2258" s="72" t="s">
        <v>5805</v>
      </c>
      <c r="D2258" s="71" t="s">
        <v>5806</v>
      </c>
      <c r="E2258" s="71" t="s">
        <v>669</v>
      </c>
      <c r="F2258" s="71" t="s">
        <v>113</v>
      </c>
      <c r="G2258" s="71" t="s">
        <v>120</v>
      </c>
      <c r="H2258" s="73">
        <v>58</v>
      </c>
      <c r="I2258" s="71" t="s">
        <v>13</v>
      </c>
      <c r="L2258" s="71" t="s">
        <v>115</v>
      </c>
      <c r="M2258" s="71" t="s">
        <v>116</v>
      </c>
    </row>
    <row r="2259" spans="1:13" ht="15.75" customHeight="1">
      <c r="A2259" s="71" t="s">
        <v>50</v>
      </c>
      <c r="B2259" s="71" t="s">
        <v>5807</v>
      </c>
      <c r="C2259" s="72" t="s">
        <v>5805</v>
      </c>
      <c r="D2259" s="71" t="s">
        <v>5808</v>
      </c>
      <c r="E2259" s="71" t="s">
        <v>392</v>
      </c>
      <c r="F2259" s="71" t="s">
        <v>124</v>
      </c>
      <c r="G2259" s="71" t="s">
        <v>120</v>
      </c>
      <c r="H2259" s="73">
        <v>55</v>
      </c>
      <c r="I2259" s="71" t="s">
        <v>13</v>
      </c>
      <c r="L2259" s="71" t="s">
        <v>222</v>
      </c>
      <c r="M2259" s="71"/>
    </row>
    <row r="2260" spans="1:13" ht="15.75" customHeight="1">
      <c r="A2260" s="71" t="s">
        <v>50</v>
      </c>
      <c r="B2260" s="71" t="s">
        <v>5809</v>
      </c>
      <c r="C2260" s="72" t="s">
        <v>5809</v>
      </c>
      <c r="D2260" s="71" t="s">
        <v>5810</v>
      </c>
      <c r="E2260" s="71" t="s">
        <v>5811</v>
      </c>
      <c r="F2260" s="71" t="s">
        <v>113</v>
      </c>
      <c r="G2260" s="71" t="s">
        <v>120</v>
      </c>
      <c r="H2260" s="73">
        <v>60</v>
      </c>
      <c r="I2260" s="71" t="s">
        <v>13</v>
      </c>
      <c r="J2260" s="71" t="s">
        <v>15</v>
      </c>
      <c r="K2260" s="71" t="s">
        <v>43</v>
      </c>
      <c r="L2260" s="71" t="s">
        <v>222</v>
      </c>
      <c r="M2260" s="71"/>
    </row>
    <row r="2261" spans="1:13" ht="15.75" customHeight="1">
      <c r="A2261" s="71" t="s">
        <v>50</v>
      </c>
      <c r="B2261" s="71" t="s">
        <v>5812</v>
      </c>
      <c r="C2261" s="72" t="s">
        <v>5809</v>
      </c>
      <c r="D2261" s="71" t="s">
        <v>5813</v>
      </c>
      <c r="E2261" s="71" t="s">
        <v>5810</v>
      </c>
      <c r="F2261" s="71" t="s">
        <v>124</v>
      </c>
      <c r="G2261" s="71" t="s">
        <v>120</v>
      </c>
      <c r="H2261" s="73">
        <v>51</v>
      </c>
      <c r="I2261" s="71" t="s">
        <v>13</v>
      </c>
      <c r="J2261" s="71" t="s">
        <v>15</v>
      </c>
      <c r="K2261" s="71" t="s">
        <v>43</v>
      </c>
      <c r="L2261" s="71" t="s">
        <v>222</v>
      </c>
      <c r="M2261" s="71"/>
    </row>
    <row r="2262" spans="1:13" ht="15.75" customHeight="1">
      <c r="A2262" s="71" t="s">
        <v>50</v>
      </c>
      <c r="B2262" s="71" t="s">
        <v>5814</v>
      </c>
      <c r="C2262" s="72" t="s">
        <v>5814</v>
      </c>
      <c r="D2262" s="71" t="s">
        <v>5815</v>
      </c>
      <c r="E2262" s="71" t="s">
        <v>5751</v>
      </c>
      <c r="F2262" s="71" t="s">
        <v>124</v>
      </c>
      <c r="G2262" s="71" t="s">
        <v>120</v>
      </c>
      <c r="H2262" s="73">
        <v>46</v>
      </c>
      <c r="I2262" s="71" t="s">
        <v>13</v>
      </c>
      <c r="J2262" s="71" t="s">
        <v>15</v>
      </c>
      <c r="L2262" s="74" t="s">
        <v>222</v>
      </c>
      <c r="M2262" s="74"/>
    </row>
    <row r="2263" spans="1:13" ht="15.75" customHeight="1">
      <c r="A2263" s="71" t="s">
        <v>50</v>
      </c>
      <c r="B2263" s="71" t="s">
        <v>5816</v>
      </c>
      <c r="C2263" s="72" t="s">
        <v>5814</v>
      </c>
      <c r="D2263" s="71" t="s">
        <v>5817</v>
      </c>
      <c r="E2263" s="71" t="s">
        <v>1624</v>
      </c>
      <c r="F2263" s="71" t="s">
        <v>113</v>
      </c>
      <c r="G2263" s="71" t="s">
        <v>120</v>
      </c>
      <c r="H2263" s="73">
        <v>73</v>
      </c>
      <c r="I2263" s="71" t="s">
        <v>13</v>
      </c>
      <c r="L2263" s="71" t="s">
        <v>115</v>
      </c>
      <c r="M2263" s="71"/>
    </row>
    <row r="2264" spans="1:13" ht="15.75" customHeight="1">
      <c r="A2264" s="71" t="s">
        <v>50</v>
      </c>
      <c r="B2264" s="71" t="s">
        <v>5818</v>
      </c>
      <c r="C2264" s="72" t="s">
        <v>5818</v>
      </c>
      <c r="D2264" s="71" t="s">
        <v>5819</v>
      </c>
      <c r="E2264" s="71" t="s">
        <v>5738</v>
      </c>
      <c r="F2264" s="71" t="s">
        <v>124</v>
      </c>
      <c r="G2264" s="71" t="s">
        <v>120</v>
      </c>
      <c r="H2264" s="73">
        <v>64</v>
      </c>
      <c r="I2264" s="71" t="s">
        <v>13</v>
      </c>
      <c r="J2264" s="71" t="s">
        <v>15</v>
      </c>
      <c r="L2264" s="71" t="s">
        <v>222</v>
      </c>
      <c r="M2264" s="71"/>
    </row>
    <row r="2265" spans="1:13" ht="15.75" customHeight="1">
      <c r="A2265" s="71" t="s">
        <v>50</v>
      </c>
      <c r="B2265" s="71" t="s">
        <v>5820</v>
      </c>
      <c r="C2265" s="72" t="s">
        <v>5818</v>
      </c>
      <c r="D2265" s="71" t="s">
        <v>5821</v>
      </c>
      <c r="E2265" s="71" t="s">
        <v>5822</v>
      </c>
      <c r="F2265" s="71" t="s">
        <v>124</v>
      </c>
      <c r="G2265" s="71" t="s">
        <v>120</v>
      </c>
      <c r="H2265" s="73">
        <v>64</v>
      </c>
      <c r="I2265" s="71" t="s">
        <v>13</v>
      </c>
      <c r="J2265" s="71" t="s">
        <v>15</v>
      </c>
      <c r="L2265" s="71" t="s">
        <v>222</v>
      </c>
      <c r="M2265" s="71"/>
    </row>
    <row r="2266" spans="1:13" ht="15.75" customHeight="1">
      <c r="A2266" s="71" t="s">
        <v>50</v>
      </c>
      <c r="B2266" s="71" t="s">
        <v>5823</v>
      </c>
      <c r="C2266" s="72" t="s">
        <v>5823</v>
      </c>
      <c r="D2266" s="71" t="s">
        <v>5824</v>
      </c>
      <c r="E2266" s="71" t="s">
        <v>5735</v>
      </c>
      <c r="F2266" s="71" t="s">
        <v>113</v>
      </c>
      <c r="G2266" s="71" t="s">
        <v>120</v>
      </c>
      <c r="H2266" s="73">
        <v>36</v>
      </c>
      <c r="I2266" s="71" t="s">
        <v>13</v>
      </c>
      <c r="J2266" s="71" t="s">
        <v>15</v>
      </c>
      <c r="L2266" s="71" t="s">
        <v>222</v>
      </c>
      <c r="M2266" s="71"/>
    </row>
    <row r="2267" spans="1:13" ht="15.75" customHeight="1">
      <c r="A2267" s="71" t="s">
        <v>50</v>
      </c>
      <c r="B2267" s="71" t="s">
        <v>5825</v>
      </c>
      <c r="C2267" s="72" t="s">
        <v>5823</v>
      </c>
      <c r="D2267" s="71" t="s">
        <v>5826</v>
      </c>
      <c r="E2267" s="71" t="s">
        <v>5738</v>
      </c>
      <c r="F2267" s="71" t="s">
        <v>124</v>
      </c>
      <c r="G2267" s="71" t="s">
        <v>120</v>
      </c>
      <c r="H2267" s="73">
        <v>34</v>
      </c>
      <c r="I2267" s="71" t="s">
        <v>13</v>
      </c>
      <c r="J2267" s="71" t="s">
        <v>15</v>
      </c>
      <c r="L2267" s="71" t="s">
        <v>222</v>
      </c>
      <c r="M2267" s="71"/>
    </row>
    <row r="2268" spans="1:13" ht="15.75" customHeight="1">
      <c r="A2268" s="71" t="s">
        <v>50</v>
      </c>
      <c r="B2268" s="71" t="s">
        <v>5827</v>
      </c>
      <c r="C2268" s="72" t="s">
        <v>5823</v>
      </c>
      <c r="D2268" s="71" t="s">
        <v>5828</v>
      </c>
      <c r="E2268" s="71" t="s">
        <v>5822</v>
      </c>
      <c r="F2268" s="71" t="s">
        <v>113</v>
      </c>
      <c r="G2268" s="71" t="s">
        <v>120</v>
      </c>
      <c r="H2268" s="73">
        <v>9</v>
      </c>
      <c r="I2268" s="71" t="s">
        <v>13</v>
      </c>
      <c r="J2268" s="71" t="s">
        <v>15</v>
      </c>
      <c r="L2268" s="71" t="s">
        <v>222</v>
      </c>
      <c r="M2268" s="71"/>
    </row>
    <row r="2269" spans="1:13" ht="15.75" customHeight="1">
      <c r="A2269" s="71" t="s">
        <v>50</v>
      </c>
      <c r="B2269" s="71" t="s">
        <v>5829</v>
      </c>
      <c r="C2269" s="72" t="s">
        <v>5829</v>
      </c>
      <c r="D2269" s="71" t="s">
        <v>5830</v>
      </c>
      <c r="E2269" s="71" t="s">
        <v>5831</v>
      </c>
      <c r="F2269" s="71" t="s">
        <v>113</v>
      </c>
      <c r="G2269" s="71" t="s">
        <v>120</v>
      </c>
      <c r="H2269" s="73">
        <v>59</v>
      </c>
      <c r="I2269" s="71" t="s">
        <v>13</v>
      </c>
      <c r="J2269" s="71" t="s">
        <v>15</v>
      </c>
      <c r="L2269" s="71" t="s">
        <v>115</v>
      </c>
      <c r="M2269" s="71"/>
    </row>
    <row r="2270" spans="1:13" ht="15.75" customHeight="1">
      <c r="A2270" s="71" t="s">
        <v>50</v>
      </c>
      <c r="B2270" s="71" t="s">
        <v>5832</v>
      </c>
      <c r="C2270" s="72" t="s">
        <v>5829</v>
      </c>
      <c r="D2270" s="71" t="s">
        <v>5833</v>
      </c>
      <c r="E2270" s="71" t="s">
        <v>5834</v>
      </c>
      <c r="F2270" s="71" t="s">
        <v>124</v>
      </c>
      <c r="G2270" s="71" t="s">
        <v>5835</v>
      </c>
      <c r="H2270" s="73">
        <v>62</v>
      </c>
      <c r="I2270" s="71" t="s">
        <v>13</v>
      </c>
      <c r="J2270" s="71" t="s">
        <v>15</v>
      </c>
      <c r="L2270" s="71" t="s">
        <v>115</v>
      </c>
      <c r="M2270" s="71"/>
    </row>
    <row r="2271" spans="1:13" ht="15.75" customHeight="1">
      <c r="A2271" s="71" t="s">
        <v>50</v>
      </c>
      <c r="B2271" s="71" t="s">
        <v>5836</v>
      </c>
      <c r="C2271" s="72" t="s">
        <v>5836</v>
      </c>
      <c r="D2271" s="71" t="s">
        <v>5837</v>
      </c>
      <c r="E2271" s="71" t="s">
        <v>372</v>
      </c>
      <c r="F2271" s="71" t="s">
        <v>113</v>
      </c>
      <c r="G2271" s="71" t="s">
        <v>120</v>
      </c>
      <c r="H2271" s="73">
        <v>25</v>
      </c>
      <c r="I2271" s="71" t="s">
        <v>13</v>
      </c>
      <c r="L2271" s="71" t="s">
        <v>115</v>
      </c>
      <c r="M2271" s="71"/>
    </row>
    <row r="2272" spans="1:13" ht="15.75" customHeight="1">
      <c r="A2272" s="71" t="s">
        <v>50</v>
      </c>
      <c r="B2272" s="71" t="s">
        <v>5838</v>
      </c>
      <c r="C2272" s="72" t="s">
        <v>5836</v>
      </c>
      <c r="D2272" s="71" t="s">
        <v>5839</v>
      </c>
      <c r="E2272" s="71" t="s">
        <v>392</v>
      </c>
      <c r="F2272" s="71" t="s">
        <v>113</v>
      </c>
      <c r="G2272" s="71" t="s">
        <v>120</v>
      </c>
      <c r="H2272" s="73">
        <v>86</v>
      </c>
      <c r="I2272" s="71" t="s">
        <v>13</v>
      </c>
      <c r="M2272" s="74"/>
    </row>
    <row r="2273" spans="1:13" ht="15.75" customHeight="1">
      <c r="A2273" s="71" t="s">
        <v>50</v>
      </c>
      <c r="B2273" s="71" t="s">
        <v>5840</v>
      </c>
      <c r="C2273" s="72" t="s">
        <v>5840</v>
      </c>
      <c r="D2273" s="71" t="s">
        <v>1079</v>
      </c>
      <c r="E2273" s="71" t="s">
        <v>669</v>
      </c>
      <c r="F2273" s="71" t="s">
        <v>124</v>
      </c>
      <c r="G2273" s="71" t="s">
        <v>120</v>
      </c>
      <c r="H2273" s="73">
        <v>23</v>
      </c>
      <c r="I2273" s="71" t="s">
        <v>13</v>
      </c>
      <c r="L2273" s="71" t="s">
        <v>115</v>
      </c>
      <c r="M2273" s="71"/>
    </row>
    <row r="2274" spans="1:13" ht="15.75" customHeight="1">
      <c r="A2274" s="71" t="s">
        <v>50</v>
      </c>
      <c r="B2274" s="71" t="s">
        <v>5841</v>
      </c>
      <c r="C2274" s="72" t="s">
        <v>5840</v>
      </c>
      <c r="D2274" s="71" t="s">
        <v>5842</v>
      </c>
      <c r="E2274" s="71" t="s">
        <v>392</v>
      </c>
      <c r="F2274" s="71" t="s">
        <v>124</v>
      </c>
      <c r="G2274" s="71" t="s">
        <v>120</v>
      </c>
      <c r="H2274" s="73">
        <v>78</v>
      </c>
      <c r="I2274" s="71" t="s">
        <v>13</v>
      </c>
      <c r="L2274" s="71" t="s">
        <v>115</v>
      </c>
      <c r="M2274" s="71"/>
    </row>
    <row r="2275" spans="1:13" ht="15.75" customHeight="1">
      <c r="A2275" s="71" t="s">
        <v>50</v>
      </c>
      <c r="B2275" s="71" t="s">
        <v>5843</v>
      </c>
      <c r="C2275" s="72" t="s">
        <v>5843</v>
      </c>
      <c r="D2275" s="71" t="s">
        <v>5734</v>
      </c>
      <c r="E2275" s="71" t="s">
        <v>5735</v>
      </c>
      <c r="F2275" s="71" t="s">
        <v>113</v>
      </c>
      <c r="G2275" s="71" t="s">
        <v>936</v>
      </c>
      <c r="H2275" s="73">
        <v>61</v>
      </c>
      <c r="I2275" s="71" t="s">
        <v>13</v>
      </c>
      <c r="J2275" s="71" t="s">
        <v>15</v>
      </c>
      <c r="L2275" s="71" t="s">
        <v>115</v>
      </c>
      <c r="M2275" s="71"/>
    </row>
    <row r="2276" spans="1:13" ht="15.75" customHeight="1">
      <c r="A2276" s="71" t="s">
        <v>50</v>
      </c>
      <c r="B2276" s="71" t="s">
        <v>5844</v>
      </c>
      <c r="C2276" s="72" t="s">
        <v>5843</v>
      </c>
      <c r="D2276" s="71" t="s">
        <v>5845</v>
      </c>
      <c r="E2276" s="71" t="s">
        <v>5738</v>
      </c>
      <c r="F2276" s="71" t="s">
        <v>124</v>
      </c>
      <c r="G2276" s="71" t="s">
        <v>936</v>
      </c>
      <c r="H2276" s="73">
        <v>55</v>
      </c>
      <c r="I2276" s="71" t="s">
        <v>13</v>
      </c>
      <c r="J2276" s="71" t="s">
        <v>15</v>
      </c>
      <c r="L2276" s="71" t="s">
        <v>222</v>
      </c>
      <c r="M2276" s="71"/>
    </row>
    <row r="2277" spans="1:13" ht="15.75" customHeight="1">
      <c r="A2277" s="71" t="s">
        <v>50</v>
      </c>
      <c r="B2277" s="71" t="s">
        <v>5846</v>
      </c>
      <c r="C2277" s="72" t="s">
        <v>5846</v>
      </c>
      <c r="D2277" s="71" t="s">
        <v>5847</v>
      </c>
      <c r="E2277" s="71" t="s">
        <v>5848</v>
      </c>
      <c r="F2277" s="71" t="s">
        <v>124</v>
      </c>
      <c r="G2277" s="71" t="s">
        <v>120</v>
      </c>
      <c r="H2277" s="73">
        <v>49</v>
      </c>
      <c r="I2277" s="71" t="s">
        <v>13</v>
      </c>
      <c r="L2277" s="71" t="s">
        <v>222</v>
      </c>
      <c r="M2277" s="71"/>
    </row>
    <row r="2278" spans="1:13" ht="15.75" customHeight="1">
      <c r="A2278" s="71" t="s">
        <v>50</v>
      </c>
      <c r="B2278" s="71" t="s">
        <v>5849</v>
      </c>
      <c r="C2278" s="72" t="s">
        <v>5846</v>
      </c>
      <c r="D2278" s="71" t="s">
        <v>5850</v>
      </c>
      <c r="E2278" s="71" t="s">
        <v>5851</v>
      </c>
      <c r="F2278" s="71" t="s">
        <v>124</v>
      </c>
      <c r="G2278" s="71" t="s">
        <v>120</v>
      </c>
      <c r="H2278" s="73">
        <v>46</v>
      </c>
      <c r="I2278" s="71" t="s">
        <v>13</v>
      </c>
      <c r="L2278" s="71" t="s">
        <v>115</v>
      </c>
      <c r="M2278" s="71"/>
    </row>
    <row r="2279" spans="1:13" ht="15.75" customHeight="1">
      <c r="A2279" s="71" t="s">
        <v>50</v>
      </c>
      <c r="B2279" s="71" t="s">
        <v>5852</v>
      </c>
      <c r="C2279" s="72" t="s">
        <v>5852</v>
      </c>
      <c r="D2279" s="71" t="s">
        <v>5853</v>
      </c>
      <c r="E2279" s="71" t="s">
        <v>5854</v>
      </c>
      <c r="F2279" s="71" t="s">
        <v>124</v>
      </c>
      <c r="G2279" s="71" t="s">
        <v>120</v>
      </c>
      <c r="H2279" s="73">
        <v>66</v>
      </c>
      <c r="I2279" s="71" t="s">
        <v>13</v>
      </c>
      <c r="L2279" s="71" t="s">
        <v>222</v>
      </c>
      <c r="M2279" s="71"/>
    </row>
    <row r="2280" spans="1:13" ht="15.75" customHeight="1">
      <c r="A2280" s="71" t="s">
        <v>50</v>
      </c>
      <c r="B2280" s="71" t="s">
        <v>5855</v>
      </c>
      <c r="C2280" s="72" t="s">
        <v>5852</v>
      </c>
      <c r="D2280" s="71" t="s">
        <v>5856</v>
      </c>
      <c r="E2280" s="71" t="s">
        <v>5857</v>
      </c>
      <c r="F2280" s="71" t="s">
        <v>124</v>
      </c>
      <c r="G2280" s="71" t="s">
        <v>120</v>
      </c>
      <c r="H2280" s="73">
        <v>75</v>
      </c>
      <c r="I2280" s="71" t="s">
        <v>13</v>
      </c>
      <c r="L2280" s="71" t="s">
        <v>115</v>
      </c>
      <c r="M2280" s="71"/>
    </row>
    <row r="2281" spans="1:13" ht="15.75" customHeight="1">
      <c r="A2281" s="71" t="s">
        <v>50</v>
      </c>
      <c r="B2281" s="71" t="s">
        <v>5858</v>
      </c>
      <c r="C2281" s="72" t="s">
        <v>5858</v>
      </c>
      <c r="D2281" s="71" t="s">
        <v>5859</v>
      </c>
      <c r="E2281" s="71" t="s">
        <v>568</v>
      </c>
      <c r="F2281" s="71" t="s">
        <v>113</v>
      </c>
      <c r="G2281" s="71" t="s">
        <v>120</v>
      </c>
      <c r="H2281" s="73">
        <v>48</v>
      </c>
      <c r="I2281" s="71" t="s">
        <v>17</v>
      </c>
      <c r="L2281" s="71" t="s">
        <v>115</v>
      </c>
      <c r="M2281" s="71"/>
    </row>
    <row r="2282" spans="1:13" ht="15.75" customHeight="1">
      <c r="A2282" s="71" t="s">
        <v>50</v>
      </c>
      <c r="B2282" s="71" t="s">
        <v>5860</v>
      </c>
      <c r="C2282" s="72" t="s">
        <v>5858</v>
      </c>
      <c r="D2282" s="71" t="s">
        <v>199</v>
      </c>
      <c r="E2282" s="71" t="s">
        <v>568</v>
      </c>
      <c r="F2282" s="71" t="s">
        <v>124</v>
      </c>
      <c r="G2282" s="71" t="s">
        <v>120</v>
      </c>
      <c r="H2282" s="73">
        <v>44</v>
      </c>
      <c r="I2282" s="71" t="s">
        <v>17</v>
      </c>
      <c r="L2282" s="71" t="s">
        <v>115</v>
      </c>
      <c r="M2282" s="71"/>
    </row>
    <row r="2283" spans="1:13" ht="15.75" customHeight="1">
      <c r="A2283" s="71" t="s">
        <v>50</v>
      </c>
      <c r="B2283" s="71" t="s">
        <v>5861</v>
      </c>
      <c r="C2283" s="72" t="s">
        <v>5861</v>
      </c>
      <c r="D2283" s="71" t="s">
        <v>5862</v>
      </c>
      <c r="E2283" s="71" t="s">
        <v>221</v>
      </c>
      <c r="F2283" s="71" t="s">
        <v>124</v>
      </c>
      <c r="G2283" s="71" t="s">
        <v>120</v>
      </c>
      <c r="H2283" s="73">
        <v>56</v>
      </c>
      <c r="I2283" s="71" t="s">
        <v>17</v>
      </c>
      <c r="L2283" s="71" t="s">
        <v>115</v>
      </c>
      <c r="M2283" s="71"/>
    </row>
    <row r="2284" spans="1:13" ht="15.75" customHeight="1">
      <c r="A2284" s="71" t="s">
        <v>50</v>
      </c>
      <c r="B2284" s="71" t="s">
        <v>5863</v>
      </c>
      <c r="C2284" s="72" t="s">
        <v>5861</v>
      </c>
      <c r="D2284" s="71" t="s">
        <v>5864</v>
      </c>
      <c r="E2284" s="71" t="s">
        <v>221</v>
      </c>
      <c r="F2284" s="71" t="s">
        <v>113</v>
      </c>
      <c r="G2284" s="71" t="s">
        <v>120</v>
      </c>
      <c r="H2284" s="73">
        <v>63</v>
      </c>
      <c r="I2284" s="71" t="s">
        <v>17</v>
      </c>
      <c r="L2284" s="71" t="s">
        <v>115</v>
      </c>
      <c r="M2284" s="71"/>
    </row>
    <row r="2285" spans="1:13" ht="15.75" customHeight="1">
      <c r="A2285" s="71" t="s">
        <v>50</v>
      </c>
      <c r="B2285" s="71" t="s">
        <v>5865</v>
      </c>
      <c r="C2285" s="72" t="s">
        <v>5865</v>
      </c>
      <c r="D2285" s="71" t="s">
        <v>5866</v>
      </c>
      <c r="E2285" s="71" t="s">
        <v>3870</v>
      </c>
      <c r="F2285" s="71" t="s">
        <v>113</v>
      </c>
      <c r="G2285" s="71" t="s">
        <v>120</v>
      </c>
      <c r="H2285" s="73">
        <v>51</v>
      </c>
      <c r="I2285" s="71" t="s">
        <v>17</v>
      </c>
      <c r="L2285" s="71" t="s">
        <v>115</v>
      </c>
      <c r="M2285" s="71" t="s">
        <v>2104</v>
      </c>
    </row>
    <row r="2286" spans="1:13" ht="15.75" customHeight="1">
      <c r="A2286" s="71" t="s">
        <v>50</v>
      </c>
      <c r="B2286" s="71" t="s">
        <v>5867</v>
      </c>
      <c r="C2286" s="72" t="s">
        <v>5865</v>
      </c>
      <c r="D2286" s="71" t="s">
        <v>1642</v>
      </c>
      <c r="E2286" s="71" t="s">
        <v>3870</v>
      </c>
      <c r="F2286" s="71" t="s">
        <v>113</v>
      </c>
      <c r="G2286" s="71" t="s">
        <v>120</v>
      </c>
      <c r="H2286" s="73">
        <v>42</v>
      </c>
      <c r="I2286" s="71" t="s">
        <v>17</v>
      </c>
      <c r="L2286" s="71" t="s">
        <v>115</v>
      </c>
      <c r="M2286" s="71"/>
    </row>
    <row r="2287" spans="1:13" ht="15.75" customHeight="1">
      <c r="A2287" s="71" t="s">
        <v>50</v>
      </c>
      <c r="B2287" s="71" t="s">
        <v>5868</v>
      </c>
      <c r="C2287" s="72" t="s">
        <v>5865</v>
      </c>
      <c r="D2287" s="71" t="s">
        <v>5869</v>
      </c>
      <c r="E2287" s="71" t="s">
        <v>221</v>
      </c>
      <c r="F2287" s="71" t="s">
        <v>113</v>
      </c>
      <c r="G2287" s="71" t="s">
        <v>120</v>
      </c>
      <c r="H2287" s="73">
        <v>25</v>
      </c>
      <c r="I2287" s="71" t="s">
        <v>17</v>
      </c>
      <c r="L2287" s="71" t="s">
        <v>115</v>
      </c>
      <c r="M2287" s="71"/>
    </row>
    <row r="2288" spans="1:13" ht="15.75" customHeight="1">
      <c r="A2288" s="71" t="s">
        <v>50</v>
      </c>
      <c r="B2288" s="71" t="s">
        <v>5870</v>
      </c>
      <c r="C2288" s="72" t="s">
        <v>5865</v>
      </c>
      <c r="D2288" s="71" t="s">
        <v>5871</v>
      </c>
      <c r="E2288" s="71" t="s">
        <v>568</v>
      </c>
      <c r="F2288" s="71" t="s">
        <v>113</v>
      </c>
      <c r="G2288" s="71" t="s">
        <v>120</v>
      </c>
      <c r="H2288" s="73">
        <v>23</v>
      </c>
      <c r="I2288" s="71" t="s">
        <v>17</v>
      </c>
      <c r="L2288" s="71" t="s">
        <v>115</v>
      </c>
      <c r="M2288" s="71"/>
    </row>
    <row r="2289" spans="1:13" ht="15.75" customHeight="1">
      <c r="A2289" s="71" t="s">
        <v>50</v>
      </c>
      <c r="B2289" s="71" t="s">
        <v>5872</v>
      </c>
      <c r="C2289" s="72" t="s">
        <v>5872</v>
      </c>
      <c r="D2289" s="71" t="s">
        <v>5873</v>
      </c>
      <c r="E2289" s="71" t="s">
        <v>577</v>
      </c>
      <c r="F2289" s="71" t="s">
        <v>113</v>
      </c>
      <c r="G2289" s="71" t="s">
        <v>120</v>
      </c>
      <c r="H2289" s="73">
        <v>55</v>
      </c>
      <c r="I2289" s="71" t="s">
        <v>17</v>
      </c>
      <c r="L2289" s="71" t="s">
        <v>115</v>
      </c>
      <c r="M2289" s="71"/>
    </row>
    <row r="2290" spans="1:13" ht="15.75" customHeight="1">
      <c r="A2290" s="71" t="s">
        <v>50</v>
      </c>
      <c r="B2290" s="71" t="s">
        <v>5874</v>
      </c>
      <c r="C2290" s="72" t="s">
        <v>5872</v>
      </c>
      <c r="D2290" s="71" t="s">
        <v>5875</v>
      </c>
      <c r="E2290" s="71" t="s">
        <v>3870</v>
      </c>
      <c r="F2290" s="71" t="s">
        <v>124</v>
      </c>
      <c r="G2290" s="71" t="s">
        <v>120</v>
      </c>
      <c r="H2290" s="73">
        <v>53</v>
      </c>
      <c r="I2290" s="71" t="s">
        <v>17</v>
      </c>
      <c r="L2290" s="71" t="s">
        <v>115</v>
      </c>
      <c r="M2290" s="71"/>
    </row>
    <row r="2291" spans="1:13" ht="15.75" customHeight="1">
      <c r="A2291" s="71" t="s">
        <v>50</v>
      </c>
      <c r="B2291" s="71" t="s">
        <v>5876</v>
      </c>
      <c r="C2291" s="72" t="s">
        <v>5876</v>
      </c>
      <c r="D2291" s="71" t="s">
        <v>5877</v>
      </c>
      <c r="E2291" s="71" t="s">
        <v>697</v>
      </c>
      <c r="F2291" s="71" t="s">
        <v>124</v>
      </c>
      <c r="G2291" s="71" t="s">
        <v>120</v>
      </c>
      <c r="H2291" s="73">
        <v>37</v>
      </c>
      <c r="I2291" s="71" t="s">
        <v>17</v>
      </c>
      <c r="L2291" s="71" t="s">
        <v>115</v>
      </c>
      <c r="M2291" s="71"/>
    </row>
    <row r="2292" spans="1:13" ht="15.75" customHeight="1">
      <c r="A2292" s="71" t="s">
        <v>50</v>
      </c>
      <c r="B2292" s="71" t="s">
        <v>5878</v>
      </c>
      <c r="C2292" s="72" t="s">
        <v>5876</v>
      </c>
      <c r="D2292" s="71" t="s">
        <v>5879</v>
      </c>
      <c r="E2292" s="71" t="s">
        <v>221</v>
      </c>
      <c r="F2292" s="71" t="s">
        <v>124</v>
      </c>
      <c r="G2292" s="71" t="s">
        <v>120</v>
      </c>
      <c r="H2292" s="73">
        <v>33</v>
      </c>
      <c r="I2292" s="71" t="s">
        <v>17</v>
      </c>
      <c r="L2292" s="71" t="s">
        <v>115</v>
      </c>
      <c r="M2292" s="71"/>
    </row>
    <row r="2293" spans="1:13" ht="15.75" customHeight="1">
      <c r="A2293" s="71" t="s">
        <v>50</v>
      </c>
      <c r="B2293" s="71" t="s">
        <v>5880</v>
      </c>
      <c r="C2293" s="72" t="s">
        <v>5880</v>
      </c>
      <c r="D2293" s="71" t="s">
        <v>5881</v>
      </c>
      <c r="E2293" s="71" t="s">
        <v>5882</v>
      </c>
      <c r="F2293" s="71" t="s">
        <v>124</v>
      </c>
      <c r="G2293" s="71" t="s">
        <v>120</v>
      </c>
      <c r="H2293" s="73">
        <v>54</v>
      </c>
      <c r="I2293" s="71" t="s">
        <v>17</v>
      </c>
      <c r="L2293" s="71" t="s">
        <v>115</v>
      </c>
      <c r="M2293" s="71"/>
    </row>
    <row r="2294" spans="1:13" ht="15.75" customHeight="1">
      <c r="A2294" s="71" t="s">
        <v>50</v>
      </c>
      <c r="B2294" s="71" t="s">
        <v>5883</v>
      </c>
      <c r="C2294" s="72" t="s">
        <v>5880</v>
      </c>
      <c r="D2294" s="71" t="s">
        <v>5884</v>
      </c>
      <c r="E2294" s="71" t="s">
        <v>5882</v>
      </c>
      <c r="F2294" s="71" t="s">
        <v>113</v>
      </c>
      <c r="G2294" s="71" t="s">
        <v>120</v>
      </c>
      <c r="H2294" s="73">
        <v>61</v>
      </c>
      <c r="I2294" s="71" t="s">
        <v>17</v>
      </c>
      <c r="L2294" s="71" t="s">
        <v>115</v>
      </c>
      <c r="M2294" s="71"/>
    </row>
    <row r="2295" spans="1:13" ht="15.75" customHeight="1">
      <c r="A2295" s="71" t="s">
        <v>50</v>
      </c>
      <c r="B2295" s="71" t="s">
        <v>5885</v>
      </c>
      <c r="C2295" s="72" t="s">
        <v>5885</v>
      </c>
      <c r="D2295" s="71" t="s">
        <v>1642</v>
      </c>
      <c r="E2295" s="71" t="s">
        <v>5886</v>
      </c>
      <c r="F2295" s="71" t="s">
        <v>124</v>
      </c>
      <c r="G2295" s="74"/>
      <c r="H2295" s="75"/>
      <c r="I2295" s="71" t="s">
        <v>17</v>
      </c>
      <c r="M2295" s="74"/>
    </row>
    <row r="2296" spans="1:13" ht="15.75" customHeight="1">
      <c r="A2296" s="71" t="s">
        <v>50</v>
      </c>
      <c r="B2296" s="71" t="s">
        <v>5887</v>
      </c>
      <c r="C2296" s="72" t="s">
        <v>5887</v>
      </c>
      <c r="D2296" s="71" t="s">
        <v>5888</v>
      </c>
      <c r="E2296" s="71" t="s">
        <v>5889</v>
      </c>
      <c r="F2296" s="71" t="s">
        <v>124</v>
      </c>
      <c r="G2296" s="71" t="s">
        <v>120</v>
      </c>
      <c r="H2296" s="73">
        <v>41</v>
      </c>
      <c r="I2296" s="71" t="s">
        <v>17</v>
      </c>
      <c r="L2296" s="71" t="s">
        <v>115</v>
      </c>
      <c r="M2296" s="71"/>
    </row>
    <row r="2297" spans="1:13" ht="15.75" customHeight="1">
      <c r="A2297" s="71" t="s">
        <v>50</v>
      </c>
      <c r="B2297" s="71" t="s">
        <v>5890</v>
      </c>
      <c r="C2297" s="72" t="s">
        <v>5887</v>
      </c>
      <c r="D2297" s="71" t="s">
        <v>5891</v>
      </c>
      <c r="E2297" s="71" t="s">
        <v>5889</v>
      </c>
      <c r="F2297" s="71" t="s">
        <v>124</v>
      </c>
      <c r="G2297" s="71" t="s">
        <v>120</v>
      </c>
      <c r="H2297" s="73">
        <v>71</v>
      </c>
      <c r="I2297" s="71" t="s">
        <v>17</v>
      </c>
      <c r="L2297" s="71" t="s">
        <v>115</v>
      </c>
      <c r="M2297" s="71"/>
    </row>
    <row r="2298" spans="1:13" ht="15.75" customHeight="1">
      <c r="A2298" s="71" t="s">
        <v>50</v>
      </c>
      <c r="B2298" s="71" t="s">
        <v>5892</v>
      </c>
      <c r="C2298" s="72" t="s">
        <v>5892</v>
      </c>
      <c r="D2298" s="71" t="s">
        <v>5893</v>
      </c>
      <c r="E2298" s="71" t="s">
        <v>5894</v>
      </c>
      <c r="F2298" s="71" t="s">
        <v>124</v>
      </c>
      <c r="G2298" s="71" t="s">
        <v>120</v>
      </c>
      <c r="H2298" s="73">
        <v>66</v>
      </c>
      <c r="I2298" s="71" t="s">
        <v>17</v>
      </c>
      <c r="L2298" s="71" t="s">
        <v>115</v>
      </c>
      <c r="M2298" s="71"/>
    </row>
    <row r="2299" spans="1:13" ht="15.75" customHeight="1">
      <c r="A2299" s="71" t="s">
        <v>50</v>
      </c>
      <c r="B2299" s="71" t="s">
        <v>5895</v>
      </c>
      <c r="C2299" s="72" t="s">
        <v>5892</v>
      </c>
      <c r="D2299" s="71" t="s">
        <v>5896</v>
      </c>
      <c r="E2299" s="71" t="s">
        <v>5894</v>
      </c>
      <c r="F2299" s="71" t="s">
        <v>113</v>
      </c>
      <c r="G2299" s="71" t="s">
        <v>120</v>
      </c>
      <c r="H2299" s="73">
        <v>65</v>
      </c>
      <c r="I2299" s="71" t="s">
        <v>17</v>
      </c>
      <c r="L2299" s="71" t="s">
        <v>115</v>
      </c>
      <c r="M2299" s="71"/>
    </row>
    <row r="2300" spans="1:13" ht="15.75" customHeight="1">
      <c r="A2300" s="71" t="s">
        <v>50</v>
      </c>
      <c r="B2300" s="71" t="s">
        <v>5897</v>
      </c>
      <c r="C2300" s="72" t="s">
        <v>5897</v>
      </c>
      <c r="D2300" s="71" t="s">
        <v>5898</v>
      </c>
      <c r="E2300" s="71" t="s">
        <v>221</v>
      </c>
      <c r="F2300" s="71" t="s">
        <v>124</v>
      </c>
      <c r="G2300" s="71" t="s">
        <v>120</v>
      </c>
      <c r="H2300" s="73">
        <v>40</v>
      </c>
      <c r="I2300" s="71" t="s">
        <v>17</v>
      </c>
      <c r="M2300" s="74"/>
    </row>
    <row r="2301" spans="1:13" ht="15.75" customHeight="1">
      <c r="A2301" s="71" t="s">
        <v>50</v>
      </c>
      <c r="B2301" s="71" t="s">
        <v>5899</v>
      </c>
      <c r="C2301" s="72" t="s">
        <v>5897</v>
      </c>
      <c r="D2301" s="71" t="s">
        <v>5900</v>
      </c>
      <c r="E2301" s="71" t="s">
        <v>221</v>
      </c>
      <c r="F2301" s="71" t="s">
        <v>113</v>
      </c>
      <c r="G2301" s="71" t="s">
        <v>120</v>
      </c>
      <c r="H2301" s="73">
        <v>42</v>
      </c>
      <c r="I2301" s="71" t="s">
        <v>17</v>
      </c>
      <c r="M2301" s="74"/>
    </row>
    <row r="2302" spans="1:13" ht="15.75" customHeight="1">
      <c r="A2302" s="71" t="s">
        <v>50</v>
      </c>
      <c r="B2302" s="71" t="s">
        <v>5901</v>
      </c>
      <c r="C2302" s="72" t="s">
        <v>5901</v>
      </c>
      <c r="D2302" s="71" t="s">
        <v>5902</v>
      </c>
      <c r="E2302" s="71" t="s">
        <v>221</v>
      </c>
      <c r="F2302" s="71" t="s">
        <v>124</v>
      </c>
      <c r="G2302" s="71" t="s">
        <v>120</v>
      </c>
      <c r="H2302" s="73">
        <v>38</v>
      </c>
      <c r="I2302" s="71" t="s">
        <v>17</v>
      </c>
      <c r="L2302" s="71" t="s">
        <v>115</v>
      </c>
      <c r="M2302" s="71"/>
    </row>
    <row r="2303" spans="1:13" ht="15.75" customHeight="1">
      <c r="A2303" s="71" t="s">
        <v>71</v>
      </c>
      <c r="B2303" s="71" t="s">
        <v>5903</v>
      </c>
      <c r="C2303" s="72" t="s">
        <v>5903</v>
      </c>
      <c r="D2303" s="71" t="s">
        <v>5552</v>
      </c>
      <c r="E2303" s="71" t="s">
        <v>5904</v>
      </c>
      <c r="F2303" s="71" t="s">
        <v>124</v>
      </c>
      <c r="G2303" s="71" t="s">
        <v>120</v>
      </c>
      <c r="H2303" s="73">
        <v>61</v>
      </c>
      <c r="I2303" s="71" t="s">
        <v>26</v>
      </c>
      <c r="L2303" s="71" t="s">
        <v>115</v>
      </c>
      <c r="M2303" s="71"/>
    </row>
    <row r="2304" spans="1:13" ht="15.75" customHeight="1">
      <c r="A2304" s="71" t="s">
        <v>71</v>
      </c>
      <c r="B2304" s="71" t="s">
        <v>5905</v>
      </c>
      <c r="C2304" s="72" t="s">
        <v>5903</v>
      </c>
      <c r="D2304" s="71" t="s">
        <v>5906</v>
      </c>
      <c r="E2304" s="71" t="s">
        <v>5907</v>
      </c>
      <c r="F2304" s="71" t="s">
        <v>113</v>
      </c>
      <c r="G2304" s="71" t="s">
        <v>120</v>
      </c>
      <c r="H2304" s="73">
        <v>62</v>
      </c>
      <c r="I2304" s="71" t="s">
        <v>26</v>
      </c>
      <c r="M2304" s="74"/>
    </row>
    <row r="2305" spans="1:13" ht="15.75" customHeight="1">
      <c r="A2305" s="71" t="s">
        <v>71</v>
      </c>
      <c r="B2305" s="71" t="s">
        <v>5908</v>
      </c>
      <c r="C2305" s="72" t="s">
        <v>5908</v>
      </c>
      <c r="D2305" s="71" t="s">
        <v>5909</v>
      </c>
      <c r="E2305" s="71" t="s">
        <v>5910</v>
      </c>
      <c r="F2305" s="71" t="s">
        <v>113</v>
      </c>
      <c r="G2305" s="71" t="s">
        <v>120</v>
      </c>
      <c r="H2305" s="73">
        <v>73</v>
      </c>
      <c r="I2305" s="71" t="s">
        <v>26</v>
      </c>
      <c r="L2305" s="71" t="s">
        <v>115</v>
      </c>
      <c r="M2305" s="71"/>
    </row>
    <row r="2306" spans="1:13" ht="15.75" customHeight="1">
      <c r="A2306" s="71" t="s">
        <v>71</v>
      </c>
      <c r="B2306" s="71" t="s">
        <v>5911</v>
      </c>
      <c r="C2306" s="72" t="s">
        <v>5908</v>
      </c>
      <c r="D2306" s="71" t="s">
        <v>5912</v>
      </c>
      <c r="E2306" s="71" t="s">
        <v>5910</v>
      </c>
      <c r="F2306" s="71" t="s">
        <v>124</v>
      </c>
      <c r="G2306" s="71" t="s">
        <v>120</v>
      </c>
      <c r="H2306" s="73">
        <v>71</v>
      </c>
      <c r="I2306" s="71" t="s">
        <v>26</v>
      </c>
      <c r="L2306" s="71" t="s">
        <v>115</v>
      </c>
      <c r="M2306" s="71"/>
    </row>
    <row r="2307" spans="1:13" ht="15.75" customHeight="1">
      <c r="A2307" s="71" t="s">
        <v>71</v>
      </c>
      <c r="B2307" s="71" t="s">
        <v>5913</v>
      </c>
      <c r="C2307" s="72" t="s">
        <v>5913</v>
      </c>
      <c r="D2307" s="71" t="s">
        <v>5914</v>
      </c>
      <c r="E2307" s="71" t="s">
        <v>881</v>
      </c>
      <c r="F2307" s="71" t="s">
        <v>124</v>
      </c>
      <c r="G2307" s="71" t="s">
        <v>120</v>
      </c>
      <c r="H2307" s="73">
        <v>56</v>
      </c>
      <c r="I2307" s="71" t="s">
        <v>26</v>
      </c>
      <c r="L2307" s="71" t="s">
        <v>115</v>
      </c>
      <c r="M2307" s="71"/>
    </row>
    <row r="2308" spans="1:13" ht="15.75" customHeight="1">
      <c r="A2308" s="71" t="s">
        <v>71</v>
      </c>
      <c r="B2308" s="71" t="s">
        <v>5915</v>
      </c>
      <c r="C2308" s="72" t="s">
        <v>5913</v>
      </c>
      <c r="D2308" s="71" t="s">
        <v>1407</v>
      </c>
      <c r="E2308" s="71" t="s">
        <v>5916</v>
      </c>
      <c r="F2308" s="71" t="s">
        <v>113</v>
      </c>
      <c r="G2308" s="71" t="s">
        <v>120</v>
      </c>
      <c r="H2308" s="73">
        <v>59</v>
      </c>
      <c r="I2308" s="71" t="s">
        <v>26</v>
      </c>
      <c r="L2308" s="71" t="s">
        <v>115</v>
      </c>
      <c r="M2308" s="71"/>
    </row>
    <row r="2309" spans="1:13" ht="15.75" customHeight="1">
      <c r="A2309" s="71" t="s">
        <v>71</v>
      </c>
      <c r="B2309" s="71" t="s">
        <v>5917</v>
      </c>
      <c r="C2309" s="72" t="s">
        <v>5917</v>
      </c>
      <c r="D2309" s="71" t="s">
        <v>5918</v>
      </c>
      <c r="E2309" s="71" t="s">
        <v>5919</v>
      </c>
      <c r="F2309" s="71" t="s">
        <v>124</v>
      </c>
      <c r="G2309" s="71" t="s">
        <v>120</v>
      </c>
      <c r="H2309" s="73">
        <v>70</v>
      </c>
      <c r="I2309" s="71" t="s">
        <v>26</v>
      </c>
      <c r="L2309" s="71" t="s">
        <v>115</v>
      </c>
      <c r="M2309" s="71"/>
    </row>
    <row r="2310" spans="1:13" ht="15.75" customHeight="1">
      <c r="A2310" s="71" t="s">
        <v>71</v>
      </c>
      <c r="B2310" s="71" t="s">
        <v>5920</v>
      </c>
      <c r="C2310" s="72" t="s">
        <v>5917</v>
      </c>
      <c r="D2310" s="71" t="s">
        <v>5921</v>
      </c>
      <c r="E2310" s="71" t="s">
        <v>5922</v>
      </c>
      <c r="F2310" s="71" t="s">
        <v>124</v>
      </c>
      <c r="G2310" s="71" t="s">
        <v>120</v>
      </c>
      <c r="H2310" s="73">
        <v>62</v>
      </c>
      <c r="I2310" s="71" t="s">
        <v>26</v>
      </c>
      <c r="L2310" s="71" t="s">
        <v>115</v>
      </c>
      <c r="M2310" s="71"/>
    </row>
    <row r="2311" spans="1:13" ht="15.75" customHeight="1">
      <c r="A2311" s="71" t="s">
        <v>71</v>
      </c>
      <c r="B2311" s="71" t="s">
        <v>5923</v>
      </c>
      <c r="C2311" s="72" t="s">
        <v>5923</v>
      </c>
      <c r="D2311" s="71" t="s">
        <v>5924</v>
      </c>
      <c r="E2311" s="71" t="s">
        <v>5925</v>
      </c>
      <c r="F2311" s="71" t="s">
        <v>124</v>
      </c>
      <c r="G2311" s="71" t="s">
        <v>154</v>
      </c>
      <c r="H2311" s="73">
        <v>53</v>
      </c>
      <c r="I2311" s="71" t="s">
        <v>26</v>
      </c>
      <c r="L2311" s="71" t="s">
        <v>115</v>
      </c>
      <c r="M2311" s="71"/>
    </row>
    <row r="2312" spans="1:13" ht="15.75" customHeight="1">
      <c r="A2312" s="71" t="s">
        <v>71</v>
      </c>
      <c r="B2312" s="71" t="s">
        <v>5926</v>
      </c>
      <c r="C2312" s="72" t="s">
        <v>5923</v>
      </c>
      <c r="D2312" s="71" t="s">
        <v>5927</v>
      </c>
      <c r="E2312" s="71" t="s">
        <v>5928</v>
      </c>
      <c r="F2312" s="71" t="s">
        <v>124</v>
      </c>
      <c r="G2312" s="71" t="s">
        <v>120</v>
      </c>
      <c r="H2312" s="73">
        <v>56</v>
      </c>
      <c r="I2312" s="71" t="s">
        <v>26</v>
      </c>
      <c r="M2312" s="74"/>
    </row>
    <row r="2313" spans="1:13" ht="15.75" customHeight="1">
      <c r="A2313" s="71" t="s">
        <v>71</v>
      </c>
      <c r="B2313" s="71" t="s">
        <v>5929</v>
      </c>
      <c r="C2313" s="72" t="s">
        <v>5929</v>
      </c>
      <c r="D2313" s="71" t="s">
        <v>5930</v>
      </c>
      <c r="E2313" s="71" t="s">
        <v>5931</v>
      </c>
      <c r="F2313" s="71" t="s">
        <v>124</v>
      </c>
      <c r="G2313" s="71" t="s">
        <v>120</v>
      </c>
      <c r="H2313" s="73">
        <v>26</v>
      </c>
      <c r="I2313" s="71" t="s">
        <v>26</v>
      </c>
      <c r="L2313" s="71" t="s">
        <v>115</v>
      </c>
      <c r="M2313" s="71" t="s">
        <v>5932</v>
      </c>
    </row>
    <row r="2314" spans="1:13" ht="15.75" customHeight="1">
      <c r="A2314" s="71" t="s">
        <v>71</v>
      </c>
      <c r="B2314" s="71" t="s">
        <v>5933</v>
      </c>
      <c r="C2314" s="72" t="s">
        <v>5929</v>
      </c>
      <c r="D2314" s="71" t="s">
        <v>5934</v>
      </c>
      <c r="E2314" s="71" t="s">
        <v>5931</v>
      </c>
      <c r="F2314" s="71" t="s">
        <v>113</v>
      </c>
      <c r="G2314" s="71" t="s">
        <v>120</v>
      </c>
      <c r="H2314" s="73">
        <v>23</v>
      </c>
      <c r="I2314" s="71" t="s">
        <v>26</v>
      </c>
      <c r="L2314" s="71" t="s">
        <v>115</v>
      </c>
      <c r="M2314" s="71"/>
    </row>
    <row r="2315" spans="1:13" ht="15.75" customHeight="1">
      <c r="A2315" s="71" t="s">
        <v>71</v>
      </c>
      <c r="B2315" s="71" t="s">
        <v>5935</v>
      </c>
      <c r="C2315" s="72" t="s">
        <v>5935</v>
      </c>
      <c r="D2315" s="71" t="s">
        <v>5936</v>
      </c>
      <c r="E2315" s="71" t="s">
        <v>5937</v>
      </c>
      <c r="F2315" s="71" t="s">
        <v>124</v>
      </c>
      <c r="G2315" s="71" t="s">
        <v>4240</v>
      </c>
      <c r="H2315" s="73">
        <v>48</v>
      </c>
      <c r="I2315" s="71" t="s">
        <v>26</v>
      </c>
      <c r="M2315" s="74" t="s">
        <v>5938</v>
      </c>
    </row>
    <row r="2316" spans="1:13" ht="15.75" customHeight="1">
      <c r="A2316" s="71" t="s">
        <v>71</v>
      </c>
      <c r="B2316" s="71" t="s">
        <v>5939</v>
      </c>
      <c r="C2316" s="72" t="s">
        <v>5935</v>
      </c>
      <c r="D2316" s="71" t="s">
        <v>5940</v>
      </c>
      <c r="E2316" s="71" t="s">
        <v>5941</v>
      </c>
      <c r="F2316" s="71" t="s">
        <v>113</v>
      </c>
      <c r="G2316" s="71" t="s">
        <v>4240</v>
      </c>
      <c r="H2316" s="73">
        <v>50</v>
      </c>
      <c r="I2316" s="71" t="s">
        <v>26</v>
      </c>
      <c r="M2316" s="74"/>
    </row>
    <row r="2317" spans="1:13" ht="15.75" customHeight="1">
      <c r="A2317" s="71" t="s">
        <v>71</v>
      </c>
      <c r="B2317" s="71" t="s">
        <v>5942</v>
      </c>
      <c r="C2317" s="72" t="s">
        <v>5942</v>
      </c>
      <c r="D2317" s="71" t="s">
        <v>5943</v>
      </c>
      <c r="E2317" s="71" t="s">
        <v>568</v>
      </c>
      <c r="F2317" s="71" t="s">
        <v>124</v>
      </c>
      <c r="G2317" s="71" t="s">
        <v>120</v>
      </c>
      <c r="H2317" s="73">
        <v>55</v>
      </c>
      <c r="I2317" s="71" t="s">
        <v>26</v>
      </c>
      <c r="L2317" s="71" t="s">
        <v>115</v>
      </c>
      <c r="M2317" s="71" t="s">
        <v>255</v>
      </c>
    </row>
    <row r="2318" spans="1:13" ht="15.75" customHeight="1">
      <c r="A2318" s="71" t="s">
        <v>71</v>
      </c>
      <c r="B2318" s="71" t="s">
        <v>5944</v>
      </c>
      <c r="C2318" s="72" t="s">
        <v>5942</v>
      </c>
      <c r="D2318" s="71" t="s">
        <v>5945</v>
      </c>
      <c r="E2318" s="71" t="s">
        <v>419</v>
      </c>
      <c r="F2318" s="71" t="s">
        <v>124</v>
      </c>
      <c r="G2318" s="71" t="s">
        <v>120</v>
      </c>
      <c r="H2318" s="73">
        <v>57</v>
      </c>
      <c r="I2318" s="71" t="s">
        <v>26</v>
      </c>
      <c r="L2318" s="71" t="s">
        <v>115</v>
      </c>
      <c r="M2318" s="71"/>
    </row>
    <row r="2319" spans="1:13" ht="15.75" customHeight="1">
      <c r="A2319" s="71" t="s">
        <v>71</v>
      </c>
      <c r="B2319" s="71" t="s">
        <v>5946</v>
      </c>
      <c r="C2319" s="72" t="s">
        <v>5946</v>
      </c>
      <c r="D2319" s="71" t="s">
        <v>5947</v>
      </c>
      <c r="E2319" s="71" t="s">
        <v>5948</v>
      </c>
      <c r="F2319" s="71" t="s">
        <v>124</v>
      </c>
      <c r="G2319" s="71" t="s">
        <v>120</v>
      </c>
      <c r="H2319" s="73">
        <v>53</v>
      </c>
      <c r="I2319" s="71" t="s">
        <v>26</v>
      </c>
      <c r="L2319" s="71" t="s">
        <v>115</v>
      </c>
      <c r="M2319" s="71"/>
    </row>
    <row r="2320" spans="1:13" ht="15.75" customHeight="1">
      <c r="A2320" s="71" t="s">
        <v>71</v>
      </c>
      <c r="B2320" s="71" t="s">
        <v>5949</v>
      </c>
      <c r="C2320" s="72" t="s">
        <v>5946</v>
      </c>
      <c r="D2320" s="71" t="s">
        <v>5950</v>
      </c>
      <c r="E2320" s="71" t="s">
        <v>5948</v>
      </c>
      <c r="F2320" s="71" t="s">
        <v>113</v>
      </c>
      <c r="G2320" s="71" t="s">
        <v>120</v>
      </c>
      <c r="H2320" s="73">
        <v>55</v>
      </c>
      <c r="I2320" s="71" t="s">
        <v>26</v>
      </c>
      <c r="L2320" s="71" t="s">
        <v>115</v>
      </c>
      <c r="M2320" s="71"/>
    </row>
    <row r="2321" spans="1:13" ht="15.75" customHeight="1">
      <c r="A2321" s="71" t="s">
        <v>71</v>
      </c>
      <c r="B2321" s="71" t="s">
        <v>5951</v>
      </c>
      <c r="C2321" s="72" t="s">
        <v>5951</v>
      </c>
      <c r="D2321" s="71" t="s">
        <v>5952</v>
      </c>
      <c r="E2321" s="71" t="s">
        <v>5953</v>
      </c>
      <c r="F2321" s="71" t="s">
        <v>124</v>
      </c>
      <c r="G2321" s="71" t="s">
        <v>120</v>
      </c>
      <c r="H2321" s="73">
        <v>63</v>
      </c>
      <c r="I2321" s="71" t="s">
        <v>26</v>
      </c>
      <c r="L2321" s="71" t="s">
        <v>115</v>
      </c>
      <c r="M2321" s="71"/>
    </row>
    <row r="2322" spans="1:13" ht="15.75" customHeight="1">
      <c r="A2322" s="71" t="s">
        <v>71</v>
      </c>
      <c r="B2322" s="71" t="s">
        <v>5954</v>
      </c>
      <c r="C2322" s="72" t="s">
        <v>5951</v>
      </c>
      <c r="D2322" s="71" t="s">
        <v>5955</v>
      </c>
      <c r="E2322" s="71" t="s">
        <v>5956</v>
      </c>
      <c r="F2322" s="71" t="s">
        <v>124</v>
      </c>
      <c r="G2322" s="71" t="s">
        <v>120</v>
      </c>
      <c r="H2322" s="73">
        <v>64</v>
      </c>
      <c r="I2322" s="71" t="s">
        <v>26</v>
      </c>
      <c r="L2322" s="71" t="s">
        <v>115</v>
      </c>
      <c r="M2322" s="71"/>
    </row>
    <row r="2323" spans="1:13" ht="15.75" customHeight="1">
      <c r="A2323" s="71" t="s">
        <v>71</v>
      </c>
      <c r="B2323" s="71" t="s">
        <v>5957</v>
      </c>
      <c r="C2323" s="72" t="s">
        <v>5957</v>
      </c>
      <c r="D2323" s="71" t="s">
        <v>5958</v>
      </c>
      <c r="E2323" s="71" t="s">
        <v>5959</v>
      </c>
      <c r="F2323" s="71" t="s">
        <v>124</v>
      </c>
      <c r="G2323" s="71" t="s">
        <v>120</v>
      </c>
      <c r="H2323" s="73">
        <v>57</v>
      </c>
      <c r="I2323" s="71" t="s">
        <v>26</v>
      </c>
      <c r="L2323" s="71" t="s">
        <v>115</v>
      </c>
      <c r="M2323" s="71"/>
    </row>
    <row r="2324" spans="1:13" ht="15.75" customHeight="1">
      <c r="A2324" s="71" t="s">
        <v>71</v>
      </c>
      <c r="B2324" s="71" t="s">
        <v>5960</v>
      </c>
      <c r="C2324" s="72" t="s">
        <v>5957</v>
      </c>
      <c r="D2324" s="71" t="s">
        <v>5961</v>
      </c>
      <c r="E2324" s="71" t="s">
        <v>5959</v>
      </c>
      <c r="F2324" s="71" t="s">
        <v>113</v>
      </c>
      <c r="G2324" s="71" t="s">
        <v>120</v>
      </c>
      <c r="H2324" s="73">
        <v>70</v>
      </c>
      <c r="I2324" s="71" t="s">
        <v>26</v>
      </c>
      <c r="L2324" s="71" t="s">
        <v>115</v>
      </c>
      <c r="M2324" s="71"/>
    </row>
    <row r="2325" spans="1:13" ht="15.75" customHeight="1">
      <c r="A2325" s="71" t="s">
        <v>71</v>
      </c>
      <c r="B2325" s="71" t="s">
        <v>5962</v>
      </c>
      <c r="C2325" s="72" t="s">
        <v>5957</v>
      </c>
      <c r="D2325" s="71" t="s">
        <v>5963</v>
      </c>
      <c r="E2325" s="71" t="s">
        <v>5959</v>
      </c>
      <c r="F2325" s="71" t="s">
        <v>124</v>
      </c>
      <c r="G2325" s="71" t="s">
        <v>120</v>
      </c>
      <c r="H2325" s="73">
        <v>23</v>
      </c>
      <c r="I2325" s="71" t="s">
        <v>26</v>
      </c>
      <c r="L2325" s="71" t="s">
        <v>115</v>
      </c>
      <c r="M2325" s="71"/>
    </row>
    <row r="2326" spans="1:13" ht="15.75" customHeight="1">
      <c r="A2326" s="71" t="s">
        <v>71</v>
      </c>
      <c r="B2326" s="71" t="s">
        <v>5964</v>
      </c>
      <c r="C2326" s="72" t="s">
        <v>5964</v>
      </c>
      <c r="D2326" s="71" t="s">
        <v>5965</v>
      </c>
      <c r="E2326" s="71" t="s">
        <v>5966</v>
      </c>
      <c r="F2326" s="71" t="s">
        <v>124</v>
      </c>
      <c r="G2326" s="71" t="s">
        <v>120</v>
      </c>
      <c r="H2326" s="73">
        <v>57</v>
      </c>
      <c r="I2326" s="71" t="s">
        <v>26</v>
      </c>
      <c r="L2326" s="71" t="s">
        <v>115</v>
      </c>
      <c r="M2326" s="71"/>
    </row>
    <row r="2327" spans="1:13" ht="15.75" customHeight="1">
      <c r="A2327" s="71" t="s">
        <v>71</v>
      </c>
      <c r="B2327" s="71" t="s">
        <v>5967</v>
      </c>
      <c r="C2327" s="72" t="s">
        <v>5967</v>
      </c>
      <c r="D2327" s="71" t="s">
        <v>1120</v>
      </c>
      <c r="E2327" s="71" t="s">
        <v>1156</v>
      </c>
      <c r="F2327" s="71" t="s">
        <v>124</v>
      </c>
      <c r="G2327" s="71" t="s">
        <v>1412</v>
      </c>
      <c r="H2327" s="73">
        <v>54</v>
      </c>
      <c r="I2327" s="71" t="s">
        <v>26</v>
      </c>
      <c r="L2327" s="71" t="s">
        <v>115</v>
      </c>
      <c r="M2327" s="71"/>
    </row>
    <row r="2328" spans="1:13" ht="15.75" customHeight="1">
      <c r="A2328" s="71" t="s">
        <v>71</v>
      </c>
      <c r="B2328" s="71" t="s">
        <v>5968</v>
      </c>
      <c r="C2328" s="72" t="s">
        <v>5967</v>
      </c>
      <c r="D2328" s="71" t="s">
        <v>5969</v>
      </c>
      <c r="E2328" s="71" t="s">
        <v>1206</v>
      </c>
      <c r="F2328" s="71" t="s">
        <v>113</v>
      </c>
      <c r="G2328" s="71" t="s">
        <v>120</v>
      </c>
      <c r="H2328" s="73">
        <v>58</v>
      </c>
      <c r="I2328" s="71" t="s">
        <v>26</v>
      </c>
      <c r="L2328" s="71" t="s">
        <v>115</v>
      </c>
      <c r="M2328" s="71"/>
    </row>
    <row r="2329" spans="1:13" ht="15.75" customHeight="1">
      <c r="A2329" s="71" t="s">
        <v>71</v>
      </c>
      <c r="B2329" s="71" t="s">
        <v>5970</v>
      </c>
      <c r="C2329" s="72" t="s">
        <v>5970</v>
      </c>
      <c r="D2329" s="71" t="s">
        <v>5971</v>
      </c>
      <c r="E2329" s="71" t="s">
        <v>697</v>
      </c>
      <c r="F2329" s="71" t="s">
        <v>124</v>
      </c>
      <c r="G2329" s="71" t="s">
        <v>120</v>
      </c>
      <c r="H2329" s="73">
        <v>59</v>
      </c>
      <c r="I2329" s="71" t="s">
        <v>26</v>
      </c>
      <c r="L2329" s="71" t="s">
        <v>115</v>
      </c>
      <c r="M2329" s="71"/>
    </row>
    <row r="2330" spans="1:13" ht="15.75" customHeight="1">
      <c r="A2330" s="71" t="s">
        <v>71</v>
      </c>
      <c r="B2330" s="71" t="s">
        <v>5972</v>
      </c>
      <c r="C2330" s="72" t="s">
        <v>5970</v>
      </c>
      <c r="D2330" s="71" t="s">
        <v>510</v>
      </c>
      <c r="E2330" s="71" t="s">
        <v>1156</v>
      </c>
      <c r="F2330" s="71" t="s">
        <v>124</v>
      </c>
      <c r="G2330" s="71" t="s">
        <v>120</v>
      </c>
      <c r="H2330" s="73">
        <v>74</v>
      </c>
      <c r="I2330" s="71" t="s">
        <v>26</v>
      </c>
      <c r="L2330" s="71" t="s">
        <v>115</v>
      </c>
      <c r="M2330" s="71"/>
    </row>
    <row r="2331" spans="1:13" ht="15.75" customHeight="1">
      <c r="A2331" s="71" t="s">
        <v>71</v>
      </c>
      <c r="B2331" s="71" t="s">
        <v>5973</v>
      </c>
      <c r="C2331" s="72" t="s">
        <v>5973</v>
      </c>
      <c r="D2331" s="71" t="s">
        <v>5974</v>
      </c>
      <c r="E2331" s="71" t="s">
        <v>221</v>
      </c>
      <c r="F2331" s="71" t="s">
        <v>124</v>
      </c>
      <c r="G2331" s="71" t="s">
        <v>120</v>
      </c>
      <c r="H2331" s="73">
        <v>28</v>
      </c>
      <c r="I2331" s="71" t="s">
        <v>26</v>
      </c>
      <c r="L2331" s="71" t="s">
        <v>115</v>
      </c>
      <c r="M2331" s="71"/>
    </row>
    <row r="2332" spans="1:13" ht="15.75" customHeight="1">
      <c r="A2332" s="71" t="s">
        <v>71</v>
      </c>
      <c r="B2332" s="71" t="s">
        <v>5975</v>
      </c>
      <c r="C2332" s="72" t="s">
        <v>5973</v>
      </c>
      <c r="D2332" s="71" t="s">
        <v>5976</v>
      </c>
      <c r="E2332" s="71" t="s">
        <v>221</v>
      </c>
      <c r="F2332" s="71" t="s">
        <v>113</v>
      </c>
      <c r="G2332" s="71" t="s">
        <v>120</v>
      </c>
      <c r="H2332" s="73">
        <v>60</v>
      </c>
      <c r="I2332" s="71" t="s">
        <v>26</v>
      </c>
      <c r="L2332" s="71" t="s">
        <v>115</v>
      </c>
      <c r="M2332" s="71"/>
    </row>
    <row r="2333" spans="1:13" ht="15.75" customHeight="1">
      <c r="A2333" s="71" t="s">
        <v>71</v>
      </c>
      <c r="B2333" s="71" t="s">
        <v>5977</v>
      </c>
      <c r="C2333" s="72" t="s">
        <v>5977</v>
      </c>
      <c r="D2333" s="71" t="s">
        <v>5978</v>
      </c>
      <c r="E2333" s="71" t="s">
        <v>5979</v>
      </c>
      <c r="F2333" s="71" t="s">
        <v>124</v>
      </c>
      <c r="G2333" s="71" t="s">
        <v>120</v>
      </c>
      <c r="H2333" s="73">
        <v>87</v>
      </c>
      <c r="I2333" s="71" t="s">
        <v>26</v>
      </c>
      <c r="L2333" s="71" t="s">
        <v>115</v>
      </c>
      <c r="M2333" s="71"/>
    </row>
    <row r="2334" spans="1:13" ht="15.75" customHeight="1">
      <c r="A2334" s="71" t="s">
        <v>71</v>
      </c>
      <c r="B2334" s="71" t="s">
        <v>5980</v>
      </c>
      <c r="C2334" s="72" t="s">
        <v>5977</v>
      </c>
      <c r="D2334" s="71" t="s">
        <v>5981</v>
      </c>
      <c r="E2334" s="71" t="s">
        <v>221</v>
      </c>
      <c r="F2334" s="71" t="s">
        <v>124</v>
      </c>
      <c r="G2334" s="71" t="s">
        <v>120</v>
      </c>
      <c r="H2334" s="73">
        <v>81</v>
      </c>
      <c r="I2334" s="71" t="s">
        <v>26</v>
      </c>
      <c r="L2334" s="71" t="s">
        <v>115</v>
      </c>
      <c r="M2334" s="71"/>
    </row>
    <row r="2335" spans="1:13" ht="15.75" customHeight="1">
      <c r="A2335" s="71" t="s">
        <v>71</v>
      </c>
      <c r="B2335" s="71" t="s">
        <v>5982</v>
      </c>
      <c r="C2335" s="72" t="s">
        <v>5982</v>
      </c>
      <c r="D2335" s="71" t="s">
        <v>5983</v>
      </c>
      <c r="E2335" s="71" t="s">
        <v>1156</v>
      </c>
      <c r="F2335" s="71" t="s">
        <v>113</v>
      </c>
      <c r="G2335" s="71" t="s">
        <v>120</v>
      </c>
      <c r="H2335" s="73">
        <v>67</v>
      </c>
      <c r="I2335" s="71" t="s">
        <v>26</v>
      </c>
      <c r="L2335" s="71" t="s">
        <v>115</v>
      </c>
      <c r="M2335" s="71"/>
    </row>
    <row r="2336" spans="1:13" ht="15.75" customHeight="1">
      <c r="A2336" s="71" t="s">
        <v>71</v>
      </c>
      <c r="B2336" s="71" t="s">
        <v>5984</v>
      </c>
      <c r="C2336" s="72" t="s">
        <v>5982</v>
      </c>
      <c r="D2336" s="71" t="s">
        <v>5985</v>
      </c>
      <c r="E2336" s="71" t="s">
        <v>1156</v>
      </c>
      <c r="F2336" s="71" t="s">
        <v>124</v>
      </c>
      <c r="G2336" s="71" t="s">
        <v>120</v>
      </c>
      <c r="H2336" s="73">
        <v>66</v>
      </c>
      <c r="I2336" s="71" t="s">
        <v>26</v>
      </c>
      <c r="L2336" s="71" t="s">
        <v>115</v>
      </c>
      <c r="M2336" s="71"/>
    </row>
    <row r="2337" spans="1:13" ht="15.75" customHeight="1">
      <c r="A2337" s="71" t="s">
        <v>71</v>
      </c>
      <c r="B2337" s="71" t="s">
        <v>5986</v>
      </c>
      <c r="C2337" s="72" t="s">
        <v>5986</v>
      </c>
      <c r="D2337" s="71" t="s">
        <v>5987</v>
      </c>
      <c r="E2337" s="71" t="s">
        <v>5988</v>
      </c>
      <c r="F2337" s="71" t="s">
        <v>113</v>
      </c>
      <c r="G2337" s="71" t="s">
        <v>114</v>
      </c>
      <c r="H2337" s="73">
        <v>49</v>
      </c>
      <c r="I2337" s="71" t="s">
        <v>26</v>
      </c>
      <c r="L2337" s="71" t="s">
        <v>115</v>
      </c>
      <c r="M2337" s="71"/>
    </row>
    <row r="2338" spans="1:13" ht="15.75" customHeight="1">
      <c r="A2338" s="71" t="s">
        <v>71</v>
      </c>
      <c r="B2338" s="71" t="s">
        <v>5989</v>
      </c>
      <c r="C2338" s="72" t="s">
        <v>5986</v>
      </c>
      <c r="D2338" s="71" t="s">
        <v>5990</v>
      </c>
      <c r="E2338" s="71" t="s">
        <v>5991</v>
      </c>
      <c r="F2338" s="71" t="s">
        <v>124</v>
      </c>
      <c r="G2338" s="71" t="s">
        <v>114</v>
      </c>
      <c r="H2338" s="73">
        <v>50</v>
      </c>
      <c r="I2338" s="71" t="s">
        <v>26</v>
      </c>
      <c r="L2338" s="71" t="s">
        <v>115</v>
      </c>
      <c r="M2338" s="71"/>
    </row>
    <row r="2339" spans="1:13" ht="15.75" customHeight="1">
      <c r="A2339" s="71" t="s">
        <v>71</v>
      </c>
      <c r="B2339" s="71" t="s">
        <v>5992</v>
      </c>
      <c r="C2339" s="72" t="s">
        <v>5986</v>
      </c>
      <c r="D2339" s="71" t="s">
        <v>778</v>
      </c>
      <c r="E2339" s="71" t="s">
        <v>5993</v>
      </c>
      <c r="F2339" s="71" t="s">
        <v>113</v>
      </c>
      <c r="G2339" s="71" t="s">
        <v>114</v>
      </c>
      <c r="H2339" s="73">
        <v>49</v>
      </c>
      <c r="I2339" s="71" t="s">
        <v>26</v>
      </c>
      <c r="L2339" s="71" t="s">
        <v>115</v>
      </c>
      <c r="M2339" s="71"/>
    </row>
    <row r="2340" spans="1:13" ht="15.75" customHeight="1">
      <c r="A2340" s="71" t="s">
        <v>71</v>
      </c>
      <c r="B2340" s="71" t="s">
        <v>5994</v>
      </c>
      <c r="C2340" s="72" t="s">
        <v>5986</v>
      </c>
      <c r="D2340" s="71" t="s">
        <v>5995</v>
      </c>
      <c r="E2340" s="71" t="s">
        <v>5988</v>
      </c>
      <c r="F2340" s="71" t="s">
        <v>113</v>
      </c>
      <c r="G2340" s="71" t="s">
        <v>114</v>
      </c>
      <c r="H2340" s="73">
        <v>13</v>
      </c>
      <c r="I2340" s="71" t="s">
        <v>26</v>
      </c>
      <c r="L2340" s="71" t="s">
        <v>115</v>
      </c>
      <c r="M2340" s="71"/>
    </row>
    <row r="2341" spans="1:13" ht="15.75" customHeight="1">
      <c r="A2341" s="71" t="s">
        <v>71</v>
      </c>
      <c r="B2341" s="71" t="s">
        <v>5996</v>
      </c>
      <c r="C2341" s="72" t="s">
        <v>5996</v>
      </c>
      <c r="D2341" s="71" t="s">
        <v>5997</v>
      </c>
      <c r="E2341" s="71" t="s">
        <v>5998</v>
      </c>
      <c r="F2341" s="71" t="s">
        <v>124</v>
      </c>
      <c r="G2341" s="71" t="s">
        <v>114</v>
      </c>
      <c r="H2341" s="73">
        <v>55</v>
      </c>
      <c r="I2341" s="71" t="s">
        <v>26</v>
      </c>
      <c r="L2341" s="71" t="s">
        <v>115</v>
      </c>
      <c r="M2341" s="71"/>
    </row>
    <row r="2342" spans="1:13" ht="15.75" customHeight="1">
      <c r="A2342" s="71" t="s">
        <v>71</v>
      </c>
      <c r="B2342" s="71" t="s">
        <v>5999</v>
      </c>
      <c r="C2342" s="72" t="s">
        <v>5996</v>
      </c>
      <c r="D2342" s="71" t="s">
        <v>6000</v>
      </c>
      <c r="E2342" s="71" t="s">
        <v>6001</v>
      </c>
      <c r="F2342" s="71" t="s">
        <v>124</v>
      </c>
      <c r="G2342" s="71" t="s">
        <v>114</v>
      </c>
      <c r="H2342" s="73">
        <v>35</v>
      </c>
      <c r="I2342" s="71" t="s">
        <v>26</v>
      </c>
      <c r="L2342" s="71" t="s">
        <v>115</v>
      </c>
      <c r="M2342" s="71"/>
    </row>
    <row r="2343" spans="1:13" ht="15.75" customHeight="1">
      <c r="A2343" s="71" t="s">
        <v>71</v>
      </c>
      <c r="B2343" s="71" t="s">
        <v>6002</v>
      </c>
      <c r="C2343" s="72" t="s">
        <v>6002</v>
      </c>
      <c r="D2343" s="71" t="s">
        <v>6003</v>
      </c>
      <c r="E2343" s="71" t="s">
        <v>3682</v>
      </c>
      <c r="F2343" s="71" t="s">
        <v>124</v>
      </c>
      <c r="G2343" s="71" t="s">
        <v>1270</v>
      </c>
      <c r="H2343" s="73">
        <v>53</v>
      </c>
      <c r="I2343" s="71" t="s">
        <v>26</v>
      </c>
      <c r="L2343" s="71" t="s">
        <v>115</v>
      </c>
      <c r="M2343" s="71"/>
    </row>
    <row r="2344" spans="1:13" ht="15.75" customHeight="1">
      <c r="A2344" s="71" t="s">
        <v>71</v>
      </c>
      <c r="B2344" s="71" t="s">
        <v>6004</v>
      </c>
      <c r="C2344" s="72" t="s">
        <v>6002</v>
      </c>
      <c r="D2344" s="71" t="s">
        <v>6005</v>
      </c>
      <c r="E2344" s="71" t="s">
        <v>3682</v>
      </c>
      <c r="F2344" s="71" t="s">
        <v>113</v>
      </c>
      <c r="G2344" s="71" t="s">
        <v>1270</v>
      </c>
      <c r="H2344" s="73">
        <v>55</v>
      </c>
      <c r="I2344" s="71" t="s">
        <v>26</v>
      </c>
      <c r="L2344" s="71" t="s">
        <v>115</v>
      </c>
      <c r="M2344" s="71"/>
    </row>
    <row r="2345" spans="1:13" ht="15.75" customHeight="1">
      <c r="A2345" s="71" t="s">
        <v>71</v>
      </c>
      <c r="B2345" s="71" t="s">
        <v>6006</v>
      </c>
      <c r="C2345" s="72" t="s">
        <v>6006</v>
      </c>
      <c r="D2345" s="71" t="s">
        <v>6007</v>
      </c>
      <c r="E2345" s="71" t="s">
        <v>6008</v>
      </c>
      <c r="F2345" s="71" t="s">
        <v>113</v>
      </c>
      <c r="G2345" s="71" t="s">
        <v>114</v>
      </c>
      <c r="H2345" s="73">
        <v>57</v>
      </c>
      <c r="I2345" s="71" t="s">
        <v>26</v>
      </c>
      <c r="L2345" s="71" t="s">
        <v>115</v>
      </c>
      <c r="M2345" s="71"/>
    </row>
    <row r="2346" spans="1:13" ht="15.75" customHeight="1">
      <c r="A2346" s="71" t="s">
        <v>71</v>
      </c>
      <c r="B2346" s="71" t="s">
        <v>6009</v>
      </c>
      <c r="C2346" s="72" t="s">
        <v>6006</v>
      </c>
      <c r="D2346" s="71" t="s">
        <v>6010</v>
      </c>
      <c r="E2346" s="71" t="s">
        <v>6008</v>
      </c>
      <c r="F2346" s="71" t="s">
        <v>124</v>
      </c>
      <c r="G2346" s="71" t="s">
        <v>114</v>
      </c>
      <c r="H2346" s="73">
        <v>46</v>
      </c>
      <c r="I2346" s="71" t="s">
        <v>26</v>
      </c>
      <c r="L2346" s="71" t="s">
        <v>115</v>
      </c>
      <c r="M2346" s="71"/>
    </row>
    <row r="2347" spans="1:13" ht="15.75" customHeight="1">
      <c r="A2347" s="71" t="s">
        <v>71</v>
      </c>
      <c r="B2347" s="71" t="s">
        <v>6011</v>
      </c>
      <c r="C2347" s="72" t="s">
        <v>6011</v>
      </c>
      <c r="D2347" s="71" t="s">
        <v>1386</v>
      </c>
      <c r="E2347" s="71" t="s">
        <v>6012</v>
      </c>
      <c r="F2347" s="71" t="s">
        <v>124</v>
      </c>
      <c r="G2347" s="71" t="s">
        <v>114</v>
      </c>
      <c r="H2347" s="73">
        <v>34</v>
      </c>
      <c r="I2347" s="71" t="s">
        <v>26</v>
      </c>
      <c r="L2347" s="71" t="s">
        <v>115</v>
      </c>
      <c r="M2347" s="71"/>
    </row>
    <row r="2348" spans="1:13" ht="15.75" customHeight="1">
      <c r="A2348" s="71" t="s">
        <v>71</v>
      </c>
      <c r="B2348" s="71" t="s">
        <v>6013</v>
      </c>
      <c r="C2348" s="72" t="s">
        <v>6013</v>
      </c>
      <c r="D2348" s="71" t="s">
        <v>6014</v>
      </c>
      <c r="E2348" s="71" t="s">
        <v>5922</v>
      </c>
      <c r="F2348" s="71" t="s">
        <v>113</v>
      </c>
      <c r="G2348" s="71" t="s">
        <v>114</v>
      </c>
      <c r="H2348" s="73">
        <v>37</v>
      </c>
      <c r="I2348" s="71" t="s">
        <v>26</v>
      </c>
      <c r="L2348" s="71" t="s">
        <v>115</v>
      </c>
      <c r="M2348" s="71" t="s">
        <v>255</v>
      </c>
    </row>
    <row r="2349" spans="1:13" ht="15.75" customHeight="1">
      <c r="A2349" s="71" t="s">
        <v>71</v>
      </c>
      <c r="B2349" s="71" t="s">
        <v>6015</v>
      </c>
      <c r="C2349" s="72" t="s">
        <v>6013</v>
      </c>
      <c r="D2349" s="71" t="s">
        <v>6016</v>
      </c>
      <c r="E2349" s="71" t="s">
        <v>5922</v>
      </c>
      <c r="F2349" s="71" t="s">
        <v>113</v>
      </c>
      <c r="G2349" s="71" t="s">
        <v>114</v>
      </c>
      <c r="H2349" s="73">
        <v>6</v>
      </c>
      <c r="I2349" s="71" t="s">
        <v>26</v>
      </c>
      <c r="L2349" s="71" t="s">
        <v>115</v>
      </c>
      <c r="M2349" s="71" t="s">
        <v>6017</v>
      </c>
    </row>
    <row r="2350" spans="1:13" ht="15.75" customHeight="1">
      <c r="A2350" s="71" t="s">
        <v>71</v>
      </c>
      <c r="B2350" s="71" t="s">
        <v>6018</v>
      </c>
      <c r="C2350" s="72" t="s">
        <v>6013</v>
      </c>
      <c r="D2350" s="71" t="s">
        <v>6019</v>
      </c>
      <c r="E2350" s="71" t="s">
        <v>6020</v>
      </c>
      <c r="F2350" s="71" t="s">
        <v>124</v>
      </c>
      <c r="G2350" s="71" t="s">
        <v>114</v>
      </c>
      <c r="H2350" s="73">
        <v>44</v>
      </c>
      <c r="I2350" s="71" t="s">
        <v>26</v>
      </c>
      <c r="L2350" s="71" t="s">
        <v>115</v>
      </c>
      <c r="M2350" s="71"/>
    </row>
    <row r="2351" spans="1:13" ht="15.75" customHeight="1">
      <c r="A2351" s="71" t="s">
        <v>71</v>
      </c>
      <c r="B2351" s="71" t="s">
        <v>6021</v>
      </c>
      <c r="C2351" s="72" t="s">
        <v>6013</v>
      </c>
      <c r="D2351" s="71" t="s">
        <v>6022</v>
      </c>
      <c r="E2351" s="71" t="s">
        <v>5922</v>
      </c>
      <c r="F2351" s="71" t="s">
        <v>124</v>
      </c>
      <c r="G2351" s="71" t="s">
        <v>114</v>
      </c>
      <c r="H2351" s="73">
        <v>9</v>
      </c>
      <c r="I2351" s="71" t="s">
        <v>26</v>
      </c>
      <c r="L2351" s="71" t="s">
        <v>115</v>
      </c>
      <c r="M2351" s="71" t="s">
        <v>6017</v>
      </c>
    </row>
    <row r="2352" spans="1:13" ht="15.75" customHeight="1">
      <c r="A2352" s="71" t="s">
        <v>71</v>
      </c>
      <c r="B2352" s="71" t="s">
        <v>6023</v>
      </c>
      <c r="C2352" s="72" t="s">
        <v>6023</v>
      </c>
      <c r="D2352" s="71" t="s">
        <v>6024</v>
      </c>
      <c r="E2352" s="71" t="s">
        <v>6025</v>
      </c>
      <c r="F2352" s="71" t="s">
        <v>124</v>
      </c>
      <c r="G2352" s="71" t="s">
        <v>114</v>
      </c>
      <c r="H2352" s="73">
        <v>51</v>
      </c>
      <c r="I2352" s="71" t="s">
        <v>26</v>
      </c>
      <c r="L2352" s="71" t="s">
        <v>115</v>
      </c>
      <c r="M2352" s="71"/>
    </row>
    <row r="2353" spans="1:13" ht="15.75" customHeight="1">
      <c r="A2353" s="71" t="s">
        <v>71</v>
      </c>
      <c r="B2353" s="71" t="s">
        <v>6026</v>
      </c>
      <c r="C2353" s="72" t="s">
        <v>6023</v>
      </c>
      <c r="D2353" s="71" t="s">
        <v>6027</v>
      </c>
      <c r="E2353" s="71" t="s">
        <v>6025</v>
      </c>
      <c r="F2353" s="71" t="s">
        <v>113</v>
      </c>
      <c r="G2353" s="71" t="s">
        <v>114</v>
      </c>
      <c r="H2353" s="73">
        <v>53</v>
      </c>
      <c r="I2353" s="71" t="s">
        <v>26</v>
      </c>
      <c r="L2353" s="71" t="s">
        <v>115</v>
      </c>
      <c r="M2353" s="71"/>
    </row>
    <row r="2354" spans="1:13" ht="15.75" customHeight="1">
      <c r="A2354" s="71" t="s">
        <v>71</v>
      </c>
      <c r="B2354" s="71" t="s">
        <v>6028</v>
      </c>
      <c r="C2354" s="72" t="s">
        <v>6028</v>
      </c>
      <c r="D2354" s="71" t="s">
        <v>6029</v>
      </c>
      <c r="E2354" s="71" t="s">
        <v>6030</v>
      </c>
      <c r="F2354" s="71" t="s">
        <v>124</v>
      </c>
      <c r="G2354" s="71" t="s">
        <v>114</v>
      </c>
      <c r="H2354" s="73">
        <v>43</v>
      </c>
      <c r="I2354" s="71" t="s">
        <v>26</v>
      </c>
      <c r="L2354" s="71" t="s">
        <v>115</v>
      </c>
      <c r="M2354" s="71"/>
    </row>
    <row r="2355" spans="1:13" ht="15.75" customHeight="1">
      <c r="A2355" s="71" t="s">
        <v>71</v>
      </c>
      <c r="B2355" s="71" t="s">
        <v>6031</v>
      </c>
      <c r="C2355" s="72" t="s">
        <v>6028</v>
      </c>
      <c r="D2355" s="71" t="s">
        <v>6032</v>
      </c>
      <c r="E2355" s="71" t="s">
        <v>6033</v>
      </c>
      <c r="F2355" s="71" t="s">
        <v>113</v>
      </c>
      <c r="G2355" s="71" t="s">
        <v>114</v>
      </c>
      <c r="H2355" s="73">
        <v>44</v>
      </c>
      <c r="I2355" s="71" t="s">
        <v>26</v>
      </c>
      <c r="L2355" s="71" t="s">
        <v>115</v>
      </c>
      <c r="M2355" s="71"/>
    </row>
    <row r="2356" spans="1:13" ht="15.75" customHeight="1">
      <c r="A2356" s="71" t="s">
        <v>71</v>
      </c>
      <c r="B2356" s="71" t="s">
        <v>6034</v>
      </c>
      <c r="C2356" s="72" t="s">
        <v>6034</v>
      </c>
      <c r="D2356" s="71" t="s">
        <v>6035</v>
      </c>
      <c r="E2356" s="71" t="s">
        <v>6036</v>
      </c>
      <c r="F2356" s="71" t="s">
        <v>124</v>
      </c>
      <c r="G2356" s="71" t="s">
        <v>114</v>
      </c>
      <c r="H2356" s="73">
        <v>49</v>
      </c>
      <c r="I2356" s="71" t="s">
        <v>26</v>
      </c>
      <c r="J2356" s="71" t="s">
        <v>15</v>
      </c>
      <c r="K2356" s="71" t="s">
        <v>38</v>
      </c>
      <c r="L2356" s="71" t="s">
        <v>115</v>
      </c>
      <c r="M2356" s="71" t="s">
        <v>6037</v>
      </c>
    </row>
    <row r="2357" spans="1:13" ht="15.75" customHeight="1">
      <c r="A2357" s="71" t="s">
        <v>71</v>
      </c>
      <c r="B2357" s="71" t="s">
        <v>6038</v>
      </c>
      <c r="C2357" s="72" t="s">
        <v>6038</v>
      </c>
      <c r="D2357" s="71" t="s">
        <v>6039</v>
      </c>
      <c r="E2357" s="71" t="s">
        <v>6040</v>
      </c>
      <c r="F2357" s="71" t="s">
        <v>113</v>
      </c>
      <c r="G2357" s="71" t="s">
        <v>114</v>
      </c>
      <c r="H2357" s="73">
        <v>57</v>
      </c>
      <c r="I2357" s="71" t="s">
        <v>26</v>
      </c>
      <c r="L2357" s="71" t="s">
        <v>115</v>
      </c>
      <c r="M2357" s="71"/>
    </row>
    <row r="2358" spans="1:13" ht="15.75" customHeight="1">
      <c r="A2358" s="71" t="s">
        <v>71</v>
      </c>
      <c r="B2358" s="71" t="s">
        <v>6041</v>
      </c>
      <c r="C2358" s="72" t="s">
        <v>6038</v>
      </c>
      <c r="D2358" s="71" t="s">
        <v>6042</v>
      </c>
      <c r="E2358" s="71" t="s">
        <v>6040</v>
      </c>
      <c r="F2358" s="71" t="s">
        <v>124</v>
      </c>
      <c r="G2358" s="71" t="s">
        <v>114</v>
      </c>
      <c r="H2358" s="73">
        <v>51</v>
      </c>
      <c r="I2358" s="71" t="s">
        <v>26</v>
      </c>
      <c r="L2358" s="71" t="s">
        <v>115</v>
      </c>
      <c r="M2358" s="71"/>
    </row>
    <row r="2359" spans="1:13" ht="15.75" customHeight="1">
      <c r="A2359" s="71" t="s">
        <v>71</v>
      </c>
      <c r="B2359" s="71" t="s">
        <v>6043</v>
      </c>
      <c r="C2359" s="72" t="s">
        <v>6038</v>
      </c>
      <c r="D2359" s="71" t="s">
        <v>6044</v>
      </c>
      <c r="E2359" s="71" t="s">
        <v>6045</v>
      </c>
      <c r="F2359" s="71" t="s">
        <v>113</v>
      </c>
      <c r="G2359" s="71" t="s">
        <v>114</v>
      </c>
      <c r="H2359" s="73">
        <v>53</v>
      </c>
      <c r="I2359" s="71" t="s">
        <v>26</v>
      </c>
      <c r="L2359" s="71" t="s">
        <v>115</v>
      </c>
      <c r="M2359" s="71"/>
    </row>
    <row r="2360" spans="1:13" ht="15.75" customHeight="1">
      <c r="A2360" s="71" t="s">
        <v>71</v>
      </c>
      <c r="B2360" s="71" t="s">
        <v>6046</v>
      </c>
      <c r="C2360" s="72" t="s">
        <v>6038</v>
      </c>
      <c r="D2360" s="71" t="s">
        <v>6047</v>
      </c>
      <c r="E2360" s="71" t="s">
        <v>6045</v>
      </c>
      <c r="F2360" s="71" t="s">
        <v>124</v>
      </c>
      <c r="G2360" s="71" t="s">
        <v>114</v>
      </c>
      <c r="H2360" s="73">
        <v>51</v>
      </c>
      <c r="I2360" s="71" t="s">
        <v>26</v>
      </c>
      <c r="L2360" s="71" t="s">
        <v>115</v>
      </c>
      <c r="M2360" s="71"/>
    </row>
    <row r="2361" spans="1:13" ht="15.75" customHeight="1">
      <c r="A2361" s="71" t="s">
        <v>71</v>
      </c>
      <c r="B2361" s="71" t="s">
        <v>6048</v>
      </c>
      <c r="C2361" s="72" t="s">
        <v>6048</v>
      </c>
      <c r="D2361" s="71" t="s">
        <v>6049</v>
      </c>
      <c r="E2361" s="71" t="s">
        <v>6050</v>
      </c>
      <c r="F2361" s="71" t="s">
        <v>113</v>
      </c>
      <c r="G2361" s="71" t="s">
        <v>114</v>
      </c>
      <c r="H2361" s="73">
        <v>47</v>
      </c>
      <c r="I2361" s="71" t="s">
        <v>26</v>
      </c>
      <c r="L2361" s="71" t="s">
        <v>115</v>
      </c>
      <c r="M2361" s="71" t="s">
        <v>6051</v>
      </c>
    </row>
    <row r="2362" spans="1:13" ht="15.75" customHeight="1">
      <c r="A2362" s="71" t="s">
        <v>71</v>
      </c>
      <c r="B2362" s="71" t="s">
        <v>6052</v>
      </c>
      <c r="C2362" s="72" t="s">
        <v>6048</v>
      </c>
      <c r="D2362" s="71" t="s">
        <v>6053</v>
      </c>
      <c r="E2362" s="71" t="s">
        <v>6050</v>
      </c>
      <c r="F2362" s="71" t="s">
        <v>124</v>
      </c>
      <c r="G2362" s="71" t="s">
        <v>114</v>
      </c>
      <c r="H2362" s="73">
        <v>42</v>
      </c>
      <c r="I2362" s="71" t="s">
        <v>26</v>
      </c>
      <c r="L2362" s="71" t="s">
        <v>115</v>
      </c>
      <c r="M2362" s="71"/>
    </row>
    <row r="2363" spans="1:13" ht="15.75" customHeight="1">
      <c r="A2363" s="71" t="s">
        <v>71</v>
      </c>
      <c r="B2363" s="71" t="s">
        <v>6054</v>
      </c>
      <c r="C2363" s="72" t="s">
        <v>6048</v>
      </c>
      <c r="D2363" s="71" t="s">
        <v>6055</v>
      </c>
      <c r="E2363" s="71" t="s">
        <v>6050</v>
      </c>
      <c r="F2363" s="71" t="s">
        <v>113</v>
      </c>
      <c r="G2363" s="71" t="s">
        <v>114</v>
      </c>
      <c r="H2363" s="73">
        <v>13</v>
      </c>
      <c r="I2363" s="71" t="s">
        <v>26</v>
      </c>
      <c r="L2363" s="71" t="s">
        <v>115</v>
      </c>
      <c r="M2363" s="71" t="s">
        <v>6056</v>
      </c>
    </row>
    <row r="2364" spans="1:13" ht="15.75" customHeight="1">
      <c r="A2364" s="71" t="s">
        <v>71</v>
      </c>
      <c r="B2364" s="71" t="s">
        <v>6057</v>
      </c>
      <c r="C2364" s="72" t="s">
        <v>6048</v>
      </c>
      <c r="D2364" s="71" t="s">
        <v>2263</v>
      </c>
      <c r="E2364" s="71" t="s">
        <v>6050</v>
      </c>
      <c r="F2364" s="71" t="s">
        <v>124</v>
      </c>
      <c r="G2364" s="71" t="s">
        <v>114</v>
      </c>
      <c r="H2364" s="73">
        <v>11</v>
      </c>
      <c r="I2364" s="71" t="s">
        <v>26</v>
      </c>
      <c r="M2364" s="74"/>
    </row>
    <row r="2365" spans="1:13" ht="15.75" customHeight="1">
      <c r="A2365" s="71" t="s">
        <v>71</v>
      </c>
      <c r="B2365" s="71" t="s">
        <v>6058</v>
      </c>
      <c r="C2365" s="72" t="s">
        <v>6048</v>
      </c>
      <c r="D2365" s="71" t="s">
        <v>6059</v>
      </c>
      <c r="E2365" s="71" t="s">
        <v>6050</v>
      </c>
      <c r="F2365" s="71" t="s">
        <v>113</v>
      </c>
      <c r="G2365" s="71" t="s">
        <v>114</v>
      </c>
      <c r="H2365" s="73">
        <v>9</v>
      </c>
      <c r="I2365" s="71" t="s">
        <v>26</v>
      </c>
      <c r="M2365" s="74"/>
    </row>
    <row r="2366" spans="1:13" ht="15.75" customHeight="1">
      <c r="A2366" s="71" t="s">
        <v>50</v>
      </c>
      <c r="B2366" s="71" t="s">
        <v>6060</v>
      </c>
      <c r="C2366" s="72" t="s">
        <v>6060</v>
      </c>
      <c r="D2366" s="71" t="s">
        <v>6061</v>
      </c>
      <c r="E2366" s="71" t="s">
        <v>6062</v>
      </c>
      <c r="F2366" s="71" t="s">
        <v>113</v>
      </c>
      <c r="G2366" s="71" t="s">
        <v>120</v>
      </c>
      <c r="H2366" s="73">
        <v>50</v>
      </c>
      <c r="I2366" s="71" t="s">
        <v>16</v>
      </c>
      <c r="L2366" s="71" t="s">
        <v>115</v>
      </c>
      <c r="M2366" s="71"/>
    </row>
    <row r="2367" spans="1:13" ht="15.75" customHeight="1">
      <c r="A2367" s="71" t="s">
        <v>50</v>
      </c>
      <c r="B2367" s="71" t="s">
        <v>6063</v>
      </c>
      <c r="C2367" s="72" t="s">
        <v>6060</v>
      </c>
      <c r="D2367" s="71" t="s">
        <v>6064</v>
      </c>
      <c r="E2367" s="71" t="s">
        <v>6062</v>
      </c>
      <c r="F2367" s="71" t="s">
        <v>124</v>
      </c>
      <c r="G2367" s="71" t="s">
        <v>120</v>
      </c>
      <c r="H2367" s="73">
        <v>49</v>
      </c>
      <c r="I2367" s="71" t="s">
        <v>16</v>
      </c>
      <c r="L2367" s="71" t="s">
        <v>115</v>
      </c>
      <c r="M2367" s="71"/>
    </row>
    <row r="2368" spans="1:13" ht="15.75" customHeight="1">
      <c r="A2368" s="71" t="s">
        <v>50</v>
      </c>
      <c r="B2368" s="71" t="s">
        <v>6065</v>
      </c>
      <c r="C2368" s="72" t="s">
        <v>6060</v>
      </c>
      <c r="D2368" s="71" t="s">
        <v>6066</v>
      </c>
      <c r="E2368" s="71" t="s">
        <v>6062</v>
      </c>
      <c r="F2368" s="71" t="s">
        <v>113</v>
      </c>
      <c r="G2368" s="71" t="s">
        <v>120</v>
      </c>
      <c r="H2368" s="73">
        <v>9</v>
      </c>
      <c r="I2368" s="71" t="s">
        <v>16</v>
      </c>
      <c r="L2368" s="71" t="s">
        <v>115</v>
      </c>
      <c r="M2368" s="71"/>
    </row>
    <row r="2369" spans="1:13" ht="15.75" customHeight="1">
      <c r="A2369" s="71" t="s">
        <v>50</v>
      </c>
      <c r="B2369" s="71" t="s">
        <v>6067</v>
      </c>
      <c r="C2369" s="72" t="s">
        <v>6067</v>
      </c>
      <c r="D2369" s="71" t="s">
        <v>6068</v>
      </c>
      <c r="E2369" s="71" t="s">
        <v>6069</v>
      </c>
      <c r="F2369" s="71" t="s">
        <v>124</v>
      </c>
      <c r="G2369" s="71" t="s">
        <v>120</v>
      </c>
      <c r="H2369" s="73">
        <v>30</v>
      </c>
      <c r="I2369" s="71" t="s">
        <v>16</v>
      </c>
      <c r="L2369" s="71" t="s">
        <v>115</v>
      </c>
      <c r="M2369" s="71"/>
    </row>
    <row r="2370" spans="1:13" ht="15.75" customHeight="1">
      <c r="A2370" s="71" t="s">
        <v>50</v>
      </c>
      <c r="B2370" s="71" t="s">
        <v>6070</v>
      </c>
      <c r="C2370" s="72" t="s">
        <v>6067</v>
      </c>
      <c r="D2370" s="71" t="s">
        <v>6071</v>
      </c>
      <c r="E2370" s="71" t="s">
        <v>6069</v>
      </c>
      <c r="F2370" s="71" t="s">
        <v>124</v>
      </c>
      <c r="G2370" s="71" t="s">
        <v>120</v>
      </c>
      <c r="H2370" s="73">
        <v>29</v>
      </c>
      <c r="I2370" s="71" t="s">
        <v>16</v>
      </c>
      <c r="L2370" s="71" t="s">
        <v>115</v>
      </c>
      <c r="M2370" s="71"/>
    </row>
    <row r="2371" spans="1:13" ht="15.75" customHeight="1">
      <c r="A2371" s="71" t="s">
        <v>50</v>
      </c>
      <c r="B2371" s="71" t="s">
        <v>6072</v>
      </c>
      <c r="C2371" s="72" t="s">
        <v>6072</v>
      </c>
      <c r="D2371" s="71" t="s">
        <v>6073</v>
      </c>
      <c r="E2371" s="71" t="s">
        <v>6074</v>
      </c>
      <c r="F2371" s="71" t="s">
        <v>124</v>
      </c>
      <c r="G2371" s="71" t="s">
        <v>120</v>
      </c>
      <c r="H2371" s="73">
        <v>46</v>
      </c>
      <c r="I2371" s="71" t="s">
        <v>16</v>
      </c>
      <c r="L2371" s="71" t="s">
        <v>115</v>
      </c>
      <c r="M2371" s="71"/>
    </row>
    <row r="2372" spans="1:13" ht="15.75" customHeight="1">
      <c r="A2372" s="71" t="s">
        <v>50</v>
      </c>
      <c r="B2372" s="71" t="s">
        <v>6075</v>
      </c>
      <c r="C2372" s="72" t="s">
        <v>6072</v>
      </c>
      <c r="D2372" s="71" t="s">
        <v>6076</v>
      </c>
      <c r="E2372" s="71" t="s">
        <v>6077</v>
      </c>
      <c r="F2372" s="71" t="s">
        <v>124</v>
      </c>
      <c r="G2372" s="71" t="s">
        <v>120</v>
      </c>
      <c r="H2372" s="73">
        <v>23</v>
      </c>
      <c r="I2372" s="71" t="s">
        <v>16</v>
      </c>
      <c r="L2372" s="71" t="s">
        <v>115</v>
      </c>
      <c r="M2372" s="71"/>
    </row>
    <row r="2373" spans="1:13" ht="15.75" customHeight="1">
      <c r="A2373" s="71" t="s">
        <v>50</v>
      </c>
      <c r="B2373" s="71" t="s">
        <v>6078</v>
      </c>
      <c r="C2373" s="72" t="s">
        <v>6078</v>
      </c>
      <c r="D2373" s="71" t="s">
        <v>6079</v>
      </c>
      <c r="E2373" s="71" t="s">
        <v>6080</v>
      </c>
      <c r="F2373" s="71" t="s">
        <v>124</v>
      </c>
      <c r="G2373" s="71" t="s">
        <v>120</v>
      </c>
      <c r="H2373" s="73">
        <v>69</v>
      </c>
      <c r="I2373" s="71" t="s">
        <v>16</v>
      </c>
      <c r="L2373" s="71" t="s">
        <v>115</v>
      </c>
      <c r="M2373" s="71" t="s">
        <v>6081</v>
      </c>
    </row>
    <row r="2374" spans="1:13" ht="15.75" customHeight="1">
      <c r="A2374" s="71" t="s">
        <v>50</v>
      </c>
      <c r="B2374" s="71" t="s">
        <v>6082</v>
      </c>
      <c r="C2374" s="72" t="s">
        <v>6078</v>
      </c>
      <c r="D2374" s="71" t="s">
        <v>6083</v>
      </c>
      <c r="E2374" s="71" t="s">
        <v>6080</v>
      </c>
      <c r="F2374" s="71" t="s">
        <v>113</v>
      </c>
      <c r="G2374" s="71" t="s">
        <v>120</v>
      </c>
      <c r="H2374" s="73">
        <v>70</v>
      </c>
      <c r="I2374" s="71" t="s">
        <v>16</v>
      </c>
      <c r="L2374" s="71" t="s">
        <v>115</v>
      </c>
      <c r="M2374" s="71" t="s">
        <v>6081</v>
      </c>
    </row>
    <row r="2375" spans="1:13" ht="15.75" customHeight="1">
      <c r="A2375" s="71" t="s">
        <v>50</v>
      </c>
      <c r="B2375" s="71" t="s">
        <v>6084</v>
      </c>
      <c r="C2375" s="72" t="s">
        <v>6084</v>
      </c>
      <c r="D2375" s="71" t="s">
        <v>6085</v>
      </c>
      <c r="E2375" s="71" t="s">
        <v>6086</v>
      </c>
      <c r="F2375" s="71" t="s">
        <v>124</v>
      </c>
      <c r="G2375" s="71" t="s">
        <v>120</v>
      </c>
      <c r="H2375" s="73">
        <v>35</v>
      </c>
      <c r="I2375" s="71" t="s">
        <v>16</v>
      </c>
      <c r="L2375" s="71" t="s">
        <v>115</v>
      </c>
      <c r="M2375" s="71"/>
    </row>
    <row r="2376" spans="1:13" ht="15.75" customHeight="1">
      <c r="A2376" s="71" t="s">
        <v>50</v>
      </c>
      <c r="B2376" s="71" t="s">
        <v>6087</v>
      </c>
      <c r="C2376" s="72" t="s">
        <v>6084</v>
      </c>
      <c r="D2376" s="71" t="s">
        <v>3604</v>
      </c>
      <c r="E2376" s="71" t="s">
        <v>6086</v>
      </c>
      <c r="F2376" s="71" t="s">
        <v>113</v>
      </c>
      <c r="G2376" s="71" t="s">
        <v>120</v>
      </c>
      <c r="H2376" s="73">
        <v>27</v>
      </c>
      <c r="I2376" s="71" t="s">
        <v>16</v>
      </c>
      <c r="L2376" s="71" t="s">
        <v>115</v>
      </c>
      <c r="M2376" s="71"/>
    </row>
    <row r="2377" spans="1:13" ht="15.75" customHeight="1">
      <c r="A2377" s="71" t="s">
        <v>50</v>
      </c>
      <c r="B2377" s="71" t="s">
        <v>6088</v>
      </c>
      <c r="C2377" s="72" t="s">
        <v>6088</v>
      </c>
      <c r="D2377" s="71" t="s">
        <v>6089</v>
      </c>
      <c r="E2377" s="71" t="s">
        <v>6090</v>
      </c>
      <c r="F2377" s="71" t="s">
        <v>113</v>
      </c>
      <c r="G2377" s="71" t="s">
        <v>114</v>
      </c>
      <c r="H2377" s="73">
        <v>60</v>
      </c>
      <c r="I2377" s="71" t="s">
        <v>16</v>
      </c>
      <c r="L2377" s="71" t="s">
        <v>115</v>
      </c>
      <c r="M2377" s="71"/>
    </row>
    <row r="2378" spans="1:13" ht="15.75" customHeight="1">
      <c r="A2378" s="71" t="s">
        <v>50</v>
      </c>
      <c r="B2378" s="71" t="s">
        <v>6091</v>
      </c>
      <c r="C2378" s="72" t="s">
        <v>6088</v>
      </c>
      <c r="D2378" s="71" t="s">
        <v>4958</v>
      </c>
      <c r="E2378" s="71" t="s">
        <v>6092</v>
      </c>
      <c r="F2378" s="71" t="s">
        <v>124</v>
      </c>
      <c r="G2378" s="71" t="s">
        <v>405</v>
      </c>
      <c r="H2378" s="73">
        <v>43</v>
      </c>
      <c r="I2378" s="71" t="s">
        <v>16</v>
      </c>
      <c r="L2378" s="71" t="s">
        <v>115</v>
      </c>
      <c r="M2378" s="71"/>
    </row>
    <row r="2379" spans="1:13" ht="15.75" customHeight="1">
      <c r="A2379" s="71" t="s">
        <v>50</v>
      </c>
      <c r="B2379" s="71" t="s">
        <v>6093</v>
      </c>
      <c r="C2379" s="72" t="s">
        <v>6093</v>
      </c>
      <c r="D2379" s="71" t="s">
        <v>6094</v>
      </c>
      <c r="E2379" s="71" t="s">
        <v>6095</v>
      </c>
      <c r="F2379" s="71" t="s">
        <v>124</v>
      </c>
      <c r="G2379" s="71" t="s">
        <v>114</v>
      </c>
      <c r="H2379" s="73">
        <v>55</v>
      </c>
      <c r="I2379" s="71" t="s">
        <v>16</v>
      </c>
      <c r="K2379" s="71" t="s">
        <v>43</v>
      </c>
      <c r="L2379" s="71" t="s">
        <v>115</v>
      </c>
      <c r="M2379" s="71" t="s">
        <v>6096</v>
      </c>
    </row>
    <row r="2380" spans="1:13" ht="15.75" customHeight="1">
      <c r="A2380" s="71" t="s">
        <v>50</v>
      </c>
      <c r="B2380" s="71" t="s">
        <v>6097</v>
      </c>
      <c r="C2380" s="72" t="s">
        <v>6093</v>
      </c>
      <c r="D2380" s="71" t="s">
        <v>6098</v>
      </c>
      <c r="E2380" s="71" t="s">
        <v>6095</v>
      </c>
      <c r="F2380" s="71" t="s">
        <v>113</v>
      </c>
      <c r="G2380" s="71" t="s">
        <v>114</v>
      </c>
      <c r="H2380" s="73">
        <v>21</v>
      </c>
      <c r="I2380" s="71" t="s">
        <v>16</v>
      </c>
      <c r="K2380" s="71" t="s">
        <v>43</v>
      </c>
      <c r="L2380" s="71" t="s">
        <v>115</v>
      </c>
      <c r="M2380" s="71" t="s">
        <v>6096</v>
      </c>
    </row>
    <row r="2381" spans="1:13" ht="15.75" customHeight="1">
      <c r="A2381" s="71" t="s">
        <v>50</v>
      </c>
      <c r="B2381" s="71" t="s">
        <v>6099</v>
      </c>
      <c r="C2381" s="72" t="s">
        <v>6099</v>
      </c>
      <c r="D2381" s="71" t="s">
        <v>6100</v>
      </c>
      <c r="E2381" s="71" t="s">
        <v>6101</v>
      </c>
      <c r="F2381" s="71" t="s">
        <v>113</v>
      </c>
      <c r="G2381" s="71" t="s">
        <v>114</v>
      </c>
      <c r="H2381" s="73">
        <v>45</v>
      </c>
      <c r="I2381" s="71" t="s">
        <v>16</v>
      </c>
      <c r="K2381" s="71" t="s">
        <v>43</v>
      </c>
      <c r="L2381" s="71" t="s">
        <v>115</v>
      </c>
      <c r="M2381" s="71"/>
    </row>
    <row r="2382" spans="1:13" ht="15.75" customHeight="1">
      <c r="A2382" s="71" t="s">
        <v>50</v>
      </c>
      <c r="B2382" s="71" t="s">
        <v>6102</v>
      </c>
      <c r="C2382" s="72" t="s">
        <v>6099</v>
      </c>
      <c r="D2382" s="71" t="s">
        <v>6103</v>
      </c>
      <c r="E2382" s="71" t="s">
        <v>6101</v>
      </c>
      <c r="F2382" s="71" t="s">
        <v>124</v>
      </c>
      <c r="G2382" s="71" t="s">
        <v>114</v>
      </c>
      <c r="H2382" s="73">
        <v>47</v>
      </c>
      <c r="I2382" s="71" t="s">
        <v>16</v>
      </c>
      <c r="K2382" s="71" t="s">
        <v>43</v>
      </c>
      <c r="L2382" s="71" t="s">
        <v>115</v>
      </c>
      <c r="M2382" s="71"/>
    </row>
    <row r="2383" spans="1:13" ht="15.75" customHeight="1">
      <c r="A2383" s="71" t="s">
        <v>50</v>
      </c>
      <c r="B2383" s="71" t="s">
        <v>6104</v>
      </c>
      <c r="C2383" s="72" t="s">
        <v>6104</v>
      </c>
      <c r="D2383" s="71" t="s">
        <v>6105</v>
      </c>
      <c r="E2383" s="71" t="s">
        <v>6106</v>
      </c>
      <c r="F2383" s="71" t="s">
        <v>124</v>
      </c>
      <c r="G2383" s="71" t="s">
        <v>114</v>
      </c>
      <c r="H2383" s="73">
        <v>66</v>
      </c>
      <c r="I2383" s="71" t="s">
        <v>16</v>
      </c>
      <c r="K2383" s="71" t="s">
        <v>43</v>
      </c>
      <c r="L2383" s="71" t="s">
        <v>115</v>
      </c>
      <c r="M2383" s="71" t="s">
        <v>6107</v>
      </c>
    </row>
    <row r="2384" spans="1:13" ht="15.75" customHeight="1">
      <c r="A2384" s="71" t="s">
        <v>50</v>
      </c>
      <c r="B2384" s="71" t="s">
        <v>6108</v>
      </c>
      <c r="C2384" s="72" t="s">
        <v>6108</v>
      </c>
      <c r="D2384" s="71" t="s">
        <v>6109</v>
      </c>
      <c r="E2384" s="71" t="s">
        <v>3413</v>
      </c>
      <c r="F2384" s="71" t="s">
        <v>124</v>
      </c>
      <c r="G2384" s="71" t="s">
        <v>114</v>
      </c>
      <c r="H2384" s="73">
        <v>58</v>
      </c>
      <c r="I2384" s="71" t="s">
        <v>16</v>
      </c>
      <c r="L2384" s="71" t="s">
        <v>115</v>
      </c>
      <c r="M2384" s="71"/>
    </row>
    <row r="2385" spans="1:13" ht="15.75" customHeight="1">
      <c r="A2385" s="71" t="s">
        <v>50</v>
      </c>
      <c r="B2385" s="71" t="s">
        <v>6110</v>
      </c>
      <c r="C2385" s="72" t="s">
        <v>6108</v>
      </c>
      <c r="D2385" s="71" t="s">
        <v>6111</v>
      </c>
      <c r="E2385" s="71" t="s">
        <v>6112</v>
      </c>
      <c r="F2385" s="71" t="s">
        <v>113</v>
      </c>
      <c r="G2385" s="71" t="s">
        <v>6113</v>
      </c>
      <c r="H2385" s="73">
        <v>75</v>
      </c>
      <c r="I2385" s="71" t="s">
        <v>16</v>
      </c>
      <c r="L2385" s="71" t="s">
        <v>115</v>
      </c>
      <c r="M2385" s="71"/>
    </row>
    <row r="2386" spans="1:13" ht="15.75" customHeight="1">
      <c r="A2386" s="71" t="s">
        <v>50</v>
      </c>
      <c r="B2386" s="71" t="s">
        <v>6114</v>
      </c>
      <c r="C2386" s="72" t="s">
        <v>6114</v>
      </c>
      <c r="D2386" s="71" t="s">
        <v>6115</v>
      </c>
      <c r="E2386" s="71" t="s">
        <v>221</v>
      </c>
      <c r="F2386" s="71" t="s">
        <v>113</v>
      </c>
      <c r="G2386" s="71" t="s">
        <v>114</v>
      </c>
      <c r="H2386" s="73">
        <v>44</v>
      </c>
      <c r="I2386" s="71" t="s">
        <v>16</v>
      </c>
      <c r="L2386" s="71" t="s">
        <v>115</v>
      </c>
      <c r="M2386" s="71" t="s">
        <v>1650</v>
      </c>
    </row>
    <row r="2387" spans="1:13" ht="15.75" customHeight="1">
      <c r="A2387" s="71" t="s">
        <v>50</v>
      </c>
      <c r="B2387" s="71" t="s">
        <v>6116</v>
      </c>
      <c r="C2387" s="72" t="s">
        <v>6114</v>
      </c>
      <c r="D2387" s="71" t="s">
        <v>6117</v>
      </c>
      <c r="E2387" s="71" t="s">
        <v>221</v>
      </c>
      <c r="F2387" s="71" t="s">
        <v>124</v>
      </c>
      <c r="G2387" s="71" t="s">
        <v>114</v>
      </c>
      <c r="H2387" s="73">
        <v>42</v>
      </c>
      <c r="I2387" s="71" t="s">
        <v>16</v>
      </c>
      <c r="L2387" s="71" t="s">
        <v>115</v>
      </c>
      <c r="M2387" s="71"/>
    </row>
    <row r="2388" spans="1:13" ht="15.75" customHeight="1">
      <c r="A2388" s="71" t="s">
        <v>50</v>
      </c>
      <c r="B2388" s="71" t="s">
        <v>6118</v>
      </c>
      <c r="C2388" s="72" t="s">
        <v>6114</v>
      </c>
      <c r="D2388" s="71" t="s">
        <v>6119</v>
      </c>
      <c r="E2388" s="71" t="s">
        <v>347</v>
      </c>
      <c r="F2388" s="71" t="s">
        <v>113</v>
      </c>
      <c r="G2388" s="71" t="s">
        <v>114</v>
      </c>
      <c r="H2388" s="73">
        <v>54</v>
      </c>
      <c r="I2388" s="71" t="s">
        <v>16</v>
      </c>
      <c r="L2388" s="71" t="s">
        <v>115</v>
      </c>
      <c r="M2388" s="71"/>
    </row>
    <row r="2389" spans="1:13" ht="15.75" customHeight="1">
      <c r="A2389" s="71" t="s">
        <v>50</v>
      </c>
      <c r="B2389" s="71" t="s">
        <v>6120</v>
      </c>
      <c r="C2389" s="72" t="s">
        <v>6114</v>
      </c>
      <c r="D2389" s="71" t="s">
        <v>6121</v>
      </c>
      <c r="E2389" s="71" t="s">
        <v>347</v>
      </c>
      <c r="F2389" s="71" t="s">
        <v>124</v>
      </c>
      <c r="G2389" s="71" t="s">
        <v>114</v>
      </c>
      <c r="H2389" s="73">
        <v>58</v>
      </c>
      <c r="I2389" s="71" t="s">
        <v>16</v>
      </c>
      <c r="M2389" s="74"/>
    </row>
    <row r="2390" spans="1:13" ht="15.75" customHeight="1">
      <c r="A2390" s="71" t="s">
        <v>50</v>
      </c>
      <c r="B2390" s="71" t="s">
        <v>6122</v>
      </c>
      <c r="C2390" s="72" t="s">
        <v>6122</v>
      </c>
      <c r="D2390" s="71" t="s">
        <v>6123</v>
      </c>
      <c r="E2390" s="71" t="s">
        <v>4737</v>
      </c>
      <c r="F2390" s="71" t="s">
        <v>124</v>
      </c>
      <c r="G2390" s="71" t="s">
        <v>114</v>
      </c>
      <c r="H2390" s="73">
        <v>45</v>
      </c>
      <c r="I2390" s="71" t="s">
        <v>16</v>
      </c>
      <c r="L2390" s="71" t="s">
        <v>115</v>
      </c>
      <c r="M2390" s="71"/>
    </row>
    <row r="2391" spans="1:13" ht="15.75" customHeight="1">
      <c r="A2391" s="71" t="s">
        <v>50</v>
      </c>
      <c r="B2391" s="71" t="s">
        <v>6124</v>
      </c>
      <c r="C2391" s="72" t="s">
        <v>6122</v>
      </c>
      <c r="D2391" s="71" t="s">
        <v>6125</v>
      </c>
      <c r="E2391" s="71" t="s">
        <v>6126</v>
      </c>
      <c r="F2391" s="71" t="s">
        <v>124</v>
      </c>
      <c r="G2391" s="71" t="s">
        <v>114</v>
      </c>
      <c r="H2391" s="73">
        <v>45</v>
      </c>
      <c r="I2391" s="71" t="s">
        <v>16</v>
      </c>
      <c r="L2391" s="71" t="s">
        <v>115</v>
      </c>
      <c r="M2391" s="71"/>
    </row>
    <row r="2392" spans="1:13" ht="15.75" customHeight="1">
      <c r="A2392" s="71" t="s">
        <v>50</v>
      </c>
      <c r="B2392" s="71" t="s">
        <v>6127</v>
      </c>
      <c r="C2392" s="72" t="s">
        <v>6127</v>
      </c>
      <c r="D2392" s="71" t="s">
        <v>6128</v>
      </c>
      <c r="E2392" s="71" t="s">
        <v>1387</v>
      </c>
      <c r="F2392" s="71" t="s">
        <v>113</v>
      </c>
      <c r="G2392" s="71" t="s">
        <v>114</v>
      </c>
      <c r="H2392" s="73">
        <v>36</v>
      </c>
      <c r="I2392" s="71" t="s">
        <v>16</v>
      </c>
      <c r="L2392" s="71" t="s">
        <v>115</v>
      </c>
      <c r="M2392" s="71"/>
    </row>
    <row r="2393" spans="1:13" ht="15.75" customHeight="1">
      <c r="A2393" s="71" t="s">
        <v>50</v>
      </c>
      <c r="B2393" s="71" t="s">
        <v>6129</v>
      </c>
      <c r="C2393" s="72" t="s">
        <v>6127</v>
      </c>
      <c r="D2393" s="71" t="s">
        <v>6130</v>
      </c>
      <c r="E2393" s="71" t="s">
        <v>6131</v>
      </c>
      <c r="F2393" s="71" t="s">
        <v>124</v>
      </c>
      <c r="G2393" s="71" t="s">
        <v>114</v>
      </c>
      <c r="H2393" s="73">
        <v>36</v>
      </c>
      <c r="I2393" s="71" t="s">
        <v>16</v>
      </c>
      <c r="L2393" s="71" t="s">
        <v>115</v>
      </c>
      <c r="M2393" s="71"/>
    </row>
    <row r="2394" spans="1:13" ht="15.75" customHeight="1">
      <c r="A2394" s="71" t="s">
        <v>50</v>
      </c>
      <c r="B2394" s="71" t="s">
        <v>6132</v>
      </c>
      <c r="C2394" s="72" t="s">
        <v>6127</v>
      </c>
      <c r="D2394" s="71" t="s">
        <v>6133</v>
      </c>
      <c r="E2394" s="71" t="s">
        <v>721</v>
      </c>
      <c r="F2394" s="71" t="s">
        <v>113</v>
      </c>
      <c r="G2394" s="71" t="s">
        <v>114</v>
      </c>
      <c r="H2394" s="73">
        <v>51</v>
      </c>
      <c r="I2394" s="71" t="s">
        <v>16</v>
      </c>
      <c r="L2394" s="71" t="s">
        <v>115</v>
      </c>
      <c r="M2394" s="71"/>
    </row>
    <row r="2395" spans="1:13" ht="15.75" customHeight="1">
      <c r="A2395" s="71" t="s">
        <v>50</v>
      </c>
      <c r="B2395" s="71" t="s">
        <v>6134</v>
      </c>
      <c r="C2395" s="72" t="s">
        <v>6127</v>
      </c>
      <c r="D2395" s="71" t="s">
        <v>6135</v>
      </c>
      <c r="E2395" s="71" t="s">
        <v>1387</v>
      </c>
      <c r="F2395" s="71" t="s">
        <v>124</v>
      </c>
      <c r="G2395" s="71" t="s">
        <v>114</v>
      </c>
      <c r="H2395" s="73">
        <v>56</v>
      </c>
      <c r="I2395" s="71" t="s">
        <v>16</v>
      </c>
      <c r="L2395" s="71" t="s">
        <v>115</v>
      </c>
      <c r="M2395" s="71"/>
    </row>
    <row r="2396" spans="1:13" ht="15.75" customHeight="1">
      <c r="A2396" s="71" t="s">
        <v>50</v>
      </c>
      <c r="B2396" s="71" t="s">
        <v>6136</v>
      </c>
      <c r="C2396" s="72" t="s">
        <v>6127</v>
      </c>
      <c r="D2396" s="71" t="s">
        <v>6137</v>
      </c>
      <c r="E2396" s="71" t="s">
        <v>721</v>
      </c>
      <c r="F2396" s="71" t="s">
        <v>113</v>
      </c>
      <c r="G2396" s="71" t="s">
        <v>114</v>
      </c>
      <c r="H2396" s="73">
        <v>20</v>
      </c>
      <c r="I2396" s="71" t="s">
        <v>16</v>
      </c>
      <c r="L2396" s="71" t="s">
        <v>115</v>
      </c>
      <c r="M2396" s="71"/>
    </row>
    <row r="2397" spans="1:13" ht="15.75" customHeight="1">
      <c r="A2397" s="71" t="s">
        <v>50</v>
      </c>
      <c r="B2397" s="71" t="s">
        <v>6138</v>
      </c>
      <c r="C2397" s="72" t="s">
        <v>6127</v>
      </c>
      <c r="D2397" s="71" t="s">
        <v>6139</v>
      </c>
      <c r="E2397" s="71" t="s">
        <v>721</v>
      </c>
      <c r="F2397" s="71" t="s">
        <v>113</v>
      </c>
      <c r="G2397" s="71" t="s">
        <v>114</v>
      </c>
      <c r="H2397" s="73">
        <v>23</v>
      </c>
      <c r="I2397" s="71" t="s">
        <v>16</v>
      </c>
      <c r="L2397" s="71" t="s">
        <v>115</v>
      </c>
      <c r="M2397" s="71"/>
    </row>
    <row r="2398" spans="1:13" ht="15.75" customHeight="1">
      <c r="A2398" s="71" t="s">
        <v>50</v>
      </c>
      <c r="B2398" s="71" t="s">
        <v>6140</v>
      </c>
      <c r="C2398" s="72" t="s">
        <v>6140</v>
      </c>
      <c r="D2398" s="71" t="s">
        <v>6141</v>
      </c>
      <c r="E2398" s="71" t="s">
        <v>6142</v>
      </c>
      <c r="F2398" s="71" t="s">
        <v>113</v>
      </c>
      <c r="G2398" s="71" t="s">
        <v>114</v>
      </c>
      <c r="H2398" s="73">
        <v>54</v>
      </c>
      <c r="I2398" s="71" t="s">
        <v>16</v>
      </c>
      <c r="L2398" s="71" t="s">
        <v>115</v>
      </c>
      <c r="M2398" s="71"/>
    </row>
    <row r="2399" spans="1:13" ht="15.75" customHeight="1">
      <c r="A2399" s="71" t="s">
        <v>50</v>
      </c>
      <c r="B2399" s="71" t="s">
        <v>6143</v>
      </c>
      <c r="C2399" s="72" t="s">
        <v>6140</v>
      </c>
      <c r="D2399" s="71" t="s">
        <v>6144</v>
      </c>
      <c r="E2399" s="71" t="s">
        <v>6145</v>
      </c>
      <c r="F2399" s="71" t="s">
        <v>124</v>
      </c>
      <c r="G2399" s="71" t="s">
        <v>114</v>
      </c>
      <c r="H2399" s="73">
        <v>53</v>
      </c>
      <c r="I2399" s="71" t="s">
        <v>16</v>
      </c>
      <c r="L2399" s="71" t="s">
        <v>115</v>
      </c>
      <c r="M2399" s="71"/>
    </row>
    <row r="2400" spans="1:13" ht="15.75" customHeight="1">
      <c r="A2400" s="71" t="s">
        <v>50</v>
      </c>
      <c r="B2400" s="71" t="s">
        <v>6146</v>
      </c>
      <c r="C2400" s="72" t="s">
        <v>6146</v>
      </c>
      <c r="D2400" s="71" t="s">
        <v>6147</v>
      </c>
      <c r="E2400" s="71" t="s">
        <v>1025</v>
      </c>
      <c r="F2400" s="71" t="s">
        <v>124</v>
      </c>
      <c r="G2400" s="71" t="s">
        <v>114</v>
      </c>
      <c r="H2400" s="73">
        <v>48</v>
      </c>
      <c r="I2400" s="71" t="s">
        <v>16</v>
      </c>
      <c r="L2400" s="71" t="s">
        <v>115</v>
      </c>
      <c r="M2400" s="71"/>
    </row>
    <row r="2401" spans="1:13" ht="15.75" customHeight="1">
      <c r="A2401" s="71" t="s">
        <v>50</v>
      </c>
      <c r="B2401" s="71" t="s">
        <v>6148</v>
      </c>
      <c r="C2401" s="72" t="s">
        <v>6146</v>
      </c>
      <c r="D2401" s="71" t="s">
        <v>6149</v>
      </c>
      <c r="E2401" s="71" t="s">
        <v>6150</v>
      </c>
      <c r="F2401" s="71" t="s">
        <v>113</v>
      </c>
      <c r="G2401" s="71" t="s">
        <v>114</v>
      </c>
      <c r="H2401" s="73">
        <v>60</v>
      </c>
      <c r="I2401" s="71" t="s">
        <v>16</v>
      </c>
      <c r="L2401" s="71" t="s">
        <v>115</v>
      </c>
      <c r="M2401" s="71"/>
    </row>
    <row r="2402" spans="1:13" ht="15.75" customHeight="1">
      <c r="A2402" s="71" t="s">
        <v>50</v>
      </c>
      <c r="B2402" s="71" t="s">
        <v>6151</v>
      </c>
      <c r="C2402" s="72" t="s">
        <v>6146</v>
      </c>
      <c r="D2402" s="71" t="s">
        <v>6152</v>
      </c>
      <c r="E2402" s="71" t="s">
        <v>6150</v>
      </c>
      <c r="F2402" s="71" t="s">
        <v>113</v>
      </c>
      <c r="G2402" s="71" t="s">
        <v>114</v>
      </c>
      <c r="H2402" s="73">
        <v>21</v>
      </c>
      <c r="I2402" s="71" t="s">
        <v>16</v>
      </c>
      <c r="L2402" s="71" t="s">
        <v>115</v>
      </c>
      <c r="M2402" s="71"/>
    </row>
    <row r="2403" spans="1:13" ht="15.75" customHeight="1">
      <c r="A2403" s="71" t="s">
        <v>50</v>
      </c>
      <c r="B2403" s="71" t="s">
        <v>6153</v>
      </c>
      <c r="C2403" s="72" t="s">
        <v>6146</v>
      </c>
      <c r="D2403" s="71" t="s">
        <v>6154</v>
      </c>
      <c r="E2403" s="71" t="s">
        <v>6150</v>
      </c>
      <c r="F2403" s="71" t="s">
        <v>124</v>
      </c>
      <c r="G2403" s="71" t="s">
        <v>114</v>
      </c>
      <c r="H2403" s="73">
        <v>17</v>
      </c>
      <c r="I2403" s="71" t="s">
        <v>16</v>
      </c>
      <c r="L2403" s="71" t="s">
        <v>115</v>
      </c>
      <c r="M2403" s="71"/>
    </row>
    <row r="2404" spans="1:13" ht="15.75" customHeight="1">
      <c r="A2404" s="71" t="s">
        <v>50</v>
      </c>
      <c r="B2404" s="71" t="s">
        <v>6155</v>
      </c>
      <c r="C2404" s="72" t="s">
        <v>6155</v>
      </c>
      <c r="D2404" s="71" t="s">
        <v>6156</v>
      </c>
      <c r="E2404" s="71" t="s">
        <v>6157</v>
      </c>
      <c r="F2404" s="71" t="s">
        <v>124</v>
      </c>
      <c r="G2404" s="71" t="s">
        <v>114</v>
      </c>
      <c r="H2404" s="73">
        <v>45</v>
      </c>
      <c r="I2404" s="71" t="s">
        <v>16</v>
      </c>
      <c r="L2404" s="71" t="s">
        <v>115</v>
      </c>
      <c r="M2404" s="71"/>
    </row>
    <row r="2405" spans="1:13" ht="15.75" customHeight="1">
      <c r="A2405" s="71" t="s">
        <v>50</v>
      </c>
      <c r="B2405" s="71" t="s">
        <v>6158</v>
      </c>
      <c r="C2405" s="72" t="s">
        <v>6155</v>
      </c>
      <c r="D2405" s="71" t="s">
        <v>6159</v>
      </c>
      <c r="E2405" s="71" t="s">
        <v>2120</v>
      </c>
      <c r="F2405" s="71" t="s">
        <v>113</v>
      </c>
      <c r="G2405" s="71" t="s">
        <v>405</v>
      </c>
      <c r="H2405" s="73">
        <v>45</v>
      </c>
      <c r="I2405" s="71" t="s">
        <v>16</v>
      </c>
      <c r="L2405" s="71" t="s">
        <v>115</v>
      </c>
      <c r="M2405" s="71"/>
    </row>
    <row r="2406" spans="1:13" ht="15.75" customHeight="1">
      <c r="A2406" s="71" t="s">
        <v>50</v>
      </c>
      <c r="B2406" s="71" t="s">
        <v>6160</v>
      </c>
      <c r="C2406" s="72" t="s">
        <v>6155</v>
      </c>
      <c r="D2406" s="71" t="s">
        <v>6161</v>
      </c>
      <c r="E2406" s="71" t="s">
        <v>2120</v>
      </c>
      <c r="F2406" s="71" t="s">
        <v>113</v>
      </c>
      <c r="G2406" s="71" t="s">
        <v>114</v>
      </c>
      <c r="H2406" s="73">
        <v>21</v>
      </c>
      <c r="I2406" s="71" t="s">
        <v>16</v>
      </c>
      <c r="L2406" s="71" t="s">
        <v>115</v>
      </c>
      <c r="M2406" s="71"/>
    </row>
    <row r="2407" spans="1:13" ht="15.75" customHeight="1">
      <c r="A2407" s="71" t="s">
        <v>50</v>
      </c>
      <c r="B2407" s="71" t="s">
        <v>6162</v>
      </c>
      <c r="C2407" s="72" t="s">
        <v>6155</v>
      </c>
      <c r="D2407" s="71" t="s">
        <v>6163</v>
      </c>
      <c r="E2407" s="71" t="s">
        <v>2120</v>
      </c>
      <c r="F2407" s="71" t="s">
        <v>124</v>
      </c>
      <c r="G2407" s="71" t="s">
        <v>114</v>
      </c>
      <c r="H2407" s="73">
        <v>18</v>
      </c>
      <c r="I2407" s="71" t="s">
        <v>16</v>
      </c>
      <c r="L2407" s="71" t="s">
        <v>115</v>
      </c>
      <c r="M2407" s="71"/>
    </row>
    <row r="2408" spans="1:13" ht="15.75" customHeight="1">
      <c r="A2408" s="71" t="s">
        <v>50</v>
      </c>
      <c r="B2408" s="71" t="s">
        <v>6164</v>
      </c>
      <c r="C2408" s="72" t="s">
        <v>6164</v>
      </c>
      <c r="D2408" s="71" t="s">
        <v>1471</v>
      </c>
      <c r="E2408" s="71" t="s">
        <v>6165</v>
      </c>
      <c r="F2408" s="71" t="s">
        <v>113</v>
      </c>
      <c r="G2408" s="71" t="s">
        <v>114</v>
      </c>
      <c r="H2408" s="73">
        <v>45</v>
      </c>
      <c r="I2408" s="71" t="s">
        <v>16</v>
      </c>
      <c r="L2408" s="71" t="s">
        <v>115</v>
      </c>
      <c r="M2408" s="71"/>
    </row>
    <row r="2409" spans="1:13" ht="15.75" customHeight="1">
      <c r="A2409" s="71" t="s">
        <v>50</v>
      </c>
      <c r="B2409" s="71" t="s">
        <v>6166</v>
      </c>
      <c r="C2409" s="72" t="s">
        <v>6164</v>
      </c>
      <c r="D2409" s="71" t="s">
        <v>6167</v>
      </c>
      <c r="E2409" s="71" t="s">
        <v>6168</v>
      </c>
      <c r="F2409" s="71" t="s">
        <v>124</v>
      </c>
      <c r="G2409" s="71" t="s">
        <v>114</v>
      </c>
      <c r="H2409" s="73">
        <v>19</v>
      </c>
      <c r="I2409" s="71" t="s">
        <v>16</v>
      </c>
      <c r="L2409" s="71" t="s">
        <v>115</v>
      </c>
      <c r="M2409" s="71"/>
    </row>
    <row r="2410" spans="1:13" ht="15.75" customHeight="1">
      <c r="A2410" s="71" t="s">
        <v>71</v>
      </c>
      <c r="B2410" s="71" t="s">
        <v>6169</v>
      </c>
      <c r="C2410" s="72" t="s">
        <v>6169</v>
      </c>
      <c r="D2410" s="71" t="s">
        <v>6170</v>
      </c>
      <c r="E2410" s="71" t="s">
        <v>6171</v>
      </c>
      <c r="F2410" s="71" t="s">
        <v>124</v>
      </c>
      <c r="G2410" s="71" t="s">
        <v>4857</v>
      </c>
      <c r="H2410" s="73">
        <v>39</v>
      </c>
      <c r="I2410" s="71" t="s">
        <v>26</v>
      </c>
      <c r="L2410" s="71" t="s">
        <v>115</v>
      </c>
      <c r="M2410" s="71"/>
    </row>
    <row r="2411" spans="1:13" ht="15.75" customHeight="1">
      <c r="A2411" s="71" t="s">
        <v>71</v>
      </c>
      <c r="B2411" s="71" t="s">
        <v>6172</v>
      </c>
      <c r="C2411" s="72" t="s">
        <v>6169</v>
      </c>
      <c r="D2411" s="71" t="s">
        <v>6173</v>
      </c>
      <c r="E2411" s="71" t="s">
        <v>6174</v>
      </c>
      <c r="F2411" s="71" t="s">
        <v>113</v>
      </c>
      <c r="G2411" s="71" t="s">
        <v>4857</v>
      </c>
      <c r="H2411" s="73">
        <v>37</v>
      </c>
      <c r="I2411" s="71" t="s">
        <v>26</v>
      </c>
      <c r="L2411" s="71" t="s">
        <v>115</v>
      </c>
      <c r="M2411" s="71"/>
    </row>
    <row r="2412" spans="1:13" ht="15.75" customHeight="1">
      <c r="A2412" s="71" t="s">
        <v>71</v>
      </c>
      <c r="B2412" s="71" t="s">
        <v>6175</v>
      </c>
      <c r="C2412" s="72" t="s">
        <v>6175</v>
      </c>
      <c r="D2412" s="71" t="s">
        <v>6176</v>
      </c>
      <c r="E2412" s="71" t="s">
        <v>6177</v>
      </c>
      <c r="F2412" s="71" t="s">
        <v>124</v>
      </c>
      <c r="G2412" s="71" t="s">
        <v>6178</v>
      </c>
      <c r="H2412" s="73">
        <v>29</v>
      </c>
      <c r="I2412" s="71" t="s">
        <v>26</v>
      </c>
      <c r="J2412" s="71" t="s">
        <v>15</v>
      </c>
      <c r="L2412" s="71" t="s">
        <v>115</v>
      </c>
      <c r="M2412" s="71"/>
    </row>
    <row r="2413" spans="1:13" ht="15.75" customHeight="1">
      <c r="A2413" s="71" t="s">
        <v>71</v>
      </c>
      <c r="B2413" s="71" t="s">
        <v>6179</v>
      </c>
      <c r="C2413" s="72" t="s">
        <v>6179</v>
      </c>
      <c r="D2413" s="71" t="s">
        <v>6180</v>
      </c>
      <c r="E2413" s="71" t="s">
        <v>6181</v>
      </c>
      <c r="F2413" s="71" t="s">
        <v>124</v>
      </c>
      <c r="G2413" s="71" t="s">
        <v>120</v>
      </c>
      <c r="H2413" s="73">
        <v>35</v>
      </c>
      <c r="I2413" s="71" t="s">
        <v>26</v>
      </c>
      <c r="L2413" s="71" t="s">
        <v>115</v>
      </c>
      <c r="M2413" s="71"/>
    </row>
    <row r="2414" spans="1:13" ht="15.75" customHeight="1">
      <c r="A2414" s="71" t="s">
        <v>71</v>
      </c>
      <c r="B2414" s="71" t="s">
        <v>6182</v>
      </c>
      <c r="C2414" s="72" t="s">
        <v>6182</v>
      </c>
      <c r="D2414" s="71" t="s">
        <v>6183</v>
      </c>
      <c r="E2414" s="71" t="s">
        <v>6184</v>
      </c>
      <c r="F2414" s="71" t="s">
        <v>124</v>
      </c>
      <c r="G2414" s="71" t="s">
        <v>120</v>
      </c>
      <c r="H2414" s="73">
        <v>57</v>
      </c>
      <c r="I2414" s="71" t="s">
        <v>26</v>
      </c>
      <c r="L2414" s="71" t="s">
        <v>115</v>
      </c>
      <c r="M2414" s="71"/>
    </row>
    <row r="2415" spans="1:13" ht="15.75" customHeight="1">
      <c r="A2415" s="71" t="s">
        <v>71</v>
      </c>
      <c r="B2415" s="71" t="s">
        <v>6185</v>
      </c>
      <c r="C2415" s="72" t="s">
        <v>6182</v>
      </c>
      <c r="D2415" s="71" t="s">
        <v>1434</v>
      </c>
      <c r="E2415" s="71" t="s">
        <v>6186</v>
      </c>
      <c r="F2415" s="71" t="s">
        <v>113</v>
      </c>
      <c r="G2415" s="71" t="s">
        <v>120</v>
      </c>
      <c r="H2415" s="73">
        <v>60</v>
      </c>
      <c r="I2415" s="71" t="s">
        <v>26</v>
      </c>
      <c r="L2415" s="71" t="s">
        <v>115</v>
      </c>
      <c r="M2415" s="71"/>
    </row>
    <row r="2416" spans="1:13" ht="15.75" customHeight="1">
      <c r="A2416" s="71" t="s">
        <v>71</v>
      </c>
      <c r="B2416" s="71" t="s">
        <v>6187</v>
      </c>
      <c r="C2416" s="72" t="s">
        <v>6187</v>
      </c>
      <c r="D2416" s="71" t="s">
        <v>6188</v>
      </c>
      <c r="E2416" s="71" t="s">
        <v>443</v>
      </c>
      <c r="F2416" s="71" t="s">
        <v>124</v>
      </c>
      <c r="G2416" s="71" t="s">
        <v>286</v>
      </c>
      <c r="H2416" s="73">
        <v>64</v>
      </c>
      <c r="I2416" s="71" t="s">
        <v>26</v>
      </c>
      <c r="L2416" s="71" t="s">
        <v>115</v>
      </c>
      <c r="M2416" s="71"/>
    </row>
    <row r="2417" spans="1:13" ht="15.75" customHeight="1">
      <c r="A2417" s="71" t="s">
        <v>71</v>
      </c>
      <c r="B2417" s="71" t="s">
        <v>6189</v>
      </c>
      <c r="C2417" s="72" t="s">
        <v>6187</v>
      </c>
      <c r="D2417" s="71" t="s">
        <v>6190</v>
      </c>
      <c r="E2417" s="71" t="s">
        <v>443</v>
      </c>
      <c r="F2417" s="71" t="s">
        <v>113</v>
      </c>
      <c r="G2417" s="71" t="s">
        <v>120</v>
      </c>
      <c r="H2417" s="73">
        <v>24</v>
      </c>
      <c r="I2417" s="71" t="s">
        <v>26</v>
      </c>
      <c r="L2417" s="71" t="s">
        <v>115</v>
      </c>
      <c r="M2417" s="71"/>
    </row>
    <row r="2418" spans="1:13" ht="15.75" customHeight="1">
      <c r="A2418" s="71" t="s">
        <v>71</v>
      </c>
      <c r="B2418" s="71" t="s">
        <v>6191</v>
      </c>
      <c r="C2418" s="72" t="s">
        <v>6191</v>
      </c>
      <c r="D2418" s="71" t="s">
        <v>6192</v>
      </c>
      <c r="E2418" s="71" t="s">
        <v>6193</v>
      </c>
      <c r="F2418" s="71" t="s">
        <v>124</v>
      </c>
      <c r="G2418" s="71" t="s">
        <v>120</v>
      </c>
      <c r="H2418" s="73">
        <v>74</v>
      </c>
      <c r="I2418" s="71" t="s">
        <v>26</v>
      </c>
      <c r="L2418" s="71" t="s">
        <v>115</v>
      </c>
      <c r="M2418" s="71"/>
    </row>
    <row r="2419" spans="1:13" ht="15.75" customHeight="1">
      <c r="A2419" s="71" t="s">
        <v>71</v>
      </c>
      <c r="B2419" s="71" t="s">
        <v>6194</v>
      </c>
      <c r="C2419" s="72" t="s">
        <v>6191</v>
      </c>
      <c r="D2419" s="71" t="s">
        <v>6195</v>
      </c>
      <c r="E2419" s="71" t="s">
        <v>6196</v>
      </c>
      <c r="F2419" s="71" t="s">
        <v>124</v>
      </c>
      <c r="G2419" s="71" t="s">
        <v>120</v>
      </c>
      <c r="H2419" s="73">
        <v>44</v>
      </c>
      <c r="I2419" s="71" t="s">
        <v>26</v>
      </c>
      <c r="L2419" s="71" t="s">
        <v>115</v>
      </c>
      <c r="M2419" s="71"/>
    </row>
    <row r="2420" spans="1:13" ht="15.75" customHeight="1">
      <c r="A2420" s="71" t="s">
        <v>71</v>
      </c>
      <c r="B2420" s="71" t="s">
        <v>6197</v>
      </c>
      <c r="C2420" s="72" t="s">
        <v>6197</v>
      </c>
      <c r="D2420" s="71" t="s">
        <v>6198</v>
      </c>
      <c r="E2420" s="71" t="s">
        <v>6199</v>
      </c>
      <c r="F2420" s="71" t="s">
        <v>113</v>
      </c>
      <c r="G2420" s="71" t="s">
        <v>120</v>
      </c>
      <c r="H2420" s="73">
        <v>72</v>
      </c>
      <c r="I2420" s="71" t="s">
        <v>26</v>
      </c>
      <c r="M2420" s="74"/>
    </row>
    <row r="2421" spans="1:13" ht="15.75" customHeight="1">
      <c r="A2421" s="71" t="s">
        <v>71</v>
      </c>
      <c r="B2421" s="71" t="s">
        <v>6200</v>
      </c>
      <c r="C2421" s="72" t="s">
        <v>6197</v>
      </c>
      <c r="D2421" s="71" t="s">
        <v>6201</v>
      </c>
      <c r="E2421" s="71" t="s">
        <v>6199</v>
      </c>
      <c r="F2421" s="71" t="s">
        <v>113</v>
      </c>
      <c r="G2421" s="71" t="s">
        <v>120</v>
      </c>
      <c r="H2421" s="73">
        <v>70</v>
      </c>
      <c r="I2421" s="71" t="s">
        <v>26</v>
      </c>
      <c r="M2421" s="74"/>
    </row>
    <row r="2422" spans="1:13" ht="15.75" customHeight="1">
      <c r="A2422" s="71" t="s">
        <v>71</v>
      </c>
      <c r="B2422" s="71" t="s">
        <v>6202</v>
      </c>
      <c r="C2422" s="72" t="s">
        <v>6202</v>
      </c>
      <c r="D2422" s="71" t="s">
        <v>6203</v>
      </c>
      <c r="E2422" s="71" t="s">
        <v>4642</v>
      </c>
      <c r="F2422" s="71" t="s">
        <v>124</v>
      </c>
      <c r="G2422" s="71" t="s">
        <v>120</v>
      </c>
      <c r="H2422" s="73">
        <v>25</v>
      </c>
      <c r="I2422" s="71" t="s">
        <v>26</v>
      </c>
      <c r="M2422" s="74"/>
    </row>
    <row r="2423" spans="1:13" ht="15.75" customHeight="1">
      <c r="A2423" s="71" t="s">
        <v>71</v>
      </c>
      <c r="B2423" s="71" t="s">
        <v>6204</v>
      </c>
      <c r="C2423" s="72" t="s">
        <v>6202</v>
      </c>
      <c r="D2423" s="71" t="s">
        <v>6205</v>
      </c>
      <c r="E2423" s="71" t="s">
        <v>4642</v>
      </c>
      <c r="F2423" s="71" t="s">
        <v>113</v>
      </c>
      <c r="G2423" s="71" t="s">
        <v>120</v>
      </c>
      <c r="H2423" s="73">
        <v>20</v>
      </c>
      <c r="I2423" s="71" t="s">
        <v>26</v>
      </c>
      <c r="M2423" s="74"/>
    </row>
    <row r="2424" spans="1:13" ht="15.75" customHeight="1">
      <c r="A2424" s="71" t="s">
        <v>71</v>
      </c>
      <c r="B2424" s="71" t="s">
        <v>6206</v>
      </c>
      <c r="C2424" s="72" t="s">
        <v>6206</v>
      </c>
      <c r="D2424" s="71" t="s">
        <v>6207</v>
      </c>
      <c r="E2424" s="71" t="s">
        <v>6208</v>
      </c>
      <c r="F2424" s="71" t="s">
        <v>124</v>
      </c>
      <c r="G2424" s="71" t="s">
        <v>120</v>
      </c>
      <c r="H2424" s="73">
        <v>45</v>
      </c>
      <c r="I2424" s="71" t="s">
        <v>26</v>
      </c>
      <c r="L2424" s="71" t="s">
        <v>115</v>
      </c>
      <c r="M2424" s="71"/>
    </row>
    <row r="2425" spans="1:13" ht="15.75" customHeight="1">
      <c r="A2425" s="71" t="s">
        <v>71</v>
      </c>
      <c r="B2425" s="71" t="s">
        <v>6209</v>
      </c>
      <c r="C2425" s="72" t="s">
        <v>6206</v>
      </c>
      <c r="D2425" s="71" t="s">
        <v>6210</v>
      </c>
      <c r="E2425" s="71" t="s">
        <v>6211</v>
      </c>
      <c r="F2425" s="71" t="s">
        <v>124</v>
      </c>
      <c r="G2425" s="71" t="s">
        <v>120</v>
      </c>
      <c r="H2425" s="73">
        <v>48</v>
      </c>
      <c r="I2425" s="71" t="s">
        <v>26</v>
      </c>
      <c r="L2425" s="71" t="s">
        <v>115</v>
      </c>
      <c r="M2425" s="71"/>
    </row>
    <row r="2426" spans="1:13" ht="15.75" customHeight="1">
      <c r="A2426" s="71" t="s">
        <v>71</v>
      </c>
      <c r="B2426" s="71" t="s">
        <v>6212</v>
      </c>
      <c r="C2426" s="72" t="s">
        <v>6212</v>
      </c>
      <c r="D2426" s="71" t="s">
        <v>6213</v>
      </c>
      <c r="E2426" s="71" t="s">
        <v>6214</v>
      </c>
      <c r="F2426" s="71" t="s">
        <v>113</v>
      </c>
      <c r="G2426" s="71" t="s">
        <v>120</v>
      </c>
      <c r="H2426" s="73">
        <v>60</v>
      </c>
      <c r="I2426" s="71" t="s">
        <v>26</v>
      </c>
      <c r="M2426" s="74" t="s">
        <v>6215</v>
      </c>
    </row>
    <row r="2427" spans="1:13" ht="15.75" customHeight="1">
      <c r="A2427" s="71" t="s">
        <v>71</v>
      </c>
      <c r="B2427" s="71" t="s">
        <v>6216</v>
      </c>
      <c r="C2427" s="72" t="s">
        <v>6212</v>
      </c>
      <c r="D2427" s="71" t="s">
        <v>6217</v>
      </c>
      <c r="E2427" s="71" t="s">
        <v>6214</v>
      </c>
      <c r="F2427" s="71" t="s">
        <v>124</v>
      </c>
      <c r="G2427" s="71" t="s">
        <v>120</v>
      </c>
      <c r="H2427" s="73">
        <v>55</v>
      </c>
      <c r="I2427" s="71" t="s">
        <v>26</v>
      </c>
      <c r="M2427" s="74" t="s">
        <v>5200</v>
      </c>
    </row>
    <row r="2428" spans="1:13" ht="15.75" customHeight="1">
      <c r="A2428" s="71" t="s">
        <v>71</v>
      </c>
      <c r="B2428" s="71" t="s">
        <v>6218</v>
      </c>
      <c r="C2428" s="72" t="s">
        <v>6212</v>
      </c>
      <c r="D2428" s="71" t="s">
        <v>6219</v>
      </c>
      <c r="E2428" s="71" t="s">
        <v>6214</v>
      </c>
      <c r="F2428" s="71" t="s">
        <v>113</v>
      </c>
      <c r="G2428" s="71" t="s">
        <v>120</v>
      </c>
      <c r="H2428" s="73">
        <v>25</v>
      </c>
      <c r="I2428" s="71" t="s">
        <v>26</v>
      </c>
      <c r="M2428" s="74" t="s">
        <v>6220</v>
      </c>
    </row>
    <row r="2429" spans="1:13" ht="15.75" customHeight="1">
      <c r="A2429" s="71" t="s">
        <v>71</v>
      </c>
      <c r="B2429" s="71" t="s">
        <v>6221</v>
      </c>
      <c r="C2429" s="72" t="s">
        <v>6221</v>
      </c>
      <c r="D2429" s="71" t="s">
        <v>6222</v>
      </c>
      <c r="E2429" s="71" t="s">
        <v>6223</v>
      </c>
      <c r="F2429" s="71" t="s">
        <v>124</v>
      </c>
      <c r="G2429" s="71" t="s">
        <v>120</v>
      </c>
      <c r="H2429" s="73">
        <v>62</v>
      </c>
      <c r="I2429" s="71" t="s">
        <v>26</v>
      </c>
      <c r="L2429" s="71" t="s">
        <v>115</v>
      </c>
      <c r="M2429" s="71"/>
    </row>
    <row r="2430" spans="1:13" ht="15.75" customHeight="1">
      <c r="A2430" s="71" t="s">
        <v>71</v>
      </c>
      <c r="B2430" s="71" t="s">
        <v>6224</v>
      </c>
      <c r="C2430" s="72" t="s">
        <v>6221</v>
      </c>
      <c r="D2430" s="71" t="s">
        <v>6225</v>
      </c>
      <c r="E2430" s="71" t="s">
        <v>6226</v>
      </c>
      <c r="F2430" s="71" t="s">
        <v>124</v>
      </c>
      <c r="G2430" s="71" t="s">
        <v>120</v>
      </c>
      <c r="H2430" s="73">
        <v>75</v>
      </c>
      <c r="I2430" s="71" t="s">
        <v>26</v>
      </c>
      <c r="L2430" s="71" t="s">
        <v>115</v>
      </c>
      <c r="M2430" s="71"/>
    </row>
    <row r="2431" spans="1:13" ht="15.75" customHeight="1">
      <c r="A2431" s="71" t="s">
        <v>71</v>
      </c>
      <c r="B2431" s="71" t="s">
        <v>6227</v>
      </c>
      <c r="C2431" s="72" t="s">
        <v>6227</v>
      </c>
      <c r="D2431" s="71" t="s">
        <v>6228</v>
      </c>
      <c r="E2431" s="71" t="s">
        <v>6229</v>
      </c>
      <c r="F2431" s="71" t="s">
        <v>124</v>
      </c>
      <c r="G2431" s="71" t="s">
        <v>120</v>
      </c>
      <c r="H2431" s="73">
        <v>47</v>
      </c>
      <c r="I2431" s="71" t="s">
        <v>26</v>
      </c>
      <c r="L2431" s="71" t="s">
        <v>115</v>
      </c>
      <c r="M2431" s="71"/>
    </row>
    <row r="2432" spans="1:13" ht="15.75" customHeight="1">
      <c r="A2432" s="71" t="s">
        <v>71</v>
      </c>
      <c r="B2432" s="71" t="s">
        <v>6230</v>
      </c>
      <c r="C2432" s="72" t="s">
        <v>6227</v>
      </c>
      <c r="D2432" s="71" t="s">
        <v>6231</v>
      </c>
      <c r="E2432" s="71" t="s">
        <v>6229</v>
      </c>
      <c r="F2432" s="71" t="s">
        <v>113</v>
      </c>
      <c r="G2432" s="71" t="s">
        <v>120</v>
      </c>
      <c r="H2432" s="73">
        <v>62</v>
      </c>
      <c r="I2432" s="71" t="s">
        <v>26</v>
      </c>
      <c r="L2432" s="71" t="s">
        <v>115</v>
      </c>
      <c r="M2432" s="71"/>
    </row>
    <row r="2433" spans="1:13" ht="15.75" customHeight="1">
      <c r="A2433" s="71" t="s">
        <v>71</v>
      </c>
      <c r="B2433" s="71" t="s">
        <v>6232</v>
      </c>
      <c r="C2433" s="72" t="s">
        <v>6232</v>
      </c>
      <c r="D2433" s="71" t="s">
        <v>6233</v>
      </c>
      <c r="E2433" s="71" t="s">
        <v>4581</v>
      </c>
      <c r="F2433" s="71" t="s">
        <v>124</v>
      </c>
      <c r="G2433" s="71" t="s">
        <v>120</v>
      </c>
      <c r="H2433" s="73">
        <v>54</v>
      </c>
      <c r="I2433" s="71" t="s">
        <v>26</v>
      </c>
      <c r="L2433" s="71" t="s">
        <v>115</v>
      </c>
      <c r="M2433" s="71"/>
    </row>
    <row r="2434" spans="1:13" ht="15.75" customHeight="1">
      <c r="A2434" s="71" t="s">
        <v>71</v>
      </c>
      <c r="B2434" s="71" t="s">
        <v>6234</v>
      </c>
      <c r="C2434" s="72" t="s">
        <v>6232</v>
      </c>
      <c r="D2434" s="71" t="s">
        <v>6235</v>
      </c>
      <c r="E2434" s="71" t="s">
        <v>6236</v>
      </c>
      <c r="F2434" s="71" t="s">
        <v>124</v>
      </c>
      <c r="G2434" s="71" t="s">
        <v>120</v>
      </c>
      <c r="H2434" s="73">
        <v>56</v>
      </c>
      <c r="I2434" s="71" t="s">
        <v>26</v>
      </c>
      <c r="L2434" s="71" t="s">
        <v>115</v>
      </c>
      <c r="M2434" s="71"/>
    </row>
    <row r="2435" spans="1:13" ht="15.75" customHeight="1">
      <c r="A2435" s="71" t="s">
        <v>71</v>
      </c>
      <c r="B2435" s="71" t="s">
        <v>6237</v>
      </c>
      <c r="C2435" s="72" t="s">
        <v>6237</v>
      </c>
      <c r="D2435" s="71" t="s">
        <v>6238</v>
      </c>
      <c r="E2435" s="71" t="s">
        <v>6239</v>
      </c>
      <c r="F2435" s="71" t="s">
        <v>124</v>
      </c>
      <c r="G2435" s="71" t="s">
        <v>286</v>
      </c>
      <c r="H2435" s="73">
        <v>35</v>
      </c>
      <c r="I2435" s="71" t="s">
        <v>26</v>
      </c>
      <c r="L2435" s="71" t="s">
        <v>115</v>
      </c>
      <c r="M2435" s="71"/>
    </row>
    <row r="2436" spans="1:13" ht="15.75" customHeight="1">
      <c r="A2436" s="71" t="s">
        <v>71</v>
      </c>
      <c r="B2436" s="71" t="s">
        <v>6240</v>
      </c>
      <c r="C2436" s="72" t="s">
        <v>6237</v>
      </c>
      <c r="D2436" s="71" t="s">
        <v>6241</v>
      </c>
      <c r="E2436" s="71" t="s">
        <v>6242</v>
      </c>
      <c r="F2436" s="71" t="s">
        <v>113</v>
      </c>
      <c r="G2436" s="71" t="s">
        <v>120</v>
      </c>
      <c r="H2436" s="73">
        <v>32</v>
      </c>
      <c r="I2436" s="71" t="s">
        <v>26</v>
      </c>
      <c r="L2436" s="71" t="s">
        <v>115</v>
      </c>
      <c r="M2436" s="71"/>
    </row>
    <row r="2437" spans="1:13" ht="15.75" customHeight="1">
      <c r="A2437" s="71" t="s">
        <v>71</v>
      </c>
      <c r="B2437" s="71" t="s">
        <v>6243</v>
      </c>
      <c r="C2437" s="72" t="s">
        <v>6243</v>
      </c>
      <c r="D2437" s="71" t="s">
        <v>6244</v>
      </c>
      <c r="E2437" s="71" t="s">
        <v>6245</v>
      </c>
      <c r="F2437" s="71" t="s">
        <v>113</v>
      </c>
      <c r="G2437" s="71" t="s">
        <v>120</v>
      </c>
      <c r="H2437" s="73">
        <v>52</v>
      </c>
      <c r="I2437" s="71" t="s">
        <v>26</v>
      </c>
      <c r="L2437" s="71" t="s">
        <v>115</v>
      </c>
      <c r="M2437" s="71"/>
    </row>
    <row r="2438" spans="1:13" ht="15.75" customHeight="1">
      <c r="A2438" s="71" t="s">
        <v>71</v>
      </c>
      <c r="B2438" s="71" t="s">
        <v>6246</v>
      </c>
      <c r="C2438" s="72" t="s">
        <v>6243</v>
      </c>
      <c r="D2438" s="71" t="s">
        <v>6247</v>
      </c>
      <c r="E2438" s="71" t="s">
        <v>6245</v>
      </c>
      <c r="F2438" s="71" t="s">
        <v>124</v>
      </c>
      <c r="G2438" s="71" t="s">
        <v>120</v>
      </c>
      <c r="H2438" s="73">
        <v>50</v>
      </c>
      <c r="I2438" s="71" t="s">
        <v>26</v>
      </c>
      <c r="L2438" s="71" t="s">
        <v>115</v>
      </c>
      <c r="M2438" s="71"/>
    </row>
    <row r="2439" spans="1:13" ht="15.75" customHeight="1">
      <c r="A2439" s="71" t="s">
        <v>71</v>
      </c>
      <c r="B2439" s="71" t="s">
        <v>6248</v>
      </c>
      <c r="C2439" s="72" t="s">
        <v>6248</v>
      </c>
      <c r="D2439" s="71" t="s">
        <v>6249</v>
      </c>
      <c r="E2439" s="71" t="s">
        <v>1632</v>
      </c>
      <c r="F2439" s="71" t="s">
        <v>124</v>
      </c>
      <c r="G2439" s="71" t="s">
        <v>120</v>
      </c>
      <c r="H2439" s="73">
        <v>35</v>
      </c>
      <c r="I2439" s="71" t="s">
        <v>26</v>
      </c>
      <c r="L2439" s="71" t="s">
        <v>115</v>
      </c>
      <c r="M2439" s="71" t="s">
        <v>6250</v>
      </c>
    </row>
    <row r="2440" spans="1:13" ht="15.75" customHeight="1">
      <c r="A2440" s="71" t="s">
        <v>71</v>
      </c>
      <c r="B2440" s="71" t="s">
        <v>6251</v>
      </c>
      <c r="C2440" s="72" t="s">
        <v>6248</v>
      </c>
      <c r="D2440" s="71" t="s">
        <v>6252</v>
      </c>
      <c r="E2440" s="71" t="s">
        <v>1850</v>
      </c>
      <c r="F2440" s="71" t="s">
        <v>124</v>
      </c>
      <c r="G2440" s="74"/>
      <c r="H2440" s="75"/>
      <c r="I2440" s="71" t="s">
        <v>26</v>
      </c>
      <c r="L2440" s="71" t="s">
        <v>115</v>
      </c>
      <c r="M2440" s="71"/>
    </row>
    <row r="2441" spans="1:13" ht="15.75" customHeight="1">
      <c r="A2441" s="71" t="s">
        <v>71</v>
      </c>
      <c r="B2441" s="71" t="s">
        <v>6253</v>
      </c>
      <c r="C2441" s="72" t="s">
        <v>6253</v>
      </c>
      <c r="D2441" s="71" t="s">
        <v>6254</v>
      </c>
      <c r="E2441" s="71" t="s">
        <v>6255</v>
      </c>
      <c r="F2441" s="71" t="s">
        <v>124</v>
      </c>
      <c r="G2441" s="71" t="s">
        <v>286</v>
      </c>
      <c r="H2441" s="73">
        <v>40</v>
      </c>
      <c r="I2441" s="71" t="s">
        <v>26</v>
      </c>
      <c r="L2441" s="71" t="s">
        <v>115</v>
      </c>
      <c r="M2441" s="71"/>
    </row>
    <row r="2442" spans="1:13" ht="15.75" customHeight="1">
      <c r="A2442" s="71" t="s">
        <v>71</v>
      </c>
      <c r="B2442" s="71" t="s">
        <v>6256</v>
      </c>
      <c r="C2442" s="72" t="s">
        <v>6253</v>
      </c>
      <c r="D2442" s="71" t="s">
        <v>6257</v>
      </c>
      <c r="E2442" s="71" t="s">
        <v>6258</v>
      </c>
      <c r="F2442" s="71" t="s">
        <v>124</v>
      </c>
      <c r="G2442" s="71" t="s">
        <v>286</v>
      </c>
      <c r="H2442" s="73">
        <v>38</v>
      </c>
      <c r="I2442" s="71" t="s">
        <v>26</v>
      </c>
      <c r="L2442" s="71" t="s">
        <v>115</v>
      </c>
      <c r="M2442" s="71"/>
    </row>
    <row r="2443" spans="1:13" ht="15.75" customHeight="1">
      <c r="A2443" s="71" t="s">
        <v>71</v>
      </c>
      <c r="B2443" s="71" t="s">
        <v>6259</v>
      </c>
      <c r="C2443" s="72" t="s">
        <v>6253</v>
      </c>
      <c r="D2443" s="71" t="s">
        <v>6260</v>
      </c>
      <c r="E2443" s="71" t="s">
        <v>6255</v>
      </c>
      <c r="F2443" s="71" t="s">
        <v>113</v>
      </c>
      <c r="G2443" s="71" t="s">
        <v>120</v>
      </c>
      <c r="H2443" s="73">
        <v>4</v>
      </c>
      <c r="I2443" s="71" t="s">
        <v>26</v>
      </c>
      <c r="L2443" s="71" t="s">
        <v>115</v>
      </c>
      <c r="M2443" s="71"/>
    </row>
    <row r="2444" spans="1:13" ht="15.75" customHeight="1">
      <c r="A2444" s="71" t="s">
        <v>71</v>
      </c>
      <c r="B2444" s="71" t="s">
        <v>6261</v>
      </c>
      <c r="C2444" s="72" t="s">
        <v>6261</v>
      </c>
      <c r="D2444" s="71" t="s">
        <v>6262</v>
      </c>
      <c r="E2444" s="71" t="s">
        <v>6263</v>
      </c>
      <c r="F2444" s="71" t="s">
        <v>124</v>
      </c>
      <c r="G2444" s="71" t="s">
        <v>120</v>
      </c>
      <c r="H2444" s="73">
        <v>48</v>
      </c>
      <c r="I2444" s="71" t="s">
        <v>26</v>
      </c>
      <c r="L2444" s="71" t="s">
        <v>115</v>
      </c>
      <c r="M2444" s="71" t="s">
        <v>255</v>
      </c>
    </row>
    <row r="2445" spans="1:13" ht="15.75" customHeight="1">
      <c r="A2445" s="71" t="s">
        <v>71</v>
      </c>
      <c r="B2445" s="71" t="s">
        <v>6264</v>
      </c>
      <c r="C2445" s="72" t="s">
        <v>6261</v>
      </c>
      <c r="D2445" s="71" t="s">
        <v>6265</v>
      </c>
      <c r="E2445" s="71" t="s">
        <v>6263</v>
      </c>
      <c r="F2445" s="71" t="s">
        <v>113</v>
      </c>
      <c r="G2445" s="71" t="s">
        <v>120</v>
      </c>
      <c r="H2445" s="73">
        <v>51</v>
      </c>
      <c r="I2445" s="71" t="s">
        <v>26</v>
      </c>
      <c r="L2445" s="71" t="s">
        <v>115</v>
      </c>
      <c r="M2445" s="71"/>
    </row>
    <row r="2446" spans="1:13" ht="15.75" customHeight="1">
      <c r="A2446" s="71" t="s">
        <v>71</v>
      </c>
      <c r="B2446" s="71" t="s">
        <v>6266</v>
      </c>
      <c r="C2446" s="72" t="s">
        <v>6261</v>
      </c>
      <c r="D2446" s="71" t="s">
        <v>6267</v>
      </c>
      <c r="E2446" s="71" t="s">
        <v>6263</v>
      </c>
      <c r="F2446" s="71" t="s">
        <v>124</v>
      </c>
      <c r="G2446" s="71" t="s">
        <v>120</v>
      </c>
      <c r="H2446" s="73">
        <v>17</v>
      </c>
      <c r="I2446" s="71" t="s">
        <v>26</v>
      </c>
      <c r="L2446" s="71" t="s">
        <v>115</v>
      </c>
      <c r="M2446" s="71"/>
    </row>
    <row r="2447" spans="1:13" ht="15.75" customHeight="1">
      <c r="A2447" s="71" t="s">
        <v>71</v>
      </c>
      <c r="B2447" s="71" t="s">
        <v>6268</v>
      </c>
      <c r="C2447" s="72" t="s">
        <v>6261</v>
      </c>
      <c r="D2447" s="71" t="s">
        <v>6269</v>
      </c>
      <c r="E2447" s="71" t="s">
        <v>6263</v>
      </c>
      <c r="F2447" s="71" t="s">
        <v>124</v>
      </c>
      <c r="G2447" s="71" t="s">
        <v>120</v>
      </c>
      <c r="H2447" s="73">
        <v>13</v>
      </c>
      <c r="I2447" s="71" t="s">
        <v>26</v>
      </c>
      <c r="L2447" s="71" t="s">
        <v>115</v>
      </c>
      <c r="M2447" s="71"/>
    </row>
    <row r="2448" spans="1:13" ht="15.75" customHeight="1">
      <c r="A2448" s="71" t="s">
        <v>71</v>
      </c>
      <c r="B2448" s="71" t="s">
        <v>6270</v>
      </c>
      <c r="C2448" s="72" t="s">
        <v>6270</v>
      </c>
      <c r="D2448" s="71" t="s">
        <v>6271</v>
      </c>
      <c r="E2448" s="71" t="s">
        <v>6272</v>
      </c>
      <c r="F2448" s="71" t="s">
        <v>124</v>
      </c>
      <c r="G2448" s="71" t="s">
        <v>120</v>
      </c>
      <c r="H2448" s="73">
        <v>54</v>
      </c>
      <c r="I2448" s="71" t="s">
        <v>26</v>
      </c>
      <c r="L2448" s="71" t="s">
        <v>115</v>
      </c>
      <c r="M2448" s="71"/>
    </row>
    <row r="2449" spans="1:13" ht="15.75" customHeight="1">
      <c r="A2449" s="71" t="s">
        <v>71</v>
      </c>
      <c r="B2449" s="71" t="s">
        <v>6273</v>
      </c>
      <c r="C2449" s="72" t="s">
        <v>6270</v>
      </c>
      <c r="D2449" s="71" t="s">
        <v>6274</v>
      </c>
      <c r="E2449" s="71" t="s">
        <v>6275</v>
      </c>
      <c r="F2449" s="71" t="s">
        <v>124</v>
      </c>
      <c r="G2449" s="71" t="s">
        <v>120</v>
      </c>
      <c r="H2449" s="73">
        <v>55</v>
      </c>
      <c r="I2449" s="71" t="s">
        <v>26</v>
      </c>
      <c r="L2449" s="71" t="s">
        <v>115</v>
      </c>
      <c r="M2449" s="71"/>
    </row>
    <row r="2450" spans="1:13" ht="15.75" customHeight="1">
      <c r="A2450" s="71" t="s">
        <v>71</v>
      </c>
      <c r="B2450" s="71" t="s">
        <v>6276</v>
      </c>
      <c r="C2450" s="72" t="s">
        <v>6276</v>
      </c>
      <c r="D2450" s="71" t="s">
        <v>6277</v>
      </c>
      <c r="E2450" s="71" t="s">
        <v>6278</v>
      </c>
      <c r="F2450" s="71" t="s">
        <v>124</v>
      </c>
      <c r="G2450" s="71" t="s">
        <v>120</v>
      </c>
      <c r="H2450" s="73">
        <v>70</v>
      </c>
      <c r="I2450" s="71" t="s">
        <v>26</v>
      </c>
      <c r="L2450" s="71" t="s">
        <v>115</v>
      </c>
      <c r="M2450" s="71"/>
    </row>
    <row r="2451" spans="1:13" ht="15.75" customHeight="1">
      <c r="A2451" s="71" t="s">
        <v>71</v>
      </c>
      <c r="B2451" s="71" t="s">
        <v>6279</v>
      </c>
      <c r="C2451" s="72" t="s">
        <v>6276</v>
      </c>
      <c r="D2451" s="71" t="s">
        <v>6280</v>
      </c>
      <c r="E2451" s="71" t="s">
        <v>6281</v>
      </c>
      <c r="F2451" s="71" t="s">
        <v>124</v>
      </c>
      <c r="G2451" s="71" t="s">
        <v>120</v>
      </c>
      <c r="H2451" s="73">
        <v>21</v>
      </c>
      <c r="I2451" s="71" t="s">
        <v>26</v>
      </c>
      <c r="L2451" s="71" t="s">
        <v>115</v>
      </c>
      <c r="M2451" s="71"/>
    </row>
    <row r="2452" spans="1:13" ht="15.75" customHeight="1">
      <c r="A2452" s="71" t="s">
        <v>71</v>
      </c>
      <c r="B2452" s="71" t="s">
        <v>6282</v>
      </c>
      <c r="C2452" s="72" t="s">
        <v>6282</v>
      </c>
      <c r="D2452" s="71" t="s">
        <v>6283</v>
      </c>
      <c r="E2452" s="71" t="s">
        <v>6284</v>
      </c>
      <c r="F2452" s="71" t="s">
        <v>124</v>
      </c>
      <c r="G2452" s="71" t="s">
        <v>120</v>
      </c>
      <c r="H2452" s="73">
        <v>36</v>
      </c>
      <c r="I2452" s="71" t="s">
        <v>26</v>
      </c>
      <c r="L2452" s="71" t="s">
        <v>115</v>
      </c>
      <c r="M2452" s="71"/>
    </row>
    <row r="2453" spans="1:13" ht="15.75" customHeight="1">
      <c r="A2453" s="71" t="s">
        <v>71</v>
      </c>
      <c r="B2453" s="71" t="s">
        <v>6285</v>
      </c>
      <c r="C2453" s="72" t="s">
        <v>6282</v>
      </c>
      <c r="D2453" s="71" t="s">
        <v>5078</v>
      </c>
      <c r="E2453" s="71" t="s">
        <v>6284</v>
      </c>
      <c r="F2453" s="71" t="s">
        <v>113</v>
      </c>
      <c r="G2453" s="71" t="s">
        <v>120</v>
      </c>
      <c r="H2453" s="73">
        <v>35</v>
      </c>
      <c r="I2453" s="71" t="s">
        <v>26</v>
      </c>
      <c r="L2453" s="71" t="s">
        <v>115</v>
      </c>
      <c r="M2453" s="71"/>
    </row>
    <row r="2454" spans="1:13" ht="15.75" customHeight="1">
      <c r="A2454" s="71" t="s">
        <v>71</v>
      </c>
      <c r="B2454" s="71" t="s">
        <v>6286</v>
      </c>
      <c r="C2454" s="72" t="s">
        <v>6286</v>
      </c>
      <c r="D2454" s="71" t="s">
        <v>6287</v>
      </c>
      <c r="E2454" s="71" t="s">
        <v>6288</v>
      </c>
      <c r="F2454" s="71" t="s">
        <v>124</v>
      </c>
      <c r="G2454" s="71" t="s">
        <v>120</v>
      </c>
      <c r="H2454" s="73">
        <v>55</v>
      </c>
      <c r="I2454" s="71" t="s">
        <v>26</v>
      </c>
      <c r="L2454" s="71" t="s">
        <v>115</v>
      </c>
      <c r="M2454" s="71"/>
    </row>
    <row r="2455" spans="1:13" ht="15.75" customHeight="1">
      <c r="A2455" s="71" t="s">
        <v>71</v>
      </c>
      <c r="B2455" s="71" t="s">
        <v>6289</v>
      </c>
      <c r="C2455" s="72" t="s">
        <v>6286</v>
      </c>
      <c r="D2455" s="71" t="s">
        <v>6290</v>
      </c>
      <c r="E2455" s="71" t="s">
        <v>6291</v>
      </c>
      <c r="F2455" s="71" t="s">
        <v>124</v>
      </c>
      <c r="G2455" s="71" t="s">
        <v>120</v>
      </c>
      <c r="H2455" s="73">
        <v>67</v>
      </c>
      <c r="I2455" s="71" t="s">
        <v>26</v>
      </c>
      <c r="L2455" s="71" t="s">
        <v>115</v>
      </c>
      <c r="M2455" s="71"/>
    </row>
    <row r="2456" spans="1:13" ht="15.75" customHeight="1">
      <c r="A2456" s="71" t="s">
        <v>71</v>
      </c>
      <c r="B2456" s="71" t="s">
        <v>6292</v>
      </c>
      <c r="C2456" s="72" t="s">
        <v>6292</v>
      </c>
      <c r="D2456" s="71" t="s">
        <v>6293</v>
      </c>
      <c r="E2456" s="71" t="s">
        <v>914</v>
      </c>
      <c r="F2456" s="71" t="s">
        <v>113</v>
      </c>
      <c r="G2456" s="71" t="s">
        <v>120</v>
      </c>
      <c r="H2456" s="73">
        <v>60</v>
      </c>
      <c r="I2456" s="71" t="s">
        <v>26</v>
      </c>
      <c r="L2456" s="71" t="s">
        <v>115</v>
      </c>
      <c r="M2456" s="71"/>
    </row>
    <row r="2457" spans="1:13" ht="15.75" customHeight="1">
      <c r="A2457" s="71" t="s">
        <v>71</v>
      </c>
      <c r="B2457" s="71" t="s">
        <v>6294</v>
      </c>
      <c r="C2457" s="72" t="s">
        <v>6292</v>
      </c>
      <c r="D2457" s="71" t="s">
        <v>6295</v>
      </c>
      <c r="E2457" s="71" t="s">
        <v>914</v>
      </c>
      <c r="F2457" s="71" t="s">
        <v>124</v>
      </c>
      <c r="G2457" s="71" t="s">
        <v>120</v>
      </c>
      <c r="H2457" s="73">
        <v>60</v>
      </c>
      <c r="I2457" s="71" t="s">
        <v>26</v>
      </c>
      <c r="L2457" s="71" t="s">
        <v>115</v>
      </c>
      <c r="M2457" s="71"/>
    </row>
    <row r="2458" spans="1:13" ht="15.75" customHeight="1">
      <c r="A2458" s="71" t="s">
        <v>71</v>
      </c>
      <c r="B2458" s="71" t="s">
        <v>6296</v>
      </c>
      <c r="C2458" s="72" t="s">
        <v>6296</v>
      </c>
      <c r="D2458" s="71" t="s">
        <v>6297</v>
      </c>
      <c r="E2458" s="71" t="s">
        <v>6298</v>
      </c>
      <c r="F2458" s="71" t="s">
        <v>113</v>
      </c>
      <c r="G2458" s="71" t="s">
        <v>120</v>
      </c>
      <c r="H2458" s="73">
        <v>63</v>
      </c>
      <c r="I2458" s="71" t="s">
        <v>26</v>
      </c>
      <c r="L2458" s="71" t="s">
        <v>115</v>
      </c>
      <c r="M2458" s="71"/>
    </row>
    <row r="2459" spans="1:13" ht="15.75" customHeight="1">
      <c r="A2459" s="71" t="s">
        <v>71</v>
      </c>
      <c r="B2459" s="71" t="s">
        <v>6299</v>
      </c>
      <c r="C2459" s="72" t="s">
        <v>6296</v>
      </c>
      <c r="D2459" s="71" t="s">
        <v>3640</v>
      </c>
      <c r="E2459" s="71" t="s">
        <v>6300</v>
      </c>
      <c r="F2459" s="71" t="s">
        <v>124</v>
      </c>
      <c r="G2459" s="71" t="s">
        <v>120</v>
      </c>
      <c r="H2459" s="73">
        <v>60</v>
      </c>
      <c r="I2459" s="71" t="s">
        <v>26</v>
      </c>
      <c r="L2459" s="71" t="s">
        <v>115</v>
      </c>
      <c r="M2459" s="71"/>
    </row>
    <row r="2460" spans="1:13" ht="15.75" customHeight="1">
      <c r="A2460" s="71" t="s">
        <v>71</v>
      </c>
      <c r="B2460" s="71" t="s">
        <v>6301</v>
      </c>
      <c r="C2460" s="72" t="s">
        <v>6301</v>
      </c>
      <c r="D2460" s="71" t="s">
        <v>6302</v>
      </c>
      <c r="E2460" s="71" t="s">
        <v>6303</v>
      </c>
      <c r="F2460" s="71" t="s">
        <v>124</v>
      </c>
      <c r="G2460" s="71" t="s">
        <v>120</v>
      </c>
      <c r="H2460" s="73">
        <v>64</v>
      </c>
      <c r="I2460" s="71" t="s">
        <v>26</v>
      </c>
      <c r="J2460" s="71" t="s">
        <v>21</v>
      </c>
      <c r="M2460" s="74" t="s">
        <v>6304</v>
      </c>
    </row>
    <row r="2461" spans="1:13" ht="15.75" customHeight="1">
      <c r="A2461" s="71" t="s">
        <v>71</v>
      </c>
      <c r="B2461" s="71" t="s">
        <v>6305</v>
      </c>
      <c r="C2461" s="72" t="s">
        <v>6301</v>
      </c>
      <c r="D2461" s="71" t="s">
        <v>6306</v>
      </c>
      <c r="E2461" s="71" t="s">
        <v>6307</v>
      </c>
      <c r="F2461" s="71" t="s">
        <v>124</v>
      </c>
      <c r="G2461" s="71" t="s">
        <v>120</v>
      </c>
      <c r="H2461" s="73">
        <v>61</v>
      </c>
      <c r="I2461" s="71" t="s">
        <v>26</v>
      </c>
      <c r="L2461" s="71" t="s">
        <v>115</v>
      </c>
      <c r="M2461" s="71"/>
    </row>
    <row r="2462" spans="1:13" ht="15.75" customHeight="1">
      <c r="A2462" s="71" t="s">
        <v>71</v>
      </c>
      <c r="B2462" s="71" t="s">
        <v>6308</v>
      </c>
      <c r="C2462" s="72" t="s">
        <v>6308</v>
      </c>
      <c r="D2462" s="71" t="s">
        <v>6309</v>
      </c>
      <c r="E2462" s="71" t="s">
        <v>6310</v>
      </c>
      <c r="F2462" s="71" t="s">
        <v>124</v>
      </c>
      <c r="G2462" s="71" t="s">
        <v>120</v>
      </c>
      <c r="H2462" s="73">
        <v>67</v>
      </c>
      <c r="I2462" s="71" t="s">
        <v>26</v>
      </c>
      <c r="L2462" s="71" t="s">
        <v>115</v>
      </c>
      <c r="M2462" s="71"/>
    </row>
    <row r="2463" spans="1:13" ht="15.75" customHeight="1">
      <c r="A2463" s="71" t="s">
        <v>71</v>
      </c>
      <c r="B2463" s="71" t="s">
        <v>6311</v>
      </c>
      <c r="C2463" s="72" t="s">
        <v>6308</v>
      </c>
      <c r="D2463" s="71" t="s">
        <v>6312</v>
      </c>
      <c r="E2463" s="71" t="s">
        <v>6313</v>
      </c>
      <c r="F2463" s="71" t="s">
        <v>124</v>
      </c>
      <c r="G2463" s="71" t="s">
        <v>120</v>
      </c>
      <c r="H2463" s="73">
        <v>66</v>
      </c>
      <c r="I2463" s="71" t="s">
        <v>26</v>
      </c>
      <c r="L2463" s="71" t="s">
        <v>115</v>
      </c>
      <c r="M2463" s="71"/>
    </row>
    <row r="2464" spans="1:13" ht="15.75" customHeight="1">
      <c r="A2464" s="71" t="s">
        <v>71</v>
      </c>
      <c r="B2464" s="71" t="s">
        <v>6314</v>
      </c>
      <c r="C2464" s="72" t="s">
        <v>6314</v>
      </c>
      <c r="D2464" s="71" t="s">
        <v>6315</v>
      </c>
      <c r="E2464" s="71" t="s">
        <v>768</v>
      </c>
      <c r="F2464" s="71" t="s">
        <v>124</v>
      </c>
      <c r="G2464" s="71" t="s">
        <v>120</v>
      </c>
      <c r="H2464" s="73">
        <v>65</v>
      </c>
      <c r="I2464" s="71" t="s">
        <v>26</v>
      </c>
      <c r="J2464" s="71" t="s">
        <v>21</v>
      </c>
      <c r="L2464" s="71" t="s">
        <v>115</v>
      </c>
      <c r="M2464" s="71" t="s">
        <v>6316</v>
      </c>
    </row>
    <row r="2465" spans="1:13" ht="15.75" customHeight="1">
      <c r="A2465" s="71" t="s">
        <v>71</v>
      </c>
      <c r="B2465" s="71" t="s">
        <v>6317</v>
      </c>
      <c r="C2465" s="72" t="s">
        <v>6314</v>
      </c>
      <c r="D2465" s="71" t="s">
        <v>6318</v>
      </c>
      <c r="E2465" s="71" t="s">
        <v>768</v>
      </c>
      <c r="F2465" s="71" t="s">
        <v>113</v>
      </c>
      <c r="G2465" s="71" t="s">
        <v>120</v>
      </c>
      <c r="H2465" s="73">
        <v>64</v>
      </c>
      <c r="I2465" s="71" t="s">
        <v>26</v>
      </c>
      <c r="J2465" s="71" t="s">
        <v>21</v>
      </c>
      <c r="L2465" s="71" t="s">
        <v>115</v>
      </c>
      <c r="M2465" s="71" t="s">
        <v>6316</v>
      </c>
    </row>
    <row r="2466" spans="1:13" ht="15.75" customHeight="1">
      <c r="A2466" s="71" t="s">
        <v>71</v>
      </c>
      <c r="B2466" s="71" t="s">
        <v>6319</v>
      </c>
      <c r="C2466" s="72" t="s">
        <v>6319</v>
      </c>
      <c r="D2466" s="71" t="s">
        <v>6320</v>
      </c>
      <c r="E2466" s="71" t="s">
        <v>6321</v>
      </c>
      <c r="F2466" s="71" t="s">
        <v>124</v>
      </c>
      <c r="G2466" s="71" t="s">
        <v>120</v>
      </c>
      <c r="H2466" s="73">
        <v>61</v>
      </c>
      <c r="I2466" s="71" t="s">
        <v>26</v>
      </c>
      <c r="L2466" s="71" t="s">
        <v>222</v>
      </c>
      <c r="M2466" s="71"/>
    </row>
    <row r="2467" spans="1:13" ht="15.75" customHeight="1">
      <c r="A2467" s="71" t="s">
        <v>71</v>
      </c>
      <c r="B2467" s="71" t="s">
        <v>6322</v>
      </c>
      <c r="C2467" s="72" t="s">
        <v>6319</v>
      </c>
      <c r="D2467" s="71" t="s">
        <v>6323</v>
      </c>
      <c r="E2467" s="71" t="s">
        <v>6324</v>
      </c>
      <c r="F2467" s="71" t="s">
        <v>124</v>
      </c>
      <c r="G2467" s="71" t="s">
        <v>120</v>
      </c>
      <c r="H2467" s="73">
        <v>32</v>
      </c>
      <c r="I2467" s="71" t="s">
        <v>26</v>
      </c>
      <c r="L2467" s="71" t="s">
        <v>115</v>
      </c>
      <c r="M2467" s="71"/>
    </row>
    <row r="2468" spans="1:13" ht="15.75" customHeight="1">
      <c r="A2468" s="71" t="s">
        <v>50</v>
      </c>
      <c r="B2468" s="71" t="s">
        <v>6325</v>
      </c>
      <c r="C2468" s="72" t="s">
        <v>6325</v>
      </c>
      <c r="D2468" s="71" t="s">
        <v>6326</v>
      </c>
      <c r="E2468" s="71" t="s">
        <v>6327</v>
      </c>
      <c r="F2468" s="71" t="s">
        <v>124</v>
      </c>
      <c r="G2468" s="71" t="s">
        <v>120</v>
      </c>
      <c r="H2468" s="73">
        <v>44</v>
      </c>
      <c r="I2468" s="71" t="s">
        <v>13</v>
      </c>
      <c r="L2468" s="71" t="s">
        <v>115</v>
      </c>
      <c r="M2468" s="71"/>
    </row>
    <row r="2469" spans="1:13" ht="15.75" customHeight="1">
      <c r="A2469" s="71" t="s">
        <v>50</v>
      </c>
      <c r="B2469" s="71" t="s">
        <v>6328</v>
      </c>
      <c r="C2469" s="72" t="s">
        <v>6325</v>
      </c>
      <c r="D2469" s="71" t="s">
        <v>3604</v>
      </c>
      <c r="E2469" s="71" t="s">
        <v>6327</v>
      </c>
      <c r="F2469" s="74"/>
      <c r="G2469" s="71" t="s">
        <v>120</v>
      </c>
      <c r="H2469" s="73">
        <v>15</v>
      </c>
      <c r="I2469" s="71" t="s">
        <v>13</v>
      </c>
      <c r="L2469" s="71" t="s">
        <v>115</v>
      </c>
      <c r="M2469" s="71"/>
    </row>
    <row r="2470" spans="1:13" ht="15.75" customHeight="1">
      <c r="A2470" s="71" t="s">
        <v>50</v>
      </c>
      <c r="B2470" s="71" t="s">
        <v>6329</v>
      </c>
      <c r="C2470" s="72" t="s">
        <v>6329</v>
      </c>
      <c r="D2470" s="71" t="s">
        <v>6330</v>
      </c>
      <c r="E2470" s="71" t="s">
        <v>6331</v>
      </c>
      <c r="F2470" s="71" t="s">
        <v>113</v>
      </c>
      <c r="G2470" s="71" t="s">
        <v>6332</v>
      </c>
      <c r="H2470" s="73">
        <v>36</v>
      </c>
      <c r="I2470" s="71" t="s">
        <v>13</v>
      </c>
      <c r="L2470" s="71" t="s">
        <v>115</v>
      </c>
      <c r="M2470" s="71" t="s">
        <v>6333</v>
      </c>
    </row>
    <row r="2471" spans="1:13" ht="15.75" customHeight="1">
      <c r="A2471" s="71" t="s">
        <v>50</v>
      </c>
      <c r="B2471" s="71" t="s">
        <v>6334</v>
      </c>
      <c r="C2471" s="72" t="s">
        <v>6329</v>
      </c>
      <c r="D2471" s="71" t="s">
        <v>6335</v>
      </c>
      <c r="E2471" s="71" t="s">
        <v>674</v>
      </c>
      <c r="F2471" s="71" t="s">
        <v>124</v>
      </c>
      <c r="G2471" s="71" t="s">
        <v>120</v>
      </c>
      <c r="H2471" s="73">
        <v>37</v>
      </c>
      <c r="I2471" s="71" t="s">
        <v>13</v>
      </c>
      <c r="L2471" s="71" t="s">
        <v>115</v>
      </c>
      <c r="M2471" s="71"/>
    </row>
    <row r="2472" spans="1:13" ht="15.75" customHeight="1">
      <c r="A2472" s="71" t="s">
        <v>50</v>
      </c>
      <c r="B2472" s="71" t="s">
        <v>6336</v>
      </c>
      <c r="C2472" s="72" t="s">
        <v>6336</v>
      </c>
      <c r="D2472" s="71" t="s">
        <v>6337</v>
      </c>
      <c r="E2472" s="71" t="s">
        <v>6338</v>
      </c>
      <c r="F2472" s="71" t="s">
        <v>124</v>
      </c>
      <c r="G2472" s="71" t="s">
        <v>120</v>
      </c>
      <c r="H2472" s="73">
        <v>69</v>
      </c>
      <c r="I2472" s="71" t="s">
        <v>13</v>
      </c>
      <c r="L2472" s="71" t="s">
        <v>115</v>
      </c>
      <c r="M2472" s="71"/>
    </row>
    <row r="2473" spans="1:13" ht="15.75" customHeight="1">
      <c r="A2473" s="71" t="s">
        <v>50</v>
      </c>
      <c r="B2473" s="71" t="s">
        <v>6339</v>
      </c>
      <c r="C2473" s="72" t="s">
        <v>6336</v>
      </c>
      <c r="D2473" s="71" t="s">
        <v>6340</v>
      </c>
      <c r="E2473" s="71" t="s">
        <v>6341</v>
      </c>
      <c r="F2473" s="71" t="s">
        <v>124</v>
      </c>
      <c r="G2473" s="71" t="s">
        <v>120</v>
      </c>
      <c r="H2473" s="73">
        <v>68</v>
      </c>
      <c r="I2473" s="71" t="s">
        <v>13</v>
      </c>
      <c r="L2473" s="71" t="s">
        <v>115</v>
      </c>
      <c r="M2473" s="71"/>
    </row>
    <row r="2474" spans="1:13" ht="15.75" customHeight="1">
      <c r="A2474" s="71" t="s">
        <v>50</v>
      </c>
      <c r="B2474" s="71" t="s">
        <v>6342</v>
      </c>
      <c r="C2474" s="72" t="s">
        <v>6342</v>
      </c>
      <c r="D2474" s="71" t="s">
        <v>6343</v>
      </c>
      <c r="E2474" s="71" t="s">
        <v>6344</v>
      </c>
      <c r="F2474" s="71" t="s">
        <v>124</v>
      </c>
      <c r="G2474" s="71" t="s">
        <v>120</v>
      </c>
      <c r="H2474" s="73">
        <v>49</v>
      </c>
      <c r="I2474" s="71" t="s">
        <v>13</v>
      </c>
      <c r="L2474" s="71" t="s">
        <v>115</v>
      </c>
      <c r="M2474" s="71"/>
    </row>
    <row r="2475" spans="1:13" ht="15.75" customHeight="1">
      <c r="A2475" s="71" t="s">
        <v>50</v>
      </c>
      <c r="B2475" s="71" t="s">
        <v>6345</v>
      </c>
      <c r="C2475" s="72" t="s">
        <v>6342</v>
      </c>
      <c r="D2475" s="71" t="s">
        <v>6346</v>
      </c>
      <c r="E2475" s="71" t="s">
        <v>6347</v>
      </c>
      <c r="F2475" s="71" t="s">
        <v>113</v>
      </c>
      <c r="G2475" s="71" t="s">
        <v>120</v>
      </c>
      <c r="H2475" s="73">
        <v>65</v>
      </c>
      <c r="I2475" s="71" t="s">
        <v>13</v>
      </c>
      <c r="L2475" s="71" t="s">
        <v>115</v>
      </c>
      <c r="M2475" s="71"/>
    </row>
    <row r="2476" spans="1:13" ht="15.75" customHeight="1">
      <c r="A2476" s="71" t="s">
        <v>50</v>
      </c>
      <c r="B2476" s="71" t="s">
        <v>6348</v>
      </c>
      <c r="C2476" s="72" t="s">
        <v>6348</v>
      </c>
      <c r="D2476" s="71" t="s">
        <v>2228</v>
      </c>
      <c r="E2476" s="71" t="s">
        <v>2939</v>
      </c>
      <c r="F2476" s="71" t="s">
        <v>124</v>
      </c>
      <c r="G2476" s="71" t="s">
        <v>120</v>
      </c>
      <c r="H2476" s="73">
        <v>50</v>
      </c>
      <c r="I2476" s="71" t="s">
        <v>13</v>
      </c>
      <c r="L2476" s="71" t="s">
        <v>115</v>
      </c>
      <c r="M2476" s="71"/>
    </row>
    <row r="2477" spans="1:13" ht="15.75" customHeight="1">
      <c r="A2477" s="71" t="s">
        <v>50</v>
      </c>
      <c r="B2477" s="71" t="s">
        <v>6349</v>
      </c>
      <c r="C2477" s="72" t="s">
        <v>6349</v>
      </c>
      <c r="D2477" s="71" t="s">
        <v>6350</v>
      </c>
      <c r="E2477" s="71" t="s">
        <v>5851</v>
      </c>
      <c r="F2477" s="71" t="s">
        <v>124</v>
      </c>
      <c r="G2477" s="71" t="s">
        <v>120</v>
      </c>
      <c r="H2477" s="73">
        <v>59</v>
      </c>
      <c r="I2477" s="71" t="s">
        <v>13</v>
      </c>
      <c r="L2477" s="71" t="s">
        <v>115</v>
      </c>
      <c r="M2477" s="71"/>
    </row>
    <row r="2478" spans="1:13" ht="15.75" customHeight="1">
      <c r="A2478" s="71" t="s">
        <v>50</v>
      </c>
      <c r="B2478" s="71" t="s">
        <v>6351</v>
      </c>
      <c r="C2478" s="72" t="s">
        <v>6351</v>
      </c>
      <c r="D2478" s="71" t="s">
        <v>6352</v>
      </c>
      <c r="E2478" s="71" t="s">
        <v>5735</v>
      </c>
      <c r="F2478" s="71" t="s">
        <v>113</v>
      </c>
      <c r="G2478" s="71" t="s">
        <v>120</v>
      </c>
      <c r="H2478" s="73">
        <v>51</v>
      </c>
      <c r="I2478" s="71" t="s">
        <v>13</v>
      </c>
      <c r="L2478" s="71" t="s">
        <v>115</v>
      </c>
      <c r="M2478" s="71"/>
    </row>
    <row r="2479" spans="1:13" ht="15.75" customHeight="1">
      <c r="A2479" s="71" t="s">
        <v>50</v>
      </c>
      <c r="B2479" s="71" t="s">
        <v>6353</v>
      </c>
      <c r="C2479" s="72" t="s">
        <v>6351</v>
      </c>
      <c r="D2479" s="71" t="s">
        <v>6354</v>
      </c>
      <c r="E2479" s="71" t="s">
        <v>5735</v>
      </c>
      <c r="F2479" s="71" t="s">
        <v>124</v>
      </c>
      <c r="G2479" s="71" t="s">
        <v>120</v>
      </c>
      <c r="H2479" s="73">
        <v>51</v>
      </c>
      <c r="I2479" s="71" t="s">
        <v>13</v>
      </c>
      <c r="L2479" s="71" t="s">
        <v>115</v>
      </c>
      <c r="M2479" s="71"/>
    </row>
    <row r="2480" spans="1:13" ht="15.75" customHeight="1">
      <c r="A2480" s="71" t="s">
        <v>50</v>
      </c>
      <c r="B2480" s="71" t="s">
        <v>6355</v>
      </c>
      <c r="C2480" s="72" t="s">
        <v>6355</v>
      </c>
      <c r="D2480" s="71" t="s">
        <v>6356</v>
      </c>
      <c r="E2480" s="71" t="s">
        <v>6357</v>
      </c>
      <c r="F2480" s="71" t="s">
        <v>124</v>
      </c>
      <c r="G2480" s="71" t="s">
        <v>120</v>
      </c>
      <c r="H2480" s="73">
        <v>42</v>
      </c>
      <c r="I2480" s="71" t="s">
        <v>13</v>
      </c>
      <c r="L2480" s="71" t="s">
        <v>115</v>
      </c>
      <c r="M2480" s="71"/>
    </row>
    <row r="2481" spans="1:13" ht="15.75" customHeight="1">
      <c r="A2481" s="71" t="s">
        <v>50</v>
      </c>
      <c r="B2481" s="71" t="s">
        <v>6358</v>
      </c>
      <c r="C2481" s="72" t="s">
        <v>6355</v>
      </c>
      <c r="D2481" s="71" t="s">
        <v>6359</v>
      </c>
      <c r="E2481" s="71" t="s">
        <v>6357</v>
      </c>
      <c r="F2481" s="71" t="s">
        <v>113</v>
      </c>
      <c r="G2481" s="71" t="s">
        <v>120</v>
      </c>
      <c r="H2481" s="73">
        <v>49</v>
      </c>
      <c r="I2481" s="71" t="s">
        <v>13</v>
      </c>
      <c r="L2481" s="71" t="s">
        <v>115</v>
      </c>
      <c r="M2481" s="71"/>
    </row>
    <row r="2482" spans="1:13" ht="15.75" customHeight="1">
      <c r="A2482" s="71" t="s">
        <v>50</v>
      </c>
      <c r="B2482" s="71" t="s">
        <v>6360</v>
      </c>
      <c r="C2482" s="72" t="s">
        <v>6360</v>
      </c>
      <c r="D2482" s="71" t="s">
        <v>6361</v>
      </c>
      <c r="E2482" s="71" t="s">
        <v>6362</v>
      </c>
      <c r="F2482" s="71" t="s">
        <v>113</v>
      </c>
      <c r="G2482" s="71" t="s">
        <v>120</v>
      </c>
      <c r="H2482" s="73">
        <v>36</v>
      </c>
      <c r="I2482" s="71" t="s">
        <v>13</v>
      </c>
      <c r="K2482" s="71" t="s">
        <v>43</v>
      </c>
      <c r="L2482" s="71" t="s">
        <v>222</v>
      </c>
      <c r="M2482" s="71" t="s">
        <v>6363</v>
      </c>
    </row>
    <row r="2483" spans="1:13" ht="15.75" customHeight="1">
      <c r="A2483" s="71" t="s">
        <v>50</v>
      </c>
      <c r="B2483" s="71" t="s">
        <v>6364</v>
      </c>
      <c r="C2483" s="72" t="s">
        <v>6360</v>
      </c>
      <c r="D2483" s="71" t="s">
        <v>6365</v>
      </c>
      <c r="E2483" s="71" t="s">
        <v>6366</v>
      </c>
      <c r="F2483" s="71" t="s">
        <v>113</v>
      </c>
      <c r="G2483" s="71" t="s">
        <v>1458</v>
      </c>
      <c r="H2483" s="73">
        <v>29</v>
      </c>
      <c r="I2483" s="71" t="s">
        <v>13</v>
      </c>
      <c r="L2483" s="71" t="s">
        <v>222</v>
      </c>
      <c r="M2483" s="71"/>
    </row>
    <row r="2484" spans="1:13" ht="15.75" customHeight="1">
      <c r="A2484" s="71" t="s">
        <v>50</v>
      </c>
      <c r="B2484" s="71" t="s">
        <v>6367</v>
      </c>
      <c r="C2484" s="72" t="s">
        <v>6367</v>
      </c>
      <c r="D2484" s="71" t="s">
        <v>6368</v>
      </c>
      <c r="E2484" s="71" t="s">
        <v>6369</v>
      </c>
      <c r="F2484" s="71" t="s">
        <v>113</v>
      </c>
      <c r="G2484" s="71" t="s">
        <v>120</v>
      </c>
      <c r="H2484" s="73">
        <v>51</v>
      </c>
      <c r="I2484" s="71" t="s">
        <v>13</v>
      </c>
      <c r="L2484" s="71" t="s">
        <v>115</v>
      </c>
      <c r="M2484" s="71"/>
    </row>
    <row r="2485" spans="1:13" ht="15.75" customHeight="1">
      <c r="A2485" s="71" t="s">
        <v>50</v>
      </c>
      <c r="B2485" s="71" t="s">
        <v>6370</v>
      </c>
      <c r="C2485" s="72" t="s">
        <v>6367</v>
      </c>
      <c r="D2485" s="71" t="s">
        <v>6371</v>
      </c>
      <c r="E2485" s="71" t="s">
        <v>6369</v>
      </c>
      <c r="F2485" s="71" t="s">
        <v>124</v>
      </c>
      <c r="G2485" s="71" t="s">
        <v>120</v>
      </c>
      <c r="H2485" s="73">
        <v>42</v>
      </c>
      <c r="I2485" s="71" t="s">
        <v>13</v>
      </c>
      <c r="L2485" s="71" t="s">
        <v>115</v>
      </c>
      <c r="M2485" s="71"/>
    </row>
    <row r="2486" spans="1:13" ht="15.75" customHeight="1">
      <c r="A2486" s="71" t="s">
        <v>50</v>
      </c>
      <c r="B2486" s="71" t="s">
        <v>6372</v>
      </c>
      <c r="C2486" s="72" t="s">
        <v>6372</v>
      </c>
      <c r="D2486" s="71" t="s">
        <v>6373</v>
      </c>
      <c r="E2486" s="71" t="s">
        <v>6374</v>
      </c>
      <c r="F2486" s="71" t="s">
        <v>113</v>
      </c>
      <c r="G2486" s="71" t="s">
        <v>120</v>
      </c>
      <c r="H2486" s="73">
        <v>51</v>
      </c>
      <c r="I2486" s="71" t="s">
        <v>13</v>
      </c>
      <c r="L2486" s="71" t="s">
        <v>115</v>
      </c>
      <c r="M2486" s="71"/>
    </row>
    <row r="2487" spans="1:13" ht="15.75" customHeight="1">
      <c r="A2487" s="71" t="s">
        <v>50</v>
      </c>
      <c r="B2487" s="71" t="s">
        <v>6375</v>
      </c>
      <c r="C2487" s="72" t="s">
        <v>6372</v>
      </c>
      <c r="D2487" s="71" t="s">
        <v>6376</v>
      </c>
      <c r="E2487" s="71" t="s">
        <v>6374</v>
      </c>
      <c r="F2487" s="71" t="s">
        <v>124</v>
      </c>
      <c r="G2487" s="71" t="s">
        <v>120</v>
      </c>
      <c r="H2487" s="73">
        <v>48</v>
      </c>
      <c r="I2487" s="71" t="s">
        <v>13</v>
      </c>
      <c r="L2487" s="71" t="s">
        <v>115</v>
      </c>
      <c r="M2487" s="71"/>
    </row>
    <row r="2488" spans="1:13" ht="15.75" customHeight="1">
      <c r="A2488" s="71" t="s">
        <v>50</v>
      </c>
      <c r="B2488" s="71" t="s">
        <v>6377</v>
      </c>
      <c r="C2488" s="72" t="s">
        <v>6377</v>
      </c>
      <c r="D2488" s="71" t="s">
        <v>6378</v>
      </c>
      <c r="E2488" s="71" t="s">
        <v>6379</v>
      </c>
      <c r="F2488" s="71" t="s">
        <v>124</v>
      </c>
      <c r="G2488" s="71" t="s">
        <v>120</v>
      </c>
      <c r="H2488" s="73">
        <v>46</v>
      </c>
      <c r="I2488" s="71" t="s">
        <v>13</v>
      </c>
      <c r="L2488" s="71" t="s">
        <v>222</v>
      </c>
      <c r="M2488" s="71"/>
    </row>
    <row r="2489" spans="1:13" ht="15.75" customHeight="1">
      <c r="A2489" s="71" t="s">
        <v>50</v>
      </c>
      <c r="B2489" s="71" t="s">
        <v>6380</v>
      </c>
      <c r="C2489" s="72" t="s">
        <v>6377</v>
      </c>
      <c r="D2489" s="71" t="s">
        <v>6381</v>
      </c>
      <c r="E2489" s="71" t="s">
        <v>6379</v>
      </c>
      <c r="F2489" s="71" t="s">
        <v>113</v>
      </c>
      <c r="G2489" s="71" t="s">
        <v>120</v>
      </c>
      <c r="H2489" s="73">
        <v>52</v>
      </c>
      <c r="I2489" s="71" t="s">
        <v>13</v>
      </c>
      <c r="L2489" s="71" t="s">
        <v>115</v>
      </c>
      <c r="M2489" s="71"/>
    </row>
    <row r="2490" spans="1:13" ht="15.75" customHeight="1">
      <c r="A2490" s="71" t="s">
        <v>50</v>
      </c>
      <c r="B2490" s="71" t="s">
        <v>6382</v>
      </c>
      <c r="C2490" s="72" t="s">
        <v>6382</v>
      </c>
      <c r="D2490" s="71" t="s">
        <v>6383</v>
      </c>
      <c r="E2490" s="71" t="s">
        <v>5735</v>
      </c>
      <c r="F2490" s="71" t="s">
        <v>113</v>
      </c>
      <c r="G2490" s="71" t="s">
        <v>120</v>
      </c>
      <c r="H2490" s="73">
        <v>61</v>
      </c>
      <c r="I2490" s="71" t="s">
        <v>13</v>
      </c>
      <c r="L2490" s="71" t="s">
        <v>115</v>
      </c>
      <c r="M2490" s="71"/>
    </row>
    <row r="2491" spans="1:13" ht="15.75" customHeight="1">
      <c r="A2491" s="71" t="s">
        <v>50</v>
      </c>
      <c r="B2491" s="71" t="s">
        <v>6384</v>
      </c>
      <c r="C2491" s="72" t="s">
        <v>6382</v>
      </c>
      <c r="D2491" s="71" t="s">
        <v>6385</v>
      </c>
      <c r="E2491" s="71" t="s">
        <v>5738</v>
      </c>
      <c r="F2491" s="71" t="s">
        <v>124</v>
      </c>
      <c r="G2491" s="71" t="s">
        <v>936</v>
      </c>
      <c r="H2491" s="73">
        <v>57</v>
      </c>
      <c r="I2491" s="71" t="s">
        <v>13</v>
      </c>
      <c r="L2491" s="71" t="s">
        <v>115</v>
      </c>
      <c r="M2491" s="71"/>
    </row>
    <row r="2492" spans="1:13" ht="15.75" customHeight="1">
      <c r="A2492" s="71" t="s">
        <v>50</v>
      </c>
      <c r="B2492" s="71" t="s">
        <v>6386</v>
      </c>
      <c r="C2492" s="72" t="s">
        <v>6386</v>
      </c>
      <c r="D2492" s="71" t="s">
        <v>6387</v>
      </c>
      <c r="E2492" s="71" t="s">
        <v>6388</v>
      </c>
      <c r="F2492" s="71" t="s">
        <v>113</v>
      </c>
      <c r="G2492" s="71" t="s">
        <v>120</v>
      </c>
      <c r="H2492" s="73">
        <v>35</v>
      </c>
      <c r="I2492" s="71" t="s">
        <v>13</v>
      </c>
      <c r="L2492" s="71" t="s">
        <v>222</v>
      </c>
      <c r="M2492" s="71"/>
    </row>
    <row r="2493" spans="1:13" ht="15.75" customHeight="1">
      <c r="A2493" s="71" t="s">
        <v>50</v>
      </c>
      <c r="B2493" s="71" t="s">
        <v>6389</v>
      </c>
      <c r="C2493" s="72" t="s">
        <v>6389</v>
      </c>
      <c r="D2493" s="71" t="s">
        <v>6390</v>
      </c>
      <c r="E2493" s="71" t="s">
        <v>6391</v>
      </c>
      <c r="F2493" s="71" t="s">
        <v>113</v>
      </c>
      <c r="G2493" s="71" t="s">
        <v>120</v>
      </c>
      <c r="H2493" s="73">
        <v>71</v>
      </c>
      <c r="I2493" s="71" t="s">
        <v>13</v>
      </c>
      <c r="L2493" s="71" t="s">
        <v>222</v>
      </c>
      <c r="M2493" s="71"/>
    </row>
    <row r="2494" spans="1:13" ht="15.75" customHeight="1">
      <c r="A2494" s="71" t="s">
        <v>50</v>
      </c>
      <c r="B2494" s="71" t="s">
        <v>6392</v>
      </c>
      <c r="C2494" s="72" t="s">
        <v>6389</v>
      </c>
      <c r="D2494" s="71" t="s">
        <v>6393</v>
      </c>
      <c r="E2494" s="71" t="s">
        <v>6391</v>
      </c>
      <c r="F2494" s="71" t="s">
        <v>124</v>
      </c>
      <c r="G2494" s="71" t="s">
        <v>120</v>
      </c>
      <c r="H2494" s="73">
        <v>71</v>
      </c>
      <c r="I2494" s="71" t="s">
        <v>13</v>
      </c>
      <c r="L2494" s="71" t="s">
        <v>222</v>
      </c>
      <c r="M2494" s="71"/>
    </row>
    <row r="2495" spans="1:13" ht="15.75" customHeight="1">
      <c r="A2495" s="71" t="s">
        <v>50</v>
      </c>
      <c r="B2495" s="71" t="s">
        <v>6394</v>
      </c>
      <c r="C2495" s="72" t="s">
        <v>6394</v>
      </c>
      <c r="D2495" s="71" t="s">
        <v>6395</v>
      </c>
      <c r="E2495" s="71" t="s">
        <v>6388</v>
      </c>
      <c r="F2495" s="71" t="s">
        <v>113</v>
      </c>
      <c r="G2495" s="71" t="s">
        <v>120</v>
      </c>
      <c r="H2495" s="73">
        <v>43</v>
      </c>
      <c r="I2495" s="71" t="s">
        <v>13</v>
      </c>
      <c r="L2495" s="71" t="s">
        <v>222</v>
      </c>
      <c r="M2495" s="71"/>
    </row>
    <row r="2496" spans="1:13" ht="15.75" customHeight="1">
      <c r="A2496" s="71" t="s">
        <v>50</v>
      </c>
      <c r="B2496" s="71" t="s">
        <v>6396</v>
      </c>
      <c r="C2496" s="72" t="s">
        <v>6394</v>
      </c>
      <c r="D2496" s="71" t="s">
        <v>6397</v>
      </c>
      <c r="E2496" s="71" t="s">
        <v>6388</v>
      </c>
      <c r="F2496" s="71" t="s">
        <v>124</v>
      </c>
      <c r="G2496" s="71" t="s">
        <v>120</v>
      </c>
      <c r="H2496" s="73">
        <v>37</v>
      </c>
      <c r="I2496" s="71" t="s">
        <v>13</v>
      </c>
      <c r="L2496" s="71" t="s">
        <v>222</v>
      </c>
      <c r="M2496" s="71"/>
    </row>
    <row r="2497" spans="1:13" ht="15.75" customHeight="1">
      <c r="A2497" s="71" t="s">
        <v>50</v>
      </c>
      <c r="B2497" s="71" t="s">
        <v>6398</v>
      </c>
      <c r="C2497" s="72" t="s">
        <v>6394</v>
      </c>
      <c r="D2497" s="71" t="s">
        <v>6399</v>
      </c>
      <c r="E2497" s="71" t="s">
        <v>6388</v>
      </c>
      <c r="F2497" s="71" t="s">
        <v>113</v>
      </c>
      <c r="G2497" s="71" t="s">
        <v>120</v>
      </c>
      <c r="H2497" s="73">
        <v>9</v>
      </c>
      <c r="I2497" s="71" t="s">
        <v>13</v>
      </c>
      <c r="L2497" s="71" t="s">
        <v>222</v>
      </c>
      <c r="M2497" s="71"/>
    </row>
    <row r="2498" spans="1:13" ht="15.75" customHeight="1">
      <c r="A2498" s="71" t="s">
        <v>50</v>
      </c>
      <c r="B2498" s="71" t="s">
        <v>6400</v>
      </c>
      <c r="C2498" s="72" t="s">
        <v>6400</v>
      </c>
      <c r="D2498" s="71" t="s">
        <v>6401</v>
      </c>
      <c r="E2498" s="71" t="s">
        <v>5804</v>
      </c>
      <c r="F2498" s="71" t="s">
        <v>113</v>
      </c>
      <c r="G2498" s="71" t="s">
        <v>120</v>
      </c>
      <c r="H2498" s="73">
        <v>45</v>
      </c>
      <c r="I2498" s="71" t="s">
        <v>13</v>
      </c>
      <c r="L2498" s="71" t="s">
        <v>222</v>
      </c>
      <c r="M2498" s="71"/>
    </row>
    <row r="2499" spans="1:13" ht="15.75" customHeight="1">
      <c r="A2499" s="71" t="s">
        <v>50</v>
      </c>
      <c r="B2499" s="71" t="s">
        <v>6402</v>
      </c>
      <c r="C2499" s="72" t="s">
        <v>6400</v>
      </c>
      <c r="D2499" s="71" t="s">
        <v>6403</v>
      </c>
      <c r="E2499" s="71" t="s">
        <v>6404</v>
      </c>
      <c r="F2499" s="71" t="s">
        <v>124</v>
      </c>
      <c r="G2499" s="71" t="s">
        <v>936</v>
      </c>
      <c r="H2499" s="73">
        <v>39</v>
      </c>
      <c r="I2499" s="71" t="s">
        <v>13</v>
      </c>
      <c r="L2499" s="71" t="s">
        <v>222</v>
      </c>
      <c r="M2499" s="71"/>
    </row>
    <row r="2500" spans="1:13" ht="15.75" customHeight="1">
      <c r="A2500" s="71" t="s">
        <v>50</v>
      </c>
      <c r="B2500" s="71" t="s">
        <v>6405</v>
      </c>
      <c r="C2500" s="72" t="s">
        <v>6405</v>
      </c>
      <c r="D2500" s="71" t="s">
        <v>6406</v>
      </c>
      <c r="E2500" s="71" t="s">
        <v>6388</v>
      </c>
      <c r="F2500" s="71" t="s">
        <v>124</v>
      </c>
      <c r="G2500" s="71" t="s">
        <v>120</v>
      </c>
      <c r="H2500" s="73">
        <v>42</v>
      </c>
      <c r="I2500" s="71" t="s">
        <v>13</v>
      </c>
      <c r="L2500" s="71" t="s">
        <v>222</v>
      </c>
      <c r="M2500" s="71"/>
    </row>
    <row r="2501" spans="1:13" ht="15.75" customHeight="1">
      <c r="A2501" s="71" t="s">
        <v>50</v>
      </c>
      <c r="B2501" s="71" t="s">
        <v>6407</v>
      </c>
      <c r="C2501" s="72" t="s">
        <v>6407</v>
      </c>
      <c r="D2501" s="71" t="s">
        <v>6408</v>
      </c>
      <c r="E2501" s="71" t="s">
        <v>6409</v>
      </c>
      <c r="F2501" s="71" t="s">
        <v>113</v>
      </c>
      <c r="G2501" s="71" t="s">
        <v>120</v>
      </c>
      <c r="H2501" s="73">
        <v>58</v>
      </c>
      <c r="I2501" s="71" t="s">
        <v>13</v>
      </c>
      <c r="L2501" s="71" t="s">
        <v>115</v>
      </c>
      <c r="M2501" s="71"/>
    </row>
    <row r="2502" spans="1:13" ht="15.75" customHeight="1">
      <c r="A2502" s="71" t="s">
        <v>50</v>
      </c>
      <c r="B2502" s="71" t="s">
        <v>6410</v>
      </c>
      <c r="C2502" s="72" t="s">
        <v>6407</v>
      </c>
      <c r="D2502" s="71" t="s">
        <v>6411</v>
      </c>
      <c r="E2502" s="71" t="s">
        <v>6412</v>
      </c>
      <c r="F2502" s="71" t="s">
        <v>124</v>
      </c>
      <c r="G2502" s="71" t="s">
        <v>120</v>
      </c>
      <c r="H2502" s="73">
        <v>52</v>
      </c>
      <c r="I2502" s="71" t="s">
        <v>13</v>
      </c>
      <c r="L2502" s="71" t="s">
        <v>115</v>
      </c>
      <c r="M2502" s="71"/>
    </row>
    <row r="2503" spans="1:13" ht="15.75" customHeight="1">
      <c r="A2503" s="71" t="s">
        <v>50</v>
      </c>
      <c r="B2503" s="71" t="s">
        <v>6413</v>
      </c>
      <c r="C2503" s="72" t="s">
        <v>6407</v>
      </c>
      <c r="D2503" s="71" t="s">
        <v>6414</v>
      </c>
      <c r="E2503" s="71" t="s">
        <v>6409</v>
      </c>
      <c r="F2503" s="71" t="s">
        <v>113</v>
      </c>
      <c r="G2503" s="71" t="s">
        <v>120</v>
      </c>
      <c r="H2503" s="73">
        <v>23</v>
      </c>
      <c r="I2503" s="71" t="s">
        <v>13</v>
      </c>
      <c r="L2503" s="71" t="s">
        <v>115</v>
      </c>
      <c r="M2503" s="71"/>
    </row>
    <row r="2504" spans="1:13" ht="15.75" customHeight="1">
      <c r="A2504" s="71" t="s">
        <v>50</v>
      </c>
      <c r="B2504" s="71" t="s">
        <v>6415</v>
      </c>
      <c r="C2504" s="72" t="s">
        <v>6407</v>
      </c>
      <c r="D2504" s="71" t="s">
        <v>6416</v>
      </c>
      <c r="E2504" s="71" t="s">
        <v>6409</v>
      </c>
      <c r="F2504" s="71" t="s">
        <v>113</v>
      </c>
      <c r="G2504" s="71" t="s">
        <v>120</v>
      </c>
      <c r="H2504" s="73">
        <v>21</v>
      </c>
      <c r="I2504" s="71" t="s">
        <v>13</v>
      </c>
      <c r="L2504" s="71" t="s">
        <v>115</v>
      </c>
      <c r="M2504" s="71"/>
    </row>
    <row r="2505" spans="1:13" ht="15.75" customHeight="1">
      <c r="A2505" s="71" t="s">
        <v>50</v>
      </c>
      <c r="B2505" s="71" t="s">
        <v>6417</v>
      </c>
      <c r="C2505" s="72" t="s">
        <v>6417</v>
      </c>
      <c r="D2505" s="71" t="s">
        <v>6418</v>
      </c>
      <c r="E2505" s="71" t="s">
        <v>6419</v>
      </c>
      <c r="F2505" s="71" t="s">
        <v>113</v>
      </c>
      <c r="G2505" s="71" t="s">
        <v>120</v>
      </c>
      <c r="H2505" s="73">
        <v>57</v>
      </c>
      <c r="I2505" s="71" t="s">
        <v>13</v>
      </c>
      <c r="L2505" s="71" t="s">
        <v>115</v>
      </c>
      <c r="M2505" s="71"/>
    </row>
    <row r="2506" spans="1:13" ht="15.75" customHeight="1">
      <c r="A2506" s="71" t="s">
        <v>50</v>
      </c>
      <c r="B2506" s="71" t="s">
        <v>6420</v>
      </c>
      <c r="C2506" s="72" t="s">
        <v>6417</v>
      </c>
      <c r="D2506" s="71" t="s">
        <v>6421</v>
      </c>
      <c r="E2506" s="71" t="s">
        <v>6419</v>
      </c>
      <c r="F2506" s="71" t="s">
        <v>124</v>
      </c>
      <c r="G2506" s="71" t="s">
        <v>120</v>
      </c>
      <c r="H2506" s="73">
        <v>57</v>
      </c>
      <c r="I2506" s="71" t="s">
        <v>13</v>
      </c>
      <c r="L2506" s="71" t="s">
        <v>222</v>
      </c>
      <c r="M2506" s="71"/>
    </row>
    <row r="2507" spans="1:13" ht="15.75" customHeight="1">
      <c r="A2507" s="71" t="s">
        <v>50</v>
      </c>
      <c r="B2507" s="71" t="s">
        <v>6422</v>
      </c>
      <c r="C2507" s="72" t="s">
        <v>6422</v>
      </c>
      <c r="D2507" s="71" t="s">
        <v>6423</v>
      </c>
      <c r="E2507" s="71" t="s">
        <v>6424</v>
      </c>
      <c r="F2507" s="71" t="s">
        <v>124</v>
      </c>
      <c r="G2507" s="71" t="s">
        <v>120</v>
      </c>
      <c r="H2507" s="73">
        <v>59</v>
      </c>
      <c r="I2507" s="71" t="s">
        <v>13</v>
      </c>
      <c r="L2507" s="71" t="s">
        <v>115</v>
      </c>
      <c r="M2507" s="71" t="s">
        <v>116</v>
      </c>
    </row>
    <row r="2508" spans="1:13" ht="15.75" customHeight="1">
      <c r="A2508" s="71" t="s">
        <v>50</v>
      </c>
      <c r="B2508" s="71" t="s">
        <v>6425</v>
      </c>
      <c r="C2508" s="72" t="s">
        <v>6422</v>
      </c>
      <c r="D2508" s="71" t="s">
        <v>6426</v>
      </c>
      <c r="E2508" s="71" t="s">
        <v>6424</v>
      </c>
      <c r="F2508" s="71" t="s">
        <v>113</v>
      </c>
      <c r="G2508" s="71" t="s">
        <v>120</v>
      </c>
      <c r="H2508" s="73">
        <v>66</v>
      </c>
      <c r="I2508" s="71" t="s">
        <v>13</v>
      </c>
      <c r="L2508" s="71" t="s">
        <v>222</v>
      </c>
      <c r="M2508" s="71"/>
    </row>
    <row r="2509" spans="1:13" ht="15.75" customHeight="1">
      <c r="A2509" s="71" t="s">
        <v>50</v>
      </c>
      <c r="B2509" s="71" t="s">
        <v>6427</v>
      </c>
      <c r="C2509" s="72" t="s">
        <v>6422</v>
      </c>
      <c r="D2509" s="71" t="s">
        <v>6428</v>
      </c>
      <c r="E2509" s="71" t="s">
        <v>6424</v>
      </c>
      <c r="F2509" s="71" t="s">
        <v>113</v>
      </c>
      <c r="G2509" s="71" t="s">
        <v>120</v>
      </c>
      <c r="H2509" s="73">
        <v>30</v>
      </c>
      <c r="I2509" s="71" t="s">
        <v>13</v>
      </c>
      <c r="L2509" s="71" t="s">
        <v>115</v>
      </c>
      <c r="M2509" s="71"/>
    </row>
    <row r="2510" spans="1:13" ht="15.75" customHeight="1">
      <c r="A2510" s="71" t="s">
        <v>50</v>
      </c>
      <c r="B2510" s="71" t="s">
        <v>6429</v>
      </c>
      <c r="C2510" s="72" t="s">
        <v>6422</v>
      </c>
      <c r="D2510" s="71" t="s">
        <v>6430</v>
      </c>
      <c r="E2510" s="71" t="s">
        <v>6388</v>
      </c>
      <c r="F2510" s="71" t="s">
        <v>124</v>
      </c>
      <c r="G2510" s="71" t="s">
        <v>120</v>
      </c>
      <c r="H2510" s="73">
        <v>31</v>
      </c>
      <c r="I2510" s="71" t="s">
        <v>13</v>
      </c>
      <c r="L2510" s="71" t="s">
        <v>115</v>
      </c>
      <c r="M2510" s="71"/>
    </row>
    <row r="2511" spans="1:13" ht="15.75" customHeight="1">
      <c r="A2511" s="71" t="s">
        <v>50</v>
      </c>
      <c r="B2511" s="71" t="s">
        <v>6431</v>
      </c>
      <c r="C2511" s="72" t="s">
        <v>6422</v>
      </c>
      <c r="D2511" s="71" t="s">
        <v>6432</v>
      </c>
      <c r="E2511" s="71" t="s">
        <v>6424</v>
      </c>
      <c r="F2511" s="71" t="s">
        <v>113</v>
      </c>
      <c r="G2511" s="71" t="s">
        <v>120</v>
      </c>
      <c r="H2511" s="73">
        <v>27</v>
      </c>
      <c r="I2511" s="71" t="s">
        <v>13</v>
      </c>
      <c r="L2511" s="71" t="s">
        <v>115</v>
      </c>
      <c r="M2511" s="71"/>
    </row>
    <row r="2512" spans="1:13" ht="15.75" customHeight="1">
      <c r="A2512" s="71" t="s">
        <v>50</v>
      </c>
      <c r="B2512" s="71" t="s">
        <v>6433</v>
      </c>
      <c r="C2512" s="72" t="s">
        <v>6422</v>
      </c>
      <c r="D2512" s="71" t="s">
        <v>6434</v>
      </c>
      <c r="E2512" s="71" t="s">
        <v>6419</v>
      </c>
      <c r="F2512" s="71" t="s">
        <v>124</v>
      </c>
      <c r="G2512" s="71" t="s">
        <v>120</v>
      </c>
      <c r="H2512" s="73">
        <v>27</v>
      </c>
      <c r="I2512" s="71" t="s">
        <v>13</v>
      </c>
      <c r="L2512" s="71" t="s">
        <v>115</v>
      </c>
      <c r="M2512" s="71"/>
    </row>
    <row r="2513" spans="1:13" ht="15.75" customHeight="1">
      <c r="A2513" s="71" t="s">
        <v>71</v>
      </c>
      <c r="B2513" s="71" t="s">
        <v>6435</v>
      </c>
      <c r="C2513" s="72" t="s">
        <v>6435</v>
      </c>
      <c r="D2513" s="71" t="s">
        <v>6436</v>
      </c>
      <c r="E2513" s="71" t="s">
        <v>4652</v>
      </c>
      <c r="F2513" s="71" t="s">
        <v>124</v>
      </c>
      <c r="G2513" s="71" t="s">
        <v>114</v>
      </c>
      <c r="H2513" s="73">
        <v>43</v>
      </c>
      <c r="I2513" s="71" t="s">
        <v>26</v>
      </c>
      <c r="L2513" s="71" t="s">
        <v>115</v>
      </c>
      <c r="M2513" s="71" t="s">
        <v>6437</v>
      </c>
    </row>
    <row r="2514" spans="1:13" ht="15.75" customHeight="1">
      <c r="A2514" s="71" t="s">
        <v>71</v>
      </c>
      <c r="B2514" s="71" t="s">
        <v>6438</v>
      </c>
      <c r="C2514" s="72" t="s">
        <v>6435</v>
      </c>
      <c r="D2514" s="71" t="s">
        <v>6439</v>
      </c>
      <c r="E2514" s="71" t="s">
        <v>4652</v>
      </c>
      <c r="F2514" s="71" t="s">
        <v>124</v>
      </c>
      <c r="G2514" s="71" t="s">
        <v>114</v>
      </c>
      <c r="H2514" s="73">
        <v>10</v>
      </c>
      <c r="I2514" s="71" t="s">
        <v>26</v>
      </c>
      <c r="L2514" s="71" t="s">
        <v>115</v>
      </c>
      <c r="M2514" s="71" t="s">
        <v>6437</v>
      </c>
    </row>
    <row r="2515" spans="1:13" ht="15.75" customHeight="1">
      <c r="A2515" s="71" t="s">
        <v>71</v>
      </c>
      <c r="B2515" s="71" t="s">
        <v>6440</v>
      </c>
      <c r="C2515" s="72" t="s">
        <v>6440</v>
      </c>
      <c r="D2515" s="71" t="s">
        <v>6441</v>
      </c>
      <c r="E2515" s="71" t="s">
        <v>6442</v>
      </c>
      <c r="F2515" s="71" t="s">
        <v>124</v>
      </c>
      <c r="G2515" s="71" t="s">
        <v>114</v>
      </c>
      <c r="H2515" s="73">
        <v>50</v>
      </c>
      <c r="I2515" s="71" t="s">
        <v>26</v>
      </c>
      <c r="L2515" s="71" t="s">
        <v>115</v>
      </c>
      <c r="M2515" s="71"/>
    </row>
    <row r="2516" spans="1:13" ht="15.75" customHeight="1">
      <c r="A2516" s="71" t="s">
        <v>71</v>
      </c>
      <c r="B2516" s="71" t="s">
        <v>6443</v>
      </c>
      <c r="C2516" s="72" t="s">
        <v>6440</v>
      </c>
      <c r="D2516" s="71" t="s">
        <v>6144</v>
      </c>
      <c r="E2516" s="71" t="s">
        <v>6444</v>
      </c>
      <c r="F2516" s="71" t="s">
        <v>124</v>
      </c>
      <c r="G2516" s="71" t="s">
        <v>114</v>
      </c>
      <c r="H2516" s="73">
        <v>43</v>
      </c>
      <c r="I2516" s="71" t="s">
        <v>26</v>
      </c>
      <c r="L2516" s="71" t="s">
        <v>115</v>
      </c>
      <c r="M2516" s="71"/>
    </row>
    <row r="2517" spans="1:13" ht="15.75" customHeight="1">
      <c r="A2517" s="71" t="s">
        <v>71</v>
      </c>
      <c r="B2517" s="71" t="s">
        <v>6445</v>
      </c>
      <c r="C2517" s="72" t="s">
        <v>6445</v>
      </c>
      <c r="D2517" s="71" t="s">
        <v>6446</v>
      </c>
      <c r="E2517" s="71" t="s">
        <v>6447</v>
      </c>
      <c r="F2517" s="71" t="s">
        <v>124</v>
      </c>
      <c r="G2517" s="71" t="s">
        <v>114</v>
      </c>
      <c r="H2517" s="73">
        <v>27</v>
      </c>
      <c r="I2517" s="71" t="s">
        <v>26</v>
      </c>
      <c r="L2517" s="71" t="s">
        <v>115</v>
      </c>
      <c r="M2517" s="71"/>
    </row>
    <row r="2518" spans="1:13" ht="15.75" customHeight="1">
      <c r="A2518" s="71" t="s">
        <v>71</v>
      </c>
      <c r="B2518" s="71" t="s">
        <v>6448</v>
      </c>
      <c r="C2518" s="72" t="s">
        <v>6445</v>
      </c>
      <c r="D2518" s="71" t="s">
        <v>6449</v>
      </c>
      <c r="E2518" s="71" t="s">
        <v>6450</v>
      </c>
      <c r="F2518" s="71" t="s">
        <v>124</v>
      </c>
      <c r="G2518" s="71" t="s">
        <v>114</v>
      </c>
      <c r="H2518" s="73">
        <v>45</v>
      </c>
      <c r="I2518" s="71" t="s">
        <v>26</v>
      </c>
      <c r="L2518" s="71" t="s">
        <v>115</v>
      </c>
      <c r="M2518" s="71"/>
    </row>
    <row r="2519" spans="1:13" ht="15.75" customHeight="1">
      <c r="A2519" s="71" t="s">
        <v>71</v>
      </c>
      <c r="B2519" s="71" t="s">
        <v>6451</v>
      </c>
      <c r="C2519" s="72" t="s">
        <v>6451</v>
      </c>
      <c r="D2519" s="71" t="s">
        <v>6452</v>
      </c>
      <c r="E2519" s="71" t="s">
        <v>6453</v>
      </c>
      <c r="F2519" s="71" t="s">
        <v>124</v>
      </c>
      <c r="G2519" s="71" t="s">
        <v>114</v>
      </c>
      <c r="H2519" s="73">
        <v>53</v>
      </c>
      <c r="I2519" s="71" t="s">
        <v>26</v>
      </c>
      <c r="J2519" s="71" t="s">
        <v>21</v>
      </c>
      <c r="L2519" s="71" t="s">
        <v>115</v>
      </c>
      <c r="M2519" s="71" t="s">
        <v>6454</v>
      </c>
    </row>
    <row r="2520" spans="1:13" ht="15.75" customHeight="1">
      <c r="A2520" s="71" t="s">
        <v>71</v>
      </c>
      <c r="B2520" s="71" t="s">
        <v>6455</v>
      </c>
      <c r="C2520" s="72" t="s">
        <v>6451</v>
      </c>
      <c r="D2520" s="71" t="s">
        <v>6456</v>
      </c>
      <c r="E2520" s="71" t="s">
        <v>6453</v>
      </c>
      <c r="F2520" s="71" t="s">
        <v>113</v>
      </c>
      <c r="G2520" s="71" t="s">
        <v>114</v>
      </c>
      <c r="H2520" s="73">
        <v>55</v>
      </c>
      <c r="I2520" s="71" t="s">
        <v>26</v>
      </c>
      <c r="J2520" s="71" t="s">
        <v>21</v>
      </c>
      <c r="L2520" s="71" t="s">
        <v>115</v>
      </c>
      <c r="M2520" s="71"/>
    </row>
    <row r="2521" spans="1:13" ht="15.75" customHeight="1">
      <c r="A2521" s="71" t="s">
        <v>71</v>
      </c>
      <c r="B2521" s="71" t="s">
        <v>6457</v>
      </c>
      <c r="C2521" s="72" t="s">
        <v>6457</v>
      </c>
      <c r="D2521" s="71" t="s">
        <v>6458</v>
      </c>
      <c r="E2521" s="71" t="s">
        <v>6459</v>
      </c>
      <c r="F2521" s="71" t="s">
        <v>113</v>
      </c>
      <c r="G2521" s="71" t="s">
        <v>114</v>
      </c>
      <c r="H2521" s="73">
        <v>29</v>
      </c>
      <c r="I2521" s="71" t="s">
        <v>26</v>
      </c>
      <c r="J2521" s="71" t="s">
        <v>21</v>
      </c>
      <c r="L2521" s="71" t="s">
        <v>115</v>
      </c>
      <c r="M2521" s="71" t="s">
        <v>6460</v>
      </c>
    </row>
    <row r="2522" spans="1:13" ht="15.75" customHeight="1">
      <c r="A2522" s="71" t="s">
        <v>71</v>
      </c>
      <c r="B2522" s="71" t="s">
        <v>6461</v>
      </c>
      <c r="C2522" s="72" t="s">
        <v>6457</v>
      </c>
      <c r="D2522" s="71" t="s">
        <v>6462</v>
      </c>
      <c r="E2522" s="71" t="s">
        <v>6453</v>
      </c>
      <c r="F2522" s="71" t="s">
        <v>124</v>
      </c>
      <c r="G2522" s="71" t="s">
        <v>114</v>
      </c>
      <c r="H2522" s="73">
        <v>28</v>
      </c>
      <c r="I2522" s="71" t="s">
        <v>26</v>
      </c>
      <c r="J2522" s="71" t="s">
        <v>21</v>
      </c>
      <c r="L2522" s="71" t="s">
        <v>115</v>
      </c>
      <c r="M2522" s="71" t="s">
        <v>6451</v>
      </c>
    </row>
    <row r="2523" spans="1:13" ht="15.75" customHeight="1">
      <c r="A2523" s="71" t="s">
        <v>71</v>
      </c>
      <c r="B2523" s="71" t="s">
        <v>6463</v>
      </c>
      <c r="C2523" s="72" t="s">
        <v>6457</v>
      </c>
      <c r="D2523" s="71" t="s">
        <v>6464</v>
      </c>
      <c r="E2523" s="71" t="s">
        <v>6459</v>
      </c>
      <c r="F2523" s="71" t="s">
        <v>124</v>
      </c>
      <c r="G2523" s="71" t="s">
        <v>114</v>
      </c>
      <c r="H2523" s="73">
        <v>0</v>
      </c>
      <c r="I2523" s="71" t="s">
        <v>26</v>
      </c>
      <c r="L2523" s="71" t="s">
        <v>115</v>
      </c>
      <c r="M2523" s="71"/>
    </row>
    <row r="2524" spans="1:13" ht="15.75" customHeight="1">
      <c r="A2524" s="71" t="s">
        <v>71</v>
      </c>
      <c r="B2524" s="71" t="s">
        <v>6465</v>
      </c>
      <c r="C2524" s="72" t="s">
        <v>6465</v>
      </c>
      <c r="D2524" s="71" t="s">
        <v>6466</v>
      </c>
      <c r="E2524" s="71" t="s">
        <v>6467</v>
      </c>
      <c r="F2524" s="71" t="s">
        <v>113</v>
      </c>
      <c r="G2524" s="71" t="s">
        <v>114</v>
      </c>
      <c r="H2524" s="73">
        <v>44</v>
      </c>
      <c r="I2524" s="71" t="s">
        <v>26</v>
      </c>
      <c r="L2524" s="71" t="s">
        <v>115</v>
      </c>
      <c r="M2524" s="71" t="s">
        <v>6468</v>
      </c>
    </row>
    <row r="2525" spans="1:13" ht="15.75" customHeight="1">
      <c r="A2525" s="71" t="s">
        <v>71</v>
      </c>
      <c r="B2525" s="71" t="s">
        <v>6469</v>
      </c>
      <c r="C2525" s="72" t="s">
        <v>6465</v>
      </c>
      <c r="D2525" s="71" t="s">
        <v>6470</v>
      </c>
      <c r="E2525" s="71" t="s">
        <v>6467</v>
      </c>
      <c r="F2525" s="71" t="s">
        <v>124</v>
      </c>
      <c r="G2525" s="71" t="s">
        <v>114</v>
      </c>
      <c r="H2525" s="73">
        <v>117</v>
      </c>
      <c r="I2525" s="71" t="s">
        <v>26</v>
      </c>
      <c r="L2525" s="71" t="s">
        <v>115</v>
      </c>
      <c r="M2525" s="71" t="s">
        <v>6471</v>
      </c>
    </row>
    <row r="2526" spans="1:13" ht="15.75" customHeight="1">
      <c r="A2526" s="71" t="s">
        <v>71</v>
      </c>
      <c r="B2526" s="71" t="s">
        <v>6472</v>
      </c>
      <c r="C2526" s="72" t="s">
        <v>6465</v>
      </c>
      <c r="D2526" s="71" t="s">
        <v>6473</v>
      </c>
      <c r="E2526" s="71" t="s">
        <v>6467</v>
      </c>
      <c r="F2526" s="71" t="s">
        <v>113</v>
      </c>
      <c r="G2526" s="71" t="s">
        <v>114</v>
      </c>
      <c r="H2526" s="73">
        <v>9</v>
      </c>
      <c r="I2526" s="71" t="s">
        <v>26</v>
      </c>
      <c r="L2526" s="71" t="s">
        <v>115</v>
      </c>
      <c r="M2526" s="71" t="s">
        <v>6471</v>
      </c>
    </row>
    <row r="2527" spans="1:13" ht="15.75" customHeight="1">
      <c r="A2527" s="71" t="s">
        <v>71</v>
      </c>
      <c r="B2527" s="71" t="s">
        <v>6474</v>
      </c>
      <c r="C2527" s="72" t="s">
        <v>6474</v>
      </c>
      <c r="D2527" s="71" t="s">
        <v>6475</v>
      </c>
      <c r="E2527" s="71" t="s">
        <v>6476</v>
      </c>
      <c r="F2527" s="71" t="s">
        <v>124</v>
      </c>
      <c r="G2527" s="71" t="s">
        <v>114</v>
      </c>
      <c r="H2527" s="73">
        <v>56</v>
      </c>
      <c r="I2527" s="71" t="s">
        <v>26</v>
      </c>
      <c r="L2527" s="71" t="s">
        <v>115</v>
      </c>
      <c r="M2527" s="71" t="s">
        <v>6471</v>
      </c>
    </row>
    <row r="2528" spans="1:13" ht="15.75" customHeight="1">
      <c r="A2528" s="71" t="s">
        <v>71</v>
      </c>
      <c r="B2528" s="71" t="s">
        <v>6477</v>
      </c>
      <c r="C2528" s="72" t="s">
        <v>6474</v>
      </c>
      <c r="D2528" s="71" t="s">
        <v>6478</v>
      </c>
      <c r="E2528" s="71" t="s">
        <v>6479</v>
      </c>
      <c r="F2528" s="71" t="s">
        <v>124</v>
      </c>
      <c r="G2528" s="71" t="s">
        <v>114</v>
      </c>
      <c r="H2528" s="73">
        <v>61</v>
      </c>
      <c r="I2528" s="71" t="s">
        <v>26</v>
      </c>
      <c r="L2528" s="71" t="s">
        <v>115</v>
      </c>
      <c r="M2528" s="71" t="s">
        <v>6471</v>
      </c>
    </row>
    <row r="2529" spans="1:13" ht="15.75" customHeight="1">
      <c r="A2529" s="71" t="s">
        <v>71</v>
      </c>
      <c r="B2529" s="71" t="s">
        <v>6480</v>
      </c>
      <c r="C2529" s="72" t="s">
        <v>6474</v>
      </c>
      <c r="D2529" s="71" t="s">
        <v>6481</v>
      </c>
      <c r="E2529" s="71" t="s">
        <v>6467</v>
      </c>
      <c r="F2529" s="71" t="s">
        <v>113</v>
      </c>
      <c r="G2529" s="71" t="s">
        <v>114</v>
      </c>
      <c r="H2529" s="73">
        <v>11</v>
      </c>
      <c r="I2529" s="71" t="s">
        <v>26</v>
      </c>
      <c r="L2529" s="71" t="s">
        <v>115</v>
      </c>
      <c r="M2529" s="71" t="s">
        <v>6482</v>
      </c>
    </row>
    <row r="2530" spans="1:13" ht="15.75" customHeight="1">
      <c r="A2530" s="71" t="s">
        <v>71</v>
      </c>
      <c r="B2530" s="71" t="s">
        <v>6483</v>
      </c>
      <c r="C2530" s="72" t="s">
        <v>6483</v>
      </c>
      <c r="D2530" s="71" t="s">
        <v>6484</v>
      </c>
      <c r="E2530" s="71" t="s">
        <v>6485</v>
      </c>
      <c r="F2530" s="71" t="s">
        <v>113</v>
      </c>
      <c r="G2530" s="71" t="s">
        <v>114</v>
      </c>
      <c r="H2530" s="73">
        <v>33</v>
      </c>
      <c r="I2530" s="71" t="s">
        <v>26</v>
      </c>
      <c r="J2530" s="71" t="s">
        <v>21</v>
      </c>
      <c r="K2530" s="71" t="s">
        <v>38</v>
      </c>
      <c r="L2530" s="71" t="s">
        <v>115</v>
      </c>
      <c r="M2530" s="71"/>
    </row>
    <row r="2531" spans="1:13" ht="15.75" customHeight="1">
      <c r="A2531" s="71" t="s">
        <v>71</v>
      </c>
      <c r="B2531" s="71" t="s">
        <v>6486</v>
      </c>
      <c r="C2531" s="72" t="s">
        <v>6483</v>
      </c>
      <c r="D2531" s="71" t="s">
        <v>6487</v>
      </c>
      <c r="E2531" s="71" t="s">
        <v>6488</v>
      </c>
      <c r="F2531" s="71" t="s">
        <v>124</v>
      </c>
      <c r="G2531" s="71" t="s">
        <v>286</v>
      </c>
      <c r="H2531" s="73">
        <v>40</v>
      </c>
      <c r="I2531" s="71" t="s">
        <v>26</v>
      </c>
      <c r="J2531" s="71" t="s">
        <v>21</v>
      </c>
      <c r="K2531" s="71" t="s">
        <v>38</v>
      </c>
      <c r="L2531" s="71" t="s">
        <v>115</v>
      </c>
      <c r="M2531" s="71"/>
    </row>
    <row r="2532" spans="1:13" ht="15.75" customHeight="1">
      <c r="A2532" s="71" t="s">
        <v>71</v>
      </c>
      <c r="B2532" s="71" t="s">
        <v>6489</v>
      </c>
      <c r="C2532" s="72" t="s">
        <v>6489</v>
      </c>
      <c r="D2532" s="71" t="s">
        <v>6490</v>
      </c>
      <c r="E2532" s="71" t="s">
        <v>6491</v>
      </c>
      <c r="F2532" s="71" t="s">
        <v>124</v>
      </c>
      <c r="G2532" s="71" t="s">
        <v>114</v>
      </c>
      <c r="H2532" s="73">
        <v>55</v>
      </c>
      <c r="I2532" s="71" t="s">
        <v>26</v>
      </c>
      <c r="L2532" s="71" t="s">
        <v>115</v>
      </c>
      <c r="M2532" s="71"/>
    </row>
    <row r="2533" spans="1:13" ht="15.75" customHeight="1">
      <c r="A2533" s="71" t="s">
        <v>71</v>
      </c>
      <c r="B2533" s="71" t="s">
        <v>6492</v>
      </c>
      <c r="C2533" s="72" t="s">
        <v>6489</v>
      </c>
      <c r="D2533" s="71" t="s">
        <v>1471</v>
      </c>
      <c r="E2533" s="71" t="s">
        <v>6493</v>
      </c>
      <c r="F2533" s="71" t="s">
        <v>113</v>
      </c>
      <c r="G2533" s="71" t="s">
        <v>114</v>
      </c>
      <c r="H2533" s="73">
        <v>57</v>
      </c>
      <c r="I2533" s="71" t="s">
        <v>26</v>
      </c>
      <c r="L2533" s="71" t="s">
        <v>115</v>
      </c>
      <c r="M2533" s="71"/>
    </row>
    <row r="2534" spans="1:13" ht="15.75" customHeight="1">
      <c r="A2534" s="71" t="s">
        <v>71</v>
      </c>
      <c r="B2534" s="71" t="s">
        <v>6494</v>
      </c>
      <c r="C2534" s="72" t="s">
        <v>6494</v>
      </c>
      <c r="D2534" s="71" t="s">
        <v>6495</v>
      </c>
      <c r="E2534" s="71" t="s">
        <v>1882</v>
      </c>
      <c r="F2534" s="71" t="s">
        <v>124</v>
      </c>
      <c r="G2534" s="71" t="s">
        <v>114</v>
      </c>
      <c r="H2534" s="73">
        <v>49</v>
      </c>
      <c r="I2534" s="71" t="s">
        <v>26</v>
      </c>
      <c r="L2534" s="71" t="s">
        <v>115</v>
      </c>
      <c r="M2534" s="71"/>
    </row>
    <row r="2535" spans="1:13" ht="15.75" customHeight="1">
      <c r="A2535" s="71" t="s">
        <v>71</v>
      </c>
      <c r="B2535" s="71" t="s">
        <v>6496</v>
      </c>
      <c r="C2535" s="72" t="s">
        <v>6494</v>
      </c>
      <c r="D2535" s="71" t="s">
        <v>6497</v>
      </c>
      <c r="E2535" s="71" t="s">
        <v>1882</v>
      </c>
      <c r="F2535" s="71" t="s">
        <v>113</v>
      </c>
      <c r="G2535" s="71" t="s">
        <v>114</v>
      </c>
      <c r="H2535" s="73">
        <v>48</v>
      </c>
      <c r="I2535" s="71" t="s">
        <v>26</v>
      </c>
      <c r="L2535" s="71" t="s">
        <v>115</v>
      </c>
      <c r="M2535" s="71"/>
    </row>
    <row r="2536" spans="1:13" ht="15.75" customHeight="1">
      <c r="A2536" s="71" t="s">
        <v>71</v>
      </c>
      <c r="B2536" s="71" t="s">
        <v>6498</v>
      </c>
      <c r="C2536" s="72" t="s">
        <v>6498</v>
      </c>
      <c r="D2536" s="71" t="s">
        <v>6499</v>
      </c>
      <c r="E2536" s="71" t="s">
        <v>6500</v>
      </c>
      <c r="F2536" s="71" t="s">
        <v>113</v>
      </c>
      <c r="G2536" s="71" t="s">
        <v>114</v>
      </c>
      <c r="H2536" s="73">
        <v>48</v>
      </c>
      <c r="I2536" s="71" t="s">
        <v>26</v>
      </c>
      <c r="L2536" s="71" t="s">
        <v>115</v>
      </c>
      <c r="M2536" s="71"/>
    </row>
    <row r="2537" spans="1:13" ht="15.75" customHeight="1">
      <c r="A2537" s="71" t="s">
        <v>71</v>
      </c>
      <c r="B2537" s="71" t="s">
        <v>6501</v>
      </c>
      <c r="C2537" s="72" t="s">
        <v>6498</v>
      </c>
      <c r="D2537" s="71" t="s">
        <v>6502</v>
      </c>
      <c r="E2537" s="71" t="s">
        <v>6503</v>
      </c>
      <c r="F2537" s="71" t="s">
        <v>124</v>
      </c>
      <c r="G2537" s="71" t="s">
        <v>114</v>
      </c>
      <c r="H2537" s="73">
        <v>47</v>
      </c>
      <c r="I2537" s="71" t="s">
        <v>26</v>
      </c>
      <c r="L2537" s="71" t="s">
        <v>115</v>
      </c>
      <c r="M2537" s="71"/>
    </row>
    <row r="2538" spans="1:13" ht="15.75" customHeight="1">
      <c r="A2538" s="71" t="s">
        <v>71</v>
      </c>
      <c r="B2538" s="71" t="s">
        <v>6504</v>
      </c>
      <c r="C2538" s="72" t="s">
        <v>6504</v>
      </c>
      <c r="D2538" s="71" t="s">
        <v>6505</v>
      </c>
      <c r="E2538" s="71" t="s">
        <v>446</v>
      </c>
      <c r="F2538" s="71" t="s">
        <v>124</v>
      </c>
      <c r="G2538" s="71" t="s">
        <v>114</v>
      </c>
      <c r="H2538" s="73">
        <v>41</v>
      </c>
      <c r="I2538" s="71" t="s">
        <v>26</v>
      </c>
      <c r="L2538" s="71" t="s">
        <v>115</v>
      </c>
      <c r="M2538" s="71"/>
    </row>
    <row r="2539" spans="1:13" ht="15.75" customHeight="1">
      <c r="A2539" s="71" t="s">
        <v>71</v>
      </c>
      <c r="B2539" s="71" t="s">
        <v>6506</v>
      </c>
      <c r="C2539" s="72" t="s">
        <v>6504</v>
      </c>
      <c r="D2539" s="71" t="s">
        <v>6507</v>
      </c>
      <c r="E2539" s="71" t="s">
        <v>446</v>
      </c>
      <c r="F2539" s="71" t="s">
        <v>113</v>
      </c>
      <c r="G2539" s="71" t="s">
        <v>114</v>
      </c>
      <c r="H2539" s="73">
        <v>41</v>
      </c>
      <c r="I2539" s="71" t="s">
        <v>26</v>
      </c>
      <c r="L2539" s="71" t="s">
        <v>115</v>
      </c>
      <c r="M2539" s="71"/>
    </row>
    <row r="2540" spans="1:13" ht="15.75" customHeight="1">
      <c r="A2540" s="71" t="s">
        <v>71</v>
      </c>
      <c r="B2540" s="71" t="s">
        <v>6508</v>
      </c>
      <c r="C2540" s="72" t="s">
        <v>6508</v>
      </c>
      <c r="D2540" s="71" t="s">
        <v>6509</v>
      </c>
      <c r="E2540" s="71" t="s">
        <v>6510</v>
      </c>
      <c r="F2540" s="71" t="s">
        <v>113</v>
      </c>
      <c r="G2540" s="71" t="s">
        <v>114</v>
      </c>
      <c r="H2540" s="73">
        <v>45</v>
      </c>
      <c r="I2540" s="71" t="s">
        <v>26</v>
      </c>
      <c r="L2540" s="71" t="s">
        <v>115</v>
      </c>
      <c r="M2540" s="71"/>
    </row>
    <row r="2541" spans="1:13" ht="15.75" customHeight="1">
      <c r="A2541" s="71" t="s">
        <v>71</v>
      </c>
      <c r="B2541" s="71" t="s">
        <v>6511</v>
      </c>
      <c r="C2541" s="72" t="s">
        <v>6508</v>
      </c>
      <c r="D2541" s="71" t="s">
        <v>6512</v>
      </c>
      <c r="E2541" s="71" t="s">
        <v>6510</v>
      </c>
      <c r="F2541" s="71" t="s">
        <v>124</v>
      </c>
      <c r="G2541" s="71" t="s">
        <v>114</v>
      </c>
      <c r="H2541" s="73">
        <v>44</v>
      </c>
      <c r="I2541" s="71" t="s">
        <v>26</v>
      </c>
      <c r="L2541" s="71" t="s">
        <v>115</v>
      </c>
      <c r="M2541" s="71"/>
    </row>
    <row r="2542" spans="1:13" ht="15.75" customHeight="1">
      <c r="A2542" s="71" t="s">
        <v>71</v>
      </c>
      <c r="B2542" s="71" t="s">
        <v>6513</v>
      </c>
      <c r="C2542" s="72" t="s">
        <v>6513</v>
      </c>
      <c r="D2542" s="71" t="s">
        <v>6514</v>
      </c>
      <c r="E2542" s="71" t="s">
        <v>6515</v>
      </c>
      <c r="F2542" s="71" t="s">
        <v>113</v>
      </c>
      <c r="G2542" s="71" t="s">
        <v>114</v>
      </c>
      <c r="H2542" s="73">
        <v>49</v>
      </c>
      <c r="I2542" s="71" t="s">
        <v>26</v>
      </c>
      <c r="L2542" s="71" t="s">
        <v>115</v>
      </c>
      <c r="M2542" s="71"/>
    </row>
    <row r="2543" spans="1:13" ht="15.75" customHeight="1">
      <c r="A2543" s="71" t="s">
        <v>71</v>
      </c>
      <c r="B2543" s="71" t="s">
        <v>6516</v>
      </c>
      <c r="C2543" s="72" t="s">
        <v>6513</v>
      </c>
      <c r="D2543" s="71" t="s">
        <v>3523</v>
      </c>
      <c r="E2543" s="71" t="s">
        <v>6515</v>
      </c>
      <c r="F2543" s="71" t="s">
        <v>124</v>
      </c>
      <c r="G2543" s="71" t="s">
        <v>114</v>
      </c>
      <c r="H2543" s="73">
        <v>46</v>
      </c>
      <c r="I2543" s="71" t="s">
        <v>26</v>
      </c>
      <c r="L2543" s="71" t="s">
        <v>115</v>
      </c>
      <c r="M2543" s="71"/>
    </row>
    <row r="2544" spans="1:13" ht="15.75" customHeight="1">
      <c r="A2544" s="71" t="s">
        <v>71</v>
      </c>
      <c r="B2544" s="71" t="s">
        <v>6517</v>
      </c>
      <c r="C2544" s="72" t="s">
        <v>6517</v>
      </c>
      <c r="D2544" s="71" t="s">
        <v>387</v>
      </c>
      <c r="E2544" s="71" t="s">
        <v>6518</v>
      </c>
      <c r="F2544" s="71" t="s">
        <v>113</v>
      </c>
      <c r="G2544" s="71" t="s">
        <v>114</v>
      </c>
      <c r="H2544" s="73">
        <v>55</v>
      </c>
      <c r="I2544" s="71" t="s">
        <v>26</v>
      </c>
      <c r="M2544" s="74"/>
    </row>
    <row r="2545" spans="1:13" ht="15.75" customHeight="1">
      <c r="A2545" s="71" t="s">
        <v>71</v>
      </c>
      <c r="B2545" s="71" t="s">
        <v>6519</v>
      </c>
      <c r="C2545" s="72" t="s">
        <v>6519</v>
      </c>
      <c r="D2545" s="71" t="s">
        <v>6520</v>
      </c>
      <c r="E2545" s="71" t="s">
        <v>6521</v>
      </c>
      <c r="F2545" s="71" t="s">
        <v>113</v>
      </c>
      <c r="G2545" s="71" t="s">
        <v>114</v>
      </c>
      <c r="H2545" s="73">
        <v>49</v>
      </c>
      <c r="I2545" s="71" t="s">
        <v>26</v>
      </c>
      <c r="L2545" s="71" t="s">
        <v>115</v>
      </c>
      <c r="M2545" s="71"/>
    </row>
    <row r="2546" spans="1:13" ht="15.75" customHeight="1">
      <c r="A2546" s="71" t="s">
        <v>71</v>
      </c>
      <c r="B2546" s="71" t="s">
        <v>6522</v>
      </c>
      <c r="C2546" s="72" t="s">
        <v>6522</v>
      </c>
      <c r="D2546" s="71" t="s">
        <v>6523</v>
      </c>
      <c r="E2546" s="71" t="s">
        <v>6524</v>
      </c>
      <c r="F2546" s="71" t="s">
        <v>113</v>
      </c>
      <c r="G2546" s="71" t="s">
        <v>114</v>
      </c>
      <c r="H2546" s="73">
        <v>41</v>
      </c>
      <c r="I2546" s="71" t="s">
        <v>26</v>
      </c>
      <c r="L2546" s="71" t="s">
        <v>115</v>
      </c>
      <c r="M2546" s="71" t="s">
        <v>255</v>
      </c>
    </row>
    <row r="2547" spans="1:13" ht="15.75" customHeight="1">
      <c r="A2547" s="71" t="s">
        <v>71</v>
      </c>
      <c r="B2547" s="71" t="s">
        <v>6525</v>
      </c>
      <c r="C2547" s="72" t="s">
        <v>6522</v>
      </c>
      <c r="D2547" s="71" t="s">
        <v>6526</v>
      </c>
      <c r="E2547" s="71" t="s">
        <v>6524</v>
      </c>
      <c r="F2547" s="71" t="s">
        <v>124</v>
      </c>
      <c r="G2547" s="71" t="s">
        <v>114</v>
      </c>
      <c r="H2547" s="73">
        <v>40</v>
      </c>
      <c r="I2547" s="71" t="s">
        <v>26</v>
      </c>
      <c r="L2547" s="71" t="s">
        <v>115</v>
      </c>
      <c r="M2547" s="71"/>
    </row>
    <row r="2548" spans="1:13" ht="15.75" customHeight="1">
      <c r="A2548" s="71" t="s">
        <v>71</v>
      </c>
      <c r="B2548" s="71" t="s">
        <v>6527</v>
      </c>
      <c r="C2548" s="72" t="s">
        <v>6522</v>
      </c>
      <c r="D2548" s="71" t="s">
        <v>6528</v>
      </c>
      <c r="E2548" s="71" t="s">
        <v>6524</v>
      </c>
      <c r="F2548" s="71" t="s">
        <v>113</v>
      </c>
      <c r="G2548" s="71" t="s">
        <v>114</v>
      </c>
      <c r="H2548" s="73">
        <v>9</v>
      </c>
      <c r="I2548" s="71" t="s">
        <v>26</v>
      </c>
      <c r="L2548" s="71" t="s">
        <v>115</v>
      </c>
      <c r="M2548" s="71"/>
    </row>
    <row r="2549" spans="1:13" ht="15.75" customHeight="1">
      <c r="A2549" s="71" t="s">
        <v>71</v>
      </c>
      <c r="B2549" s="71" t="s">
        <v>6529</v>
      </c>
      <c r="C2549" s="72" t="s">
        <v>6522</v>
      </c>
      <c r="D2549" s="71" t="s">
        <v>6530</v>
      </c>
      <c r="E2549" s="71" t="s">
        <v>6524</v>
      </c>
      <c r="F2549" s="71" t="s">
        <v>113</v>
      </c>
      <c r="G2549" s="71" t="s">
        <v>114</v>
      </c>
      <c r="H2549" s="73">
        <v>17</v>
      </c>
      <c r="I2549" s="71" t="s">
        <v>26</v>
      </c>
      <c r="L2549" s="71" t="s">
        <v>115</v>
      </c>
      <c r="M2549" s="71"/>
    </row>
    <row r="2550" spans="1:13" ht="15.75" customHeight="1">
      <c r="A2550" s="71" t="s">
        <v>71</v>
      </c>
      <c r="B2550" s="71" t="s">
        <v>6531</v>
      </c>
      <c r="C2550" s="72" t="s">
        <v>6522</v>
      </c>
      <c r="D2550" s="71" t="s">
        <v>6532</v>
      </c>
      <c r="E2550" s="71" t="s">
        <v>6524</v>
      </c>
      <c r="F2550" s="71" t="s">
        <v>113</v>
      </c>
      <c r="G2550" s="71" t="s">
        <v>114</v>
      </c>
      <c r="H2550" s="73">
        <v>11</v>
      </c>
      <c r="I2550" s="71" t="s">
        <v>26</v>
      </c>
      <c r="L2550" s="71" t="s">
        <v>115</v>
      </c>
      <c r="M2550" s="71"/>
    </row>
    <row r="2551" spans="1:13" ht="15.75" customHeight="1">
      <c r="A2551" s="71" t="s">
        <v>71</v>
      </c>
      <c r="B2551" s="71" t="s">
        <v>6533</v>
      </c>
      <c r="C2551" s="72" t="s">
        <v>6522</v>
      </c>
      <c r="D2551" s="71" t="s">
        <v>5314</v>
      </c>
      <c r="E2551" s="71" t="s">
        <v>6534</v>
      </c>
      <c r="F2551" s="71" t="s">
        <v>124</v>
      </c>
      <c r="G2551" s="71" t="s">
        <v>286</v>
      </c>
      <c r="H2551" s="73">
        <v>50</v>
      </c>
      <c r="I2551" s="71" t="s">
        <v>26</v>
      </c>
      <c r="L2551" s="71" t="s">
        <v>115</v>
      </c>
      <c r="M2551" s="71"/>
    </row>
    <row r="2552" spans="1:13" ht="15.75" customHeight="1">
      <c r="A2552" s="71" t="s">
        <v>71</v>
      </c>
      <c r="B2552" s="71" t="s">
        <v>6535</v>
      </c>
      <c r="C2552" s="72" t="s">
        <v>6535</v>
      </c>
      <c r="D2552" s="71" t="s">
        <v>6536</v>
      </c>
      <c r="E2552" s="71" t="s">
        <v>6537</v>
      </c>
      <c r="F2552" s="71" t="s">
        <v>113</v>
      </c>
      <c r="G2552" s="71" t="s">
        <v>114</v>
      </c>
      <c r="H2552" s="73">
        <v>48</v>
      </c>
      <c r="I2552" s="71" t="s">
        <v>26</v>
      </c>
      <c r="L2552" s="71" t="s">
        <v>115</v>
      </c>
      <c r="M2552" s="71"/>
    </row>
    <row r="2553" spans="1:13" ht="15.75" customHeight="1">
      <c r="A2553" s="71" t="s">
        <v>71</v>
      </c>
      <c r="B2553" s="71" t="s">
        <v>6538</v>
      </c>
      <c r="C2553" s="72" t="s">
        <v>6535</v>
      </c>
      <c r="D2553" s="71" t="s">
        <v>6539</v>
      </c>
      <c r="E2553" s="71" t="s">
        <v>6537</v>
      </c>
      <c r="F2553" s="71" t="s">
        <v>124</v>
      </c>
      <c r="G2553" s="71" t="s">
        <v>114</v>
      </c>
      <c r="H2553" s="73">
        <v>48</v>
      </c>
      <c r="I2553" s="71" t="s">
        <v>26</v>
      </c>
      <c r="M2553" s="74"/>
    </row>
    <row r="2554" spans="1:13" ht="15.75" customHeight="1">
      <c r="A2554" s="71" t="s">
        <v>71</v>
      </c>
      <c r="B2554" s="71" t="s">
        <v>6540</v>
      </c>
      <c r="C2554" s="72" t="s">
        <v>6540</v>
      </c>
      <c r="D2554" s="71" t="s">
        <v>2390</v>
      </c>
      <c r="E2554" s="71" t="s">
        <v>6541</v>
      </c>
      <c r="F2554" s="71" t="s">
        <v>124</v>
      </c>
      <c r="G2554" s="71" t="s">
        <v>120</v>
      </c>
      <c r="H2554" s="73">
        <v>51</v>
      </c>
      <c r="I2554" s="71" t="s">
        <v>26</v>
      </c>
      <c r="L2554" s="71" t="s">
        <v>115</v>
      </c>
      <c r="M2554" s="71"/>
    </row>
    <row r="2555" spans="1:13" ht="15.75" customHeight="1">
      <c r="A2555" s="71" t="s">
        <v>71</v>
      </c>
      <c r="B2555" s="71" t="s">
        <v>6542</v>
      </c>
      <c r="C2555" s="72" t="s">
        <v>6540</v>
      </c>
      <c r="D2555" s="71" t="s">
        <v>6543</v>
      </c>
      <c r="E2555" s="71" t="s">
        <v>6544</v>
      </c>
      <c r="F2555" s="71" t="s">
        <v>124</v>
      </c>
      <c r="G2555" s="71" t="s">
        <v>120</v>
      </c>
      <c r="H2555" s="73">
        <v>54</v>
      </c>
      <c r="I2555" s="71" t="s">
        <v>26</v>
      </c>
      <c r="L2555" s="71" t="s">
        <v>115</v>
      </c>
      <c r="M2555" s="71"/>
    </row>
    <row r="2556" spans="1:13" ht="15.75" customHeight="1">
      <c r="A2556" s="71" t="s">
        <v>71</v>
      </c>
      <c r="B2556" s="71" t="s">
        <v>6545</v>
      </c>
      <c r="C2556" s="72" t="s">
        <v>6545</v>
      </c>
      <c r="D2556" s="71" t="s">
        <v>6546</v>
      </c>
      <c r="E2556" s="71" t="s">
        <v>6547</v>
      </c>
      <c r="F2556" s="71" t="s">
        <v>124</v>
      </c>
      <c r="G2556" s="71" t="s">
        <v>120</v>
      </c>
      <c r="H2556" s="73">
        <v>56</v>
      </c>
      <c r="I2556" s="71" t="s">
        <v>26</v>
      </c>
      <c r="L2556" s="71" t="s">
        <v>115</v>
      </c>
      <c r="M2556" s="71" t="s">
        <v>6548</v>
      </c>
    </row>
    <row r="2557" spans="1:13" ht="15.75" customHeight="1">
      <c r="A2557" s="71" t="s">
        <v>71</v>
      </c>
      <c r="B2557" s="71" t="s">
        <v>6549</v>
      </c>
      <c r="C2557" s="72" t="s">
        <v>6545</v>
      </c>
      <c r="D2557" s="71" t="s">
        <v>6550</v>
      </c>
      <c r="E2557" s="71" t="s">
        <v>6551</v>
      </c>
      <c r="F2557" s="71" t="s">
        <v>124</v>
      </c>
      <c r="G2557" s="71" t="s">
        <v>120</v>
      </c>
      <c r="H2557" s="73">
        <v>51</v>
      </c>
      <c r="I2557" s="71" t="s">
        <v>26</v>
      </c>
      <c r="L2557" s="71" t="s">
        <v>115</v>
      </c>
      <c r="M2557" s="71"/>
    </row>
    <row r="2558" spans="1:13" ht="15.75" customHeight="1">
      <c r="A2558" s="71" t="s">
        <v>71</v>
      </c>
      <c r="B2558" s="71" t="s">
        <v>6552</v>
      </c>
      <c r="C2558" s="72" t="s">
        <v>6552</v>
      </c>
      <c r="D2558" s="71" t="s">
        <v>6553</v>
      </c>
      <c r="E2558" s="71" t="s">
        <v>6554</v>
      </c>
      <c r="F2558" s="71" t="s">
        <v>124</v>
      </c>
      <c r="G2558" s="71" t="s">
        <v>120</v>
      </c>
      <c r="H2558" s="73">
        <v>58</v>
      </c>
      <c r="I2558" s="71" t="s">
        <v>26</v>
      </c>
      <c r="L2558" s="71" t="s">
        <v>115</v>
      </c>
      <c r="M2558" s="71"/>
    </row>
    <row r="2559" spans="1:13" ht="15.75" customHeight="1">
      <c r="A2559" s="71" t="s">
        <v>71</v>
      </c>
      <c r="B2559" s="71" t="s">
        <v>6555</v>
      </c>
      <c r="C2559" s="72" t="s">
        <v>6552</v>
      </c>
      <c r="D2559" s="71" t="s">
        <v>6556</v>
      </c>
      <c r="E2559" s="71" t="s">
        <v>6557</v>
      </c>
      <c r="F2559" s="71" t="s">
        <v>124</v>
      </c>
      <c r="G2559" s="74"/>
      <c r="H2559" s="75"/>
      <c r="I2559" s="71" t="s">
        <v>26</v>
      </c>
      <c r="M2559" s="74"/>
    </row>
    <row r="2560" spans="1:13" ht="15.75" customHeight="1">
      <c r="A2560" s="71" t="s">
        <v>71</v>
      </c>
      <c r="B2560" s="71" t="s">
        <v>6558</v>
      </c>
      <c r="C2560" s="72" t="s">
        <v>6558</v>
      </c>
      <c r="D2560" s="71" t="s">
        <v>6559</v>
      </c>
      <c r="E2560" s="71" t="s">
        <v>6560</v>
      </c>
      <c r="F2560" s="71" t="s">
        <v>113</v>
      </c>
      <c r="G2560" s="71" t="s">
        <v>120</v>
      </c>
      <c r="H2560" s="73">
        <v>67</v>
      </c>
      <c r="I2560" s="71" t="s">
        <v>26</v>
      </c>
      <c r="L2560" s="71" t="s">
        <v>115</v>
      </c>
      <c r="M2560" s="71"/>
    </row>
    <row r="2561" spans="1:13" ht="15.75" customHeight="1">
      <c r="A2561" s="71" t="s">
        <v>71</v>
      </c>
      <c r="B2561" s="71" t="s">
        <v>6561</v>
      </c>
      <c r="C2561" s="72" t="s">
        <v>6561</v>
      </c>
      <c r="D2561" s="71" t="s">
        <v>6562</v>
      </c>
      <c r="E2561" s="71" t="s">
        <v>964</v>
      </c>
      <c r="F2561" s="71" t="s">
        <v>124</v>
      </c>
      <c r="G2561" s="71" t="s">
        <v>120</v>
      </c>
      <c r="H2561" s="73">
        <v>26</v>
      </c>
      <c r="I2561" s="71" t="s">
        <v>26</v>
      </c>
      <c r="L2561" s="71" t="s">
        <v>115</v>
      </c>
      <c r="M2561" s="71" t="s">
        <v>6563</v>
      </c>
    </row>
    <row r="2562" spans="1:13" ht="15.75" customHeight="1">
      <c r="A2562" s="71" t="s">
        <v>71</v>
      </c>
      <c r="B2562" s="71" t="s">
        <v>6564</v>
      </c>
      <c r="C2562" s="72" t="s">
        <v>6561</v>
      </c>
      <c r="D2562" s="71" t="s">
        <v>6565</v>
      </c>
      <c r="E2562" s="71" t="s">
        <v>221</v>
      </c>
      <c r="F2562" s="71" t="s">
        <v>124</v>
      </c>
      <c r="G2562" s="71" t="s">
        <v>120</v>
      </c>
      <c r="H2562" s="73">
        <v>61</v>
      </c>
      <c r="I2562" s="71" t="s">
        <v>26</v>
      </c>
      <c r="L2562" s="71" t="s">
        <v>115</v>
      </c>
      <c r="M2562" s="71" t="s">
        <v>6563</v>
      </c>
    </row>
    <row r="2563" spans="1:13" ht="15.75" customHeight="1">
      <c r="A2563" s="71" t="s">
        <v>71</v>
      </c>
      <c r="B2563" s="71" t="s">
        <v>6566</v>
      </c>
      <c r="C2563" s="72" t="s">
        <v>6566</v>
      </c>
      <c r="D2563" s="71" t="s">
        <v>6567</v>
      </c>
      <c r="E2563" s="71" t="s">
        <v>6568</v>
      </c>
      <c r="F2563" s="71" t="s">
        <v>124</v>
      </c>
      <c r="G2563" s="71" t="s">
        <v>120</v>
      </c>
      <c r="H2563" s="73">
        <v>71</v>
      </c>
      <c r="I2563" s="71" t="s">
        <v>26</v>
      </c>
      <c r="M2563" s="74"/>
    </row>
    <row r="2564" spans="1:13" ht="15.75" customHeight="1">
      <c r="A2564" s="71" t="s">
        <v>71</v>
      </c>
      <c r="B2564" s="71" t="s">
        <v>6569</v>
      </c>
      <c r="C2564" s="72" t="s">
        <v>6566</v>
      </c>
      <c r="D2564" s="71" t="s">
        <v>6570</v>
      </c>
      <c r="E2564" s="71" t="s">
        <v>6571</v>
      </c>
      <c r="F2564" s="71" t="s">
        <v>124</v>
      </c>
      <c r="G2564" s="71" t="s">
        <v>120</v>
      </c>
      <c r="H2564" s="73">
        <v>56</v>
      </c>
      <c r="I2564" s="71" t="s">
        <v>26</v>
      </c>
      <c r="M2564" s="74"/>
    </row>
    <row r="2565" spans="1:13" ht="15.75" customHeight="1">
      <c r="A2565" s="71" t="s">
        <v>71</v>
      </c>
      <c r="B2565" s="71" t="s">
        <v>6572</v>
      </c>
      <c r="C2565" s="72" t="s">
        <v>6572</v>
      </c>
      <c r="D2565" s="71" t="s">
        <v>6573</v>
      </c>
      <c r="E2565" s="71" t="s">
        <v>6574</v>
      </c>
      <c r="F2565" s="71" t="s">
        <v>113</v>
      </c>
      <c r="G2565" s="71" t="s">
        <v>120</v>
      </c>
      <c r="H2565" s="73">
        <v>66</v>
      </c>
      <c r="I2565" s="71" t="s">
        <v>26</v>
      </c>
      <c r="L2565" s="71" t="s">
        <v>115</v>
      </c>
      <c r="M2565" s="71"/>
    </row>
    <row r="2566" spans="1:13" ht="15.75" customHeight="1">
      <c r="A2566" s="71" t="s">
        <v>71</v>
      </c>
      <c r="B2566" s="71" t="s">
        <v>6575</v>
      </c>
      <c r="C2566" s="72" t="s">
        <v>6572</v>
      </c>
      <c r="D2566" s="71" t="s">
        <v>6576</v>
      </c>
      <c r="E2566" s="71" t="s">
        <v>6577</v>
      </c>
      <c r="F2566" s="71" t="s">
        <v>113</v>
      </c>
      <c r="G2566" s="71" t="s">
        <v>120</v>
      </c>
      <c r="H2566" s="73">
        <v>69</v>
      </c>
      <c r="I2566" s="71" t="s">
        <v>26</v>
      </c>
      <c r="L2566" s="71" t="s">
        <v>115</v>
      </c>
      <c r="M2566" s="71"/>
    </row>
    <row r="2567" spans="1:13" ht="15.75" customHeight="1">
      <c r="A2567" s="71" t="s">
        <v>71</v>
      </c>
      <c r="B2567" s="71" t="s">
        <v>6578</v>
      </c>
      <c r="C2567" s="72" t="s">
        <v>6578</v>
      </c>
      <c r="D2567" s="71" t="s">
        <v>6579</v>
      </c>
      <c r="E2567" s="71" t="s">
        <v>6580</v>
      </c>
      <c r="F2567" s="71" t="s">
        <v>124</v>
      </c>
      <c r="G2567" s="71" t="s">
        <v>120</v>
      </c>
      <c r="H2567" s="73">
        <v>50</v>
      </c>
      <c r="I2567" s="71" t="s">
        <v>26</v>
      </c>
      <c r="L2567" s="71" t="s">
        <v>115</v>
      </c>
      <c r="M2567" s="71"/>
    </row>
    <row r="2568" spans="1:13" ht="15.75" customHeight="1">
      <c r="A2568" s="71" t="s">
        <v>71</v>
      </c>
      <c r="B2568" s="71" t="s">
        <v>6581</v>
      </c>
      <c r="C2568" s="72" t="s">
        <v>6578</v>
      </c>
      <c r="D2568" s="71" t="s">
        <v>2056</v>
      </c>
      <c r="E2568" s="71" t="s">
        <v>6582</v>
      </c>
      <c r="F2568" s="71" t="s">
        <v>124</v>
      </c>
      <c r="G2568" s="71" t="s">
        <v>120</v>
      </c>
      <c r="H2568" s="73">
        <v>71</v>
      </c>
      <c r="I2568" s="71" t="s">
        <v>26</v>
      </c>
      <c r="L2568" s="71" t="s">
        <v>115</v>
      </c>
      <c r="M2568" s="71"/>
    </row>
    <row r="2569" spans="1:13" ht="15.75" customHeight="1">
      <c r="A2569" s="71" t="s">
        <v>71</v>
      </c>
      <c r="B2569" s="71" t="s">
        <v>6583</v>
      </c>
      <c r="C2569" s="72" t="s">
        <v>6583</v>
      </c>
      <c r="D2569" s="71" t="s">
        <v>6584</v>
      </c>
      <c r="E2569" s="71" t="s">
        <v>6585</v>
      </c>
      <c r="F2569" s="71" t="s">
        <v>113</v>
      </c>
      <c r="G2569" s="71" t="s">
        <v>120</v>
      </c>
      <c r="H2569" s="73">
        <v>69</v>
      </c>
      <c r="I2569" s="71" t="s">
        <v>26</v>
      </c>
      <c r="L2569" s="71" t="s">
        <v>115</v>
      </c>
      <c r="M2569" s="71" t="s">
        <v>6586</v>
      </c>
    </row>
    <row r="2570" spans="1:13" ht="15.75" customHeight="1">
      <c r="A2570" s="71" t="s">
        <v>71</v>
      </c>
      <c r="B2570" s="71" t="s">
        <v>6587</v>
      </c>
      <c r="C2570" s="72" t="s">
        <v>6583</v>
      </c>
      <c r="D2570" s="71" t="s">
        <v>6588</v>
      </c>
      <c r="E2570" s="71" t="s">
        <v>6585</v>
      </c>
      <c r="F2570" s="71" t="s">
        <v>113</v>
      </c>
      <c r="G2570" s="71" t="s">
        <v>120</v>
      </c>
      <c r="H2570" s="73">
        <v>22</v>
      </c>
      <c r="I2570" s="71" t="s">
        <v>26</v>
      </c>
      <c r="L2570" s="71" t="s">
        <v>115</v>
      </c>
      <c r="M2570" s="71"/>
    </row>
    <row r="2571" spans="1:13" ht="15.75" customHeight="1">
      <c r="A2571" s="71" t="s">
        <v>71</v>
      </c>
      <c r="B2571" s="71" t="s">
        <v>6589</v>
      </c>
      <c r="C2571" s="72" t="s">
        <v>6583</v>
      </c>
      <c r="D2571" s="71" t="s">
        <v>6590</v>
      </c>
      <c r="E2571" s="71" t="s">
        <v>6585</v>
      </c>
      <c r="F2571" s="71" t="s">
        <v>124</v>
      </c>
      <c r="G2571" s="71" t="s">
        <v>120</v>
      </c>
      <c r="H2571" s="73">
        <v>34</v>
      </c>
      <c r="I2571" s="71" t="s">
        <v>26</v>
      </c>
      <c r="L2571" s="71" t="s">
        <v>115</v>
      </c>
      <c r="M2571" s="71"/>
    </row>
    <row r="2572" spans="1:13" ht="15.75" customHeight="1">
      <c r="A2572" s="71" t="s">
        <v>71</v>
      </c>
      <c r="B2572" s="71" t="s">
        <v>6591</v>
      </c>
      <c r="C2572" s="72" t="s">
        <v>6583</v>
      </c>
      <c r="D2572" s="71" t="s">
        <v>6592</v>
      </c>
      <c r="E2572" s="71" t="s">
        <v>6585</v>
      </c>
      <c r="F2572" s="71" t="s">
        <v>124</v>
      </c>
      <c r="G2572" s="71" t="s">
        <v>120</v>
      </c>
      <c r="H2572" s="73">
        <v>32</v>
      </c>
      <c r="I2572" s="71" t="s">
        <v>26</v>
      </c>
      <c r="L2572" s="71" t="s">
        <v>115</v>
      </c>
      <c r="M2572" s="71"/>
    </row>
    <row r="2573" spans="1:13" ht="15.75" customHeight="1">
      <c r="A2573" s="71" t="s">
        <v>71</v>
      </c>
      <c r="B2573" s="71" t="s">
        <v>6593</v>
      </c>
      <c r="C2573" s="72" t="s">
        <v>6593</v>
      </c>
      <c r="D2573" s="71" t="s">
        <v>6594</v>
      </c>
      <c r="E2573" s="71" t="s">
        <v>6595</v>
      </c>
      <c r="F2573" s="71" t="s">
        <v>124</v>
      </c>
      <c r="G2573" s="71" t="s">
        <v>120</v>
      </c>
      <c r="H2573" s="73">
        <v>67</v>
      </c>
      <c r="I2573" s="71" t="s">
        <v>26</v>
      </c>
      <c r="J2573" s="71" t="s">
        <v>15</v>
      </c>
      <c r="K2573" s="71" t="s">
        <v>43</v>
      </c>
      <c r="L2573" s="71" t="s">
        <v>115</v>
      </c>
      <c r="M2573" s="71"/>
    </row>
    <row r="2574" spans="1:13" ht="15.75" customHeight="1">
      <c r="A2574" s="71" t="s">
        <v>71</v>
      </c>
      <c r="B2574" s="71" t="s">
        <v>6596</v>
      </c>
      <c r="C2574" s="72" t="s">
        <v>6593</v>
      </c>
      <c r="D2574" s="71" t="s">
        <v>6597</v>
      </c>
      <c r="E2574" s="71" t="s">
        <v>6598</v>
      </c>
      <c r="F2574" s="71" t="s">
        <v>124</v>
      </c>
      <c r="G2574" s="71" t="s">
        <v>120</v>
      </c>
      <c r="H2574" s="73">
        <v>51</v>
      </c>
      <c r="I2574" s="71" t="s">
        <v>26</v>
      </c>
      <c r="L2574" s="71" t="s">
        <v>115</v>
      </c>
      <c r="M2574" s="71"/>
    </row>
    <row r="2575" spans="1:13" ht="15.75" customHeight="1">
      <c r="A2575" s="71" t="s">
        <v>71</v>
      </c>
      <c r="B2575" s="71" t="s">
        <v>6599</v>
      </c>
      <c r="C2575" s="72" t="s">
        <v>6599</v>
      </c>
      <c r="D2575" s="71" t="s">
        <v>6600</v>
      </c>
      <c r="E2575" s="71" t="s">
        <v>6601</v>
      </c>
      <c r="F2575" s="71" t="s">
        <v>124</v>
      </c>
      <c r="G2575" s="71" t="s">
        <v>120</v>
      </c>
      <c r="H2575" s="73">
        <v>52</v>
      </c>
      <c r="I2575" s="71" t="s">
        <v>26</v>
      </c>
      <c r="M2575" s="74"/>
    </row>
    <row r="2576" spans="1:13" ht="15.75" customHeight="1">
      <c r="A2576" s="71" t="s">
        <v>71</v>
      </c>
      <c r="B2576" s="71" t="s">
        <v>6602</v>
      </c>
      <c r="C2576" s="72" t="s">
        <v>6599</v>
      </c>
      <c r="D2576" s="71" t="s">
        <v>6603</v>
      </c>
      <c r="E2576" s="71" t="s">
        <v>6604</v>
      </c>
      <c r="F2576" s="71" t="s">
        <v>124</v>
      </c>
      <c r="G2576" s="71" t="s">
        <v>120</v>
      </c>
      <c r="H2576" s="73">
        <v>53</v>
      </c>
      <c r="I2576" s="71" t="s">
        <v>26</v>
      </c>
      <c r="L2576" s="71" t="s">
        <v>115</v>
      </c>
      <c r="M2576" s="71"/>
    </row>
    <row r="2577" spans="1:13" ht="15.75" customHeight="1">
      <c r="A2577" s="71" t="s">
        <v>71</v>
      </c>
      <c r="B2577" s="71" t="s">
        <v>6605</v>
      </c>
      <c r="C2577" s="72" t="s">
        <v>6605</v>
      </c>
      <c r="D2577" s="71" t="s">
        <v>6606</v>
      </c>
      <c r="E2577" s="71" t="s">
        <v>6607</v>
      </c>
      <c r="F2577" s="71" t="s">
        <v>124</v>
      </c>
      <c r="G2577" s="71" t="s">
        <v>120</v>
      </c>
      <c r="H2577" s="73">
        <v>47</v>
      </c>
      <c r="I2577" s="71" t="s">
        <v>26</v>
      </c>
      <c r="L2577" s="71" t="s">
        <v>115</v>
      </c>
      <c r="M2577" s="71"/>
    </row>
    <row r="2578" spans="1:13" ht="15.75" customHeight="1">
      <c r="A2578" s="71" t="s">
        <v>71</v>
      </c>
      <c r="B2578" s="71" t="s">
        <v>6608</v>
      </c>
      <c r="C2578" s="72" t="s">
        <v>6605</v>
      </c>
      <c r="D2578" s="71" t="s">
        <v>6609</v>
      </c>
      <c r="E2578" s="71" t="s">
        <v>6607</v>
      </c>
      <c r="F2578" s="71" t="s">
        <v>124</v>
      </c>
      <c r="G2578" s="71" t="s">
        <v>120</v>
      </c>
      <c r="H2578" s="73">
        <v>42</v>
      </c>
      <c r="I2578" s="71" t="s">
        <v>26</v>
      </c>
      <c r="L2578" s="71" t="s">
        <v>115</v>
      </c>
      <c r="M2578" s="71"/>
    </row>
    <row r="2579" spans="1:13" ht="15.75" customHeight="1">
      <c r="A2579" s="71" t="s">
        <v>71</v>
      </c>
      <c r="B2579" s="71" t="s">
        <v>6610</v>
      </c>
      <c r="C2579" s="72" t="s">
        <v>6610</v>
      </c>
      <c r="D2579" s="71" t="s">
        <v>6611</v>
      </c>
      <c r="E2579" s="71" t="s">
        <v>6612</v>
      </c>
      <c r="F2579" s="71" t="s">
        <v>124</v>
      </c>
      <c r="G2579" s="71" t="s">
        <v>120</v>
      </c>
      <c r="H2579" s="73">
        <v>65</v>
      </c>
      <c r="I2579" s="71" t="s">
        <v>26</v>
      </c>
      <c r="L2579" s="71" t="s">
        <v>115</v>
      </c>
      <c r="M2579" s="71"/>
    </row>
    <row r="2580" spans="1:13" ht="15.75" customHeight="1">
      <c r="A2580" s="71" t="s">
        <v>71</v>
      </c>
      <c r="B2580" s="71" t="s">
        <v>6613</v>
      </c>
      <c r="C2580" s="72" t="s">
        <v>6610</v>
      </c>
      <c r="D2580" s="71" t="s">
        <v>6614</v>
      </c>
      <c r="E2580" s="71" t="s">
        <v>6615</v>
      </c>
      <c r="F2580" s="71" t="s">
        <v>124</v>
      </c>
      <c r="G2580" s="71" t="s">
        <v>120</v>
      </c>
      <c r="H2580" s="73">
        <v>71</v>
      </c>
      <c r="I2580" s="71" t="s">
        <v>26</v>
      </c>
      <c r="L2580" s="71" t="s">
        <v>115</v>
      </c>
      <c r="M2580" s="71"/>
    </row>
    <row r="2581" spans="1:13" ht="15.75" customHeight="1">
      <c r="A2581" s="71" t="s">
        <v>71</v>
      </c>
      <c r="B2581" s="71" t="s">
        <v>6616</v>
      </c>
      <c r="C2581" s="72" t="s">
        <v>6616</v>
      </c>
      <c r="D2581" s="71" t="s">
        <v>6617</v>
      </c>
      <c r="E2581" s="71" t="s">
        <v>6618</v>
      </c>
      <c r="F2581" s="71" t="s">
        <v>113</v>
      </c>
      <c r="G2581" s="71" t="s">
        <v>120</v>
      </c>
      <c r="H2581" s="73">
        <v>72</v>
      </c>
      <c r="I2581" s="71" t="s">
        <v>26</v>
      </c>
      <c r="L2581" s="71" t="s">
        <v>115</v>
      </c>
      <c r="M2581" s="71"/>
    </row>
    <row r="2582" spans="1:13" ht="15.75" customHeight="1">
      <c r="A2582" s="71" t="s">
        <v>71</v>
      </c>
      <c r="B2582" s="71" t="s">
        <v>6619</v>
      </c>
      <c r="C2582" s="72" t="s">
        <v>6616</v>
      </c>
      <c r="D2582" s="71" t="s">
        <v>6620</v>
      </c>
      <c r="E2582" s="71" t="s">
        <v>6618</v>
      </c>
      <c r="F2582" s="71" t="s">
        <v>124</v>
      </c>
      <c r="G2582" s="71" t="s">
        <v>120</v>
      </c>
      <c r="H2582" s="73">
        <v>68</v>
      </c>
      <c r="I2582" s="71" t="s">
        <v>26</v>
      </c>
      <c r="L2582" s="71" t="s">
        <v>115</v>
      </c>
      <c r="M2582" s="71"/>
    </row>
    <row r="2583" spans="1:13" ht="15.75" customHeight="1">
      <c r="A2583" s="71" t="s">
        <v>71</v>
      </c>
      <c r="B2583" s="71" t="s">
        <v>6621</v>
      </c>
      <c r="C2583" s="72" t="s">
        <v>6621</v>
      </c>
      <c r="D2583" s="71" t="s">
        <v>6622</v>
      </c>
      <c r="E2583" s="71" t="s">
        <v>6623</v>
      </c>
      <c r="F2583" s="71" t="s">
        <v>113</v>
      </c>
      <c r="G2583" s="71" t="s">
        <v>120</v>
      </c>
      <c r="H2583" s="73">
        <v>65</v>
      </c>
      <c r="I2583" s="71" t="s">
        <v>26</v>
      </c>
      <c r="M2583" s="74"/>
    </row>
    <row r="2584" spans="1:13" ht="15.75" customHeight="1">
      <c r="A2584" s="71" t="s">
        <v>71</v>
      </c>
      <c r="B2584" s="71" t="s">
        <v>6624</v>
      </c>
      <c r="C2584" s="72" t="s">
        <v>6621</v>
      </c>
      <c r="D2584" s="71" t="s">
        <v>487</v>
      </c>
      <c r="E2584" s="71" t="s">
        <v>6623</v>
      </c>
      <c r="F2584" s="71" t="s">
        <v>124</v>
      </c>
      <c r="G2584" s="71" t="s">
        <v>120</v>
      </c>
      <c r="H2584" s="73">
        <v>52</v>
      </c>
      <c r="I2584" s="71" t="s">
        <v>26</v>
      </c>
      <c r="M2584" s="74"/>
    </row>
    <row r="2585" spans="1:13" ht="15.75" customHeight="1">
      <c r="A2585" s="71" t="s">
        <v>71</v>
      </c>
      <c r="B2585" s="71" t="s">
        <v>6625</v>
      </c>
      <c r="C2585" s="72" t="s">
        <v>6625</v>
      </c>
      <c r="D2585" s="71" t="s">
        <v>6626</v>
      </c>
      <c r="E2585" s="71" t="s">
        <v>462</v>
      </c>
      <c r="F2585" s="71" t="s">
        <v>113</v>
      </c>
      <c r="G2585" s="71" t="s">
        <v>120</v>
      </c>
      <c r="H2585" s="73">
        <v>57</v>
      </c>
      <c r="I2585" s="71" t="s">
        <v>26</v>
      </c>
      <c r="L2585" s="71" t="s">
        <v>115</v>
      </c>
      <c r="M2585" s="71" t="s">
        <v>255</v>
      </c>
    </row>
    <row r="2586" spans="1:13" ht="15.75" customHeight="1">
      <c r="A2586" s="71" t="s">
        <v>71</v>
      </c>
      <c r="B2586" s="71" t="s">
        <v>6627</v>
      </c>
      <c r="C2586" s="72" t="s">
        <v>6625</v>
      </c>
      <c r="D2586" s="71" t="s">
        <v>6628</v>
      </c>
      <c r="E2586" s="71" t="s">
        <v>918</v>
      </c>
      <c r="F2586" s="71" t="s">
        <v>124</v>
      </c>
      <c r="G2586" s="71" t="s">
        <v>120</v>
      </c>
      <c r="H2586" s="73">
        <v>52</v>
      </c>
      <c r="I2586" s="71" t="s">
        <v>26</v>
      </c>
      <c r="M2586" s="74"/>
    </row>
    <row r="2587" spans="1:13" ht="15.75" customHeight="1">
      <c r="A2587" s="71" t="s">
        <v>71</v>
      </c>
      <c r="B2587" s="71" t="s">
        <v>6629</v>
      </c>
      <c r="C2587" s="72" t="s">
        <v>6625</v>
      </c>
      <c r="D2587" s="71" t="s">
        <v>6630</v>
      </c>
      <c r="E2587" s="71" t="s">
        <v>462</v>
      </c>
      <c r="F2587" s="71" t="s">
        <v>113</v>
      </c>
      <c r="G2587" s="71" t="s">
        <v>120</v>
      </c>
      <c r="H2587" s="73">
        <v>30</v>
      </c>
      <c r="I2587" s="71" t="s">
        <v>26</v>
      </c>
      <c r="L2587" s="71" t="s">
        <v>115</v>
      </c>
      <c r="M2587" s="71"/>
    </row>
    <row r="2588" spans="1:13" ht="15.75" customHeight="1">
      <c r="A2588" s="71" t="s">
        <v>71</v>
      </c>
      <c r="B2588" s="71" t="s">
        <v>6631</v>
      </c>
      <c r="C2588" s="72" t="s">
        <v>6625</v>
      </c>
      <c r="D2588" s="71" t="s">
        <v>6632</v>
      </c>
      <c r="E2588" s="71" t="s">
        <v>462</v>
      </c>
      <c r="F2588" s="71" t="s">
        <v>124</v>
      </c>
      <c r="G2588" s="71" t="s">
        <v>120</v>
      </c>
      <c r="H2588" s="73">
        <v>22</v>
      </c>
      <c r="I2588" s="71" t="s">
        <v>26</v>
      </c>
      <c r="M2588" s="74"/>
    </row>
    <row r="2589" spans="1:13" ht="15.75" customHeight="1">
      <c r="A2589" s="71" t="s">
        <v>71</v>
      </c>
      <c r="B2589" s="71" t="s">
        <v>6633</v>
      </c>
      <c r="C2589" s="72" t="s">
        <v>6633</v>
      </c>
      <c r="D2589" s="71" t="s">
        <v>6634</v>
      </c>
      <c r="E2589" s="71" t="s">
        <v>5804</v>
      </c>
      <c r="F2589" s="71" t="s">
        <v>113</v>
      </c>
      <c r="G2589" s="71" t="s">
        <v>120</v>
      </c>
      <c r="H2589" s="73">
        <v>55</v>
      </c>
      <c r="I2589" s="71" t="s">
        <v>26</v>
      </c>
      <c r="L2589" s="71" t="s">
        <v>115</v>
      </c>
      <c r="M2589" s="71"/>
    </row>
    <row r="2590" spans="1:13" ht="15.75" customHeight="1">
      <c r="A2590" s="71" t="s">
        <v>71</v>
      </c>
      <c r="B2590" s="71" t="s">
        <v>6635</v>
      </c>
      <c r="C2590" s="72" t="s">
        <v>6633</v>
      </c>
      <c r="D2590" s="71" t="s">
        <v>6636</v>
      </c>
      <c r="E2590" s="71" t="s">
        <v>5804</v>
      </c>
      <c r="F2590" s="71" t="s">
        <v>124</v>
      </c>
      <c r="G2590" s="71" t="s">
        <v>120</v>
      </c>
      <c r="H2590" s="73">
        <v>55</v>
      </c>
      <c r="I2590" s="71" t="s">
        <v>26</v>
      </c>
      <c r="L2590" s="71" t="s">
        <v>115</v>
      </c>
      <c r="M2590" s="71"/>
    </row>
    <row r="2591" spans="1:13" ht="15.75" customHeight="1">
      <c r="A2591" s="71" t="s">
        <v>71</v>
      </c>
      <c r="B2591" s="71" t="s">
        <v>6637</v>
      </c>
      <c r="C2591" s="72" t="s">
        <v>6637</v>
      </c>
      <c r="D2591" s="71" t="s">
        <v>3771</v>
      </c>
      <c r="E2591" s="71" t="s">
        <v>5804</v>
      </c>
      <c r="F2591" s="71" t="s">
        <v>124</v>
      </c>
      <c r="G2591" s="71" t="s">
        <v>120</v>
      </c>
      <c r="H2591" s="73">
        <v>20</v>
      </c>
      <c r="I2591" s="71" t="s">
        <v>26</v>
      </c>
      <c r="M2591" s="74"/>
    </row>
    <row r="2592" spans="1:13" ht="15.75" customHeight="1">
      <c r="A2592" s="71" t="s">
        <v>71</v>
      </c>
      <c r="B2592" s="71" t="s">
        <v>6638</v>
      </c>
      <c r="C2592" s="72" t="s">
        <v>6637</v>
      </c>
      <c r="D2592" s="71" t="s">
        <v>6639</v>
      </c>
      <c r="E2592" s="71" t="s">
        <v>6640</v>
      </c>
      <c r="F2592" s="71" t="s">
        <v>113</v>
      </c>
      <c r="G2592" s="71" t="s">
        <v>120</v>
      </c>
      <c r="H2592" s="73">
        <v>35</v>
      </c>
      <c r="I2592" s="71" t="s">
        <v>26</v>
      </c>
      <c r="M2592" s="74" t="s">
        <v>6641</v>
      </c>
    </row>
    <row r="2593" spans="1:13" ht="15.75" customHeight="1">
      <c r="A2593" s="71" t="s">
        <v>71</v>
      </c>
      <c r="B2593" s="71" t="s">
        <v>6642</v>
      </c>
      <c r="C2593" s="72" t="s">
        <v>6642</v>
      </c>
      <c r="D2593" s="71" t="s">
        <v>6643</v>
      </c>
      <c r="E2593" s="71" t="s">
        <v>221</v>
      </c>
      <c r="F2593" s="71" t="s">
        <v>113</v>
      </c>
      <c r="G2593" s="71" t="s">
        <v>120</v>
      </c>
      <c r="H2593" s="73">
        <v>51</v>
      </c>
      <c r="I2593" s="71" t="s">
        <v>26</v>
      </c>
      <c r="L2593" s="71" t="s">
        <v>115</v>
      </c>
      <c r="M2593" s="71"/>
    </row>
    <row r="2594" spans="1:13" ht="15.75" customHeight="1">
      <c r="A2594" s="71" t="s">
        <v>71</v>
      </c>
      <c r="B2594" s="71" t="s">
        <v>6644</v>
      </c>
      <c r="C2594" s="72" t="s">
        <v>6642</v>
      </c>
      <c r="D2594" s="71" t="s">
        <v>6645</v>
      </c>
      <c r="E2594" s="71" t="s">
        <v>6646</v>
      </c>
      <c r="F2594" s="71" t="s">
        <v>124</v>
      </c>
      <c r="G2594" s="71" t="s">
        <v>120</v>
      </c>
      <c r="H2594" s="73">
        <v>38</v>
      </c>
      <c r="I2594" s="71" t="s">
        <v>26</v>
      </c>
      <c r="L2594" s="71" t="s">
        <v>115</v>
      </c>
      <c r="M2594" s="71"/>
    </row>
    <row r="2595" spans="1:13" ht="15.75" customHeight="1">
      <c r="A2595" s="71" t="s">
        <v>71</v>
      </c>
      <c r="B2595" s="71" t="s">
        <v>6647</v>
      </c>
      <c r="C2595" s="72" t="s">
        <v>6642</v>
      </c>
      <c r="D2595" s="71" t="s">
        <v>2221</v>
      </c>
      <c r="E2595" s="71" t="s">
        <v>5416</v>
      </c>
      <c r="F2595" s="71" t="s">
        <v>124</v>
      </c>
      <c r="G2595" s="71" t="s">
        <v>120</v>
      </c>
      <c r="H2595" s="73">
        <v>69</v>
      </c>
      <c r="I2595" s="71" t="s">
        <v>26</v>
      </c>
      <c r="L2595" s="71" t="s">
        <v>115</v>
      </c>
      <c r="M2595" s="71"/>
    </row>
    <row r="2596" spans="1:13" ht="15.75" customHeight="1">
      <c r="A2596" s="71" t="s">
        <v>71</v>
      </c>
      <c r="B2596" s="71" t="s">
        <v>6648</v>
      </c>
      <c r="C2596" s="72" t="s">
        <v>6642</v>
      </c>
      <c r="D2596" s="71" t="s">
        <v>6649</v>
      </c>
      <c r="E2596" s="71" t="s">
        <v>221</v>
      </c>
      <c r="F2596" s="71" t="s">
        <v>113</v>
      </c>
      <c r="G2596" s="71" t="s">
        <v>120</v>
      </c>
      <c r="H2596" s="73">
        <v>75</v>
      </c>
      <c r="I2596" s="71" t="s">
        <v>26</v>
      </c>
      <c r="L2596" s="71" t="s">
        <v>115</v>
      </c>
      <c r="M2596" s="71"/>
    </row>
    <row r="2597" spans="1:13" ht="15.75" customHeight="1">
      <c r="A2597" s="71" t="s">
        <v>71</v>
      </c>
      <c r="B2597" s="71" t="s">
        <v>6650</v>
      </c>
      <c r="C2597" s="72" t="s">
        <v>6642</v>
      </c>
      <c r="D2597" s="71" t="s">
        <v>6651</v>
      </c>
      <c r="E2597" s="71" t="s">
        <v>221</v>
      </c>
      <c r="F2597" s="71" t="s">
        <v>113</v>
      </c>
      <c r="G2597" s="71" t="s">
        <v>120</v>
      </c>
      <c r="H2597" s="73">
        <v>45</v>
      </c>
      <c r="I2597" s="71" t="s">
        <v>26</v>
      </c>
      <c r="L2597" s="71" t="s">
        <v>115</v>
      </c>
      <c r="M2597" s="71"/>
    </row>
    <row r="2598" spans="1:13" ht="15.75" customHeight="1">
      <c r="A2598" s="71" t="s">
        <v>71</v>
      </c>
      <c r="B2598" s="71" t="s">
        <v>6652</v>
      </c>
      <c r="C2598" s="72" t="s">
        <v>6642</v>
      </c>
      <c r="D2598" s="71" t="s">
        <v>6653</v>
      </c>
      <c r="E2598" s="71" t="s">
        <v>221</v>
      </c>
      <c r="F2598" s="71" t="s">
        <v>113</v>
      </c>
      <c r="G2598" s="71" t="s">
        <v>120</v>
      </c>
      <c r="H2598" s="73">
        <v>22</v>
      </c>
      <c r="I2598" s="71" t="s">
        <v>26</v>
      </c>
      <c r="L2598" s="71" t="s">
        <v>115</v>
      </c>
      <c r="M2598" s="71"/>
    </row>
    <row r="2599" spans="1:13" ht="15.75" customHeight="1">
      <c r="A2599" s="71" t="s">
        <v>71</v>
      </c>
      <c r="B2599" s="71" t="s">
        <v>6654</v>
      </c>
      <c r="C2599" s="72" t="s">
        <v>6654</v>
      </c>
      <c r="D2599" s="71" t="s">
        <v>6655</v>
      </c>
      <c r="E2599" s="71" t="s">
        <v>568</v>
      </c>
      <c r="F2599" s="71" t="s">
        <v>113</v>
      </c>
      <c r="G2599" s="71" t="s">
        <v>1412</v>
      </c>
      <c r="H2599" s="73">
        <v>52</v>
      </c>
      <c r="I2599" s="71" t="s">
        <v>26</v>
      </c>
      <c r="L2599" s="71" t="s">
        <v>115</v>
      </c>
      <c r="M2599" s="71"/>
    </row>
    <row r="2600" spans="1:13" ht="15.75" customHeight="1">
      <c r="A2600" s="71" t="s">
        <v>71</v>
      </c>
      <c r="B2600" s="71" t="s">
        <v>6656</v>
      </c>
      <c r="C2600" s="72" t="s">
        <v>6654</v>
      </c>
      <c r="D2600" s="71" t="s">
        <v>6657</v>
      </c>
      <c r="E2600" s="71" t="s">
        <v>563</v>
      </c>
      <c r="F2600" s="71" t="s">
        <v>124</v>
      </c>
      <c r="G2600" s="71" t="s">
        <v>1412</v>
      </c>
      <c r="H2600" s="73">
        <v>50</v>
      </c>
      <c r="I2600" s="71" t="s">
        <v>26</v>
      </c>
      <c r="L2600" s="71" t="s">
        <v>115</v>
      </c>
      <c r="M2600" s="71"/>
    </row>
    <row r="2601" spans="1:13" ht="15.75" customHeight="1">
      <c r="A2601" s="71" t="s">
        <v>71</v>
      </c>
      <c r="B2601" s="71" t="s">
        <v>6658</v>
      </c>
      <c r="C2601" s="72" t="s">
        <v>6658</v>
      </c>
      <c r="D2601" s="71" t="s">
        <v>6659</v>
      </c>
      <c r="E2601" s="71" t="s">
        <v>568</v>
      </c>
      <c r="F2601" s="71" t="s">
        <v>113</v>
      </c>
      <c r="G2601" s="71" t="s">
        <v>120</v>
      </c>
      <c r="H2601" s="73">
        <v>68</v>
      </c>
      <c r="I2601" s="71" t="s">
        <v>26</v>
      </c>
      <c r="L2601" s="71" t="s">
        <v>115</v>
      </c>
      <c r="M2601" s="71"/>
    </row>
    <row r="2602" spans="1:13" ht="15.75" customHeight="1">
      <c r="A2602" s="71" t="s">
        <v>71</v>
      </c>
      <c r="B2602" s="71" t="s">
        <v>6660</v>
      </c>
      <c r="C2602" s="72" t="s">
        <v>6658</v>
      </c>
      <c r="D2602" s="71" t="s">
        <v>6661</v>
      </c>
      <c r="E2602" s="71" t="s">
        <v>221</v>
      </c>
      <c r="F2602" s="71" t="s">
        <v>124</v>
      </c>
      <c r="G2602" s="71" t="s">
        <v>120</v>
      </c>
      <c r="H2602" s="73">
        <v>67</v>
      </c>
      <c r="I2602" s="71" t="s">
        <v>26</v>
      </c>
      <c r="L2602" s="71" t="s">
        <v>115</v>
      </c>
      <c r="M2602" s="71"/>
    </row>
    <row r="2603" spans="1:13" ht="15.75" customHeight="1">
      <c r="A2603" s="71" t="s">
        <v>71</v>
      </c>
      <c r="B2603" s="71" t="s">
        <v>6662</v>
      </c>
      <c r="C2603" s="72" t="s">
        <v>6662</v>
      </c>
      <c r="D2603" s="71" t="s">
        <v>6663</v>
      </c>
      <c r="E2603" s="71" t="s">
        <v>568</v>
      </c>
      <c r="F2603" s="71" t="s">
        <v>124</v>
      </c>
      <c r="G2603" s="71" t="s">
        <v>120</v>
      </c>
      <c r="H2603" s="73">
        <v>42</v>
      </c>
      <c r="I2603" s="71" t="s">
        <v>26</v>
      </c>
      <c r="L2603" s="71" t="s">
        <v>115</v>
      </c>
      <c r="M2603" s="71"/>
    </row>
    <row r="2604" spans="1:13" ht="15.75" customHeight="1">
      <c r="A2604" s="71" t="s">
        <v>71</v>
      </c>
      <c r="B2604" s="71" t="s">
        <v>6664</v>
      </c>
      <c r="C2604" s="72" t="s">
        <v>6662</v>
      </c>
      <c r="D2604" s="71" t="s">
        <v>6665</v>
      </c>
      <c r="E2604" s="71" t="s">
        <v>6666</v>
      </c>
      <c r="F2604" s="71" t="s">
        <v>113</v>
      </c>
      <c r="G2604" s="71" t="s">
        <v>120</v>
      </c>
      <c r="H2604" s="73">
        <v>45</v>
      </c>
      <c r="I2604" s="71" t="s">
        <v>26</v>
      </c>
      <c r="L2604" s="71" t="s">
        <v>115</v>
      </c>
      <c r="M2604" s="71"/>
    </row>
    <row r="2605" spans="1:13" ht="15.75" customHeight="1">
      <c r="A2605" s="71" t="s">
        <v>71</v>
      </c>
      <c r="B2605" s="71" t="s">
        <v>6667</v>
      </c>
      <c r="C2605" s="72" t="s">
        <v>6667</v>
      </c>
      <c r="D2605" s="71" t="s">
        <v>6668</v>
      </c>
      <c r="E2605" s="71" t="s">
        <v>6669</v>
      </c>
      <c r="F2605" s="71" t="s">
        <v>124</v>
      </c>
      <c r="G2605" s="71" t="s">
        <v>120</v>
      </c>
      <c r="H2605" s="73">
        <v>54</v>
      </c>
      <c r="I2605" s="71" t="s">
        <v>26</v>
      </c>
      <c r="L2605" s="71" t="s">
        <v>115</v>
      </c>
      <c r="M2605" s="71"/>
    </row>
    <row r="2606" spans="1:13" ht="15.75" customHeight="1">
      <c r="A2606" s="71" t="s">
        <v>71</v>
      </c>
      <c r="B2606" s="71" t="s">
        <v>6670</v>
      </c>
      <c r="C2606" s="72" t="s">
        <v>6667</v>
      </c>
      <c r="D2606" s="71" t="s">
        <v>6671</v>
      </c>
      <c r="E2606" s="71" t="s">
        <v>6672</v>
      </c>
      <c r="F2606" s="71" t="s">
        <v>124</v>
      </c>
      <c r="G2606" s="74"/>
      <c r="H2606" s="73">
        <v>54</v>
      </c>
      <c r="I2606" s="71" t="s">
        <v>26</v>
      </c>
      <c r="L2606" s="71" t="s">
        <v>115</v>
      </c>
      <c r="M2606" s="71"/>
    </row>
    <row r="2607" spans="1:13" ht="15.75" customHeight="1">
      <c r="A2607" s="71" t="s">
        <v>71</v>
      </c>
      <c r="B2607" s="71" t="s">
        <v>6673</v>
      </c>
      <c r="C2607" s="72" t="s">
        <v>6673</v>
      </c>
      <c r="D2607" s="71" t="s">
        <v>6674</v>
      </c>
      <c r="E2607" s="71" t="s">
        <v>6675</v>
      </c>
      <c r="F2607" s="71" t="s">
        <v>124</v>
      </c>
      <c r="G2607" s="71" t="s">
        <v>120</v>
      </c>
      <c r="H2607" s="73">
        <v>57</v>
      </c>
      <c r="I2607" s="71" t="s">
        <v>29</v>
      </c>
      <c r="L2607" s="71" t="s">
        <v>115</v>
      </c>
      <c r="M2607" s="71"/>
    </row>
    <row r="2608" spans="1:13" ht="15.75" customHeight="1">
      <c r="A2608" s="71" t="s">
        <v>71</v>
      </c>
      <c r="B2608" s="71" t="s">
        <v>6676</v>
      </c>
      <c r="C2608" s="72" t="s">
        <v>6673</v>
      </c>
      <c r="D2608" s="71" t="s">
        <v>6677</v>
      </c>
      <c r="E2608" s="71" t="s">
        <v>6675</v>
      </c>
      <c r="F2608" s="71" t="s">
        <v>124</v>
      </c>
      <c r="G2608" s="71" t="s">
        <v>120</v>
      </c>
      <c r="H2608" s="73">
        <v>22</v>
      </c>
      <c r="I2608" s="71" t="s">
        <v>29</v>
      </c>
      <c r="L2608" s="71" t="s">
        <v>115</v>
      </c>
      <c r="M2608" s="71"/>
    </row>
    <row r="2609" spans="1:13" ht="15.75" customHeight="1">
      <c r="A2609" s="71" t="s">
        <v>71</v>
      </c>
      <c r="B2609" s="71" t="s">
        <v>6678</v>
      </c>
      <c r="C2609" s="72" t="s">
        <v>6678</v>
      </c>
      <c r="D2609" s="71" t="s">
        <v>6679</v>
      </c>
      <c r="E2609" s="71" t="s">
        <v>6680</v>
      </c>
      <c r="F2609" s="71" t="s">
        <v>124</v>
      </c>
      <c r="G2609" s="71" t="s">
        <v>120</v>
      </c>
      <c r="H2609" s="73">
        <v>53</v>
      </c>
      <c r="I2609" s="71" t="s">
        <v>29</v>
      </c>
      <c r="L2609" s="71" t="s">
        <v>115</v>
      </c>
      <c r="M2609" s="71"/>
    </row>
    <row r="2610" spans="1:13" ht="15.75" customHeight="1">
      <c r="A2610" s="71" t="s">
        <v>71</v>
      </c>
      <c r="B2610" s="71" t="s">
        <v>6681</v>
      </c>
      <c r="C2610" s="72" t="s">
        <v>6678</v>
      </c>
      <c r="D2610" s="71" t="s">
        <v>6682</v>
      </c>
      <c r="E2610" s="71" t="s">
        <v>3294</v>
      </c>
      <c r="F2610" s="71" t="s">
        <v>113</v>
      </c>
      <c r="G2610" s="71" t="s">
        <v>120</v>
      </c>
      <c r="H2610" s="73">
        <v>54</v>
      </c>
      <c r="I2610" s="71" t="s">
        <v>29</v>
      </c>
      <c r="L2610" s="71" t="s">
        <v>115</v>
      </c>
      <c r="M2610" s="71"/>
    </row>
    <row r="2611" spans="1:13" ht="15.75" customHeight="1">
      <c r="A2611" s="71" t="s">
        <v>71</v>
      </c>
      <c r="B2611" s="71" t="s">
        <v>6683</v>
      </c>
      <c r="C2611" s="72" t="s">
        <v>6683</v>
      </c>
      <c r="D2611" s="71" t="s">
        <v>743</v>
      </c>
      <c r="E2611" s="71" t="s">
        <v>6684</v>
      </c>
      <c r="F2611" s="71" t="s">
        <v>124</v>
      </c>
      <c r="G2611" s="71" t="s">
        <v>120</v>
      </c>
      <c r="H2611" s="73">
        <v>57</v>
      </c>
      <c r="I2611" s="71" t="s">
        <v>29</v>
      </c>
      <c r="L2611" s="71" t="s">
        <v>115</v>
      </c>
      <c r="M2611" s="71"/>
    </row>
    <row r="2612" spans="1:13" ht="15.75" customHeight="1">
      <c r="A2612" s="71" t="s">
        <v>71</v>
      </c>
      <c r="B2612" s="71" t="s">
        <v>6685</v>
      </c>
      <c r="C2612" s="72" t="s">
        <v>6685</v>
      </c>
      <c r="D2612" s="71" t="s">
        <v>6686</v>
      </c>
      <c r="E2612" s="71" t="s">
        <v>5302</v>
      </c>
      <c r="F2612" s="71" t="s">
        <v>124</v>
      </c>
      <c r="G2612" s="71" t="s">
        <v>120</v>
      </c>
      <c r="H2612" s="73">
        <v>58</v>
      </c>
      <c r="I2612" s="71" t="s">
        <v>29</v>
      </c>
      <c r="L2612" s="71" t="s">
        <v>115</v>
      </c>
      <c r="M2612" s="71"/>
    </row>
    <row r="2613" spans="1:13" ht="15.75" customHeight="1">
      <c r="A2613" s="71" t="s">
        <v>71</v>
      </c>
      <c r="B2613" s="71" t="s">
        <v>6687</v>
      </c>
      <c r="C2613" s="72" t="s">
        <v>6685</v>
      </c>
      <c r="D2613" s="71" t="s">
        <v>6688</v>
      </c>
      <c r="E2613" s="71" t="s">
        <v>6689</v>
      </c>
      <c r="F2613" s="71" t="s">
        <v>113</v>
      </c>
      <c r="G2613" s="71" t="s">
        <v>120</v>
      </c>
      <c r="H2613" s="73">
        <v>22</v>
      </c>
      <c r="I2613" s="71" t="s">
        <v>29</v>
      </c>
      <c r="L2613" s="71" t="s">
        <v>115</v>
      </c>
      <c r="M2613" s="71"/>
    </row>
    <row r="2614" spans="1:13" ht="15.75" customHeight="1">
      <c r="A2614" s="71" t="s">
        <v>71</v>
      </c>
      <c r="B2614" s="71" t="s">
        <v>6690</v>
      </c>
      <c r="C2614" s="72" t="s">
        <v>6690</v>
      </c>
      <c r="D2614" s="71" t="s">
        <v>6691</v>
      </c>
      <c r="E2614" s="71" t="s">
        <v>6692</v>
      </c>
      <c r="F2614" s="71" t="s">
        <v>124</v>
      </c>
      <c r="G2614" s="71" t="s">
        <v>120</v>
      </c>
      <c r="H2614" s="73">
        <v>68</v>
      </c>
      <c r="I2614" s="71" t="s">
        <v>29</v>
      </c>
      <c r="L2614" s="71" t="s">
        <v>115</v>
      </c>
      <c r="M2614" s="71"/>
    </row>
    <row r="2615" spans="1:13" ht="15.75" customHeight="1">
      <c r="A2615" s="71" t="s">
        <v>71</v>
      </c>
      <c r="B2615" s="71" t="s">
        <v>6693</v>
      </c>
      <c r="C2615" s="72" t="s">
        <v>6690</v>
      </c>
      <c r="D2615" s="71" t="s">
        <v>6694</v>
      </c>
      <c r="E2615" s="71" t="s">
        <v>6695</v>
      </c>
      <c r="F2615" s="71" t="s">
        <v>124</v>
      </c>
      <c r="G2615" s="71" t="s">
        <v>286</v>
      </c>
      <c r="H2615" s="73">
        <v>45</v>
      </c>
      <c r="I2615" s="71" t="s">
        <v>29</v>
      </c>
      <c r="L2615" s="71" t="s">
        <v>115</v>
      </c>
      <c r="M2615" s="71"/>
    </row>
    <row r="2616" spans="1:13" ht="15.75" customHeight="1">
      <c r="A2616" s="71" t="s">
        <v>50</v>
      </c>
      <c r="B2616" s="71" t="s">
        <v>6696</v>
      </c>
      <c r="C2616" s="72" t="s">
        <v>6696</v>
      </c>
      <c r="D2616" s="71" t="s">
        <v>6697</v>
      </c>
      <c r="E2616" s="71" t="s">
        <v>6698</v>
      </c>
      <c r="F2616" s="71" t="s">
        <v>124</v>
      </c>
      <c r="G2616" s="71" t="s">
        <v>120</v>
      </c>
      <c r="H2616" s="73">
        <v>64</v>
      </c>
      <c r="I2616" s="71" t="s">
        <v>16</v>
      </c>
      <c r="J2616" s="71" t="s">
        <v>15</v>
      </c>
      <c r="L2616" s="71" t="s">
        <v>115</v>
      </c>
      <c r="M2616" s="71"/>
    </row>
    <row r="2617" spans="1:13" ht="15.75" customHeight="1">
      <c r="A2617" s="71" t="s">
        <v>50</v>
      </c>
      <c r="B2617" s="71" t="s">
        <v>6699</v>
      </c>
      <c r="C2617" s="72" t="s">
        <v>6696</v>
      </c>
      <c r="D2617" s="71" t="s">
        <v>6700</v>
      </c>
      <c r="E2617" s="71" t="s">
        <v>226</v>
      </c>
      <c r="F2617" s="71" t="s">
        <v>113</v>
      </c>
      <c r="G2617" s="71" t="s">
        <v>120</v>
      </c>
      <c r="H2617" s="73">
        <v>68</v>
      </c>
      <c r="I2617" s="71" t="s">
        <v>16</v>
      </c>
      <c r="J2617" s="71" t="s">
        <v>15</v>
      </c>
      <c r="L2617" s="71" t="s">
        <v>115</v>
      </c>
      <c r="M2617" s="71"/>
    </row>
    <row r="2618" spans="1:13" ht="15.75" customHeight="1">
      <c r="A2618" s="71" t="s">
        <v>50</v>
      </c>
      <c r="B2618" s="71" t="s">
        <v>6701</v>
      </c>
      <c r="C2618" s="72" t="s">
        <v>6701</v>
      </c>
      <c r="D2618" s="71" t="s">
        <v>6702</v>
      </c>
      <c r="E2618" s="71" t="s">
        <v>6698</v>
      </c>
      <c r="F2618" s="71" t="s">
        <v>113</v>
      </c>
      <c r="G2618" s="71" t="s">
        <v>120</v>
      </c>
      <c r="H2618" s="73">
        <v>72</v>
      </c>
      <c r="I2618" s="71" t="s">
        <v>16</v>
      </c>
      <c r="J2618" s="71" t="s">
        <v>15</v>
      </c>
      <c r="L2618" s="71" t="s">
        <v>115</v>
      </c>
      <c r="M2618" s="71"/>
    </row>
    <row r="2619" spans="1:13" ht="15.75" customHeight="1">
      <c r="A2619" s="71" t="s">
        <v>50</v>
      </c>
      <c r="B2619" s="71" t="s">
        <v>6703</v>
      </c>
      <c r="C2619" s="72" t="s">
        <v>6701</v>
      </c>
      <c r="D2619" s="71" t="s">
        <v>6704</v>
      </c>
      <c r="E2619" s="71" t="s">
        <v>1643</v>
      </c>
      <c r="F2619" s="71" t="s">
        <v>124</v>
      </c>
      <c r="G2619" s="71" t="s">
        <v>120</v>
      </c>
      <c r="H2619" s="73">
        <v>71</v>
      </c>
      <c r="I2619" s="71" t="s">
        <v>16</v>
      </c>
      <c r="J2619" s="71" t="s">
        <v>15</v>
      </c>
      <c r="L2619" s="71" t="s">
        <v>115</v>
      </c>
      <c r="M2619" s="71"/>
    </row>
    <row r="2620" spans="1:13" ht="15.75" customHeight="1">
      <c r="A2620" s="71" t="s">
        <v>50</v>
      </c>
      <c r="B2620" s="71" t="s">
        <v>6705</v>
      </c>
      <c r="C2620" s="72" t="s">
        <v>6705</v>
      </c>
      <c r="D2620" s="71" t="s">
        <v>6706</v>
      </c>
      <c r="E2620" s="71" t="s">
        <v>6707</v>
      </c>
      <c r="F2620" s="71" t="s">
        <v>124</v>
      </c>
      <c r="G2620" s="71" t="s">
        <v>120</v>
      </c>
      <c r="H2620" s="73">
        <v>48</v>
      </c>
      <c r="I2620" s="71" t="s">
        <v>16</v>
      </c>
      <c r="J2620" s="71" t="s">
        <v>15</v>
      </c>
      <c r="L2620" s="71" t="s">
        <v>115</v>
      </c>
      <c r="M2620" s="71"/>
    </row>
    <row r="2621" spans="1:13" ht="15.75" customHeight="1">
      <c r="A2621" s="71" t="s">
        <v>50</v>
      </c>
      <c r="B2621" s="71" t="s">
        <v>6708</v>
      </c>
      <c r="C2621" s="72" t="s">
        <v>6705</v>
      </c>
      <c r="D2621" s="71" t="s">
        <v>6709</v>
      </c>
      <c r="E2621" s="71" t="s">
        <v>6698</v>
      </c>
      <c r="F2621" s="71" t="s">
        <v>124</v>
      </c>
      <c r="G2621" s="71" t="s">
        <v>120</v>
      </c>
      <c r="H2621" s="73">
        <v>51</v>
      </c>
      <c r="I2621" s="71" t="s">
        <v>16</v>
      </c>
      <c r="J2621" s="71" t="s">
        <v>15</v>
      </c>
      <c r="L2621" s="71" t="s">
        <v>115</v>
      </c>
      <c r="M2621" s="71"/>
    </row>
    <row r="2622" spans="1:13" ht="15.75" customHeight="1">
      <c r="A2622" s="71" t="s">
        <v>50</v>
      </c>
      <c r="B2622" s="71" t="s">
        <v>6710</v>
      </c>
      <c r="C2622" s="72" t="s">
        <v>6710</v>
      </c>
      <c r="D2622" s="71" t="s">
        <v>6711</v>
      </c>
      <c r="E2622" s="71" t="s">
        <v>4921</v>
      </c>
      <c r="F2622" s="71" t="s">
        <v>113</v>
      </c>
      <c r="G2622" s="71" t="s">
        <v>405</v>
      </c>
      <c r="H2622" s="73">
        <v>66</v>
      </c>
      <c r="I2622" s="71" t="s">
        <v>16</v>
      </c>
      <c r="J2622" s="71" t="s">
        <v>15</v>
      </c>
      <c r="L2622" s="71" t="s">
        <v>115</v>
      </c>
      <c r="M2622" s="71"/>
    </row>
    <row r="2623" spans="1:13" ht="15.75" customHeight="1">
      <c r="A2623" s="71" t="s">
        <v>50</v>
      </c>
      <c r="B2623" s="71" t="s">
        <v>6712</v>
      </c>
      <c r="C2623" s="72" t="s">
        <v>6710</v>
      </c>
      <c r="D2623" s="71" t="s">
        <v>6713</v>
      </c>
      <c r="E2623" s="71" t="s">
        <v>1653</v>
      </c>
      <c r="F2623" s="71" t="s">
        <v>124</v>
      </c>
      <c r="G2623" s="71" t="s">
        <v>405</v>
      </c>
      <c r="H2623" s="73">
        <v>66</v>
      </c>
      <c r="I2623" s="71" t="s">
        <v>16</v>
      </c>
      <c r="J2623" s="71" t="s">
        <v>15</v>
      </c>
      <c r="L2623" s="71" t="s">
        <v>115</v>
      </c>
      <c r="M2623" s="71"/>
    </row>
    <row r="2624" spans="1:13" ht="15.75" customHeight="1">
      <c r="A2624" s="71" t="s">
        <v>50</v>
      </c>
      <c r="B2624" s="71" t="s">
        <v>6714</v>
      </c>
      <c r="C2624" s="72" t="s">
        <v>6714</v>
      </c>
      <c r="D2624" s="71" t="s">
        <v>6715</v>
      </c>
      <c r="E2624" s="71" t="s">
        <v>3017</v>
      </c>
      <c r="F2624" s="71" t="s">
        <v>124</v>
      </c>
      <c r="G2624" s="71" t="s">
        <v>120</v>
      </c>
      <c r="H2624" s="73">
        <v>39</v>
      </c>
      <c r="I2624" s="71" t="s">
        <v>16</v>
      </c>
      <c r="J2624" s="71" t="s">
        <v>15</v>
      </c>
      <c r="L2624" s="71" t="s">
        <v>115</v>
      </c>
      <c r="M2624" s="71"/>
    </row>
    <row r="2625" spans="1:13" ht="15.75" customHeight="1">
      <c r="A2625" s="71" t="s">
        <v>50</v>
      </c>
      <c r="B2625" s="71" t="s">
        <v>6716</v>
      </c>
      <c r="C2625" s="72" t="s">
        <v>6714</v>
      </c>
      <c r="D2625" s="71" t="s">
        <v>6717</v>
      </c>
      <c r="E2625" s="71" t="s">
        <v>1387</v>
      </c>
      <c r="F2625" s="71" t="s">
        <v>124</v>
      </c>
      <c r="G2625" s="71" t="s">
        <v>2082</v>
      </c>
      <c r="H2625" s="73">
        <v>72</v>
      </c>
      <c r="I2625" s="71" t="s">
        <v>16</v>
      </c>
      <c r="J2625" s="71" t="s">
        <v>15</v>
      </c>
      <c r="M2625" s="74"/>
    </row>
    <row r="2626" spans="1:13" ht="15.75" customHeight="1">
      <c r="A2626" s="71" t="s">
        <v>50</v>
      </c>
      <c r="B2626" s="71" t="s">
        <v>6718</v>
      </c>
      <c r="C2626" s="72" t="s">
        <v>6718</v>
      </c>
      <c r="D2626" s="71" t="s">
        <v>6719</v>
      </c>
      <c r="E2626" s="71" t="s">
        <v>6720</v>
      </c>
      <c r="F2626" s="71" t="s">
        <v>124</v>
      </c>
      <c r="G2626" s="71" t="s">
        <v>120</v>
      </c>
      <c r="H2626" s="73">
        <v>58</v>
      </c>
      <c r="I2626" s="71" t="s">
        <v>16</v>
      </c>
      <c r="J2626" s="71" t="s">
        <v>15</v>
      </c>
      <c r="L2626" s="71" t="s">
        <v>115</v>
      </c>
      <c r="M2626" s="71"/>
    </row>
    <row r="2627" spans="1:13" ht="15.75" customHeight="1">
      <c r="A2627" s="71" t="s">
        <v>50</v>
      </c>
      <c r="B2627" s="71" t="s">
        <v>6721</v>
      </c>
      <c r="C2627" s="72" t="s">
        <v>6718</v>
      </c>
      <c r="D2627" s="71" t="s">
        <v>6722</v>
      </c>
      <c r="E2627" s="71" t="s">
        <v>807</v>
      </c>
      <c r="F2627" s="71" t="s">
        <v>124</v>
      </c>
      <c r="G2627" s="71" t="s">
        <v>120</v>
      </c>
      <c r="H2627" s="73">
        <v>57</v>
      </c>
      <c r="I2627" s="71" t="s">
        <v>16</v>
      </c>
      <c r="J2627" s="71" t="s">
        <v>15</v>
      </c>
      <c r="L2627" s="71" t="s">
        <v>115</v>
      </c>
      <c r="M2627" s="71"/>
    </row>
    <row r="2628" spans="1:13" ht="15.75" customHeight="1">
      <c r="A2628" s="71" t="s">
        <v>50</v>
      </c>
      <c r="B2628" s="71" t="s">
        <v>6723</v>
      </c>
      <c r="C2628" s="72" t="s">
        <v>6723</v>
      </c>
      <c r="D2628" s="71" t="s">
        <v>6724</v>
      </c>
      <c r="E2628" s="71" t="s">
        <v>372</v>
      </c>
      <c r="F2628" s="71" t="s">
        <v>113</v>
      </c>
      <c r="G2628" s="71" t="s">
        <v>120</v>
      </c>
      <c r="H2628" s="73">
        <v>59</v>
      </c>
      <c r="I2628" s="71" t="s">
        <v>16</v>
      </c>
      <c r="J2628" s="71" t="s">
        <v>15</v>
      </c>
      <c r="L2628" s="71" t="s">
        <v>115</v>
      </c>
      <c r="M2628" s="71"/>
    </row>
    <row r="2629" spans="1:13" ht="15.75" customHeight="1">
      <c r="A2629" s="71" t="s">
        <v>50</v>
      </c>
      <c r="B2629" s="71" t="s">
        <v>6725</v>
      </c>
      <c r="C2629" s="72" t="s">
        <v>6723</v>
      </c>
      <c r="D2629" s="71" t="s">
        <v>6726</v>
      </c>
      <c r="E2629" s="71" t="s">
        <v>372</v>
      </c>
      <c r="F2629" s="71" t="s">
        <v>124</v>
      </c>
      <c r="G2629" s="71" t="s">
        <v>2082</v>
      </c>
      <c r="H2629" s="73">
        <v>47</v>
      </c>
      <c r="I2629" s="71" t="s">
        <v>16</v>
      </c>
      <c r="J2629" s="71" t="s">
        <v>15</v>
      </c>
      <c r="L2629" s="71" t="s">
        <v>115</v>
      </c>
      <c r="M2629" s="71"/>
    </row>
    <row r="2630" spans="1:13" ht="15.75" customHeight="1">
      <c r="A2630" s="71" t="s">
        <v>50</v>
      </c>
      <c r="B2630" s="71" t="s">
        <v>6727</v>
      </c>
      <c r="C2630" s="72" t="s">
        <v>6727</v>
      </c>
      <c r="D2630" s="71" t="s">
        <v>6728</v>
      </c>
      <c r="E2630" s="71" t="s">
        <v>4031</v>
      </c>
      <c r="F2630" s="71" t="s">
        <v>124</v>
      </c>
      <c r="G2630" s="71" t="s">
        <v>120</v>
      </c>
      <c r="H2630" s="73">
        <v>36</v>
      </c>
      <c r="I2630" s="71" t="s">
        <v>16</v>
      </c>
      <c r="J2630" s="71" t="s">
        <v>15</v>
      </c>
      <c r="L2630" s="71" t="s">
        <v>115</v>
      </c>
      <c r="M2630" s="71"/>
    </row>
    <row r="2631" spans="1:13" ht="15.75" customHeight="1">
      <c r="A2631" s="71" t="s">
        <v>50</v>
      </c>
      <c r="B2631" s="71" t="s">
        <v>6729</v>
      </c>
      <c r="C2631" s="72" t="s">
        <v>6727</v>
      </c>
      <c r="D2631" s="71" t="s">
        <v>6730</v>
      </c>
      <c r="E2631" s="71" t="s">
        <v>1714</v>
      </c>
      <c r="F2631" s="71" t="s">
        <v>124</v>
      </c>
      <c r="G2631" s="71" t="s">
        <v>120</v>
      </c>
      <c r="H2631" s="73">
        <v>59</v>
      </c>
      <c r="I2631" s="71" t="s">
        <v>16</v>
      </c>
      <c r="J2631" s="71" t="s">
        <v>15</v>
      </c>
      <c r="L2631" s="71" t="s">
        <v>115</v>
      </c>
      <c r="M2631" s="71"/>
    </row>
    <row r="2632" spans="1:13" ht="15.75" customHeight="1">
      <c r="A2632" s="71" t="s">
        <v>50</v>
      </c>
      <c r="B2632" s="71" t="s">
        <v>6731</v>
      </c>
      <c r="C2632" s="72" t="s">
        <v>6731</v>
      </c>
      <c r="D2632" s="71" t="s">
        <v>6732</v>
      </c>
      <c r="E2632" s="71" t="s">
        <v>226</v>
      </c>
      <c r="F2632" s="71" t="s">
        <v>124</v>
      </c>
      <c r="G2632" s="71" t="s">
        <v>120</v>
      </c>
      <c r="H2632" s="73">
        <v>27</v>
      </c>
      <c r="I2632" s="71" t="s">
        <v>16</v>
      </c>
      <c r="J2632" s="71" t="s">
        <v>15</v>
      </c>
      <c r="L2632" s="71" t="s">
        <v>115</v>
      </c>
      <c r="M2632" s="71" t="s">
        <v>6733</v>
      </c>
    </row>
    <row r="2633" spans="1:13" ht="15.75" customHeight="1">
      <c r="A2633" s="71" t="s">
        <v>50</v>
      </c>
      <c r="B2633" s="71" t="s">
        <v>6734</v>
      </c>
      <c r="C2633" s="72" t="s">
        <v>6731</v>
      </c>
      <c r="D2633" s="71" t="s">
        <v>6735</v>
      </c>
      <c r="E2633" s="71" t="s">
        <v>1640</v>
      </c>
      <c r="F2633" s="71" t="s">
        <v>124</v>
      </c>
      <c r="G2633" s="71" t="s">
        <v>120</v>
      </c>
      <c r="H2633" s="73">
        <v>16</v>
      </c>
      <c r="I2633" s="71" t="s">
        <v>16</v>
      </c>
      <c r="J2633" s="71" t="s">
        <v>15</v>
      </c>
      <c r="L2633" s="71" t="s">
        <v>115</v>
      </c>
      <c r="M2633" s="71"/>
    </row>
    <row r="2634" spans="1:13" ht="15.75" customHeight="1">
      <c r="A2634" s="71" t="s">
        <v>50</v>
      </c>
      <c r="B2634" s="71" t="s">
        <v>6736</v>
      </c>
      <c r="C2634" s="72" t="s">
        <v>6736</v>
      </c>
      <c r="D2634" s="71" t="s">
        <v>6737</v>
      </c>
      <c r="E2634" s="71" t="s">
        <v>1640</v>
      </c>
      <c r="F2634" s="71" t="s">
        <v>124</v>
      </c>
      <c r="G2634" s="71" t="s">
        <v>120</v>
      </c>
      <c r="H2634" s="73">
        <v>42</v>
      </c>
      <c r="I2634" s="71" t="s">
        <v>16</v>
      </c>
      <c r="J2634" s="71" t="s">
        <v>15</v>
      </c>
      <c r="L2634" s="71" t="s">
        <v>115</v>
      </c>
      <c r="M2634" s="71" t="s">
        <v>1650</v>
      </c>
    </row>
    <row r="2635" spans="1:13" ht="15.75" customHeight="1">
      <c r="A2635" s="71" t="s">
        <v>50</v>
      </c>
      <c r="B2635" s="71" t="s">
        <v>6738</v>
      </c>
      <c r="C2635" s="72" t="s">
        <v>6736</v>
      </c>
      <c r="D2635" s="71" t="s">
        <v>6739</v>
      </c>
      <c r="E2635" s="71" t="s">
        <v>1640</v>
      </c>
      <c r="F2635" s="71" t="s">
        <v>113</v>
      </c>
      <c r="G2635" s="71" t="s">
        <v>120</v>
      </c>
      <c r="H2635" s="73">
        <v>43</v>
      </c>
      <c r="I2635" s="71" t="s">
        <v>16</v>
      </c>
      <c r="J2635" s="71" t="s">
        <v>15</v>
      </c>
      <c r="L2635" s="71" t="s">
        <v>115</v>
      </c>
      <c r="M2635" s="71"/>
    </row>
    <row r="2636" spans="1:13" ht="15.75" customHeight="1">
      <c r="A2636" s="71" t="s">
        <v>50</v>
      </c>
      <c r="B2636" s="71" t="s">
        <v>6740</v>
      </c>
      <c r="C2636" s="72" t="s">
        <v>6736</v>
      </c>
      <c r="D2636" s="71" t="s">
        <v>6741</v>
      </c>
      <c r="E2636" s="71" t="s">
        <v>1640</v>
      </c>
      <c r="F2636" s="71" t="s">
        <v>113</v>
      </c>
      <c r="G2636" s="71" t="s">
        <v>120</v>
      </c>
      <c r="H2636" s="73">
        <v>9</v>
      </c>
      <c r="I2636" s="71" t="s">
        <v>16</v>
      </c>
      <c r="J2636" s="71" t="s">
        <v>15</v>
      </c>
      <c r="L2636" s="71" t="s">
        <v>115</v>
      </c>
      <c r="M2636" s="71"/>
    </row>
    <row r="2637" spans="1:13" ht="15.75" customHeight="1">
      <c r="A2637" s="71" t="s">
        <v>50</v>
      </c>
      <c r="B2637" s="71" t="s">
        <v>6742</v>
      </c>
      <c r="C2637" s="72" t="s">
        <v>6736</v>
      </c>
      <c r="D2637" s="71" t="s">
        <v>6743</v>
      </c>
      <c r="E2637" s="71" t="s">
        <v>1710</v>
      </c>
      <c r="F2637" s="71" t="s">
        <v>124</v>
      </c>
      <c r="G2637" s="71" t="s">
        <v>405</v>
      </c>
      <c r="H2637" s="73">
        <v>66</v>
      </c>
      <c r="I2637" s="71" t="s">
        <v>16</v>
      </c>
      <c r="J2637" s="71" t="s">
        <v>15</v>
      </c>
      <c r="L2637" s="71" t="s">
        <v>115</v>
      </c>
      <c r="M2637" s="71"/>
    </row>
    <row r="2638" spans="1:13" ht="15.75" customHeight="1">
      <c r="A2638" s="71" t="s">
        <v>50</v>
      </c>
      <c r="B2638" s="71" t="s">
        <v>6744</v>
      </c>
      <c r="C2638" s="72" t="s">
        <v>6736</v>
      </c>
      <c r="D2638" s="71" t="s">
        <v>6745</v>
      </c>
      <c r="E2638" s="71" t="s">
        <v>226</v>
      </c>
      <c r="F2638" s="71" t="s">
        <v>113</v>
      </c>
      <c r="G2638" s="71" t="s">
        <v>405</v>
      </c>
      <c r="H2638" s="73">
        <v>70</v>
      </c>
      <c r="I2638" s="71" t="s">
        <v>16</v>
      </c>
      <c r="J2638" s="71" t="s">
        <v>15</v>
      </c>
      <c r="L2638" s="71" t="s">
        <v>115</v>
      </c>
      <c r="M2638" s="71"/>
    </row>
    <row r="2639" spans="1:13" ht="15.75" customHeight="1">
      <c r="A2639" s="71" t="s">
        <v>50</v>
      </c>
      <c r="B2639" s="71" t="s">
        <v>6746</v>
      </c>
      <c r="C2639" s="72" t="s">
        <v>6736</v>
      </c>
      <c r="D2639" s="71" t="s">
        <v>6747</v>
      </c>
      <c r="E2639" s="71" t="s">
        <v>1640</v>
      </c>
      <c r="F2639" s="71" t="s">
        <v>113</v>
      </c>
      <c r="G2639" s="71" t="s">
        <v>120</v>
      </c>
      <c r="H2639" s="73">
        <v>11</v>
      </c>
      <c r="I2639" s="71" t="s">
        <v>16</v>
      </c>
      <c r="J2639" s="71" t="s">
        <v>15</v>
      </c>
      <c r="L2639" s="71" t="s">
        <v>115</v>
      </c>
      <c r="M2639" s="71"/>
    </row>
    <row r="2640" spans="1:13" ht="15.75" customHeight="1">
      <c r="A2640" s="71" t="s">
        <v>50</v>
      </c>
      <c r="B2640" s="71" t="s">
        <v>6748</v>
      </c>
      <c r="C2640" s="72" t="s">
        <v>6748</v>
      </c>
      <c r="D2640" s="71" t="s">
        <v>6749</v>
      </c>
      <c r="E2640" s="71" t="s">
        <v>6750</v>
      </c>
      <c r="F2640" s="71" t="s">
        <v>124</v>
      </c>
      <c r="G2640" s="71" t="s">
        <v>120</v>
      </c>
      <c r="H2640" s="73">
        <v>62</v>
      </c>
      <c r="I2640" s="71" t="s">
        <v>16</v>
      </c>
      <c r="J2640" s="71" t="s">
        <v>15</v>
      </c>
      <c r="L2640" s="71" t="s">
        <v>115</v>
      </c>
      <c r="M2640" s="71"/>
    </row>
    <row r="2641" spans="1:13" ht="15.75" customHeight="1">
      <c r="A2641" s="71" t="s">
        <v>50</v>
      </c>
      <c r="B2641" s="71" t="s">
        <v>6751</v>
      </c>
      <c r="C2641" s="72" t="s">
        <v>6748</v>
      </c>
      <c r="D2641" s="71" t="s">
        <v>6752</v>
      </c>
      <c r="E2641" s="71" t="s">
        <v>6750</v>
      </c>
      <c r="F2641" s="71" t="s">
        <v>124</v>
      </c>
      <c r="G2641" s="71" t="s">
        <v>120</v>
      </c>
      <c r="H2641" s="73">
        <v>30</v>
      </c>
      <c r="I2641" s="71" t="s">
        <v>16</v>
      </c>
      <c r="J2641" s="71" t="s">
        <v>15</v>
      </c>
      <c r="L2641" s="71" t="s">
        <v>115</v>
      </c>
      <c r="M2641" s="71"/>
    </row>
    <row r="2642" spans="1:13" ht="15.75" customHeight="1">
      <c r="A2642" s="71" t="s">
        <v>50</v>
      </c>
      <c r="B2642" s="71" t="s">
        <v>6753</v>
      </c>
      <c r="C2642" s="72" t="s">
        <v>6753</v>
      </c>
      <c r="D2642" s="71" t="s">
        <v>6754</v>
      </c>
      <c r="E2642" s="71" t="s">
        <v>6755</v>
      </c>
      <c r="F2642" s="71" t="s">
        <v>124</v>
      </c>
      <c r="G2642" s="71" t="s">
        <v>120</v>
      </c>
      <c r="H2642" s="73">
        <v>39</v>
      </c>
      <c r="I2642" s="71" t="s">
        <v>16</v>
      </c>
      <c r="J2642" s="71" t="s">
        <v>15</v>
      </c>
      <c r="L2642" s="71" t="s">
        <v>115</v>
      </c>
      <c r="M2642" s="71"/>
    </row>
    <row r="2643" spans="1:13" ht="15.75" customHeight="1">
      <c r="A2643" s="71" t="s">
        <v>50</v>
      </c>
      <c r="B2643" s="71" t="s">
        <v>6756</v>
      </c>
      <c r="C2643" s="72" t="s">
        <v>6753</v>
      </c>
      <c r="D2643" s="71" t="s">
        <v>6757</v>
      </c>
      <c r="E2643" s="71" t="s">
        <v>1662</v>
      </c>
      <c r="F2643" s="71" t="s">
        <v>124</v>
      </c>
      <c r="G2643" s="71" t="s">
        <v>405</v>
      </c>
      <c r="H2643" s="73">
        <v>66</v>
      </c>
      <c r="I2643" s="71" t="s">
        <v>16</v>
      </c>
      <c r="J2643" s="71" t="s">
        <v>15</v>
      </c>
      <c r="L2643" s="71" t="s">
        <v>115</v>
      </c>
      <c r="M2643" s="71"/>
    </row>
    <row r="2644" spans="1:13" ht="15.75" customHeight="1">
      <c r="A2644" s="71" t="s">
        <v>50</v>
      </c>
      <c r="B2644" s="71" t="s">
        <v>6758</v>
      </c>
      <c r="C2644" s="72" t="s">
        <v>6758</v>
      </c>
      <c r="D2644" s="71" t="s">
        <v>6759</v>
      </c>
      <c r="E2644" s="71" t="s">
        <v>1672</v>
      </c>
      <c r="F2644" s="71" t="s">
        <v>124</v>
      </c>
      <c r="G2644" s="71" t="s">
        <v>120</v>
      </c>
      <c r="H2644" s="73">
        <v>35</v>
      </c>
      <c r="I2644" s="71" t="s">
        <v>16</v>
      </c>
      <c r="J2644" s="71" t="s">
        <v>15</v>
      </c>
      <c r="L2644" s="71" t="s">
        <v>115</v>
      </c>
      <c r="M2644" s="71"/>
    </row>
    <row r="2645" spans="1:13" ht="15.75" customHeight="1">
      <c r="A2645" s="71" t="s">
        <v>50</v>
      </c>
      <c r="B2645" s="71" t="s">
        <v>6760</v>
      </c>
      <c r="C2645" s="72" t="s">
        <v>6758</v>
      </c>
      <c r="D2645" s="71" t="s">
        <v>6761</v>
      </c>
      <c r="E2645" s="71" t="s">
        <v>6762</v>
      </c>
      <c r="F2645" s="71" t="s">
        <v>124</v>
      </c>
      <c r="G2645" s="71" t="s">
        <v>120</v>
      </c>
      <c r="H2645" s="73">
        <v>34</v>
      </c>
      <c r="I2645" s="71" t="s">
        <v>16</v>
      </c>
      <c r="J2645" s="71" t="s">
        <v>15</v>
      </c>
      <c r="L2645" s="71" t="s">
        <v>115</v>
      </c>
      <c r="M2645" s="71"/>
    </row>
    <row r="2646" spans="1:13" ht="15.75" customHeight="1">
      <c r="A2646" s="71" t="s">
        <v>50</v>
      </c>
      <c r="B2646" s="71" t="s">
        <v>6763</v>
      </c>
      <c r="C2646" s="72" t="s">
        <v>6763</v>
      </c>
      <c r="D2646" s="71" t="s">
        <v>6764</v>
      </c>
      <c r="E2646" s="71" t="s">
        <v>4819</v>
      </c>
      <c r="F2646" s="71" t="s">
        <v>113</v>
      </c>
      <c r="G2646" s="71" t="s">
        <v>120</v>
      </c>
      <c r="H2646" s="73">
        <v>72</v>
      </c>
      <c r="I2646" s="71" t="s">
        <v>13</v>
      </c>
      <c r="L2646" s="71" t="s">
        <v>115</v>
      </c>
      <c r="M2646" s="71" t="s">
        <v>6765</v>
      </c>
    </row>
    <row r="2647" spans="1:13" ht="15.75" customHeight="1">
      <c r="A2647" s="71" t="s">
        <v>50</v>
      </c>
      <c r="B2647" s="71" t="s">
        <v>6766</v>
      </c>
      <c r="C2647" s="72" t="s">
        <v>6763</v>
      </c>
      <c r="D2647" s="71" t="s">
        <v>6767</v>
      </c>
      <c r="E2647" s="71" t="s">
        <v>807</v>
      </c>
      <c r="F2647" s="71" t="s">
        <v>124</v>
      </c>
      <c r="G2647" s="71" t="s">
        <v>120</v>
      </c>
      <c r="H2647" s="73">
        <v>55</v>
      </c>
      <c r="I2647" s="71" t="s">
        <v>13</v>
      </c>
      <c r="L2647" s="71" t="s">
        <v>115</v>
      </c>
      <c r="M2647" s="71"/>
    </row>
    <row r="2648" spans="1:13" ht="15.75" customHeight="1">
      <c r="A2648" s="71" t="s">
        <v>50</v>
      </c>
      <c r="B2648" s="71" t="s">
        <v>6768</v>
      </c>
      <c r="C2648" s="72" t="s">
        <v>6768</v>
      </c>
      <c r="D2648" s="71" t="s">
        <v>1490</v>
      </c>
      <c r="E2648" s="71" t="s">
        <v>6769</v>
      </c>
      <c r="F2648" s="71" t="s">
        <v>124</v>
      </c>
      <c r="G2648" s="71" t="s">
        <v>120</v>
      </c>
      <c r="H2648" s="73">
        <v>56</v>
      </c>
      <c r="I2648" s="71" t="s">
        <v>13</v>
      </c>
      <c r="L2648" s="71" t="s">
        <v>115</v>
      </c>
      <c r="M2648" s="71"/>
    </row>
    <row r="2649" spans="1:13" ht="15.75" customHeight="1">
      <c r="A2649" s="71" t="s">
        <v>50</v>
      </c>
      <c r="B2649" s="71" t="s">
        <v>6770</v>
      </c>
      <c r="C2649" s="72" t="s">
        <v>6768</v>
      </c>
      <c r="D2649" s="71" t="s">
        <v>6771</v>
      </c>
      <c r="E2649" s="71" t="s">
        <v>6772</v>
      </c>
      <c r="F2649" s="71" t="s">
        <v>124</v>
      </c>
      <c r="G2649" s="71" t="s">
        <v>120</v>
      </c>
      <c r="H2649" s="73">
        <v>26</v>
      </c>
      <c r="I2649" s="71" t="s">
        <v>13</v>
      </c>
      <c r="L2649" s="71" t="s">
        <v>115</v>
      </c>
      <c r="M2649" s="71"/>
    </row>
    <row r="2650" spans="1:13" ht="15.75" customHeight="1">
      <c r="A2650" s="71" t="s">
        <v>50</v>
      </c>
      <c r="B2650" s="71" t="s">
        <v>6773</v>
      </c>
      <c r="C2650" s="72" t="s">
        <v>6768</v>
      </c>
      <c r="D2650" s="71" t="s">
        <v>6774</v>
      </c>
      <c r="E2650" s="71" t="s">
        <v>6775</v>
      </c>
      <c r="F2650" s="71" t="s">
        <v>113</v>
      </c>
      <c r="G2650" s="71" t="s">
        <v>120</v>
      </c>
      <c r="H2650" s="73">
        <v>78</v>
      </c>
      <c r="I2650" s="71" t="s">
        <v>13</v>
      </c>
      <c r="L2650" s="71" t="s">
        <v>115</v>
      </c>
      <c r="M2650" s="71"/>
    </row>
    <row r="2651" spans="1:13" ht="15.75" customHeight="1">
      <c r="A2651" s="71" t="s">
        <v>50</v>
      </c>
      <c r="B2651" s="71" t="s">
        <v>6776</v>
      </c>
      <c r="C2651" s="72" t="s">
        <v>6768</v>
      </c>
      <c r="D2651" s="71" t="s">
        <v>6777</v>
      </c>
      <c r="E2651" s="71" t="s">
        <v>6769</v>
      </c>
      <c r="F2651" s="71" t="s">
        <v>124</v>
      </c>
      <c r="G2651" s="71" t="s">
        <v>286</v>
      </c>
      <c r="H2651" s="73">
        <v>77</v>
      </c>
      <c r="I2651" s="71" t="s">
        <v>13</v>
      </c>
      <c r="L2651" s="71" t="s">
        <v>115</v>
      </c>
      <c r="M2651" s="71"/>
    </row>
    <row r="2652" spans="1:13" ht="15.75" customHeight="1">
      <c r="A2652" s="71" t="s">
        <v>50</v>
      </c>
      <c r="B2652" s="71" t="s">
        <v>6778</v>
      </c>
      <c r="C2652" s="72" t="s">
        <v>6778</v>
      </c>
      <c r="D2652" s="71" t="s">
        <v>6779</v>
      </c>
      <c r="E2652" s="71" t="s">
        <v>6780</v>
      </c>
      <c r="F2652" s="71" t="s">
        <v>124</v>
      </c>
      <c r="G2652" s="71" t="s">
        <v>286</v>
      </c>
      <c r="H2652" s="73">
        <v>53</v>
      </c>
      <c r="I2652" s="71" t="s">
        <v>17</v>
      </c>
      <c r="L2652" s="71" t="s">
        <v>115</v>
      </c>
      <c r="M2652" s="71"/>
    </row>
    <row r="2653" spans="1:13" ht="15.75" customHeight="1">
      <c r="A2653" s="71" t="s">
        <v>50</v>
      </c>
      <c r="B2653" s="71" t="s">
        <v>6781</v>
      </c>
      <c r="C2653" s="72" t="s">
        <v>6778</v>
      </c>
      <c r="D2653" s="71" t="s">
        <v>6782</v>
      </c>
      <c r="E2653" s="71" t="s">
        <v>6783</v>
      </c>
      <c r="F2653" s="71" t="s">
        <v>124</v>
      </c>
      <c r="G2653" s="71" t="s">
        <v>3571</v>
      </c>
      <c r="H2653" s="73">
        <v>56</v>
      </c>
      <c r="I2653" s="71" t="s">
        <v>17</v>
      </c>
      <c r="L2653" s="71" t="s">
        <v>115</v>
      </c>
      <c r="M2653" s="71"/>
    </row>
    <row r="2654" spans="1:13" ht="15.75" customHeight="1">
      <c r="A2654" s="71" t="s">
        <v>50</v>
      </c>
      <c r="B2654" s="71" t="s">
        <v>6784</v>
      </c>
      <c r="C2654" s="72" t="s">
        <v>6784</v>
      </c>
      <c r="D2654" s="71" t="s">
        <v>6785</v>
      </c>
      <c r="E2654" s="71" t="s">
        <v>6786</v>
      </c>
      <c r="F2654" s="71" t="s">
        <v>124</v>
      </c>
      <c r="G2654" s="71" t="s">
        <v>120</v>
      </c>
      <c r="H2654" s="73">
        <v>57</v>
      </c>
      <c r="I2654" s="71" t="s">
        <v>17</v>
      </c>
      <c r="M2654" s="74"/>
    </row>
    <row r="2655" spans="1:13" ht="15.75" customHeight="1">
      <c r="A2655" s="71" t="s">
        <v>50</v>
      </c>
      <c r="B2655" s="71" t="s">
        <v>6787</v>
      </c>
      <c r="C2655" s="72" t="s">
        <v>6784</v>
      </c>
      <c r="D2655" s="71" t="s">
        <v>6788</v>
      </c>
      <c r="E2655" s="71" t="s">
        <v>6789</v>
      </c>
      <c r="F2655" s="71" t="s">
        <v>124</v>
      </c>
      <c r="G2655" s="71" t="s">
        <v>120</v>
      </c>
      <c r="H2655" s="73">
        <v>51</v>
      </c>
      <c r="I2655" s="71" t="s">
        <v>17</v>
      </c>
      <c r="M2655" s="74"/>
    </row>
    <row r="2656" spans="1:13" ht="15.75" customHeight="1">
      <c r="A2656" s="71" t="s">
        <v>50</v>
      </c>
      <c r="B2656" s="71" t="s">
        <v>6790</v>
      </c>
      <c r="C2656" s="72" t="s">
        <v>6790</v>
      </c>
      <c r="D2656" s="71" t="s">
        <v>6791</v>
      </c>
      <c r="E2656" s="71" t="s">
        <v>221</v>
      </c>
      <c r="F2656" s="71" t="s">
        <v>124</v>
      </c>
      <c r="G2656" s="71" t="s">
        <v>120</v>
      </c>
      <c r="H2656" s="73">
        <v>49</v>
      </c>
      <c r="I2656" s="71" t="s">
        <v>17</v>
      </c>
      <c r="L2656" s="71" t="s">
        <v>115</v>
      </c>
      <c r="M2656" s="71"/>
    </row>
    <row r="2657" spans="1:13" ht="15.75" customHeight="1">
      <c r="A2657" s="71" t="s">
        <v>50</v>
      </c>
      <c r="B2657" s="71" t="s">
        <v>6792</v>
      </c>
      <c r="C2657" s="72" t="s">
        <v>6790</v>
      </c>
      <c r="D2657" s="71" t="s">
        <v>5208</v>
      </c>
      <c r="E2657" s="71" t="s">
        <v>1156</v>
      </c>
      <c r="F2657" s="71" t="s">
        <v>113</v>
      </c>
      <c r="G2657" s="71" t="s">
        <v>120</v>
      </c>
      <c r="H2657" s="73">
        <v>18</v>
      </c>
      <c r="I2657" s="71" t="s">
        <v>17</v>
      </c>
      <c r="L2657" s="71" t="s">
        <v>115</v>
      </c>
      <c r="M2657" s="71"/>
    </row>
    <row r="2658" spans="1:13" ht="15.75" customHeight="1">
      <c r="A2658" s="71" t="s">
        <v>50</v>
      </c>
      <c r="B2658" s="71" t="s">
        <v>6793</v>
      </c>
      <c r="C2658" s="72" t="s">
        <v>6793</v>
      </c>
      <c r="D2658" s="71" t="s">
        <v>6794</v>
      </c>
      <c r="E2658" s="71" t="s">
        <v>6795</v>
      </c>
      <c r="F2658" s="71" t="s">
        <v>124</v>
      </c>
      <c r="G2658" s="71" t="s">
        <v>120</v>
      </c>
      <c r="H2658" s="73">
        <v>46</v>
      </c>
      <c r="I2658" s="71" t="s">
        <v>17</v>
      </c>
      <c r="K2658" s="71" t="s">
        <v>43</v>
      </c>
      <c r="L2658" s="71" t="s">
        <v>115</v>
      </c>
      <c r="M2658" s="71"/>
    </row>
    <row r="2659" spans="1:13" ht="15.75" customHeight="1">
      <c r="A2659" s="71" t="s">
        <v>50</v>
      </c>
      <c r="B2659" s="71" t="s">
        <v>6796</v>
      </c>
      <c r="C2659" s="72" t="s">
        <v>6793</v>
      </c>
      <c r="D2659" s="71" t="s">
        <v>6797</v>
      </c>
      <c r="E2659" s="71" t="s">
        <v>6798</v>
      </c>
      <c r="F2659" s="71" t="s">
        <v>113</v>
      </c>
      <c r="G2659" s="71" t="s">
        <v>120</v>
      </c>
      <c r="H2659" s="73">
        <v>68</v>
      </c>
      <c r="I2659" s="71" t="s">
        <v>17</v>
      </c>
      <c r="K2659" s="71" t="s">
        <v>43</v>
      </c>
      <c r="L2659" s="71" t="s">
        <v>115</v>
      </c>
      <c r="M2659" s="71"/>
    </row>
    <row r="2660" spans="1:13" ht="15.75" customHeight="1">
      <c r="A2660" s="71" t="s">
        <v>50</v>
      </c>
      <c r="B2660" s="71" t="s">
        <v>6799</v>
      </c>
      <c r="C2660" s="72" t="s">
        <v>6799</v>
      </c>
      <c r="D2660" s="71" t="s">
        <v>6800</v>
      </c>
      <c r="E2660" s="71" t="s">
        <v>6801</v>
      </c>
      <c r="F2660" s="71" t="s">
        <v>113</v>
      </c>
      <c r="G2660" s="71" t="s">
        <v>120</v>
      </c>
      <c r="H2660" s="73">
        <v>36</v>
      </c>
      <c r="I2660" s="71" t="s">
        <v>17</v>
      </c>
      <c r="K2660" s="71" t="s">
        <v>43</v>
      </c>
      <c r="L2660" s="71" t="s">
        <v>115</v>
      </c>
      <c r="M2660" s="71"/>
    </row>
    <row r="2661" spans="1:13" ht="15.75" customHeight="1">
      <c r="A2661" s="71" t="s">
        <v>50</v>
      </c>
      <c r="B2661" s="71" t="s">
        <v>6802</v>
      </c>
      <c r="C2661" s="72" t="s">
        <v>6799</v>
      </c>
      <c r="D2661" s="71" t="s">
        <v>5731</v>
      </c>
      <c r="E2661" s="71" t="s">
        <v>6801</v>
      </c>
      <c r="F2661" s="71" t="s">
        <v>124</v>
      </c>
      <c r="G2661" s="71" t="s">
        <v>120</v>
      </c>
      <c r="H2661" s="73">
        <v>34</v>
      </c>
      <c r="I2661" s="71" t="s">
        <v>17</v>
      </c>
      <c r="K2661" s="71" t="s">
        <v>43</v>
      </c>
      <c r="L2661" s="71" t="s">
        <v>115</v>
      </c>
      <c r="M2661" s="71"/>
    </row>
    <row r="2662" spans="1:13" ht="15.75" customHeight="1">
      <c r="A2662" s="71" t="s">
        <v>50</v>
      </c>
      <c r="B2662" s="71" t="s">
        <v>6803</v>
      </c>
      <c r="C2662" s="72" t="s">
        <v>6803</v>
      </c>
      <c r="D2662" s="71" t="s">
        <v>6804</v>
      </c>
      <c r="E2662" s="71" t="s">
        <v>451</v>
      </c>
      <c r="F2662" s="71" t="s">
        <v>124</v>
      </c>
      <c r="G2662" s="71" t="s">
        <v>120</v>
      </c>
      <c r="H2662" s="73">
        <v>50</v>
      </c>
      <c r="I2662" s="71" t="s">
        <v>17</v>
      </c>
      <c r="L2662" s="71" t="s">
        <v>115</v>
      </c>
      <c r="M2662" s="71"/>
    </row>
    <row r="2663" spans="1:13" ht="15.75" customHeight="1">
      <c r="A2663" s="71" t="s">
        <v>50</v>
      </c>
      <c r="B2663" s="71" t="s">
        <v>6805</v>
      </c>
      <c r="C2663" s="72" t="s">
        <v>6803</v>
      </c>
      <c r="D2663" s="71" t="s">
        <v>6806</v>
      </c>
      <c r="E2663" s="71" t="s">
        <v>568</v>
      </c>
      <c r="F2663" s="71" t="s">
        <v>124</v>
      </c>
      <c r="G2663" s="71" t="s">
        <v>120</v>
      </c>
      <c r="H2663" s="73">
        <v>75</v>
      </c>
      <c r="I2663" s="71" t="s">
        <v>17</v>
      </c>
      <c r="L2663" s="71" t="s">
        <v>115</v>
      </c>
      <c r="M2663" s="71"/>
    </row>
    <row r="2664" spans="1:13" ht="15.75" customHeight="1">
      <c r="A2664" s="71" t="s">
        <v>50</v>
      </c>
      <c r="B2664" s="71" t="s">
        <v>6807</v>
      </c>
      <c r="C2664" s="72" t="s">
        <v>6807</v>
      </c>
      <c r="D2664" s="71" t="s">
        <v>6808</v>
      </c>
      <c r="E2664" s="71" t="s">
        <v>6809</v>
      </c>
      <c r="F2664" s="71" t="s">
        <v>124</v>
      </c>
      <c r="G2664" s="71" t="s">
        <v>120</v>
      </c>
      <c r="H2664" s="73">
        <v>70</v>
      </c>
      <c r="I2664" s="71" t="s">
        <v>17</v>
      </c>
      <c r="L2664" s="71" t="s">
        <v>115</v>
      </c>
      <c r="M2664" s="71"/>
    </row>
    <row r="2665" spans="1:13" ht="15.75" customHeight="1">
      <c r="A2665" s="71" t="s">
        <v>50</v>
      </c>
      <c r="B2665" s="71" t="s">
        <v>6810</v>
      </c>
      <c r="C2665" s="72" t="s">
        <v>6807</v>
      </c>
      <c r="D2665" s="71" t="s">
        <v>6811</v>
      </c>
      <c r="E2665" s="71" t="s">
        <v>3080</v>
      </c>
      <c r="F2665" s="71" t="s">
        <v>113</v>
      </c>
      <c r="G2665" s="71" t="s">
        <v>120</v>
      </c>
      <c r="H2665" s="73">
        <v>55</v>
      </c>
      <c r="I2665" s="71" t="s">
        <v>17</v>
      </c>
      <c r="L2665" s="71" t="s">
        <v>115</v>
      </c>
      <c r="M2665" s="71"/>
    </row>
    <row r="2666" spans="1:13" ht="15.75" customHeight="1">
      <c r="A2666" s="71" t="s">
        <v>50</v>
      </c>
      <c r="B2666" s="71" t="s">
        <v>6812</v>
      </c>
      <c r="C2666" s="72" t="s">
        <v>6812</v>
      </c>
      <c r="D2666" s="71" t="s">
        <v>6813</v>
      </c>
      <c r="E2666" s="71" t="s">
        <v>905</v>
      </c>
      <c r="F2666" s="71" t="s">
        <v>124</v>
      </c>
      <c r="G2666" s="71" t="s">
        <v>120</v>
      </c>
      <c r="H2666" s="73">
        <v>49</v>
      </c>
      <c r="I2666" s="71" t="s">
        <v>17</v>
      </c>
      <c r="L2666" s="71" t="s">
        <v>115</v>
      </c>
      <c r="M2666" s="71"/>
    </row>
    <row r="2667" spans="1:13" ht="15.75" customHeight="1">
      <c r="A2667" s="71" t="s">
        <v>50</v>
      </c>
      <c r="B2667" s="71" t="s">
        <v>6814</v>
      </c>
      <c r="C2667" s="72" t="s">
        <v>6812</v>
      </c>
      <c r="D2667" s="71" t="s">
        <v>6815</v>
      </c>
      <c r="E2667" s="71" t="s">
        <v>6816</v>
      </c>
      <c r="F2667" s="71" t="s">
        <v>124</v>
      </c>
      <c r="G2667" s="71" t="s">
        <v>120</v>
      </c>
      <c r="H2667" s="73">
        <v>39</v>
      </c>
      <c r="I2667" s="71" t="s">
        <v>17</v>
      </c>
      <c r="L2667" s="71" t="s">
        <v>115</v>
      </c>
      <c r="M2667" s="71"/>
    </row>
    <row r="2668" spans="1:13" ht="15.75" customHeight="1">
      <c r="A2668" s="71" t="s">
        <v>50</v>
      </c>
      <c r="B2668" s="71" t="s">
        <v>6817</v>
      </c>
      <c r="C2668" s="72" t="s">
        <v>6817</v>
      </c>
      <c r="D2668" s="71" t="s">
        <v>6818</v>
      </c>
      <c r="E2668" s="71" t="s">
        <v>6819</v>
      </c>
      <c r="F2668" s="71" t="s">
        <v>113</v>
      </c>
      <c r="G2668" s="71" t="s">
        <v>120</v>
      </c>
      <c r="H2668" s="73">
        <v>68</v>
      </c>
      <c r="I2668" s="71" t="s">
        <v>17</v>
      </c>
      <c r="M2668" s="74" t="s">
        <v>2104</v>
      </c>
    </row>
    <row r="2669" spans="1:13" ht="15.75" customHeight="1">
      <c r="A2669" s="71" t="s">
        <v>50</v>
      </c>
      <c r="B2669" s="71" t="s">
        <v>6820</v>
      </c>
      <c r="C2669" s="72" t="s">
        <v>6817</v>
      </c>
      <c r="D2669" s="71" t="s">
        <v>6821</v>
      </c>
      <c r="E2669" s="71" t="s">
        <v>2221</v>
      </c>
      <c r="F2669" s="71" t="s">
        <v>124</v>
      </c>
      <c r="G2669" s="71" t="s">
        <v>120</v>
      </c>
      <c r="H2669" s="73">
        <v>62</v>
      </c>
      <c r="I2669" s="71" t="s">
        <v>17</v>
      </c>
      <c r="L2669" s="71" t="s">
        <v>115</v>
      </c>
      <c r="M2669" s="71"/>
    </row>
    <row r="2670" spans="1:13" ht="15.75" customHeight="1">
      <c r="A2670" s="71" t="s">
        <v>50</v>
      </c>
      <c r="B2670" s="71" t="s">
        <v>6822</v>
      </c>
      <c r="C2670" s="72" t="s">
        <v>6822</v>
      </c>
      <c r="D2670" s="71" t="s">
        <v>6823</v>
      </c>
      <c r="E2670" s="71" t="s">
        <v>6824</v>
      </c>
      <c r="F2670" s="71" t="s">
        <v>113</v>
      </c>
      <c r="G2670" s="71" t="s">
        <v>120</v>
      </c>
      <c r="H2670" s="73">
        <v>51</v>
      </c>
      <c r="I2670" s="71" t="s">
        <v>17</v>
      </c>
      <c r="L2670" s="71" t="s">
        <v>115</v>
      </c>
      <c r="M2670" s="71"/>
    </row>
    <row r="2671" spans="1:13" ht="15.75" customHeight="1">
      <c r="A2671" s="71" t="s">
        <v>50</v>
      </c>
      <c r="B2671" s="71" t="s">
        <v>6825</v>
      </c>
      <c r="C2671" s="72" t="s">
        <v>6825</v>
      </c>
      <c r="D2671" s="71" t="s">
        <v>6826</v>
      </c>
      <c r="E2671" s="71" t="s">
        <v>424</v>
      </c>
      <c r="F2671" s="71" t="s">
        <v>124</v>
      </c>
      <c r="G2671" s="71" t="s">
        <v>120</v>
      </c>
      <c r="H2671" s="73">
        <v>52</v>
      </c>
      <c r="I2671" s="71" t="s">
        <v>17</v>
      </c>
      <c r="L2671" s="71" t="s">
        <v>115</v>
      </c>
      <c r="M2671" s="71"/>
    </row>
    <row r="2672" spans="1:13" ht="15.75" customHeight="1">
      <c r="A2672" s="71" t="s">
        <v>50</v>
      </c>
      <c r="B2672" s="71" t="s">
        <v>6827</v>
      </c>
      <c r="C2672" s="72" t="s">
        <v>6825</v>
      </c>
      <c r="D2672" s="71" t="s">
        <v>6828</v>
      </c>
      <c r="E2672" s="71" t="s">
        <v>918</v>
      </c>
      <c r="F2672" s="71" t="s">
        <v>113</v>
      </c>
      <c r="G2672" s="71" t="s">
        <v>120</v>
      </c>
      <c r="H2672" s="73">
        <v>51</v>
      </c>
      <c r="I2672" s="71" t="s">
        <v>17</v>
      </c>
      <c r="L2672" s="71" t="s">
        <v>115</v>
      </c>
      <c r="M2672" s="71"/>
    </row>
    <row r="2673" spans="1:13" ht="15.75" customHeight="1">
      <c r="A2673" s="71" t="s">
        <v>50</v>
      </c>
      <c r="B2673" s="71" t="s">
        <v>6829</v>
      </c>
      <c r="C2673" s="72" t="s">
        <v>6825</v>
      </c>
      <c r="D2673" s="71" t="s">
        <v>6830</v>
      </c>
      <c r="E2673" s="71" t="s">
        <v>568</v>
      </c>
      <c r="F2673" s="71" t="s">
        <v>124</v>
      </c>
      <c r="G2673" s="71" t="s">
        <v>120</v>
      </c>
      <c r="H2673" s="73">
        <v>75</v>
      </c>
      <c r="I2673" s="71" t="s">
        <v>17</v>
      </c>
      <c r="L2673" s="71" t="s">
        <v>115</v>
      </c>
      <c r="M2673" s="71"/>
    </row>
    <row r="2674" spans="1:13" ht="15.75" customHeight="1">
      <c r="A2674" s="71" t="s">
        <v>50</v>
      </c>
      <c r="B2674" s="71" t="s">
        <v>6831</v>
      </c>
      <c r="C2674" s="72" t="s">
        <v>6825</v>
      </c>
      <c r="D2674" s="71" t="s">
        <v>6832</v>
      </c>
      <c r="E2674" s="71" t="s">
        <v>380</v>
      </c>
      <c r="F2674" s="71" t="s">
        <v>113</v>
      </c>
      <c r="G2674" s="71" t="s">
        <v>120</v>
      </c>
      <c r="H2674" s="73">
        <v>73</v>
      </c>
      <c r="I2674" s="71" t="s">
        <v>17</v>
      </c>
      <c r="L2674" s="71" t="s">
        <v>115</v>
      </c>
      <c r="M2674" s="71"/>
    </row>
    <row r="2675" spans="1:13" ht="15.75" customHeight="1">
      <c r="A2675" s="71" t="s">
        <v>50</v>
      </c>
      <c r="B2675" s="71" t="s">
        <v>6833</v>
      </c>
      <c r="C2675" s="72" t="s">
        <v>6833</v>
      </c>
      <c r="D2675" s="71" t="s">
        <v>218</v>
      </c>
      <c r="E2675" s="71" t="s">
        <v>5948</v>
      </c>
      <c r="F2675" s="71" t="s">
        <v>124</v>
      </c>
      <c r="G2675" s="71" t="s">
        <v>120</v>
      </c>
      <c r="H2675" s="73">
        <v>59</v>
      </c>
      <c r="I2675" s="71" t="s">
        <v>17</v>
      </c>
      <c r="J2675" s="71" t="s">
        <v>15</v>
      </c>
      <c r="K2675" s="71" t="s">
        <v>43</v>
      </c>
      <c r="L2675" s="71" t="s">
        <v>115</v>
      </c>
      <c r="M2675" s="71"/>
    </row>
    <row r="2676" spans="1:13" ht="15.75" customHeight="1">
      <c r="A2676" s="71" t="s">
        <v>50</v>
      </c>
      <c r="B2676" s="71" t="s">
        <v>6834</v>
      </c>
      <c r="C2676" s="72" t="s">
        <v>6833</v>
      </c>
      <c r="D2676" s="71" t="s">
        <v>6835</v>
      </c>
      <c r="E2676" s="71" t="s">
        <v>6836</v>
      </c>
      <c r="F2676" s="71" t="s">
        <v>124</v>
      </c>
      <c r="G2676" s="71" t="s">
        <v>120</v>
      </c>
      <c r="H2676" s="73">
        <v>67</v>
      </c>
      <c r="I2676" s="71" t="s">
        <v>17</v>
      </c>
      <c r="J2676" s="71" t="s">
        <v>15</v>
      </c>
      <c r="K2676" s="71" t="s">
        <v>43</v>
      </c>
      <c r="L2676" s="71" t="s">
        <v>115</v>
      </c>
      <c r="M2676" s="71"/>
    </row>
    <row r="2677" spans="1:13" ht="15.75" customHeight="1">
      <c r="A2677" s="71" t="s">
        <v>50</v>
      </c>
      <c r="B2677" s="71" t="s">
        <v>6837</v>
      </c>
      <c r="C2677" s="72" t="s">
        <v>6837</v>
      </c>
      <c r="D2677" s="71" t="s">
        <v>397</v>
      </c>
      <c r="E2677" s="71" t="s">
        <v>6838</v>
      </c>
      <c r="F2677" s="71" t="s">
        <v>124</v>
      </c>
      <c r="G2677" s="71" t="s">
        <v>120</v>
      </c>
      <c r="H2677" s="73">
        <v>56</v>
      </c>
      <c r="I2677" s="71" t="s">
        <v>17</v>
      </c>
      <c r="L2677" s="71" t="s">
        <v>115</v>
      </c>
      <c r="M2677" s="71"/>
    </row>
    <row r="2678" spans="1:13" ht="15.75" customHeight="1">
      <c r="A2678" s="71" t="s">
        <v>50</v>
      </c>
      <c r="B2678" s="71" t="s">
        <v>6839</v>
      </c>
      <c r="C2678" s="72" t="s">
        <v>6837</v>
      </c>
      <c r="D2678" s="71" t="s">
        <v>6840</v>
      </c>
      <c r="E2678" s="71" t="s">
        <v>6841</v>
      </c>
      <c r="F2678" s="71" t="s">
        <v>113</v>
      </c>
      <c r="G2678" s="71" t="s">
        <v>120</v>
      </c>
      <c r="H2678" s="73">
        <v>58</v>
      </c>
      <c r="I2678" s="71" t="s">
        <v>17</v>
      </c>
      <c r="L2678" s="71" t="s">
        <v>115</v>
      </c>
      <c r="M2678" s="71"/>
    </row>
    <row r="2679" spans="1:13" ht="15.75" customHeight="1">
      <c r="A2679" s="71" t="s">
        <v>50</v>
      </c>
      <c r="B2679" s="71" t="s">
        <v>6842</v>
      </c>
      <c r="C2679" s="72" t="s">
        <v>6842</v>
      </c>
      <c r="D2679" s="71" t="s">
        <v>6843</v>
      </c>
      <c r="E2679" s="71" t="s">
        <v>4916</v>
      </c>
      <c r="F2679" s="71" t="s">
        <v>124</v>
      </c>
      <c r="G2679" s="71" t="s">
        <v>120</v>
      </c>
      <c r="H2679" s="73">
        <v>73</v>
      </c>
      <c r="I2679" s="71" t="s">
        <v>17</v>
      </c>
      <c r="L2679" s="71" t="s">
        <v>115</v>
      </c>
      <c r="M2679" s="71"/>
    </row>
    <row r="2680" spans="1:13" ht="15.75" customHeight="1">
      <c r="A2680" s="71" t="s">
        <v>50</v>
      </c>
      <c r="B2680" s="71" t="s">
        <v>6844</v>
      </c>
      <c r="C2680" s="72" t="s">
        <v>6842</v>
      </c>
      <c r="D2680" s="71" t="s">
        <v>6845</v>
      </c>
      <c r="E2680" s="71" t="s">
        <v>4916</v>
      </c>
      <c r="F2680" s="71" t="s">
        <v>113</v>
      </c>
      <c r="G2680" s="71" t="s">
        <v>120</v>
      </c>
      <c r="H2680" s="73">
        <v>75</v>
      </c>
      <c r="I2680" s="71" t="s">
        <v>17</v>
      </c>
      <c r="L2680" s="71" t="s">
        <v>115</v>
      </c>
      <c r="M2680" s="71"/>
    </row>
    <row r="2681" spans="1:13" ht="15.75" customHeight="1">
      <c r="A2681" s="71" t="s">
        <v>50</v>
      </c>
      <c r="B2681" s="71" t="s">
        <v>6846</v>
      </c>
      <c r="C2681" s="72" t="s">
        <v>6846</v>
      </c>
      <c r="D2681" s="71" t="s">
        <v>6847</v>
      </c>
      <c r="E2681" s="71" t="s">
        <v>6819</v>
      </c>
      <c r="F2681" s="71" t="s">
        <v>113</v>
      </c>
      <c r="G2681" s="71" t="s">
        <v>120</v>
      </c>
      <c r="H2681" s="73">
        <v>61</v>
      </c>
      <c r="I2681" s="71" t="s">
        <v>17</v>
      </c>
      <c r="L2681" s="71" t="s">
        <v>115</v>
      </c>
      <c r="M2681" s="71"/>
    </row>
    <row r="2682" spans="1:13" ht="15.75" customHeight="1">
      <c r="A2682" s="71" t="s">
        <v>50</v>
      </c>
      <c r="B2682" s="71" t="s">
        <v>6848</v>
      </c>
      <c r="C2682" s="72" t="s">
        <v>6846</v>
      </c>
      <c r="D2682" s="71" t="s">
        <v>6849</v>
      </c>
      <c r="E2682" s="71" t="s">
        <v>4045</v>
      </c>
      <c r="F2682" s="71" t="s">
        <v>124</v>
      </c>
      <c r="G2682" s="71" t="s">
        <v>120</v>
      </c>
      <c r="H2682" s="73">
        <v>50</v>
      </c>
      <c r="I2682" s="71" t="s">
        <v>17</v>
      </c>
      <c r="L2682" s="71" t="s">
        <v>115</v>
      </c>
      <c r="M2682" s="71"/>
    </row>
    <row r="2683" spans="1:13" ht="15.75" customHeight="1">
      <c r="A2683" s="71" t="s">
        <v>50</v>
      </c>
      <c r="B2683" s="71" t="s">
        <v>6850</v>
      </c>
      <c r="C2683" s="72" t="s">
        <v>6850</v>
      </c>
      <c r="D2683" s="71" t="s">
        <v>6851</v>
      </c>
      <c r="E2683" s="71" t="s">
        <v>1778</v>
      </c>
      <c r="F2683" s="71" t="s">
        <v>124</v>
      </c>
      <c r="G2683" s="71" t="s">
        <v>405</v>
      </c>
      <c r="H2683" s="73">
        <v>37</v>
      </c>
      <c r="I2683" s="71" t="s">
        <v>13</v>
      </c>
      <c r="L2683" s="71" t="s">
        <v>115</v>
      </c>
      <c r="M2683" s="71"/>
    </row>
    <row r="2684" spans="1:13" ht="15.75" customHeight="1">
      <c r="A2684" s="71" t="s">
        <v>50</v>
      </c>
      <c r="B2684" s="71" t="s">
        <v>6852</v>
      </c>
      <c r="C2684" s="72" t="s">
        <v>6850</v>
      </c>
      <c r="D2684" s="71" t="s">
        <v>6853</v>
      </c>
      <c r="E2684" s="71" t="s">
        <v>226</v>
      </c>
      <c r="F2684" s="71" t="s">
        <v>124</v>
      </c>
      <c r="G2684" s="71" t="s">
        <v>405</v>
      </c>
      <c r="H2684" s="73">
        <v>38</v>
      </c>
      <c r="I2684" s="71" t="s">
        <v>13</v>
      </c>
      <c r="L2684" s="71" t="s">
        <v>115</v>
      </c>
      <c r="M2684" s="71"/>
    </row>
    <row r="2685" spans="1:13" ht="15.75" customHeight="1">
      <c r="A2685" s="71" t="s">
        <v>50</v>
      </c>
      <c r="B2685" s="71" t="s">
        <v>6854</v>
      </c>
      <c r="C2685" s="72" t="s">
        <v>6854</v>
      </c>
      <c r="D2685" s="71" t="s">
        <v>6855</v>
      </c>
      <c r="E2685" s="71" t="s">
        <v>6856</v>
      </c>
      <c r="F2685" s="71" t="s">
        <v>124</v>
      </c>
      <c r="G2685" s="71" t="s">
        <v>120</v>
      </c>
      <c r="H2685" s="73">
        <v>49</v>
      </c>
      <c r="I2685" s="71" t="s">
        <v>13</v>
      </c>
      <c r="L2685" s="71" t="s">
        <v>115</v>
      </c>
      <c r="M2685" s="71"/>
    </row>
    <row r="2686" spans="1:13" ht="15.75" customHeight="1">
      <c r="A2686" s="71" t="s">
        <v>50</v>
      </c>
      <c r="B2686" s="71" t="s">
        <v>6857</v>
      </c>
      <c r="C2686" s="72" t="s">
        <v>6854</v>
      </c>
      <c r="D2686" s="71" t="s">
        <v>6858</v>
      </c>
      <c r="E2686" s="71" t="s">
        <v>226</v>
      </c>
      <c r="F2686" s="71" t="s">
        <v>113</v>
      </c>
      <c r="G2686" s="71" t="s">
        <v>405</v>
      </c>
      <c r="H2686" s="73">
        <v>49</v>
      </c>
      <c r="I2686" s="71" t="s">
        <v>13</v>
      </c>
      <c r="L2686" s="71" t="s">
        <v>115</v>
      </c>
      <c r="M2686" s="71"/>
    </row>
    <row r="2687" spans="1:13" ht="15.75" customHeight="1">
      <c r="A2687" s="71" t="s">
        <v>50</v>
      </c>
      <c r="B2687" s="71" t="s">
        <v>6859</v>
      </c>
      <c r="C2687" s="72" t="s">
        <v>6859</v>
      </c>
      <c r="D2687" s="71" t="s">
        <v>6860</v>
      </c>
      <c r="E2687" s="71" t="s">
        <v>2094</v>
      </c>
      <c r="F2687" s="71" t="s">
        <v>124</v>
      </c>
      <c r="G2687" s="71" t="s">
        <v>120</v>
      </c>
      <c r="H2687" s="73">
        <v>43</v>
      </c>
      <c r="I2687" s="71" t="s">
        <v>13</v>
      </c>
      <c r="L2687" s="71" t="s">
        <v>115</v>
      </c>
      <c r="M2687" s="71"/>
    </row>
    <row r="2688" spans="1:13" ht="15.75" customHeight="1">
      <c r="A2688" s="71" t="s">
        <v>50</v>
      </c>
      <c r="B2688" s="71" t="s">
        <v>6861</v>
      </c>
      <c r="C2688" s="72" t="s">
        <v>6859</v>
      </c>
      <c r="D2688" s="71" t="s">
        <v>6862</v>
      </c>
      <c r="E2688" s="71" t="s">
        <v>2901</v>
      </c>
      <c r="F2688" s="71" t="s">
        <v>124</v>
      </c>
      <c r="G2688" s="71" t="s">
        <v>120</v>
      </c>
      <c r="H2688" s="73">
        <v>39</v>
      </c>
      <c r="I2688" s="71" t="s">
        <v>13</v>
      </c>
      <c r="L2688" s="71" t="s">
        <v>115</v>
      </c>
      <c r="M2688" s="71"/>
    </row>
    <row r="2689" spans="1:13" ht="15.75" customHeight="1">
      <c r="A2689" s="71" t="s">
        <v>50</v>
      </c>
      <c r="B2689" s="71" t="s">
        <v>6863</v>
      </c>
      <c r="C2689" s="72" t="s">
        <v>6863</v>
      </c>
      <c r="D2689" s="71" t="s">
        <v>6864</v>
      </c>
      <c r="E2689" s="71" t="s">
        <v>226</v>
      </c>
      <c r="F2689" s="71" t="s">
        <v>124</v>
      </c>
      <c r="G2689" s="71" t="s">
        <v>405</v>
      </c>
      <c r="H2689" s="73">
        <v>35</v>
      </c>
      <c r="I2689" s="71" t="s">
        <v>13</v>
      </c>
      <c r="L2689" s="71" t="s">
        <v>115</v>
      </c>
      <c r="M2689" s="71"/>
    </row>
    <row r="2690" spans="1:13" ht="15.75" customHeight="1">
      <c r="A2690" s="71" t="s">
        <v>50</v>
      </c>
      <c r="B2690" s="71" t="s">
        <v>6865</v>
      </c>
      <c r="C2690" s="72" t="s">
        <v>6863</v>
      </c>
      <c r="D2690" s="71" t="s">
        <v>1700</v>
      </c>
      <c r="E2690" s="71" t="s">
        <v>792</v>
      </c>
      <c r="F2690" s="71" t="s">
        <v>124</v>
      </c>
      <c r="G2690" s="71" t="s">
        <v>405</v>
      </c>
      <c r="H2690" s="73">
        <v>46</v>
      </c>
      <c r="I2690" s="71" t="s">
        <v>13</v>
      </c>
      <c r="L2690" s="71" t="s">
        <v>115</v>
      </c>
      <c r="M2690" s="71"/>
    </row>
    <row r="2691" spans="1:13" ht="15.75" customHeight="1">
      <c r="A2691" s="71" t="s">
        <v>50</v>
      </c>
      <c r="B2691" s="71" t="s">
        <v>6866</v>
      </c>
      <c r="C2691" s="72" t="s">
        <v>6863</v>
      </c>
      <c r="D2691" s="71" t="s">
        <v>6867</v>
      </c>
      <c r="E2691" s="71" t="s">
        <v>6868</v>
      </c>
      <c r="F2691" s="71" t="s">
        <v>113</v>
      </c>
      <c r="G2691" s="71" t="s">
        <v>120</v>
      </c>
      <c r="H2691" s="73">
        <v>8</v>
      </c>
      <c r="I2691" s="71" t="s">
        <v>13</v>
      </c>
      <c r="L2691" s="71" t="s">
        <v>115</v>
      </c>
      <c r="M2691" s="71"/>
    </row>
    <row r="2692" spans="1:13" ht="15.75" customHeight="1">
      <c r="A2692" s="71" t="s">
        <v>50</v>
      </c>
      <c r="B2692" s="71" t="s">
        <v>6869</v>
      </c>
      <c r="C2692" s="72" t="s">
        <v>6869</v>
      </c>
      <c r="D2692" s="71" t="s">
        <v>5625</v>
      </c>
      <c r="E2692" s="71" t="s">
        <v>4905</v>
      </c>
      <c r="F2692" s="71" t="s">
        <v>124</v>
      </c>
      <c r="G2692" s="71" t="s">
        <v>120</v>
      </c>
      <c r="H2692" s="73">
        <v>36</v>
      </c>
      <c r="I2692" s="71" t="s">
        <v>13</v>
      </c>
      <c r="L2692" s="71" t="s">
        <v>115</v>
      </c>
      <c r="M2692" s="71"/>
    </row>
    <row r="2693" spans="1:13" ht="15.75" customHeight="1">
      <c r="A2693" s="71" t="s">
        <v>50</v>
      </c>
      <c r="B2693" s="71" t="s">
        <v>6870</v>
      </c>
      <c r="C2693" s="72" t="s">
        <v>6869</v>
      </c>
      <c r="D2693" s="71" t="s">
        <v>3045</v>
      </c>
      <c r="E2693" s="71" t="s">
        <v>6868</v>
      </c>
      <c r="F2693" s="71" t="s">
        <v>113</v>
      </c>
      <c r="G2693" s="74"/>
      <c r="H2693" s="75"/>
      <c r="I2693" s="71" t="s">
        <v>13</v>
      </c>
      <c r="L2693" s="71" t="s">
        <v>115</v>
      </c>
      <c r="M2693" s="71"/>
    </row>
    <row r="2694" spans="1:13" ht="15.75" customHeight="1">
      <c r="A2694" s="71" t="s">
        <v>50</v>
      </c>
      <c r="B2694" s="71" t="s">
        <v>6871</v>
      </c>
      <c r="C2694" s="72" t="s">
        <v>6869</v>
      </c>
      <c r="D2694" s="71" t="s">
        <v>6872</v>
      </c>
      <c r="E2694" s="71" t="s">
        <v>6868</v>
      </c>
      <c r="F2694" s="71" t="s">
        <v>124</v>
      </c>
      <c r="G2694" s="71" t="s">
        <v>120</v>
      </c>
      <c r="H2694" s="73">
        <v>9</v>
      </c>
      <c r="I2694" s="71" t="s">
        <v>13</v>
      </c>
      <c r="M2694" s="74"/>
    </row>
    <row r="2695" spans="1:13" ht="15.75" customHeight="1">
      <c r="A2695" s="71" t="s">
        <v>50</v>
      </c>
      <c r="B2695" s="71" t="s">
        <v>6873</v>
      </c>
      <c r="C2695" s="72" t="s">
        <v>6873</v>
      </c>
      <c r="D2695" s="71" t="s">
        <v>6874</v>
      </c>
      <c r="E2695" s="71" t="s">
        <v>6875</v>
      </c>
      <c r="F2695" s="71" t="s">
        <v>113</v>
      </c>
      <c r="G2695" s="71" t="s">
        <v>120</v>
      </c>
      <c r="H2695" s="73">
        <v>32</v>
      </c>
      <c r="I2695" s="71" t="s">
        <v>13</v>
      </c>
      <c r="L2695" s="71" t="s">
        <v>115</v>
      </c>
      <c r="M2695" s="71"/>
    </row>
    <row r="2696" spans="1:13" ht="15.75" customHeight="1">
      <c r="A2696" s="71" t="s">
        <v>50</v>
      </c>
      <c r="B2696" s="71" t="s">
        <v>6876</v>
      </c>
      <c r="C2696" s="72" t="s">
        <v>6876</v>
      </c>
      <c r="D2696" s="71" t="s">
        <v>6877</v>
      </c>
      <c r="E2696" s="71" t="s">
        <v>1335</v>
      </c>
      <c r="F2696" s="71" t="s">
        <v>124</v>
      </c>
      <c r="G2696" s="71" t="s">
        <v>120</v>
      </c>
      <c r="H2696" s="73">
        <v>50</v>
      </c>
      <c r="I2696" s="71" t="s">
        <v>13</v>
      </c>
      <c r="L2696" s="71" t="s">
        <v>115</v>
      </c>
      <c r="M2696" s="71"/>
    </row>
    <row r="2697" spans="1:13" ht="15.75" customHeight="1">
      <c r="A2697" s="71" t="s">
        <v>50</v>
      </c>
      <c r="B2697" s="71" t="s">
        <v>6878</v>
      </c>
      <c r="C2697" s="72" t="s">
        <v>6876</v>
      </c>
      <c r="D2697" s="71" t="s">
        <v>6879</v>
      </c>
      <c r="E2697" s="71" t="s">
        <v>1025</v>
      </c>
      <c r="F2697" s="71" t="s">
        <v>124</v>
      </c>
      <c r="G2697" s="71" t="s">
        <v>120</v>
      </c>
      <c r="H2697" s="73">
        <v>43</v>
      </c>
      <c r="I2697" s="71" t="s">
        <v>13</v>
      </c>
      <c r="L2697" s="71" t="s">
        <v>115</v>
      </c>
      <c r="M2697" s="71"/>
    </row>
    <row r="2698" spans="1:13" ht="15.75" customHeight="1">
      <c r="A2698" s="71" t="s">
        <v>50</v>
      </c>
      <c r="B2698" s="71" t="s">
        <v>6880</v>
      </c>
      <c r="C2698" s="72" t="s">
        <v>6880</v>
      </c>
      <c r="D2698" s="71" t="s">
        <v>6881</v>
      </c>
      <c r="E2698" s="71" t="s">
        <v>6882</v>
      </c>
      <c r="F2698" s="71" t="s">
        <v>124</v>
      </c>
      <c r="G2698" s="71" t="s">
        <v>120</v>
      </c>
      <c r="H2698" s="73">
        <v>41</v>
      </c>
      <c r="I2698" s="71" t="s">
        <v>13</v>
      </c>
      <c r="L2698" s="71" t="s">
        <v>115</v>
      </c>
      <c r="M2698" s="71"/>
    </row>
    <row r="2699" spans="1:13" ht="15.75" customHeight="1">
      <c r="A2699" s="71" t="s">
        <v>50</v>
      </c>
      <c r="B2699" s="71" t="s">
        <v>6883</v>
      </c>
      <c r="C2699" s="72" t="s">
        <v>6880</v>
      </c>
      <c r="D2699" s="71" t="s">
        <v>6884</v>
      </c>
      <c r="E2699" s="71" t="s">
        <v>1025</v>
      </c>
      <c r="F2699" s="71" t="s">
        <v>113</v>
      </c>
      <c r="G2699" s="71" t="s">
        <v>120</v>
      </c>
      <c r="H2699" s="73">
        <v>46</v>
      </c>
      <c r="I2699" s="71" t="s">
        <v>13</v>
      </c>
      <c r="L2699" s="71" t="s">
        <v>115</v>
      </c>
      <c r="M2699" s="71"/>
    </row>
    <row r="2700" spans="1:13" ht="15.75" customHeight="1">
      <c r="A2700" s="71" t="s">
        <v>50</v>
      </c>
      <c r="B2700" s="71" t="s">
        <v>6885</v>
      </c>
      <c r="C2700" s="72" t="s">
        <v>6885</v>
      </c>
      <c r="D2700" s="71" t="s">
        <v>6886</v>
      </c>
      <c r="E2700" s="71" t="s">
        <v>761</v>
      </c>
      <c r="F2700" s="71" t="s">
        <v>124</v>
      </c>
      <c r="G2700" s="71" t="s">
        <v>120</v>
      </c>
      <c r="H2700" s="73">
        <v>60</v>
      </c>
      <c r="I2700" s="71" t="s">
        <v>13</v>
      </c>
      <c r="L2700" s="71" t="s">
        <v>115</v>
      </c>
      <c r="M2700" s="71"/>
    </row>
    <row r="2701" spans="1:13" ht="15.75" customHeight="1">
      <c r="A2701" s="71" t="s">
        <v>50</v>
      </c>
      <c r="B2701" s="71" t="s">
        <v>6887</v>
      </c>
      <c r="C2701" s="72" t="s">
        <v>6885</v>
      </c>
      <c r="D2701" s="71" t="s">
        <v>3074</v>
      </c>
      <c r="E2701" s="71" t="s">
        <v>761</v>
      </c>
      <c r="F2701" s="71" t="s">
        <v>124</v>
      </c>
      <c r="G2701" s="71" t="s">
        <v>120</v>
      </c>
      <c r="H2701" s="73">
        <v>21</v>
      </c>
      <c r="I2701" s="71" t="s">
        <v>13</v>
      </c>
      <c r="L2701" s="71" t="s">
        <v>115</v>
      </c>
      <c r="M2701" s="71"/>
    </row>
    <row r="2702" spans="1:13" ht="15.75" customHeight="1">
      <c r="A2702" s="71" t="s">
        <v>50</v>
      </c>
      <c r="B2702" s="71" t="s">
        <v>6888</v>
      </c>
      <c r="C2702" s="72" t="s">
        <v>6888</v>
      </c>
      <c r="D2702" s="71" t="s">
        <v>6889</v>
      </c>
      <c r="E2702" s="71" t="s">
        <v>2674</v>
      </c>
      <c r="F2702" s="71" t="s">
        <v>113</v>
      </c>
      <c r="G2702" s="71" t="s">
        <v>120</v>
      </c>
      <c r="H2702" s="73">
        <v>74</v>
      </c>
      <c r="I2702" s="71" t="s">
        <v>13</v>
      </c>
      <c r="L2702" s="71" t="s">
        <v>115</v>
      </c>
      <c r="M2702" s="71" t="s">
        <v>6890</v>
      </c>
    </row>
    <row r="2703" spans="1:13" ht="15.75" customHeight="1">
      <c r="A2703" s="71" t="s">
        <v>50</v>
      </c>
      <c r="B2703" s="71" t="s">
        <v>6891</v>
      </c>
      <c r="C2703" s="72" t="s">
        <v>6888</v>
      </c>
      <c r="D2703" s="71" t="s">
        <v>6892</v>
      </c>
      <c r="E2703" s="71" t="s">
        <v>2674</v>
      </c>
      <c r="F2703" s="71" t="s">
        <v>124</v>
      </c>
      <c r="G2703" s="71" t="s">
        <v>120</v>
      </c>
      <c r="H2703" s="73">
        <v>66</v>
      </c>
      <c r="I2703" s="71" t="s">
        <v>13</v>
      </c>
      <c r="L2703" s="71" t="s">
        <v>115</v>
      </c>
      <c r="M2703" s="71" t="s">
        <v>6890</v>
      </c>
    </row>
    <row r="2704" spans="1:13" ht="15.75" customHeight="1">
      <c r="A2704" s="71" t="s">
        <v>50</v>
      </c>
      <c r="B2704" s="71" t="s">
        <v>6893</v>
      </c>
      <c r="C2704" s="72" t="s">
        <v>6893</v>
      </c>
      <c r="D2704" s="71" t="s">
        <v>6894</v>
      </c>
      <c r="E2704" s="71" t="s">
        <v>514</v>
      </c>
      <c r="F2704" s="71" t="s">
        <v>124</v>
      </c>
      <c r="G2704" s="71" t="s">
        <v>120</v>
      </c>
      <c r="H2704" s="73">
        <v>64</v>
      </c>
      <c r="I2704" s="71" t="s">
        <v>13</v>
      </c>
      <c r="L2704" s="71" t="s">
        <v>115</v>
      </c>
      <c r="M2704" s="71"/>
    </row>
    <row r="2705" spans="1:13" ht="15.75" customHeight="1">
      <c r="A2705" s="71" t="s">
        <v>50</v>
      </c>
      <c r="B2705" s="71" t="s">
        <v>6895</v>
      </c>
      <c r="C2705" s="72" t="s">
        <v>6893</v>
      </c>
      <c r="D2705" s="71" t="s">
        <v>6896</v>
      </c>
      <c r="E2705" s="71" t="s">
        <v>863</v>
      </c>
      <c r="F2705" s="71" t="s">
        <v>113</v>
      </c>
      <c r="G2705" s="71" t="s">
        <v>120</v>
      </c>
      <c r="H2705" s="73">
        <v>63</v>
      </c>
      <c r="I2705" s="71" t="s">
        <v>13</v>
      </c>
      <c r="L2705" s="71" t="s">
        <v>115</v>
      </c>
      <c r="M2705" s="71"/>
    </row>
    <row r="2706" spans="1:13" ht="15.75" customHeight="1">
      <c r="A2706" s="71" t="s">
        <v>50</v>
      </c>
      <c r="B2706" s="71" t="s">
        <v>6897</v>
      </c>
      <c r="C2706" s="72" t="s">
        <v>6897</v>
      </c>
      <c r="D2706" s="71" t="s">
        <v>6898</v>
      </c>
      <c r="E2706" s="71" t="s">
        <v>6899</v>
      </c>
      <c r="F2706" s="71" t="s">
        <v>113</v>
      </c>
      <c r="G2706" s="71" t="s">
        <v>120</v>
      </c>
      <c r="H2706" s="73">
        <v>63</v>
      </c>
      <c r="I2706" s="71" t="s">
        <v>13</v>
      </c>
      <c r="L2706" s="71" t="s">
        <v>115</v>
      </c>
      <c r="M2706" s="71"/>
    </row>
    <row r="2707" spans="1:13" ht="15.75" customHeight="1">
      <c r="A2707" s="71" t="s">
        <v>50</v>
      </c>
      <c r="B2707" s="71" t="s">
        <v>6900</v>
      </c>
      <c r="C2707" s="72" t="s">
        <v>6897</v>
      </c>
      <c r="D2707" s="71" t="s">
        <v>6901</v>
      </c>
      <c r="E2707" s="71" t="s">
        <v>6899</v>
      </c>
      <c r="F2707" s="71" t="s">
        <v>124</v>
      </c>
      <c r="G2707" s="71" t="s">
        <v>120</v>
      </c>
      <c r="H2707" s="73">
        <v>65</v>
      </c>
      <c r="I2707" s="71" t="s">
        <v>13</v>
      </c>
      <c r="L2707" s="71" t="s">
        <v>115</v>
      </c>
      <c r="M2707" s="71"/>
    </row>
    <row r="2708" spans="1:13" ht="15.75" customHeight="1">
      <c r="A2708" s="71" t="s">
        <v>50</v>
      </c>
      <c r="B2708" s="71" t="s">
        <v>6902</v>
      </c>
      <c r="C2708" s="72" t="s">
        <v>6902</v>
      </c>
      <c r="D2708" s="71" t="s">
        <v>6903</v>
      </c>
      <c r="E2708" s="71" t="s">
        <v>221</v>
      </c>
      <c r="F2708" s="71" t="s">
        <v>124</v>
      </c>
      <c r="G2708" s="71" t="s">
        <v>120</v>
      </c>
      <c r="H2708" s="73">
        <v>58</v>
      </c>
      <c r="I2708" s="71" t="s">
        <v>13</v>
      </c>
      <c r="L2708" s="71" t="s">
        <v>115</v>
      </c>
      <c r="M2708" s="71" t="s">
        <v>6904</v>
      </c>
    </row>
    <row r="2709" spans="1:13" ht="15.75" customHeight="1">
      <c r="A2709" s="71" t="s">
        <v>50</v>
      </c>
      <c r="B2709" s="71" t="s">
        <v>6905</v>
      </c>
      <c r="C2709" s="72" t="s">
        <v>6902</v>
      </c>
      <c r="D2709" s="71" t="s">
        <v>6906</v>
      </c>
      <c r="E2709" s="71" t="s">
        <v>221</v>
      </c>
      <c r="F2709" s="71" t="s">
        <v>113</v>
      </c>
      <c r="G2709" s="71" t="s">
        <v>120</v>
      </c>
      <c r="H2709" s="73">
        <v>66</v>
      </c>
      <c r="I2709" s="71" t="s">
        <v>13</v>
      </c>
      <c r="L2709" s="71" t="s">
        <v>115</v>
      </c>
      <c r="M2709" s="71"/>
    </row>
    <row r="2710" spans="1:13" ht="15.75" customHeight="1">
      <c r="A2710" s="71" t="s">
        <v>50</v>
      </c>
      <c r="B2710" s="71" t="s">
        <v>6907</v>
      </c>
      <c r="C2710" s="72" t="s">
        <v>6907</v>
      </c>
      <c r="D2710" s="71" t="s">
        <v>4680</v>
      </c>
      <c r="E2710" s="71" t="s">
        <v>588</v>
      </c>
      <c r="F2710" s="71" t="s">
        <v>124</v>
      </c>
      <c r="G2710" s="71" t="s">
        <v>120</v>
      </c>
      <c r="H2710" s="73">
        <v>72</v>
      </c>
      <c r="I2710" s="71" t="s">
        <v>13</v>
      </c>
      <c r="L2710" s="71" t="s">
        <v>115</v>
      </c>
      <c r="M2710" s="71"/>
    </row>
    <row r="2711" spans="1:13" ht="15.75" customHeight="1">
      <c r="A2711" s="71" t="s">
        <v>50</v>
      </c>
      <c r="B2711" s="71" t="s">
        <v>6908</v>
      </c>
      <c r="C2711" s="72" t="s">
        <v>6907</v>
      </c>
      <c r="D2711" s="71" t="s">
        <v>811</v>
      </c>
      <c r="E2711" s="71" t="s">
        <v>588</v>
      </c>
      <c r="F2711" s="71" t="s">
        <v>113</v>
      </c>
      <c r="G2711" s="71" t="s">
        <v>120</v>
      </c>
      <c r="H2711" s="73">
        <v>73</v>
      </c>
      <c r="I2711" s="71" t="s">
        <v>13</v>
      </c>
      <c r="L2711" s="71" t="s">
        <v>115</v>
      </c>
      <c r="M2711" s="71"/>
    </row>
    <row r="2712" spans="1:13" ht="15.75" customHeight="1">
      <c r="A2712" s="71" t="s">
        <v>50</v>
      </c>
      <c r="B2712" s="71" t="s">
        <v>6909</v>
      </c>
      <c r="C2712" s="72" t="s">
        <v>6909</v>
      </c>
      <c r="D2712" s="71" t="s">
        <v>6910</v>
      </c>
      <c r="E2712" s="71" t="s">
        <v>6911</v>
      </c>
      <c r="F2712" s="71" t="s">
        <v>124</v>
      </c>
      <c r="G2712" s="71" t="s">
        <v>120</v>
      </c>
      <c r="H2712" s="73">
        <v>54</v>
      </c>
      <c r="I2712" s="71" t="s">
        <v>13</v>
      </c>
      <c r="L2712" s="71" t="s">
        <v>115</v>
      </c>
      <c r="M2712" s="71"/>
    </row>
    <row r="2713" spans="1:13" ht="15.75" customHeight="1">
      <c r="A2713" s="71" t="s">
        <v>50</v>
      </c>
      <c r="B2713" s="71" t="s">
        <v>6912</v>
      </c>
      <c r="C2713" s="72" t="s">
        <v>6909</v>
      </c>
      <c r="D2713" s="71" t="s">
        <v>6913</v>
      </c>
      <c r="E2713" s="71" t="s">
        <v>6914</v>
      </c>
      <c r="F2713" s="71" t="s">
        <v>113</v>
      </c>
      <c r="G2713" s="71" t="s">
        <v>120</v>
      </c>
      <c r="H2713" s="73">
        <v>49</v>
      </c>
      <c r="I2713" s="71" t="s">
        <v>13</v>
      </c>
      <c r="L2713" s="71" t="s">
        <v>115</v>
      </c>
      <c r="M2713" s="71"/>
    </row>
    <row r="2714" spans="1:13" ht="15.75" customHeight="1">
      <c r="A2714" s="71" t="s">
        <v>50</v>
      </c>
      <c r="B2714" s="71" t="s">
        <v>6915</v>
      </c>
      <c r="C2714" s="72" t="s">
        <v>6915</v>
      </c>
      <c r="D2714" s="71" t="s">
        <v>6916</v>
      </c>
      <c r="E2714" s="71" t="s">
        <v>6917</v>
      </c>
      <c r="F2714" s="71" t="s">
        <v>124</v>
      </c>
      <c r="G2714" s="71" t="s">
        <v>120</v>
      </c>
      <c r="H2714" s="73">
        <v>53</v>
      </c>
      <c r="I2714" s="71" t="s">
        <v>13</v>
      </c>
      <c r="L2714" s="71" t="s">
        <v>115</v>
      </c>
      <c r="M2714" s="71"/>
    </row>
    <row r="2715" spans="1:13" ht="15.75" customHeight="1">
      <c r="A2715" s="71" t="s">
        <v>50</v>
      </c>
      <c r="B2715" s="71" t="s">
        <v>6918</v>
      </c>
      <c r="C2715" s="72" t="s">
        <v>6915</v>
      </c>
      <c r="D2715" s="71" t="s">
        <v>6919</v>
      </c>
      <c r="E2715" s="71" t="s">
        <v>6914</v>
      </c>
      <c r="F2715" s="71" t="s">
        <v>113</v>
      </c>
      <c r="G2715" s="71" t="s">
        <v>120</v>
      </c>
      <c r="H2715" s="73">
        <v>15</v>
      </c>
      <c r="I2715" s="71" t="s">
        <v>13</v>
      </c>
      <c r="L2715" s="71" t="s">
        <v>115</v>
      </c>
      <c r="M2715" s="71"/>
    </row>
    <row r="2716" spans="1:13" ht="15.75" customHeight="1">
      <c r="A2716" s="71" t="s">
        <v>50</v>
      </c>
      <c r="B2716" s="71" t="s">
        <v>6920</v>
      </c>
      <c r="C2716" s="72" t="s">
        <v>6920</v>
      </c>
      <c r="D2716" s="71" t="s">
        <v>6921</v>
      </c>
      <c r="E2716" s="71" t="s">
        <v>3297</v>
      </c>
      <c r="F2716" s="71" t="s">
        <v>124</v>
      </c>
      <c r="G2716" s="71" t="s">
        <v>120</v>
      </c>
      <c r="H2716" s="73">
        <v>59</v>
      </c>
      <c r="I2716" s="71" t="s">
        <v>13</v>
      </c>
      <c r="L2716" s="71" t="s">
        <v>115</v>
      </c>
      <c r="M2716" s="71"/>
    </row>
    <row r="2717" spans="1:13" ht="15.75" customHeight="1">
      <c r="A2717" s="71" t="s">
        <v>50</v>
      </c>
      <c r="B2717" s="71" t="s">
        <v>6922</v>
      </c>
      <c r="C2717" s="72" t="s">
        <v>6920</v>
      </c>
      <c r="D2717" s="71" t="s">
        <v>6923</v>
      </c>
      <c r="E2717" s="71" t="s">
        <v>6924</v>
      </c>
      <c r="F2717" s="71" t="s">
        <v>124</v>
      </c>
      <c r="G2717" s="71" t="s">
        <v>120</v>
      </c>
      <c r="H2717" s="73">
        <v>67</v>
      </c>
      <c r="I2717" s="71" t="s">
        <v>13</v>
      </c>
      <c r="L2717" s="71" t="s">
        <v>115</v>
      </c>
      <c r="M2717" s="71"/>
    </row>
    <row r="2718" spans="1:13" ht="15.75" customHeight="1">
      <c r="A2718" s="71" t="s">
        <v>50</v>
      </c>
      <c r="B2718" s="71" t="s">
        <v>6925</v>
      </c>
      <c r="C2718" s="72" t="s">
        <v>6925</v>
      </c>
      <c r="D2718" s="71" t="s">
        <v>6926</v>
      </c>
      <c r="E2718" s="71" t="s">
        <v>6927</v>
      </c>
      <c r="F2718" s="71" t="s">
        <v>124</v>
      </c>
      <c r="G2718" s="71" t="s">
        <v>120</v>
      </c>
      <c r="H2718" s="73">
        <v>61</v>
      </c>
      <c r="I2718" s="71" t="s">
        <v>13</v>
      </c>
      <c r="L2718" s="71" t="s">
        <v>115</v>
      </c>
      <c r="M2718" s="71"/>
    </row>
    <row r="2719" spans="1:13" ht="15.75" customHeight="1">
      <c r="A2719" s="71" t="s">
        <v>50</v>
      </c>
      <c r="B2719" s="71" t="s">
        <v>6928</v>
      </c>
      <c r="C2719" s="72" t="s">
        <v>6925</v>
      </c>
      <c r="D2719" s="71" t="s">
        <v>6929</v>
      </c>
      <c r="E2719" s="71" t="s">
        <v>6930</v>
      </c>
      <c r="F2719" s="71" t="s">
        <v>113</v>
      </c>
      <c r="G2719" s="71" t="s">
        <v>120</v>
      </c>
      <c r="H2719" s="75"/>
      <c r="I2719" s="71" t="s">
        <v>13</v>
      </c>
      <c r="L2719" s="71" t="s">
        <v>115</v>
      </c>
      <c r="M2719" s="71"/>
    </row>
    <row r="2720" spans="1:13" ht="15.75" customHeight="1">
      <c r="A2720" s="71" t="s">
        <v>50</v>
      </c>
      <c r="B2720" s="71" t="s">
        <v>6931</v>
      </c>
      <c r="C2720" s="72" t="s">
        <v>6931</v>
      </c>
      <c r="D2720" s="71" t="s">
        <v>6932</v>
      </c>
      <c r="E2720" s="71" t="s">
        <v>713</v>
      </c>
      <c r="F2720" s="71" t="s">
        <v>124</v>
      </c>
      <c r="G2720" s="71" t="s">
        <v>120</v>
      </c>
      <c r="H2720" s="73">
        <v>53</v>
      </c>
      <c r="I2720" s="71" t="s">
        <v>13</v>
      </c>
      <c r="L2720" s="71" t="s">
        <v>115</v>
      </c>
      <c r="M2720" s="71"/>
    </row>
    <row r="2721" spans="1:13" ht="15.75" customHeight="1">
      <c r="A2721" s="71" t="s">
        <v>50</v>
      </c>
      <c r="B2721" s="71" t="s">
        <v>6933</v>
      </c>
      <c r="C2721" s="72" t="s">
        <v>6931</v>
      </c>
      <c r="D2721" s="71" t="s">
        <v>6934</v>
      </c>
      <c r="E2721" s="71" t="s">
        <v>713</v>
      </c>
      <c r="F2721" s="71" t="s">
        <v>124</v>
      </c>
      <c r="G2721" s="71" t="s">
        <v>120</v>
      </c>
      <c r="H2721" s="73">
        <v>19</v>
      </c>
      <c r="I2721" s="71" t="s">
        <v>13</v>
      </c>
      <c r="L2721" s="71" t="s">
        <v>115</v>
      </c>
      <c r="M2721" s="71"/>
    </row>
    <row r="2722" spans="1:13" ht="15.75" customHeight="1">
      <c r="A2722" s="71" t="s">
        <v>50</v>
      </c>
      <c r="B2722" s="71" t="s">
        <v>6935</v>
      </c>
      <c r="C2722" s="72" t="s">
        <v>6935</v>
      </c>
      <c r="D2722" s="71" t="s">
        <v>6936</v>
      </c>
      <c r="E2722" s="71" t="s">
        <v>6937</v>
      </c>
      <c r="F2722" s="71" t="s">
        <v>113</v>
      </c>
      <c r="G2722" s="71" t="s">
        <v>120</v>
      </c>
      <c r="H2722" s="73">
        <v>50</v>
      </c>
      <c r="I2722" s="71" t="s">
        <v>13</v>
      </c>
      <c r="L2722" s="71" t="s">
        <v>115</v>
      </c>
      <c r="M2722" s="71"/>
    </row>
    <row r="2723" spans="1:13" ht="15.75" customHeight="1">
      <c r="A2723" s="71" t="s">
        <v>50</v>
      </c>
      <c r="B2723" s="71" t="s">
        <v>6938</v>
      </c>
      <c r="C2723" s="72" t="s">
        <v>6935</v>
      </c>
      <c r="D2723" s="71" t="s">
        <v>2954</v>
      </c>
      <c r="E2723" s="71" t="s">
        <v>6939</v>
      </c>
      <c r="F2723" s="71" t="s">
        <v>113</v>
      </c>
      <c r="G2723" s="71" t="s">
        <v>120</v>
      </c>
      <c r="H2723" s="73">
        <v>74</v>
      </c>
      <c r="I2723" s="71" t="s">
        <v>13</v>
      </c>
      <c r="L2723" s="71" t="s">
        <v>115</v>
      </c>
      <c r="M2723" s="71"/>
    </row>
    <row r="2724" spans="1:13" ht="15.75" customHeight="1">
      <c r="A2724" s="71" t="s">
        <v>50</v>
      </c>
      <c r="B2724" s="71" t="s">
        <v>6940</v>
      </c>
      <c r="C2724" s="72" t="s">
        <v>6940</v>
      </c>
      <c r="D2724" s="71" t="s">
        <v>6941</v>
      </c>
      <c r="E2724" s="71" t="s">
        <v>1545</v>
      </c>
      <c r="F2724" s="71" t="s">
        <v>124</v>
      </c>
      <c r="G2724" s="71" t="s">
        <v>120</v>
      </c>
      <c r="H2724" s="73">
        <v>67</v>
      </c>
      <c r="I2724" s="71" t="s">
        <v>13</v>
      </c>
      <c r="L2724" s="71" t="s">
        <v>115</v>
      </c>
      <c r="M2724" s="71"/>
    </row>
    <row r="2725" spans="1:13" ht="15.75" customHeight="1">
      <c r="A2725" s="71" t="s">
        <v>50</v>
      </c>
      <c r="B2725" s="71" t="s">
        <v>6942</v>
      </c>
      <c r="C2725" s="72" t="s">
        <v>6940</v>
      </c>
      <c r="D2725" s="71" t="s">
        <v>138</v>
      </c>
      <c r="E2725" s="71" t="s">
        <v>1545</v>
      </c>
      <c r="F2725" s="71" t="s">
        <v>113</v>
      </c>
      <c r="G2725" s="71" t="s">
        <v>6943</v>
      </c>
      <c r="H2725" s="73">
        <v>74</v>
      </c>
      <c r="I2725" s="71" t="s">
        <v>13</v>
      </c>
      <c r="L2725" s="71" t="s">
        <v>115</v>
      </c>
      <c r="M2725" s="71"/>
    </row>
    <row r="2726" spans="1:13" ht="15.75" customHeight="1">
      <c r="A2726" s="71" t="s">
        <v>50</v>
      </c>
      <c r="B2726" s="71" t="s">
        <v>6944</v>
      </c>
      <c r="C2726" s="72" t="s">
        <v>6944</v>
      </c>
      <c r="D2726" s="71" t="s">
        <v>3640</v>
      </c>
      <c r="E2726" s="71" t="s">
        <v>5566</v>
      </c>
      <c r="F2726" s="71" t="s">
        <v>124</v>
      </c>
      <c r="G2726" s="71" t="s">
        <v>120</v>
      </c>
      <c r="H2726" s="73">
        <v>60</v>
      </c>
      <c r="I2726" s="71" t="s">
        <v>13</v>
      </c>
      <c r="L2726" s="71" t="s">
        <v>115</v>
      </c>
      <c r="M2726" s="71"/>
    </row>
    <row r="2727" spans="1:13" ht="15.75" customHeight="1">
      <c r="A2727" s="71" t="s">
        <v>50</v>
      </c>
      <c r="B2727" s="71" t="s">
        <v>6945</v>
      </c>
      <c r="C2727" s="72" t="s">
        <v>6944</v>
      </c>
      <c r="D2727" s="71" t="s">
        <v>6946</v>
      </c>
      <c r="E2727" s="71" t="s">
        <v>5566</v>
      </c>
      <c r="F2727" s="71" t="s">
        <v>113</v>
      </c>
      <c r="G2727" s="71" t="s">
        <v>120</v>
      </c>
      <c r="H2727" s="73">
        <v>71</v>
      </c>
      <c r="I2727" s="71" t="s">
        <v>13</v>
      </c>
      <c r="L2727" s="71" t="s">
        <v>115</v>
      </c>
      <c r="M2727" s="71"/>
    </row>
    <row r="2728" spans="1:13" ht="15.75" customHeight="1">
      <c r="A2728" s="71" t="s">
        <v>50</v>
      </c>
      <c r="B2728" s="71" t="s">
        <v>6947</v>
      </c>
      <c r="C2728" s="72" t="s">
        <v>6947</v>
      </c>
      <c r="D2728" s="71" t="s">
        <v>6948</v>
      </c>
      <c r="E2728" s="71" t="s">
        <v>6949</v>
      </c>
      <c r="F2728" s="71" t="s">
        <v>124</v>
      </c>
      <c r="G2728" s="71" t="s">
        <v>120</v>
      </c>
      <c r="H2728" s="73">
        <v>66</v>
      </c>
      <c r="I2728" s="71" t="s">
        <v>13</v>
      </c>
      <c r="L2728" s="71" t="s">
        <v>115</v>
      </c>
      <c r="M2728" s="71" t="s">
        <v>6950</v>
      </c>
    </row>
    <row r="2729" spans="1:13" ht="15.75" customHeight="1">
      <c r="A2729" s="71" t="s">
        <v>50</v>
      </c>
      <c r="B2729" s="71" t="s">
        <v>6951</v>
      </c>
      <c r="C2729" s="72" t="s">
        <v>6947</v>
      </c>
      <c r="D2729" s="71" t="s">
        <v>6952</v>
      </c>
      <c r="E2729" s="71" t="s">
        <v>6953</v>
      </c>
      <c r="F2729" s="71" t="s">
        <v>124</v>
      </c>
      <c r="G2729" s="71" t="s">
        <v>120</v>
      </c>
      <c r="H2729" s="73">
        <v>62</v>
      </c>
      <c r="I2729" s="71" t="s">
        <v>13</v>
      </c>
      <c r="L2729" s="71" t="s">
        <v>115</v>
      </c>
      <c r="M2729" s="71"/>
    </row>
    <row r="2730" spans="1:13" ht="15.75" customHeight="1">
      <c r="A2730" s="71" t="s">
        <v>50</v>
      </c>
      <c r="B2730" s="71" t="s">
        <v>6954</v>
      </c>
      <c r="C2730" s="72" t="s">
        <v>6954</v>
      </c>
      <c r="D2730" s="71" t="s">
        <v>6955</v>
      </c>
      <c r="E2730" s="71" t="s">
        <v>6956</v>
      </c>
      <c r="F2730" s="71" t="s">
        <v>124</v>
      </c>
      <c r="G2730" s="71" t="s">
        <v>120</v>
      </c>
      <c r="H2730" s="73">
        <v>54</v>
      </c>
      <c r="I2730" s="71" t="s">
        <v>13</v>
      </c>
      <c r="L2730" s="71" t="s">
        <v>115</v>
      </c>
      <c r="M2730" s="71"/>
    </row>
    <row r="2731" spans="1:13" ht="15.75" customHeight="1">
      <c r="A2731" s="71" t="s">
        <v>50</v>
      </c>
      <c r="B2731" s="71" t="s">
        <v>6957</v>
      </c>
      <c r="C2731" s="72" t="s">
        <v>6954</v>
      </c>
      <c r="D2731" s="71" t="s">
        <v>6958</v>
      </c>
      <c r="E2731" s="71" t="s">
        <v>6560</v>
      </c>
      <c r="F2731" s="71" t="s">
        <v>124</v>
      </c>
      <c r="G2731" s="71" t="s">
        <v>120</v>
      </c>
      <c r="H2731" s="73">
        <v>71</v>
      </c>
      <c r="I2731" s="71" t="s">
        <v>13</v>
      </c>
      <c r="L2731" s="71" t="s">
        <v>115</v>
      </c>
      <c r="M2731" s="71"/>
    </row>
    <row r="2732" spans="1:13" ht="15.75" customHeight="1">
      <c r="A2732" s="71" t="s">
        <v>50</v>
      </c>
      <c r="B2732" s="71" t="s">
        <v>6959</v>
      </c>
      <c r="C2732" s="72" t="s">
        <v>6959</v>
      </c>
      <c r="D2732" s="71" t="s">
        <v>6960</v>
      </c>
      <c r="E2732" s="71" t="s">
        <v>669</v>
      </c>
      <c r="F2732" s="71" t="s">
        <v>113</v>
      </c>
      <c r="G2732" s="71" t="s">
        <v>120</v>
      </c>
      <c r="H2732" s="73">
        <v>53</v>
      </c>
      <c r="I2732" s="71" t="s">
        <v>13</v>
      </c>
      <c r="L2732" s="71" t="s">
        <v>115</v>
      </c>
      <c r="M2732" s="71"/>
    </row>
    <row r="2733" spans="1:13" ht="15.75" customHeight="1">
      <c r="A2733" s="71" t="s">
        <v>50</v>
      </c>
      <c r="B2733" s="71" t="s">
        <v>6961</v>
      </c>
      <c r="C2733" s="72" t="s">
        <v>6961</v>
      </c>
      <c r="D2733" s="71" t="s">
        <v>6962</v>
      </c>
      <c r="E2733" s="71" t="s">
        <v>6963</v>
      </c>
      <c r="F2733" s="71" t="s">
        <v>124</v>
      </c>
      <c r="G2733" s="71" t="s">
        <v>120</v>
      </c>
      <c r="H2733" s="73">
        <v>65</v>
      </c>
      <c r="I2733" s="71" t="s">
        <v>13</v>
      </c>
      <c r="K2733" s="71" t="s">
        <v>38</v>
      </c>
      <c r="L2733" s="71" t="s">
        <v>115</v>
      </c>
      <c r="M2733" s="71"/>
    </row>
    <row r="2734" spans="1:13" ht="15.75" customHeight="1">
      <c r="A2734" s="71" t="s">
        <v>50</v>
      </c>
      <c r="B2734" s="71" t="s">
        <v>6964</v>
      </c>
      <c r="C2734" s="72" t="s">
        <v>6964</v>
      </c>
      <c r="D2734" s="71" t="s">
        <v>6965</v>
      </c>
      <c r="E2734" s="71" t="s">
        <v>2073</v>
      </c>
      <c r="F2734" s="71" t="s">
        <v>124</v>
      </c>
      <c r="G2734" s="71" t="s">
        <v>120</v>
      </c>
      <c r="H2734" s="73">
        <v>54</v>
      </c>
      <c r="I2734" s="71" t="s">
        <v>13</v>
      </c>
      <c r="L2734" s="71" t="s">
        <v>115</v>
      </c>
      <c r="M2734" s="71" t="s">
        <v>116</v>
      </c>
    </row>
    <row r="2735" spans="1:13" ht="15.75" customHeight="1">
      <c r="A2735" s="71" t="s">
        <v>50</v>
      </c>
      <c r="B2735" s="71" t="s">
        <v>6966</v>
      </c>
      <c r="C2735" s="72" t="s">
        <v>6964</v>
      </c>
      <c r="D2735" s="71" t="s">
        <v>6967</v>
      </c>
      <c r="E2735" s="71" t="s">
        <v>5377</v>
      </c>
      <c r="F2735" s="71" t="s">
        <v>124</v>
      </c>
      <c r="G2735" s="71" t="s">
        <v>120</v>
      </c>
      <c r="H2735" s="73">
        <v>59</v>
      </c>
      <c r="I2735" s="71" t="s">
        <v>13</v>
      </c>
      <c r="L2735" s="71" t="s">
        <v>115</v>
      </c>
      <c r="M2735" s="71"/>
    </row>
    <row r="2736" spans="1:13" ht="15.75" customHeight="1">
      <c r="A2736" s="71" t="s">
        <v>50</v>
      </c>
      <c r="B2736" s="71" t="s">
        <v>6968</v>
      </c>
      <c r="C2736" s="72" t="s">
        <v>6968</v>
      </c>
      <c r="D2736" s="71" t="s">
        <v>6969</v>
      </c>
      <c r="E2736" s="71" t="s">
        <v>6970</v>
      </c>
      <c r="F2736" s="71" t="s">
        <v>124</v>
      </c>
      <c r="G2736" s="71" t="s">
        <v>120</v>
      </c>
      <c r="H2736" s="73">
        <v>26</v>
      </c>
      <c r="I2736" s="71" t="s">
        <v>13</v>
      </c>
      <c r="L2736" s="71" t="s">
        <v>115</v>
      </c>
      <c r="M2736" s="71"/>
    </row>
    <row r="2737" spans="1:13" ht="15.75" customHeight="1">
      <c r="A2737" s="71" t="s">
        <v>50</v>
      </c>
      <c r="B2737" s="71" t="s">
        <v>6971</v>
      </c>
      <c r="C2737" s="72" t="s">
        <v>6968</v>
      </c>
      <c r="D2737" s="71" t="s">
        <v>6972</v>
      </c>
      <c r="E2737" s="71" t="s">
        <v>6970</v>
      </c>
      <c r="F2737" s="71" t="s">
        <v>124</v>
      </c>
      <c r="G2737" s="71" t="s">
        <v>120</v>
      </c>
      <c r="H2737" s="73">
        <v>57</v>
      </c>
      <c r="I2737" s="71" t="s">
        <v>13</v>
      </c>
      <c r="L2737" s="71" t="s">
        <v>115</v>
      </c>
      <c r="M2737" s="71"/>
    </row>
    <row r="2738" spans="1:13" ht="15.75" customHeight="1">
      <c r="A2738" s="71" t="s">
        <v>50</v>
      </c>
      <c r="B2738" s="71" t="s">
        <v>6973</v>
      </c>
      <c r="C2738" s="72" t="s">
        <v>6973</v>
      </c>
      <c r="D2738" s="71" t="s">
        <v>6974</v>
      </c>
      <c r="E2738" s="71" t="s">
        <v>6975</v>
      </c>
      <c r="F2738" s="71" t="s">
        <v>124</v>
      </c>
      <c r="G2738" s="71" t="s">
        <v>120</v>
      </c>
      <c r="H2738" s="73">
        <v>51</v>
      </c>
      <c r="I2738" s="71" t="s">
        <v>13</v>
      </c>
      <c r="L2738" s="71" t="s">
        <v>115</v>
      </c>
      <c r="M2738" s="71"/>
    </row>
    <row r="2739" spans="1:13" ht="15.75" customHeight="1">
      <c r="A2739" s="71" t="s">
        <v>50</v>
      </c>
      <c r="B2739" s="71" t="s">
        <v>6976</v>
      </c>
      <c r="C2739" s="72" t="s">
        <v>6976</v>
      </c>
      <c r="D2739" s="71" t="s">
        <v>6977</v>
      </c>
      <c r="E2739" s="71" t="s">
        <v>733</v>
      </c>
      <c r="F2739" s="71" t="s">
        <v>124</v>
      </c>
      <c r="G2739" s="71" t="s">
        <v>120</v>
      </c>
      <c r="H2739" s="73">
        <v>66</v>
      </c>
      <c r="I2739" s="71" t="s">
        <v>13</v>
      </c>
      <c r="L2739" s="71" t="s">
        <v>115</v>
      </c>
      <c r="M2739" s="71"/>
    </row>
    <row r="2740" spans="1:13" ht="15.75" customHeight="1">
      <c r="A2740" s="71" t="s">
        <v>50</v>
      </c>
      <c r="B2740" s="71" t="s">
        <v>6978</v>
      </c>
      <c r="C2740" s="72" t="s">
        <v>6976</v>
      </c>
      <c r="D2740" s="71" t="s">
        <v>6979</v>
      </c>
      <c r="E2740" s="71" t="s">
        <v>733</v>
      </c>
      <c r="F2740" s="71" t="s">
        <v>113</v>
      </c>
      <c r="G2740" s="71" t="s">
        <v>120</v>
      </c>
      <c r="H2740" s="73">
        <v>72</v>
      </c>
      <c r="I2740" s="71" t="s">
        <v>13</v>
      </c>
      <c r="L2740" s="71" t="s">
        <v>115</v>
      </c>
      <c r="M2740" s="71"/>
    </row>
    <row r="2741" spans="1:13" ht="15.75" customHeight="1">
      <c r="A2741" s="71" t="s">
        <v>50</v>
      </c>
      <c r="B2741" s="71" t="s">
        <v>6980</v>
      </c>
      <c r="C2741" s="72" t="s">
        <v>6980</v>
      </c>
      <c r="D2741" s="71" t="s">
        <v>6981</v>
      </c>
      <c r="E2741" s="71" t="s">
        <v>6982</v>
      </c>
      <c r="F2741" s="71" t="s">
        <v>124</v>
      </c>
      <c r="G2741" s="71" t="s">
        <v>120</v>
      </c>
      <c r="H2741" s="73">
        <v>67</v>
      </c>
      <c r="I2741" s="71" t="s">
        <v>13</v>
      </c>
      <c r="J2741" s="71" t="s">
        <v>15</v>
      </c>
      <c r="L2741" s="71" t="s">
        <v>115</v>
      </c>
      <c r="M2741" s="71" t="s">
        <v>6983</v>
      </c>
    </row>
    <row r="2742" spans="1:13" ht="15.75" customHeight="1">
      <c r="A2742" s="71" t="s">
        <v>50</v>
      </c>
      <c r="B2742" s="71" t="s">
        <v>6984</v>
      </c>
      <c r="C2742" s="72" t="s">
        <v>6980</v>
      </c>
      <c r="D2742" s="71" t="s">
        <v>6985</v>
      </c>
      <c r="E2742" s="71" t="s">
        <v>6982</v>
      </c>
      <c r="F2742" s="71" t="s">
        <v>113</v>
      </c>
      <c r="G2742" s="71" t="s">
        <v>120</v>
      </c>
      <c r="H2742" s="73">
        <v>72</v>
      </c>
      <c r="I2742" s="71" t="s">
        <v>13</v>
      </c>
      <c r="J2742" s="71" t="s">
        <v>15</v>
      </c>
      <c r="L2742" s="71" t="s">
        <v>115</v>
      </c>
      <c r="M2742" s="71" t="s">
        <v>6983</v>
      </c>
    </row>
    <row r="2743" spans="1:13" ht="15.75" customHeight="1">
      <c r="A2743" s="71" t="s">
        <v>50</v>
      </c>
      <c r="B2743" s="71" t="s">
        <v>6986</v>
      </c>
      <c r="C2743" s="72" t="s">
        <v>6980</v>
      </c>
      <c r="D2743" s="71" t="s">
        <v>6987</v>
      </c>
      <c r="E2743" s="71" t="s">
        <v>1191</v>
      </c>
      <c r="F2743" s="71" t="s">
        <v>113</v>
      </c>
      <c r="G2743" s="71" t="s">
        <v>120</v>
      </c>
      <c r="H2743" s="73">
        <v>65</v>
      </c>
      <c r="I2743" s="71" t="s">
        <v>13</v>
      </c>
      <c r="J2743" s="71" t="s">
        <v>15</v>
      </c>
      <c r="L2743" s="71" t="s">
        <v>115</v>
      </c>
      <c r="M2743" s="71"/>
    </row>
    <row r="2744" spans="1:13" ht="15.75" customHeight="1">
      <c r="A2744" s="71" t="s">
        <v>50</v>
      </c>
      <c r="B2744" s="71" t="s">
        <v>6988</v>
      </c>
      <c r="C2744" s="72" t="s">
        <v>6980</v>
      </c>
      <c r="D2744" s="71" t="s">
        <v>6989</v>
      </c>
      <c r="E2744" s="71" t="s">
        <v>6990</v>
      </c>
      <c r="F2744" s="71" t="s">
        <v>124</v>
      </c>
      <c r="G2744" s="71" t="s">
        <v>120</v>
      </c>
      <c r="H2744" s="73">
        <v>72</v>
      </c>
      <c r="I2744" s="71" t="s">
        <v>13</v>
      </c>
      <c r="J2744" s="71" t="s">
        <v>15</v>
      </c>
      <c r="L2744" s="71" t="s">
        <v>115</v>
      </c>
      <c r="M2744" s="71"/>
    </row>
    <row r="2745" spans="1:13" ht="15.75" customHeight="1">
      <c r="A2745" s="71" t="s">
        <v>50</v>
      </c>
      <c r="B2745" s="71" t="s">
        <v>6991</v>
      </c>
      <c r="C2745" s="72" t="s">
        <v>6991</v>
      </c>
      <c r="D2745" s="71" t="s">
        <v>6992</v>
      </c>
      <c r="E2745" s="71" t="s">
        <v>669</v>
      </c>
      <c r="F2745" s="71" t="s">
        <v>124</v>
      </c>
      <c r="G2745" s="71" t="s">
        <v>120</v>
      </c>
      <c r="H2745" s="73">
        <v>30</v>
      </c>
      <c r="I2745" s="71" t="s">
        <v>16</v>
      </c>
      <c r="L2745" s="71" t="s">
        <v>115</v>
      </c>
      <c r="M2745" s="71"/>
    </row>
    <row r="2746" spans="1:13" ht="15.75" customHeight="1">
      <c r="A2746" s="71" t="s">
        <v>50</v>
      </c>
      <c r="B2746" s="71" t="s">
        <v>6993</v>
      </c>
      <c r="C2746" s="72" t="s">
        <v>6991</v>
      </c>
      <c r="D2746" s="71" t="s">
        <v>6994</v>
      </c>
      <c r="E2746" s="71" t="s">
        <v>3017</v>
      </c>
      <c r="F2746" s="71" t="s">
        <v>124</v>
      </c>
      <c r="G2746" s="71" t="s">
        <v>120</v>
      </c>
      <c r="H2746" s="73">
        <v>58</v>
      </c>
      <c r="I2746" s="71" t="s">
        <v>16</v>
      </c>
      <c r="L2746" s="71" t="s">
        <v>115</v>
      </c>
      <c r="M2746" s="71"/>
    </row>
    <row r="2747" spans="1:13" ht="15.75" customHeight="1">
      <c r="A2747" s="71" t="s">
        <v>50</v>
      </c>
      <c r="B2747" s="71" t="s">
        <v>6995</v>
      </c>
      <c r="C2747" s="72" t="s">
        <v>6991</v>
      </c>
      <c r="D2747" s="71" t="s">
        <v>776</v>
      </c>
      <c r="E2747" s="71" t="s">
        <v>1662</v>
      </c>
      <c r="F2747" s="71" t="s">
        <v>113</v>
      </c>
      <c r="G2747" s="71" t="s">
        <v>120</v>
      </c>
      <c r="H2747" s="73">
        <v>9</v>
      </c>
      <c r="I2747" s="71" t="s">
        <v>16</v>
      </c>
      <c r="L2747" s="71" t="s">
        <v>115</v>
      </c>
      <c r="M2747" s="71"/>
    </row>
    <row r="2748" spans="1:13" ht="15.75" customHeight="1">
      <c r="A2748" s="71" t="s">
        <v>50</v>
      </c>
      <c r="B2748" s="71" t="s">
        <v>6996</v>
      </c>
      <c r="C2748" s="72" t="s">
        <v>6996</v>
      </c>
      <c r="D2748" s="71" t="s">
        <v>6997</v>
      </c>
      <c r="E2748" s="71" t="s">
        <v>6998</v>
      </c>
      <c r="F2748" s="71" t="s">
        <v>124</v>
      </c>
      <c r="G2748" s="71" t="s">
        <v>120</v>
      </c>
      <c r="H2748" s="73">
        <v>60</v>
      </c>
      <c r="I2748" s="71" t="s">
        <v>16</v>
      </c>
      <c r="L2748" s="71" t="s">
        <v>115</v>
      </c>
      <c r="M2748" s="71"/>
    </row>
    <row r="2749" spans="1:13" ht="15.75" customHeight="1">
      <c r="A2749" s="71" t="s">
        <v>50</v>
      </c>
      <c r="B2749" s="71" t="s">
        <v>6999</v>
      </c>
      <c r="C2749" s="72" t="s">
        <v>6996</v>
      </c>
      <c r="D2749" s="71" t="s">
        <v>7000</v>
      </c>
      <c r="E2749" s="71" t="s">
        <v>7001</v>
      </c>
      <c r="F2749" s="71" t="s">
        <v>124</v>
      </c>
      <c r="G2749" s="71" t="s">
        <v>4240</v>
      </c>
      <c r="H2749" s="73">
        <v>53</v>
      </c>
      <c r="I2749" s="71" t="s">
        <v>16</v>
      </c>
      <c r="L2749" s="71" t="s">
        <v>115</v>
      </c>
      <c r="M2749" s="71"/>
    </row>
    <row r="2750" spans="1:13" ht="15.75" customHeight="1">
      <c r="A2750" s="71" t="s">
        <v>50</v>
      </c>
      <c r="B2750" s="71" t="s">
        <v>7002</v>
      </c>
      <c r="C2750" s="72" t="s">
        <v>7002</v>
      </c>
      <c r="D2750" s="71" t="s">
        <v>487</v>
      </c>
      <c r="E2750" s="71" t="s">
        <v>7003</v>
      </c>
      <c r="F2750" s="71" t="s">
        <v>124</v>
      </c>
      <c r="G2750" s="71" t="s">
        <v>120</v>
      </c>
      <c r="H2750" s="73">
        <v>53</v>
      </c>
      <c r="I2750" s="71" t="s">
        <v>16</v>
      </c>
      <c r="L2750" s="71" t="s">
        <v>115</v>
      </c>
      <c r="M2750" s="71"/>
    </row>
    <row r="2751" spans="1:13" ht="15.75" customHeight="1">
      <c r="A2751" s="71" t="s">
        <v>50</v>
      </c>
      <c r="B2751" s="71" t="s">
        <v>7004</v>
      </c>
      <c r="C2751" s="72" t="s">
        <v>7002</v>
      </c>
      <c r="D2751" s="71" t="s">
        <v>7005</v>
      </c>
      <c r="E2751" s="71" t="s">
        <v>7006</v>
      </c>
      <c r="F2751" s="71" t="s">
        <v>113</v>
      </c>
      <c r="G2751" s="71" t="s">
        <v>120</v>
      </c>
      <c r="H2751" s="73">
        <v>54</v>
      </c>
      <c r="I2751" s="71" t="s">
        <v>16</v>
      </c>
      <c r="L2751" s="71" t="s">
        <v>115</v>
      </c>
      <c r="M2751" s="71"/>
    </row>
    <row r="2752" spans="1:13" ht="15.75" customHeight="1">
      <c r="A2752" s="71" t="s">
        <v>50</v>
      </c>
      <c r="B2752" s="71" t="s">
        <v>7007</v>
      </c>
      <c r="C2752" s="72" t="s">
        <v>7007</v>
      </c>
      <c r="D2752" s="71" t="s">
        <v>387</v>
      </c>
      <c r="E2752" s="71" t="s">
        <v>7008</v>
      </c>
      <c r="F2752" s="71" t="s">
        <v>113</v>
      </c>
      <c r="G2752" s="71" t="s">
        <v>120</v>
      </c>
      <c r="H2752" s="73">
        <v>33</v>
      </c>
      <c r="I2752" s="71" t="s">
        <v>16</v>
      </c>
      <c r="L2752" s="71" t="s">
        <v>115</v>
      </c>
      <c r="M2752" s="71"/>
    </row>
    <row r="2753" spans="1:13" ht="15.75" customHeight="1">
      <c r="A2753" s="71" t="s">
        <v>50</v>
      </c>
      <c r="B2753" s="71" t="s">
        <v>7009</v>
      </c>
      <c r="C2753" s="72" t="s">
        <v>7009</v>
      </c>
      <c r="D2753" s="71" t="s">
        <v>7010</v>
      </c>
      <c r="E2753" s="71" t="s">
        <v>7011</v>
      </c>
      <c r="F2753" s="71" t="s">
        <v>124</v>
      </c>
      <c r="G2753" s="71" t="s">
        <v>120</v>
      </c>
      <c r="H2753" s="73">
        <v>43</v>
      </c>
      <c r="I2753" s="71" t="s">
        <v>16</v>
      </c>
      <c r="L2753" s="71" t="s">
        <v>115</v>
      </c>
      <c r="M2753" s="71"/>
    </row>
    <row r="2754" spans="1:13" ht="15.75" customHeight="1">
      <c r="A2754" s="71" t="s">
        <v>50</v>
      </c>
      <c r="B2754" s="71" t="s">
        <v>7012</v>
      </c>
      <c r="C2754" s="72" t="s">
        <v>7012</v>
      </c>
      <c r="D2754" s="71" t="s">
        <v>7013</v>
      </c>
      <c r="E2754" s="71" t="s">
        <v>1882</v>
      </c>
      <c r="F2754" s="71" t="s">
        <v>113</v>
      </c>
      <c r="G2754" s="71" t="s">
        <v>120</v>
      </c>
      <c r="H2754" s="73">
        <v>48</v>
      </c>
      <c r="I2754" s="71" t="s">
        <v>16</v>
      </c>
      <c r="L2754" s="71" t="s">
        <v>115</v>
      </c>
      <c r="M2754" s="71"/>
    </row>
    <row r="2755" spans="1:13" ht="15.75" customHeight="1">
      <c r="A2755" s="71" t="s">
        <v>50</v>
      </c>
      <c r="B2755" s="71" t="s">
        <v>7014</v>
      </c>
      <c r="C2755" s="72" t="s">
        <v>7012</v>
      </c>
      <c r="D2755" s="71" t="s">
        <v>7015</v>
      </c>
      <c r="E2755" s="71" t="s">
        <v>669</v>
      </c>
      <c r="F2755" s="71" t="s">
        <v>124</v>
      </c>
      <c r="G2755" s="71" t="s">
        <v>120</v>
      </c>
      <c r="H2755" s="73">
        <v>63</v>
      </c>
      <c r="I2755" s="71" t="s">
        <v>16</v>
      </c>
      <c r="L2755" s="71" t="s">
        <v>115</v>
      </c>
      <c r="M2755" s="71"/>
    </row>
    <row r="2756" spans="1:13" ht="15.75" customHeight="1">
      <c r="A2756" s="71" t="s">
        <v>50</v>
      </c>
      <c r="B2756" s="71" t="s">
        <v>7016</v>
      </c>
      <c r="C2756" s="72" t="s">
        <v>7016</v>
      </c>
      <c r="D2756" s="71" t="s">
        <v>7017</v>
      </c>
      <c r="E2756" s="71" t="s">
        <v>7018</v>
      </c>
      <c r="F2756" s="71" t="s">
        <v>113</v>
      </c>
      <c r="G2756" s="71" t="s">
        <v>120</v>
      </c>
      <c r="H2756" s="73">
        <v>36</v>
      </c>
      <c r="I2756" s="71" t="s">
        <v>16</v>
      </c>
      <c r="L2756" s="71" t="s">
        <v>115</v>
      </c>
      <c r="M2756" s="71"/>
    </row>
    <row r="2757" spans="1:13" ht="15.75" customHeight="1">
      <c r="A2757" s="71" t="s">
        <v>50</v>
      </c>
      <c r="B2757" s="71" t="s">
        <v>7019</v>
      </c>
      <c r="C2757" s="72" t="s">
        <v>7016</v>
      </c>
      <c r="D2757" s="71" t="s">
        <v>4291</v>
      </c>
      <c r="E2757" s="71" t="s">
        <v>7020</v>
      </c>
      <c r="F2757" s="71" t="s">
        <v>124</v>
      </c>
      <c r="G2757" s="71" t="s">
        <v>120</v>
      </c>
      <c r="H2757" s="73">
        <v>68</v>
      </c>
      <c r="I2757" s="71" t="s">
        <v>16</v>
      </c>
      <c r="L2757" s="71" t="s">
        <v>115</v>
      </c>
      <c r="M2757" s="71"/>
    </row>
    <row r="2758" spans="1:13" ht="15.75" customHeight="1">
      <c r="A2758" s="71" t="s">
        <v>50</v>
      </c>
      <c r="B2758" s="71" t="s">
        <v>7021</v>
      </c>
      <c r="C2758" s="72" t="s">
        <v>7016</v>
      </c>
      <c r="D2758" s="71" t="s">
        <v>7022</v>
      </c>
      <c r="E2758" s="71" t="s">
        <v>7018</v>
      </c>
      <c r="F2758" s="71" t="s">
        <v>113</v>
      </c>
      <c r="G2758" s="71" t="s">
        <v>120</v>
      </c>
      <c r="H2758" s="73">
        <v>10</v>
      </c>
      <c r="I2758" s="71" t="s">
        <v>16</v>
      </c>
      <c r="L2758" s="71" t="s">
        <v>115</v>
      </c>
      <c r="M2758" s="71"/>
    </row>
    <row r="2759" spans="1:13" ht="15.75" customHeight="1">
      <c r="A2759" s="71" t="s">
        <v>50</v>
      </c>
      <c r="B2759" s="71" t="s">
        <v>7023</v>
      </c>
      <c r="C2759" s="72" t="s">
        <v>7023</v>
      </c>
      <c r="D2759" s="71" t="s">
        <v>7024</v>
      </c>
      <c r="E2759" s="71" t="s">
        <v>369</v>
      </c>
      <c r="F2759" s="71" t="s">
        <v>124</v>
      </c>
      <c r="G2759" s="71" t="s">
        <v>114</v>
      </c>
      <c r="H2759" s="73">
        <v>55</v>
      </c>
      <c r="I2759" s="71" t="s">
        <v>16</v>
      </c>
      <c r="L2759" s="71" t="s">
        <v>115</v>
      </c>
      <c r="M2759" s="71"/>
    </row>
    <row r="2760" spans="1:13" ht="15.75" customHeight="1">
      <c r="A2760" s="71" t="s">
        <v>50</v>
      </c>
      <c r="B2760" s="71" t="s">
        <v>7025</v>
      </c>
      <c r="C2760" s="72" t="s">
        <v>7023</v>
      </c>
      <c r="D2760" s="71" t="s">
        <v>7026</v>
      </c>
      <c r="E2760" s="71" t="s">
        <v>369</v>
      </c>
      <c r="F2760" s="71" t="s">
        <v>113</v>
      </c>
      <c r="G2760" s="71" t="s">
        <v>227</v>
      </c>
      <c r="H2760" s="73">
        <v>53</v>
      </c>
      <c r="I2760" s="71" t="s">
        <v>16</v>
      </c>
      <c r="L2760" s="71" t="s">
        <v>115</v>
      </c>
      <c r="M2760" s="71" t="s">
        <v>7027</v>
      </c>
    </row>
    <row r="2761" spans="1:13" ht="15.75" customHeight="1">
      <c r="A2761" s="71" t="s">
        <v>50</v>
      </c>
      <c r="B2761" s="71" t="s">
        <v>7028</v>
      </c>
      <c r="C2761" s="72" t="s">
        <v>7023</v>
      </c>
      <c r="D2761" s="71" t="s">
        <v>7029</v>
      </c>
      <c r="E2761" s="71" t="s">
        <v>369</v>
      </c>
      <c r="F2761" s="71" t="s">
        <v>124</v>
      </c>
      <c r="G2761" s="71" t="s">
        <v>120</v>
      </c>
      <c r="H2761" s="73">
        <v>11</v>
      </c>
      <c r="I2761" s="71" t="s">
        <v>16</v>
      </c>
      <c r="L2761" s="71" t="s">
        <v>115</v>
      </c>
      <c r="M2761" s="71"/>
    </row>
    <row r="2762" spans="1:13" ht="15.75" customHeight="1">
      <c r="A2762" s="71" t="s">
        <v>50</v>
      </c>
      <c r="B2762" s="71" t="s">
        <v>7030</v>
      </c>
      <c r="C2762" s="72" t="s">
        <v>7023</v>
      </c>
      <c r="D2762" s="71" t="s">
        <v>7031</v>
      </c>
      <c r="E2762" s="71" t="s">
        <v>7032</v>
      </c>
      <c r="F2762" s="71" t="s">
        <v>124</v>
      </c>
      <c r="G2762" s="71" t="s">
        <v>405</v>
      </c>
      <c r="H2762" s="73">
        <v>58</v>
      </c>
      <c r="I2762" s="71" t="s">
        <v>16</v>
      </c>
      <c r="L2762" s="71" t="s">
        <v>115</v>
      </c>
      <c r="M2762" s="71"/>
    </row>
    <row r="2763" spans="1:13" ht="15.75" customHeight="1">
      <c r="A2763" s="71" t="s">
        <v>50</v>
      </c>
      <c r="B2763" s="71" t="s">
        <v>7033</v>
      </c>
      <c r="C2763" s="72" t="s">
        <v>7023</v>
      </c>
      <c r="D2763" s="71" t="s">
        <v>7034</v>
      </c>
      <c r="E2763" s="71" t="s">
        <v>7032</v>
      </c>
      <c r="F2763" s="71" t="s">
        <v>124</v>
      </c>
      <c r="G2763" s="71" t="s">
        <v>405</v>
      </c>
      <c r="H2763" s="73">
        <v>57</v>
      </c>
      <c r="I2763" s="71" t="s">
        <v>16</v>
      </c>
      <c r="L2763" s="71" t="s">
        <v>115</v>
      </c>
      <c r="M2763" s="71"/>
    </row>
    <row r="2764" spans="1:13" ht="15.75" customHeight="1">
      <c r="A2764" s="71" t="s">
        <v>50</v>
      </c>
      <c r="B2764" s="71" t="s">
        <v>7035</v>
      </c>
      <c r="C2764" s="72" t="s">
        <v>7023</v>
      </c>
      <c r="D2764" s="71" t="s">
        <v>7036</v>
      </c>
      <c r="E2764" s="71" t="s">
        <v>369</v>
      </c>
      <c r="F2764" s="71" t="s">
        <v>124</v>
      </c>
      <c r="G2764" s="71" t="s">
        <v>227</v>
      </c>
      <c r="H2764" s="73">
        <v>8</v>
      </c>
      <c r="I2764" s="71" t="s">
        <v>16</v>
      </c>
      <c r="L2764" s="71" t="s">
        <v>115</v>
      </c>
      <c r="M2764" s="71"/>
    </row>
    <row r="2765" spans="1:13" ht="15.75" customHeight="1">
      <c r="A2765" s="71" t="s">
        <v>50</v>
      </c>
      <c r="B2765" s="71" t="s">
        <v>7037</v>
      </c>
      <c r="C2765" s="72" t="s">
        <v>7023</v>
      </c>
      <c r="D2765" s="71" t="s">
        <v>7038</v>
      </c>
      <c r="E2765" s="71" t="s">
        <v>369</v>
      </c>
      <c r="F2765" s="71" t="s">
        <v>113</v>
      </c>
      <c r="G2765" s="71" t="s">
        <v>227</v>
      </c>
      <c r="H2765" s="75"/>
      <c r="I2765" s="71" t="s">
        <v>16</v>
      </c>
      <c r="M2765" s="74"/>
    </row>
    <row r="2766" spans="1:13" ht="15.75" customHeight="1">
      <c r="A2766" s="71" t="s">
        <v>50</v>
      </c>
      <c r="B2766" s="71" t="s">
        <v>7039</v>
      </c>
      <c r="C2766" s="72" t="s">
        <v>7023</v>
      </c>
      <c r="D2766" s="71" t="s">
        <v>7040</v>
      </c>
      <c r="E2766" s="71" t="s">
        <v>7041</v>
      </c>
      <c r="F2766" s="71" t="s">
        <v>124</v>
      </c>
      <c r="G2766" s="71" t="s">
        <v>227</v>
      </c>
      <c r="H2766" s="75"/>
      <c r="I2766" s="71" t="s">
        <v>16</v>
      </c>
      <c r="M2766" s="74"/>
    </row>
    <row r="2767" spans="1:13" ht="15.75" customHeight="1">
      <c r="A2767" s="71" t="s">
        <v>71</v>
      </c>
      <c r="B2767" s="71" t="s">
        <v>7042</v>
      </c>
      <c r="C2767" s="72" t="s">
        <v>7042</v>
      </c>
      <c r="D2767" s="71" t="s">
        <v>1736</v>
      </c>
      <c r="E2767" s="71" t="s">
        <v>7043</v>
      </c>
      <c r="F2767" s="71" t="s">
        <v>124</v>
      </c>
      <c r="G2767" s="71" t="s">
        <v>120</v>
      </c>
      <c r="H2767" s="73">
        <v>43</v>
      </c>
      <c r="I2767" s="71" t="s">
        <v>29</v>
      </c>
      <c r="L2767" s="71" t="s">
        <v>115</v>
      </c>
      <c r="M2767" s="71"/>
    </row>
    <row r="2768" spans="1:13" ht="15.75" customHeight="1">
      <c r="A2768" s="71" t="s">
        <v>71</v>
      </c>
      <c r="B2768" s="71" t="s">
        <v>7044</v>
      </c>
      <c r="C2768" s="72" t="s">
        <v>7042</v>
      </c>
      <c r="D2768" s="71" t="s">
        <v>7045</v>
      </c>
      <c r="E2768" s="71" t="s">
        <v>7043</v>
      </c>
      <c r="F2768" s="71" t="s">
        <v>113</v>
      </c>
      <c r="G2768" s="74"/>
      <c r="H2768" s="75"/>
      <c r="I2768" s="71" t="s">
        <v>29</v>
      </c>
      <c r="L2768" s="71" t="s">
        <v>115</v>
      </c>
      <c r="M2768" s="71"/>
    </row>
    <row r="2769" spans="1:13" ht="15.75" customHeight="1">
      <c r="A2769" s="71" t="s">
        <v>71</v>
      </c>
      <c r="B2769" s="71" t="s">
        <v>7046</v>
      </c>
      <c r="C2769" s="72" t="s">
        <v>7046</v>
      </c>
      <c r="D2769" s="71" t="s">
        <v>7047</v>
      </c>
      <c r="E2769" s="71" t="s">
        <v>7048</v>
      </c>
      <c r="F2769" s="71" t="s">
        <v>113</v>
      </c>
      <c r="G2769" s="71" t="s">
        <v>120</v>
      </c>
      <c r="H2769" s="73">
        <v>54</v>
      </c>
      <c r="I2769" s="71" t="s">
        <v>29</v>
      </c>
      <c r="L2769" s="71" t="s">
        <v>115</v>
      </c>
      <c r="M2769" s="71"/>
    </row>
    <row r="2770" spans="1:13" ht="15.75" customHeight="1">
      <c r="A2770" s="71" t="s">
        <v>71</v>
      </c>
      <c r="B2770" s="71" t="s">
        <v>7049</v>
      </c>
      <c r="C2770" s="72" t="s">
        <v>7046</v>
      </c>
      <c r="D2770" s="71" t="s">
        <v>7050</v>
      </c>
      <c r="E2770" s="71" t="s">
        <v>1857</v>
      </c>
      <c r="F2770" s="71" t="s">
        <v>124</v>
      </c>
      <c r="G2770" s="71" t="s">
        <v>120</v>
      </c>
      <c r="H2770" s="73">
        <v>85</v>
      </c>
      <c r="I2770" s="71" t="s">
        <v>29</v>
      </c>
      <c r="L2770" s="71" t="s">
        <v>115</v>
      </c>
      <c r="M2770" s="71"/>
    </row>
    <row r="2771" spans="1:13" ht="15.75" customHeight="1">
      <c r="A2771" s="71" t="s">
        <v>71</v>
      </c>
      <c r="B2771" s="71" t="s">
        <v>7051</v>
      </c>
      <c r="C2771" s="72" t="s">
        <v>7051</v>
      </c>
      <c r="D2771" s="71" t="s">
        <v>7052</v>
      </c>
      <c r="E2771" s="71" t="s">
        <v>7053</v>
      </c>
      <c r="F2771" s="71" t="s">
        <v>124</v>
      </c>
      <c r="G2771" s="71" t="s">
        <v>120</v>
      </c>
      <c r="H2771" s="73">
        <v>31</v>
      </c>
      <c r="I2771" s="71" t="s">
        <v>29</v>
      </c>
      <c r="L2771" s="71" t="s">
        <v>115</v>
      </c>
      <c r="M2771" s="71" t="s">
        <v>7054</v>
      </c>
    </row>
    <row r="2772" spans="1:13" ht="15.75" customHeight="1">
      <c r="A2772" s="71" t="s">
        <v>71</v>
      </c>
      <c r="B2772" s="71" t="s">
        <v>7055</v>
      </c>
      <c r="C2772" s="72" t="s">
        <v>7051</v>
      </c>
      <c r="D2772" s="71" t="s">
        <v>7056</v>
      </c>
      <c r="E2772" s="71" t="s">
        <v>7057</v>
      </c>
      <c r="F2772" s="71" t="s">
        <v>124</v>
      </c>
      <c r="G2772" s="71" t="s">
        <v>286</v>
      </c>
      <c r="H2772" s="73">
        <v>46</v>
      </c>
      <c r="I2772" s="71" t="s">
        <v>29</v>
      </c>
      <c r="L2772" s="71" t="s">
        <v>115</v>
      </c>
      <c r="M2772" s="71" t="s">
        <v>7054</v>
      </c>
    </row>
    <row r="2773" spans="1:13" ht="15.75" customHeight="1">
      <c r="A2773" s="71" t="s">
        <v>71</v>
      </c>
      <c r="B2773" s="71" t="s">
        <v>7058</v>
      </c>
      <c r="C2773" s="72" t="s">
        <v>7058</v>
      </c>
      <c r="D2773" s="71" t="s">
        <v>7059</v>
      </c>
      <c r="E2773" s="71" t="s">
        <v>7060</v>
      </c>
      <c r="F2773" s="71" t="s">
        <v>124</v>
      </c>
      <c r="G2773" s="71" t="s">
        <v>120</v>
      </c>
      <c r="H2773" s="73">
        <v>43</v>
      </c>
      <c r="I2773" s="71" t="s">
        <v>29</v>
      </c>
      <c r="L2773" s="71" t="s">
        <v>115</v>
      </c>
      <c r="M2773" s="71"/>
    </row>
    <row r="2774" spans="1:13" ht="15.75" customHeight="1">
      <c r="A2774" s="71" t="s">
        <v>71</v>
      </c>
      <c r="B2774" s="71" t="s">
        <v>7061</v>
      </c>
      <c r="C2774" s="72" t="s">
        <v>7058</v>
      </c>
      <c r="D2774" s="71" t="s">
        <v>7062</v>
      </c>
      <c r="E2774" s="71" t="s">
        <v>5149</v>
      </c>
      <c r="F2774" s="71" t="s">
        <v>113</v>
      </c>
      <c r="G2774" s="71" t="s">
        <v>120</v>
      </c>
      <c r="H2774" s="73">
        <v>8</v>
      </c>
      <c r="I2774" s="71" t="s">
        <v>29</v>
      </c>
      <c r="L2774" s="71" t="s">
        <v>115</v>
      </c>
      <c r="M2774" s="71"/>
    </row>
    <row r="2775" spans="1:13" ht="15.75" customHeight="1">
      <c r="A2775" s="71" t="s">
        <v>71</v>
      </c>
      <c r="B2775" s="71" t="s">
        <v>7063</v>
      </c>
      <c r="C2775" s="72" t="s">
        <v>7063</v>
      </c>
      <c r="D2775" s="71" t="s">
        <v>7064</v>
      </c>
      <c r="E2775" s="71" t="s">
        <v>594</v>
      </c>
      <c r="F2775" s="71" t="s">
        <v>124</v>
      </c>
      <c r="G2775" s="71" t="s">
        <v>120</v>
      </c>
      <c r="H2775" s="73">
        <v>55</v>
      </c>
      <c r="I2775" s="71" t="s">
        <v>29</v>
      </c>
      <c r="L2775" s="71" t="s">
        <v>115</v>
      </c>
      <c r="M2775" s="71"/>
    </row>
    <row r="2776" spans="1:13" ht="15.75" customHeight="1">
      <c r="A2776" s="71" t="s">
        <v>71</v>
      </c>
      <c r="B2776" s="71" t="s">
        <v>7065</v>
      </c>
      <c r="C2776" s="72" t="s">
        <v>7063</v>
      </c>
      <c r="D2776" s="71" t="s">
        <v>7066</v>
      </c>
      <c r="E2776" s="71" t="s">
        <v>5738</v>
      </c>
      <c r="F2776" s="71" t="s">
        <v>124</v>
      </c>
      <c r="G2776" s="71" t="s">
        <v>120</v>
      </c>
      <c r="H2776" s="73">
        <v>51</v>
      </c>
      <c r="I2776" s="71" t="s">
        <v>29</v>
      </c>
      <c r="L2776" s="71" t="s">
        <v>115</v>
      </c>
      <c r="M2776" s="71"/>
    </row>
    <row r="2777" spans="1:13" ht="15.75" customHeight="1">
      <c r="A2777" s="71" t="s">
        <v>71</v>
      </c>
      <c r="B2777" s="71" t="s">
        <v>7067</v>
      </c>
      <c r="C2777" s="72" t="s">
        <v>7067</v>
      </c>
      <c r="D2777" s="71" t="s">
        <v>7068</v>
      </c>
      <c r="E2777" s="71" t="s">
        <v>7069</v>
      </c>
      <c r="F2777" s="71" t="s">
        <v>124</v>
      </c>
      <c r="G2777" s="71" t="s">
        <v>286</v>
      </c>
      <c r="H2777" s="73">
        <v>41</v>
      </c>
      <c r="I2777" s="71" t="s">
        <v>29</v>
      </c>
      <c r="L2777" s="71" t="s">
        <v>115</v>
      </c>
      <c r="M2777" s="71" t="s">
        <v>7070</v>
      </c>
    </row>
    <row r="2778" spans="1:13" ht="15.75" customHeight="1">
      <c r="A2778" s="71" t="s">
        <v>71</v>
      </c>
      <c r="B2778" s="71" t="s">
        <v>7071</v>
      </c>
      <c r="C2778" s="72" t="s">
        <v>7067</v>
      </c>
      <c r="D2778" s="71" t="s">
        <v>7072</v>
      </c>
      <c r="E2778" s="71" t="s">
        <v>7073</v>
      </c>
      <c r="F2778" s="71" t="s">
        <v>113</v>
      </c>
      <c r="G2778" s="71" t="s">
        <v>286</v>
      </c>
      <c r="H2778" s="73">
        <v>42</v>
      </c>
      <c r="I2778" s="71" t="s">
        <v>29</v>
      </c>
      <c r="L2778" s="71" t="s">
        <v>115</v>
      </c>
      <c r="M2778" s="71"/>
    </row>
    <row r="2779" spans="1:13" ht="15.75" customHeight="1">
      <c r="A2779" s="71" t="s">
        <v>71</v>
      </c>
      <c r="B2779" s="71" t="s">
        <v>7074</v>
      </c>
      <c r="C2779" s="72" t="s">
        <v>7067</v>
      </c>
      <c r="D2779" s="71" t="s">
        <v>7075</v>
      </c>
      <c r="E2779" s="71" t="s">
        <v>7073</v>
      </c>
      <c r="F2779" s="71" t="s">
        <v>124</v>
      </c>
      <c r="G2779" s="71" t="s">
        <v>120</v>
      </c>
      <c r="H2779" s="73">
        <v>16</v>
      </c>
      <c r="I2779" s="71" t="s">
        <v>29</v>
      </c>
      <c r="L2779" s="71" t="s">
        <v>115</v>
      </c>
      <c r="M2779" s="71" t="s">
        <v>7070</v>
      </c>
    </row>
    <row r="2780" spans="1:13" ht="15.75" customHeight="1">
      <c r="A2780" s="71" t="s">
        <v>71</v>
      </c>
      <c r="B2780" s="71" t="s">
        <v>7076</v>
      </c>
      <c r="C2780" s="72" t="s">
        <v>7067</v>
      </c>
      <c r="D2780" s="71" t="s">
        <v>7077</v>
      </c>
      <c r="E2780" s="71" t="s">
        <v>7073</v>
      </c>
      <c r="F2780" s="71" t="s">
        <v>124</v>
      </c>
      <c r="G2780" s="71" t="s">
        <v>120</v>
      </c>
      <c r="H2780" s="73">
        <v>11</v>
      </c>
      <c r="I2780" s="71" t="s">
        <v>29</v>
      </c>
      <c r="L2780" s="71" t="s">
        <v>115</v>
      </c>
      <c r="M2780" s="71"/>
    </row>
    <row r="2781" spans="1:13" ht="15.75" customHeight="1">
      <c r="A2781" s="71" t="s">
        <v>71</v>
      </c>
      <c r="B2781" s="71" t="s">
        <v>7078</v>
      </c>
      <c r="C2781" s="72" t="s">
        <v>7078</v>
      </c>
      <c r="D2781" s="71" t="s">
        <v>7079</v>
      </c>
      <c r="E2781" s="71" t="s">
        <v>2328</v>
      </c>
      <c r="F2781" s="71" t="s">
        <v>124</v>
      </c>
      <c r="G2781" s="71" t="s">
        <v>120</v>
      </c>
      <c r="H2781" s="73">
        <v>65</v>
      </c>
      <c r="I2781" s="71" t="s">
        <v>29</v>
      </c>
      <c r="L2781" s="71" t="s">
        <v>115</v>
      </c>
      <c r="M2781" s="71"/>
    </row>
    <row r="2782" spans="1:13" ht="15.75" customHeight="1">
      <c r="A2782" s="71" t="s">
        <v>71</v>
      </c>
      <c r="B2782" s="71" t="s">
        <v>7080</v>
      </c>
      <c r="C2782" s="72" t="s">
        <v>7078</v>
      </c>
      <c r="D2782" s="71" t="s">
        <v>7081</v>
      </c>
      <c r="E2782" s="71" t="s">
        <v>2635</v>
      </c>
      <c r="F2782" s="71" t="s">
        <v>124</v>
      </c>
      <c r="G2782" s="71" t="s">
        <v>120</v>
      </c>
      <c r="H2782" s="73">
        <v>42</v>
      </c>
      <c r="I2782" s="71" t="s">
        <v>29</v>
      </c>
      <c r="L2782" s="71" t="s">
        <v>115</v>
      </c>
      <c r="M2782" s="71"/>
    </row>
    <row r="2783" spans="1:13" ht="15.75" customHeight="1">
      <c r="A2783" s="71" t="s">
        <v>71</v>
      </c>
      <c r="B2783" s="71" t="s">
        <v>7082</v>
      </c>
      <c r="C2783" s="72" t="s">
        <v>7082</v>
      </c>
      <c r="D2783" s="71" t="s">
        <v>534</v>
      </c>
      <c r="E2783" s="71" t="s">
        <v>7083</v>
      </c>
      <c r="F2783" s="71" t="s">
        <v>113</v>
      </c>
      <c r="G2783" s="71" t="s">
        <v>120</v>
      </c>
      <c r="H2783" s="73">
        <v>52</v>
      </c>
      <c r="I2783" s="71" t="s">
        <v>29</v>
      </c>
      <c r="L2783" s="71" t="s">
        <v>115</v>
      </c>
      <c r="M2783" s="71"/>
    </row>
    <row r="2784" spans="1:13" ht="15.75" customHeight="1">
      <c r="A2784" s="71" t="s">
        <v>71</v>
      </c>
      <c r="B2784" s="71" t="s">
        <v>7084</v>
      </c>
      <c r="C2784" s="72" t="s">
        <v>7082</v>
      </c>
      <c r="D2784" s="71" t="s">
        <v>1506</v>
      </c>
      <c r="E2784" s="71" t="s">
        <v>7083</v>
      </c>
      <c r="F2784" s="71" t="s">
        <v>124</v>
      </c>
      <c r="G2784" s="71" t="s">
        <v>120</v>
      </c>
      <c r="H2784" s="73">
        <v>56</v>
      </c>
      <c r="I2784" s="71" t="s">
        <v>29</v>
      </c>
      <c r="L2784" s="71" t="s">
        <v>115</v>
      </c>
      <c r="M2784" s="71"/>
    </row>
    <row r="2785" spans="1:13" ht="15.75" customHeight="1">
      <c r="A2785" s="71" t="s">
        <v>71</v>
      </c>
      <c r="B2785" s="71" t="s">
        <v>7085</v>
      </c>
      <c r="C2785" s="72" t="s">
        <v>7085</v>
      </c>
      <c r="D2785" s="71" t="s">
        <v>7086</v>
      </c>
      <c r="E2785" s="71" t="s">
        <v>7087</v>
      </c>
      <c r="F2785" s="71" t="s">
        <v>113</v>
      </c>
      <c r="G2785" s="71" t="s">
        <v>120</v>
      </c>
      <c r="H2785" s="73">
        <v>42</v>
      </c>
      <c r="I2785" s="71" t="s">
        <v>29</v>
      </c>
      <c r="L2785" s="71" t="s">
        <v>115</v>
      </c>
      <c r="M2785" s="71"/>
    </row>
    <row r="2786" spans="1:13" ht="15.75" customHeight="1">
      <c r="A2786" s="71" t="s">
        <v>71</v>
      </c>
      <c r="B2786" s="71" t="s">
        <v>7088</v>
      </c>
      <c r="C2786" s="72" t="s">
        <v>7085</v>
      </c>
      <c r="D2786" s="71" t="s">
        <v>7089</v>
      </c>
      <c r="E2786" s="71" t="s">
        <v>7090</v>
      </c>
      <c r="F2786" s="71" t="s">
        <v>124</v>
      </c>
      <c r="G2786" s="71" t="s">
        <v>120</v>
      </c>
      <c r="H2786" s="73">
        <v>48</v>
      </c>
      <c r="I2786" s="71" t="s">
        <v>29</v>
      </c>
      <c r="L2786" s="71" t="s">
        <v>115</v>
      </c>
      <c r="M2786" s="71"/>
    </row>
    <row r="2787" spans="1:13" ht="15.75" customHeight="1">
      <c r="A2787" s="71" t="s">
        <v>71</v>
      </c>
      <c r="B2787" s="71" t="s">
        <v>7091</v>
      </c>
      <c r="C2787" s="72" t="s">
        <v>7085</v>
      </c>
      <c r="D2787" s="71" t="s">
        <v>5552</v>
      </c>
      <c r="E2787" s="71" t="s">
        <v>7092</v>
      </c>
      <c r="F2787" s="71" t="s">
        <v>124</v>
      </c>
      <c r="G2787" s="71" t="s">
        <v>120</v>
      </c>
      <c r="H2787" s="73">
        <v>7</v>
      </c>
      <c r="I2787" s="71" t="s">
        <v>29</v>
      </c>
      <c r="L2787" s="71" t="s">
        <v>115</v>
      </c>
      <c r="M2787" s="71"/>
    </row>
    <row r="2788" spans="1:13" ht="15.75" customHeight="1">
      <c r="A2788" s="71" t="s">
        <v>71</v>
      </c>
      <c r="B2788" s="71" t="s">
        <v>7093</v>
      </c>
      <c r="C2788" s="72" t="s">
        <v>7085</v>
      </c>
      <c r="D2788" s="71" t="s">
        <v>7094</v>
      </c>
      <c r="E2788" s="71" t="s">
        <v>7090</v>
      </c>
      <c r="F2788" s="71" t="s">
        <v>124</v>
      </c>
      <c r="G2788" s="71" t="s">
        <v>120</v>
      </c>
      <c r="H2788" s="73">
        <v>51</v>
      </c>
      <c r="I2788" s="71" t="s">
        <v>29</v>
      </c>
      <c r="L2788" s="71" t="s">
        <v>115</v>
      </c>
      <c r="M2788" s="71"/>
    </row>
    <row r="2789" spans="1:13" ht="15.75" customHeight="1">
      <c r="A2789" s="71" t="s">
        <v>71</v>
      </c>
      <c r="B2789" s="71" t="s">
        <v>7095</v>
      </c>
      <c r="C2789" s="72" t="s">
        <v>7085</v>
      </c>
      <c r="D2789" s="71" t="s">
        <v>7096</v>
      </c>
      <c r="E2789" s="71" t="s">
        <v>7092</v>
      </c>
      <c r="F2789" s="71" t="s">
        <v>113</v>
      </c>
      <c r="G2789" s="71" t="s">
        <v>120</v>
      </c>
      <c r="H2789" s="73">
        <v>11</v>
      </c>
      <c r="I2789" s="71" t="s">
        <v>29</v>
      </c>
      <c r="L2789" s="71" t="s">
        <v>115</v>
      </c>
      <c r="M2789" s="71"/>
    </row>
    <row r="2790" spans="1:13" ht="15.75" customHeight="1">
      <c r="A2790" s="71" t="s">
        <v>71</v>
      </c>
      <c r="B2790" s="71" t="s">
        <v>7097</v>
      </c>
      <c r="C2790" s="72" t="s">
        <v>7085</v>
      </c>
      <c r="D2790" s="71" t="s">
        <v>7098</v>
      </c>
      <c r="E2790" s="71" t="s">
        <v>7092</v>
      </c>
      <c r="F2790" s="71" t="s">
        <v>113</v>
      </c>
      <c r="G2790" s="71" t="s">
        <v>120</v>
      </c>
      <c r="H2790" s="73">
        <v>10</v>
      </c>
      <c r="I2790" s="71" t="s">
        <v>29</v>
      </c>
      <c r="L2790" s="71" t="s">
        <v>115</v>
      </c>
      <c r="M2790" s="71"/>
    </row>
    <row r="2791" spans="1:13" ht="15.75" customHeight="1">
      <c r="A2791" s="71" t="s">
        <v>71</v>
      </c>
      <c r="B2791" s="71" t="s">
        <v>7099</v>
      </c>
      <c r="C2791" s="72" t="s">
        <v>7099</v>
      </c>
      <c r="D2791" s="71" t="s">
        <v>7100</v>
      </c>
      <c r="E2791" s="71" t="s">
        <v>7101</v>
      </c>
      <c r="F2791" s="71" t="s">
        <v>124</v>
      </c>
      <c r="G2791" s="71" t="s">
        <v>120</v>
      </c>
      <c r="H2791" s="73">
        <v>37</v>
      </c>
      <c r="I2791" s="71" t="s">
        <v>29</v>
      </c>
      <c r="J2791" s="71" t="s">
        <v>21</v>
      </c>
      <c r="L2791" s="71" t="s">
        <v>115</v>
      </c>
      <c r="M2791" s="71" t="s">
        <v>7102</v>
      </c>
    </row>
    <row r="2792" spans="1:13" ht="15.75" customHeight="1">
      <c r="A2792" s="71" t="s">
        <v>71</v>
      </c>
      <c r="B2792" s="71" t="s">
        <v>7103</v>
      </c>
      <c r="C2792" s="72" t="s">
        <v>7099</v>
      </c>
      <c r="D2792" s="71" t="s">
        <v>7104</v>
      </c>
      <c r="E2792" s="71" t="s">
        <v>7101</v>
      </c>
      <c r="F2792" s="71" t="s">
        <v>124</v>
      </c>
      <c r="G2792" s="71" t="s">
        <v>120</v>
      </c>
      <c r="H2792" s="73">
        <v>37</v>
      </c>
      <c r="I2792" s="71" t="s">
        <v>29</v>
      </c>
      <c r="J2792" s="71" t="s">
        <v>21</v>
      </c>
      <c r="L2792" s="71" t="s">
        <v>115</v>
      </c>
      <c r="M2792" s="71" t="s">
        <v>7105</v>
      </c>
    </row>
    <row r="2793" spans="1:13" ht="15.75" customHeight="1">
      <c r="A2793" s="71" t="s">
        <v>71</v>
      </c>
      <c r="B2793" s="71" t="s">
        <v>7106</v>
      </c>
      <c r="C2793" s="72" t="s">
        <v>7099</v>
      </c>
      <c r="D2793" s="71" t="s">
        <v>7107</v>
      </c>
      <c r="E2793" s="71" t="s">
        <v>7101</v>
      </c>
      <c r="F2793" s="71" t="s">
        <v>124</v>
      </c>
      <c r="G2793" s="71" t="s">
        <v>120</v>
      </c>
      <c r="H2793" s="73">
        <v>31</v>
      </c>
      <c r="I2793" s="71" t="s">
        <v>29</v>
      </c>
      <c r="J2793" s="71" t="s">
        <v>21</v>
      </c>
      <c r="L2793" s="71" t="s">
        <v>115</v>
      </c>
      <c r="M2793" s="71" t="s">
        <v>7105</v>
      </c>
    </row>
    <row r="2794" spans="1:13" ht="15.75" customHeight="1">
      <c r="A2794" s="71" t="s">
        <v>71</v>
      </c>
      <c r="B2794" s="71" t="s">
        <v>7108</v>
      </c>
      <c r="C2794" s="72" t="s">
        <v>7099</v>
      </c>
      <c r="D2794" s="71" t="s">
        <v>7109</v>
      </c>
      <c r="E2794" s="71" t="s">
        <v>7110</v>
      </c>
      <c r="F2794" s="71" t="s">
        <v>124</v>
      </c>
      <c r="G2794" s="71" t="s">
        <v>7111</v>
      </c>
      <c r="H2794" s="73">
        <v>62</v>
      </c>
      <c r="I2794" s="71" t="s">
        <v>29</v>
      </c>
      <c r="J2794" s="71" t="s">
        <v>21</v>
      </c>
      <c r="L2794" s="71" t="s">
        <v>115</v>
      </c>
      <c r="M2794" s="71" t="s">
        <v>7105</v>
      </c>
    </row>
    <row r="2795" spans="1:13" ht="15.75" customHeight="1">
      <c r="A2795" s="71" t="s">
        <v>71</v>
      </c>
      <c r="B2795" s="71" t="s">
        <v>7112</v>
      </c>
      <c r="C2795" s="72" t="s">
        <v>7112</v>
      </c>
      <c r="D2795" s="71" t="s">
        <v>7113</v>
      </c>
      <c r="E2795" s="71" t="s">
        <v>7114</v>
      </c>
      <c r="F2795" s="71" t="s">
        <v>124</v>
      </c>
      <c r="G2795" s="71" t="s">
        <v>120</v>
      </c>
      <c r="H2795" s="73">
        <v>51</v>
      </c>
      <c r="I2795" s="71" t="s">
        <v>29</v>
      </c>
      <c r="L2795" s="71" t="s">
        <v>115</v>
      </c>
      <c r="M2795" s="71"/>
    </row>
    <row r="2796" spans="1:13" ht="15.75" customHeight="1">
      <c r="A2796" s="71" t="s">
        <v>71</v>
      </c>
      <c r="B2796" s="71" t="s">
        <v>7115</v>
      </c>
      <c r="C2796" s="72" t="s">
        <v>7112</v>
      </c>
      <c r="D2796" s="71" t="s">
        <v>7116</v>
      </c>
      <c r="E2796" s="71" t="s">
        <v>7117</v>
      </c>
      <c r="F2796" s="71" t="s">
        <v>124</v>
      </c>
      <c r="G2796" s="71" t="s">
        <v>120</v>
      </c>
      <c r="H2796" s="73">
        <v>85</v>
      </c>
      <c r="I2796" s="71" t="s">
        <v>29</v>
      </c>
      <c r="L2796" s="71" t="s">
        <v>115</v>
      </c>
      <c r="M2796" s="71"/>
    </row>
    <row r="2797" spans="1:13" ht="15.75" customHeight="1">
      <c r="A2797" s="71" t="s">
        <v>71</v>
      </c>
      <c r="B2797" s="71" t="s">
        <v>7118</v>
      </c>
      <c r="C2797" s="72" t="s">
        <v>7118</v>
      </c>
      <c r="D2797" s="71" t="s">
        <v>7119</v>
      </c>
      <c r="E2797" s="71" t="s">
        <v>7120</v>
      </c>
      <c r="F2797" s="71" t="s">
        <v>113</v>
      </c>
      <c r="G2797" s="74"/>
      <c r="H2797" s="75"/>
      <c r="I2797" s="71" t="s">
        <v>29</v>
      </c>
      <c r="M2797" s="74"/>
    </row>
    <row r="2798" spans="1:13" ht="15.75" customHeight="1">
      <c r="A2798" s="71" t="s">
        <v>71</v>
      </c>
      <c r="B2798" s="71" t="s">
        <v>7121</v>
      </c>
      <c r="C2798" s="72" t="s">
        <v>7118</v>
      </c>
      <c r="D2798" s="71" t="s">
        <v>1015</v>
      </c>
      <c r="E2798" s="71" t="s">
        <v>7120</v>
      </c>
      <c r="F2798" s="74"/>
      <c r="G2798" s="74"/>
      <c r="H2798" s="75"/>
      <c r="I2798" s="71" t="s">
        <v>29</v>
      </c>
      <c r="M2798" s="74"/>
    </row>
    <row r="2799" spans="1:13" ht="15.75" customHeight="1">
      <c r="A2799" s="71" t="s">
        <v>71</v>
      </c>
      <c r="B2799" s="71" t="s">
        <v>7122</v>
      </c>
      <c r="C2799" s="72" t="s">
        <v>7118</v>
      </c>
      <c r="D2799" s="71" t="s">
        <v>7123</v>
      </c>
      <c r="E2799" s="71" t="s">
        <v>7120</v>
      </c>
      <c r="F2799" s="74"/>
      <c r="G2799" s="74"/>
      <c r="H2799" s="75"/>
      <c r="I2799" s="71" t="s">
        <v>29</v>
      </c>
      <c r="M2799" s="74"/>
    </row>
    <row r="2800" spans="1:13" ht="15.75" customHeight="1">
      <c r="A2800" s="71" t="s">
        <v>71</v>
      </c>
      <c r="B2800" s="71" t="s">
        <v>7124</v>
      </c>
      <c r="C2800" s="72" t="s">
        <v>7118</v>
      </c>
      <c r="D2800" s="71" t="s">
        <v>5358</v>
      </c>
      <c r="E2800" s="71" t="s">
        <v>7120</v>
      </c>
      <c r="F2800" s="74"/>
      <c r="G2800" s="74"/>
      <c r="H2800" s="75"/>
      <c r="I2800" s="71" t="s">
        <v>29</v>
      </c>
      <c r="M2800" s="74"/>
    </row>
    <row r="2801" spans="1:13" ht="15.75" customHeight="1">
      <c r="A2801" s="71" t="s">
        <v>71</v>
      </c>
      <c r="B2801" s="71" t="s">
        <v>7125</v>
      </c>
      <c r="C2801" s="72" t="s">
        <v>7118</v>
      </c>
      <c r="D2801" s="71" t="s">
        <v>5364</v>
      </c>
      <c r="E2801" s="71" t="s">
        <v>7120</v>
      </c>
      <c r="F2801" s="74"/>
      <c r="G2801" s="74"/>
      <c r="H2801" s="75"/>
      <c r="I2801" s="71" t="s">
        <v>29</v>
      </c>
      <c r="M2801" s="74"/>
    </row>
    <row r="2802" spans="1:13" ht="15.75" customHeight="1">
      <c r="A2802" s="71" t="s">
        <v>71</v>
      </c>
      <c r="B2802" s="71" t="s">
        <v>7126</v>
      </c>
      <c r="C2802" s="72" t="s">
        <v>7118</v>
      </c>
      <c r="D2802" s="71" t="s">
        <v>7127</v>
      </c>
      <c r="E2802" s="71" t="s">
        <v>7120</v>
      </c>
      <c r="F2802" s="74"/>
      <c r="G2802" s="74"/>
      <c r="H2802" s="75"/>
      <c r="I2802" s="71" t="s">
        <v>29</v>
      </c>
      <c r="M2802" s="74"/>
    </row>
    <row r="2803" spans="1:13" ht="15.75" customHeight="1">
      <c r="A2803" s="71" t="s">
        <v>71</v>
      </c>
      <c r="B2803" s="71" t="s">
        <v>7128</v>
      </c>
      <c r="C2803" s="72" t="s">
        <v>7128</v>
      </c>
      <c r="D2803" s="71" t="s">
        <v>7129</v>
      </c>
      <c r="E2803" s="71" t="s">
        <v>7130</v>
      </c>
      <c r="F2803" s="71" t="s">
        <v>124</v>
      </c>
      <c r="G2803" s="71" t="s">
        <v>120</v>
      </c>
      <c r="H2803" s="73">
        <v>52</v>
      </c>
      <c r="I2803" s="71" t="s">
        <v>29</v>
      </c>
      <c r="L2803" s="71" t="s">
        <v>115</v>
      </c>
      <c r="M2803" s="71"/>
    </row>
    <row r="2804" spans="1:13" ht="15.75" customHeight="1">
      <c r="A2804" s="71" t="s">
        <v>71</v>
      </c>
      <c r="B2804" s="71" t="s">
        <v>7131</v>
      </c>
      <c r="C2804" s="72" t="s">
        <v>7128</v>
      </c>
      <c r="D2804" s="71" t="s">
        <v>7132</v>
      </c>
      <c r="E2804" s="71" t="s">
        <v>7133</v>
      </c>
      <c r="F2804" s="71" t="s">
        <v>124</v>
      </c>
      <c r="G2804" s="71" t="s">
        <v>120</v>
      </c>
      <c r="H2804" s="73">
        <v>39</v>
      </c>
      <c r="I2804" s="71" t="s">
        <v>29</v>
      </c>
      <c r="L2804" s="71" t="s">
        <v>222</v>
      </c>
      <c r="M2804" s="71"/>
    </row>
    <row r="2805" spans="1:13" ht="15.75" customHeight="1">
      <c r="A2805" s="71" t="s">
        <v>71</v>
      </c>
      <c r="B2805" s="71" t="s">
        <v>7134</v>
      </c>
      <c r="C2805" s="72" t="s">
        <v>7134</v>
      </c>
      <c r="D2805" s="71" t="s">
        <v>7135</v>
      </c>
      <c r="E2805" s="71" t="s">
        <v>7136</v>
      </c>
      <c r="F2805" s="71" t="s">
        <v>113</v>
      </c>
      <c r="G2805" s="71" t="s">
        <v>120</v>
      </c>
      <c r="H2805" s="73">
        <v>56</v>
      </c>
      <c r="I2805" s="71" t="s">
        <v>29</v>
      </c>
      <c r="J2805" s="71" t="s">
        <v>15</v>
      </c>
      <c r="K2805" s="71" t="s">
        <v>38</v>
      </c>
      <c r="L2805" s="71" t="s">
        <v>115</v>
      </c>
      <c r="M2805" s="71"/>
    </row>
    <row r="2806" spans="1:13" ht="15.75" customHeight="1">
      <c r="A2806" s="71" t="s">
        <v>71</v>
      </c>
      <c r="B2806" s="71" t="s">
        <v>7137</v>
      </c>
      <c r="C2806" s="72" t="s">
        <v>7134</v>
      </c>
      <c r="D2806" s="71" t="s">
        <v>7138</v>
      </c>
      <c r="E2806" s="71" t="s">
        <v>7136</v>
      </c>
      <c r="F2806" s="71" t="s">
        <v>124</v>
      </c>
      <c r="G2806" s="71" t="s">
        <v>120</v>
      </c>
      <c r="H2806" s="73">
        <v>56</v>
      </c>
      <c r="I2806" s="71" t="s">
        <v>29</v>
      </c>
      <c r="J2806" s="71" t="s">
        <v>15</v>
      </c>
      <c r="K2806" s="71" t="s">
        <v>38</v>
      </c>
      <c r="L2806" s="71" t="s">
        <v>115</v>
      </c>
      <c r="M2806" s="71"/>
    </row>
    <row r="2807" spans="1:13" ht="15.75" customHeight="1">
      <c r="A2807" s="71" t="s">
        <v>71</v>
      </c>
      <c r="B2807" s="71" t="s">
        <v>7139</v>
      </c>
      <c r="C2807" s="72" t="s">
        <v>7139</v>
      </c>
      <c r="D2807" s="71" t="s">
        <v>7140</v>
      </c>
      <c r="E2807" s="71" t="s">
        <v>7141</v>
      </c>
      <c r="F2807" s="71" t="s">
        <v>113</v>
      </c>
      <c r="G2807" s="71" t="s">
        <v>120</v>
      </c>
      <c r="H2807" s="73">
        <v>44</v>
      </c>
      <c r="I2807" s="71" t="s">
        <v>29</v>
      </c>
      <c r="M2807" s="74" t="s">
        <v>7142</v>
      </c>
    </row>
    <row r="2808" spans="1:13" ht="15.75" customHeight="1">
      <c r="A2808" s="71" t="s">
        <v>71</v>
      </c>
      <c r="B2808" s="71" t="s">
        <v>7143</v>
      </c>
      <c r="C2808" s="72" t="s">
        <v>7139</v>
      </c>
      <c r="D2808" s="71" t="s">
        <v>7144</v>
      </c>
      <c r="E2808" s="71" t="s">
        <v>7145</v>
      </c>
      <c r="F2808" s="71" t="s">
        <v>124</v>
      </c>
      <c r="G2808" s="71" t="s">
        <v>120</v>
      </c>
      <c r="H2808" s="73">
        <v>54</v>
      </c>
      <c r="I2808" s="71" t="s">
        <v>29</v>
      </c>
      <c r="M2808" s="74"/>
    </row>
    <row r="2809" spans="1:13" ht="15.75" customHeight="1">
      <c r="A2809" s="71" t="s">
        <v>71</v>
      </c>
      <c r="B2809" s="71" t="s">
        <v>7146</v>
      </c>
      <c r="C2809" s="72" t="s">
        <v>7139</v>
      </c>
      <c r="D2809" s="71" t="s">
        <v>7147</v>
      </c>
      <c r="E2809" s="71" t="s">
        <v>7141</v>
      </c>
      <c r="F2809" s="71" t="s">
        <v>113</v>
      </c>
      <c r="G2809" s="71" t="s">
        <v>120</v>
      </c>
      <c r="H2809" s="73">
        <v>15</v>
      </c>
      <c r="I2809" s="71" t="s">
        <v>29</v>
      </c>
      <c r="M2809" s="74"/>
    </row>
    <row r="2810" spans="1:13" ht="15.75" customHeight="1">
      <c r="A2810" s="71" t="s">
        <v>71</v>
      </c>
      <c r="B2810" s="71" t="s">
        <v>7148</v>
      </c>
      <c r="C2810" s="72" t="s">
        <v>7139</v>
      </c>
      <c r="D2810" s="71" t="s">
        <v>7149</v>
      </c>
      <c r="E2810" s="71" t="s">
        <v>7150</v>
      </c>
      <c r="F2810" s="71" t="s">
        <v>113</v>
      </c>
      <c r="G2810" s="71" t="s">
        <v>120</v>
      </c>
      <c r="H2810" s="73">
        <v>53</v>
      </c>
      <c r="I2810" s="71" t="s">
        <v>29</v>
      </c>
      <c r="M2810" s="74"/>
    </row>
    <row r="2811" spans="1:13" ht="15.75" customHeight="1">
      <c r="A2811" s="71" t="s">
        <v>71</v>
      </c>
      <c r="B2811" s="71" t="s">
        <v>7151</v>
      </c>
      <c r="C2811" s="72" t="s">
        <v>7151</v>
      </c>
      <c r="D2811" s="71" t="s">
        <v>7152</v>
      </c>
      <c r="E2811" s="71" t="s">
        <v>7153</v>
      </c>
      <c r="F2811" s="71" t="s">
        <v>113</v>
      </c>
      <c r="G2811" s="71" t="s">
        <v>120</v>
      </c>
      <c r="H2811" s="73">
        <v>57</v>
      </c>
      <c r="I2811" s="71" t="s">
        <v>29</v>
      </c>
      <c r="L2811" s="71" t="s">
        <v>115</v>
      </c>
      <c r="M2811" s="71"/>
    </row>
    <row r="2812" spans="1:13" ht="15.75" customHeight="1">
      <c r="A2812" s="71" t="s">
        <v>71</v>
      </c>
      <c r="B2812" s="71" t="s">
        <v>7154</v>
      </c>
      <c r="C2812" s="72" t="s">
        <v>7151</v>
      </c>
      <c r="D2812" s="71" t="s">
        <v>2297</v>
      </c>
      <c r="E2812" s="71" t="s">
        <v>7153</v>
      </c>
      <c r="F2812" s="71" t="s">
        <v>124</v>
      </c>
      <c r="G2812" s="71" t="s">
        <v>120</v>
      </c>
      <c r="H2812" s="73">
        <v>55</v>
      </c>
      <c r="I2812" s="71" t="s">
        <v>29</v>
      </c>
      <c r="L2812" s="71" t="s">
        <v>115</v>
      </c>
      <c r="M2812" s="71"/>
    </row>
    <row r="2813" spans="1:13" ht="15.75" customHeight="1">
      <c r="A2813" s="71" t="s">
        <v>71</v>
      </c>
      <c r="B2813" s="71" t="s">
        <v>7155</v>
      </c>
      <c r="C2813" s="72" t="s">
        <v>7155</v>
      </c>
      <c r="D2813" s="71" t="s">
        <v>7156</v>
      </c>
      <c r="E2813" s="71" t="s">
        <v>2015</v>
      </c>
      <c r="F2813" s="71" t="s">
        <v>124</v>
      </c>
      <c r="G2813" s="71" t="s">
        <v>120</v>
      </c>
      <c r="H2813" s="73">
        <v>44</v>
      </c>
      <c r="I2813" s="71" t="s">
        <v>29</v>
      </c>
      <c r="L2813" s="71" t="s">
        <v>115</v>
      </c>
      <c r="M2813" s="71"/>
    </row>
    <row r="2814" spans="1:13" ht="15.75" customHeight="1">
      <c r="A2814" s="71" t="s">
        <v>71</v>
      </c>
      <c r="B2814" s="71" t="s">
        <v>7157</v>
      </c>
      <c r="C2814" s="72" t="s">
        <v>7155</v>
      </c>
      <c r="D2814" s="71" t="s">
        <v>3605</v>
      </c>
      <c r="E2814" s="71" t="s">
        <v>7158</v>
      </c>
      <c r="F2814" s="71" t="s">
        <v>113</v>
      </c>
      <c r="G2814" s="71" t="s">
        <v>120</v>
      </c>
      <c r="H2814" s="73">
        <v>39</v>
      </c>
      <c r="I2814" s="71" t="s">
        <v>29</v>
      </c>
      <c r="L2814" s="71" t="s">
        <v>222</v>
      </c>
      <c r="M2814" s="71"/>
    </row>
    <row r="2815" spans="1:13" ht="15.75" customHeight="1">
      <c r="A2815" s="71" t="s">
        <v>71</v>
      </c>
      <c r="B2815" s="71" t="s">
        <v>7159</v>
      </c>
      <c r="C2815" s="72" t="s">
        <v>7159</v>
      </c>
      <c r="D2815" s="71" t="s">
        <v>7160</v>
      </c>
      <c r="E2815" s="71" t="s">
        <v>768</v>
      </c>
      <c r="F2815" s="71" t="s">
        <v>124</v>
      </c>
      <c r="G2815" s="71" t="s">
        <v>120</v>
      </c>
      <c r="H2815" s="73">
        <v>68</v>
      </c>
      <c r="I2815" s="71" t="s">
        <v>29</v>
      </c>
      <c r="L2815" s="71" t="s">
        <v>115</v>
      </c>
      <c r="M2815" s="71"/>
    </row>
    <row r="2816" spans="1:13" ht="15.75" customHeight="1">
      <c r="A2816" s="71" t="s">
        <v>71</v>
      </c>
      <c r="B2816" s="71" t="s">
        <v>7161</v>
      </c>
      <c r="C2816" s="72" t="s">
        <v>7159</v>
      </c>
      <c r="D2816" s="71" t="s">
        <v>7162</v>
      </c>
      <c r="E2816" s="71" t="s">
        <v>768</v>
      </c>
      <c r="F2816" s="71" t="s">
        <v>113</v>
      </c>
      <c r="G2816" s="71" t="s">
        <v>120</v>
      </c>
      <c r="H2816" s="73">
        <v>66</v>
      </c>
      <c r="I2816" s="71" t="s">
        <v>29</v>
      </c>
      <c r="L2816" s="71" t="s">
        <v>115</v>
      </c>
      <c r="M2816" s="71"/>
    </row>
    <row r="2817" spans="1:13" ht="15.75" customHeight="1">
      <c r="A2817" s="71" t="s">
        <v>71</v>
      </c>
      <c r="B2817" s="71" t="s">
        <v>7163</v>
      </c>
      <c r="C2817" s="72" t="s">
        <v>7163</v>
      </c>
      <c r="D2817" s="71" t="s">
        <v>6730</v>
      </c>
      <c r="E2817" s="71" t="s">
        <v>7164</v>
      </c>
      <c r="F2817" s="71" t="s">
        <v>124</v>
      </c>
      <c r="G2817" s="71" t="s">
        <v>120</v>
      </c>
      <c r="H2817" s="73">
        <v>67</v>
      </c>
      <c r="I2817" s="71" t="s">
        <v>29</v>
      </c>
      <c r="L2817" s="71" t="s">
        <v>115</v>
      </c>
      <c r="M2817" s="71"/>
    </row>
    <row r="2818" spans="1:13" ht="15.75" customHeight="1">
      <c r="A2818" s="71" t="s">
        <v>71</v>
      </c>
      <c r="B2818" s="71" t="s">
        <v>7165</v>
      </c>
      <c r="C2818" s="72" t="s">
        <v>7163</v>
      </c>
      <c r="D2818" s="71" t="s">
        <v>7166</v>
      </c>
      <c r="E2818" s="71" t="s">
        <v>7167</v>
      </c>
      <c r="F2818" s="71" t="s">
        <v>124</v>
      </c>
      <c r="G2818" s="71" t="s">
        <v>120</v>
      </c>
      <c r="H2818" s="73">
        <v>68</v>
      </c>
      <c r="I2818" s="71" t="s">
        <v>29</v>
      </c>
      <c r="L2818" s="71" t="s">
        <v>115</v>
      </c>
      <c r="M2818" s="71"/>
    </row>
    <row r="2819" spans="1:13" ht="15.75" customHeight="1">
      <c r="A2819" s="71" t="s">
        <v>71</v>
      </c>
      <c r="B2819" s="71" t="s">
        <v>7168</v>
      </c>
      <c r="C2819" s="72" t="s">
        <v>7168</v>
      </c>
      <c r="D2819" s="71" t="s">
        <v>2184</v>
      </c>
      <c r="E2819" s="71" t="s">
        <v>7169</v>
      </c>
      <c r="F2819" s="71" t="s">
        <v>124</v>
      </c>
      <c r="G2819" s="71" t="s">
        <v>120</v>
      </c>
      <c r="H2819" s="73">
        <v>73</v>
      </c>
      <c r="I2819" s="71" t="s">
        <v>29</v>
      </c>
      <c r="L2819" s="71" t="s">
        <v>115</v>
      </c>
      <c r="M2819" s="71" t="s">
        <v>7170</v>
      </c>
    </row>
    <row r="2820" spans="1:13" ht="15.75" customHeight="1">
      <c r="A2820" s="71" t="s">
        <v>71</v>
      </c>
      <c r="B2820" s="71" t="s">
        <v>7171</v>
      </c>
      <c r="C2820" s="72" t="s">
        <v>7168</v>
      </c>
      <c r="D2820" s="71" t="s">
        <v>4588</v>
      </c>
      <c r="E2820" s="71" t="s">
        <v>7172</v>
      </c>
      <c r="F2820" s="71" t="s">
        <v>124</v>
      </c>
      <c r="G2820" s="71" t="s">
        <v>120</v>
      </c>
      <c r="H2820" s="73">
        <v>39</v>
      </c>
      <c r="I2820" s="71" t="s">
        <v>29</v>
      </c>
      <c r="J2820" s="71" t="s">
        <v>15</v>
      </c>
      <c r="K2820" s="71" t="s">
        <v>43</v>
      </c>
      <c r="M2820" s="74" t="s">
        <v>7173</v>
      </c>
    </row>
    <row r="2821" spans="1:13" ht="15.75" customHeight="1">
      <c r="A2821" s="71" t="s">
        <v>71</v>
      </c>
      <c r="B2821" s="71" t="s">
        <v>7174</v>
      </c>
      <c r="C2821" s="72" t="s">
        <v>7174</v>
      </c>
      <c r="D2821" s="71" t="s">
        <v>7175</v>
      </c>
      <c r="E2821" s="71" t="s">
        <v>7176</v>
      </c>
      <c r="F2821" s="71" t="s">
        <v>124</v>
      </c>
      <c r="G2821" s="71" t="s">
        <v>120</v>
      </c>
      <c r="H2821" s="73">
        <v>42</v>
      </c>
      <c r="I2821" s="71" t="s">
        <v>29</v>
      </c>
      <c r="L2821" s="71" t="s">
        <v>115</v>
      </c>
      <c r="M2821" s="71"/>
    </row>
    <row r="2822" spans="1:13" ht="15.75" customHeight="1">
      <c r="A2822" s="71" t="s">
        <v>71</v>
      </c>
      <c r="B2822" s="71" t="s">
        <v>7177</v>
      </c>
      <c r="C2822" s="72" t="s">
        <v>7174</v>
      </c>
      <c r="D2822" s="71" t="s">
        <v>7178</v>
      </c>
      <c r="E2822" s="71" t="s">
        <v>7176</v>
      </c>
      <c r="F2822" s="71" t="s">
        <v>113</v>
      </c>
      <c r="G2822" s="71" t="s">
        <v>120</v>
      </c>
      <c r="H2822" s="73">
        <v>46</v>
      </c>
      <c r="I2822" s="71" t="s">
        <v>29</v>
      </c>
      <c r="L2822" s="71" t="s">
        <v>115</v>
      </c>
      <c r="M2822" s="71"/>
    </row>
    <row r="2823" spans="1:13" ht="15.75" customHeight="1">
      <c r="A2823" s="71" t="s">
        <v>71</v>
      </c>
      <c r="B2823" s="71" t="s">
        <v>7179</v>
      </c>
      <c r="C2823" s="72" t="s">
        <v>7179</v>
      </c>
      <c r="D2823" s="71" t="s">
        <v>7180</v>
      </c>
      <c r="E2823" s="71" t="s">
        <v>7181</v>
      </c>
      <c r="F2823" s="71" t="s">
        <v>124</v>
      </c>
      <c r="G2823" s="71" t="s">
        <v>120</v>
      </c>
      <c r="H2823" s="73">
        <v>52</v>
      </c>
      <c r="I2823" s="71" t="s">
        <v>29</v>
      </c>
      <c r="L2823" s="71" t="s">
        <v>115</v>
      </c>
      <c r="M2823" s="71"/>
    </row>
    <row r="2824" spans="1:13" ht="15.75" customHeight="1">
      <c r="A2824" s="71" t="s">
        <v>71</v>
      </c>
      <c r="B2824" s="71" t="s">
        <v>7182</v>
      </c>
      <c r="C2824" s="72" t="s">
        <v>7179</v>
      </c>
      <c r="D2824" s="71" t="s">
        <v>7183</v>
      </c>
      <c r="E2824" s="71" t="s">
        <v>7184</v>
      </c>
      <c r="F2824" s="71" t="s">
        <v>124</v>
      </c>
      <c r="G2824" s="71" t="s">
        <v>120</v>
      </c>
      <c r="H2824" s="73">
        <v>50</v>
      </c>
      <c r="I2824" s="71" t="s">
        <v>29</v>
      </c>
      <c r="L2824" s="71" t="s">
        <v>115</v>
      </c>
      <c r="M2824" s="71"/>
    </row>
    <row r="2825" spans="1:13" ht="15.75" customHeight="1">
      <c r="A2825" s="71" t="s">
        <v>71</v>
      </c>
      <c r="B2825" s="71" t="s">
        <v>7185</v>
      </c>
      <c r="C2825" s="72" t="s">
        <v>7185</v>
      </c>
      <c r="D2825" s="71" t="s">
        <v>7186</v>
      </c>
      <c r="E2825" s="71" t="s">
        <v>7187</v>
      </c>
      <c r="F2825" s="71" t="s">
        <v>113</v>
      </c>
      <c r="G2825" s="71" t="s">
        <v>120</v>
      </c>
      <c r="H2825" s="73">
        <v>50</v>
      </c>
      <c r="I2825" s="71" t="s">
        <v>29</v>
      </c>
      <c r="M2825" s="74"/>
    </row>
    <row r="2826" spans="1:13" ht="15.75" customHeight="1">
      <c r="A2826" s="71" t="s">
        <v>71</v>
      </c>
      <c r="B2826" s="71" t="s">
        <v>7188</v>
      </c>
      <c r="C2826" s="72" t="s">
        <v>7188</v>
      </c>
      <c r="D2826" s="71" t="s">
        <v>7189</v>
      </c>
      <c r="E2826" s="71" t="s">
        <v>7190</v>
      </c>
      <c r="F2826" s="71" t="s">
        <v>124</v>
      </c>
      <c r="G2826" s="71" t="s">
        <v>120</v>
      </c>
      <c r="H2826" s="73">
        <v>51</v>
      </c>
      <c r="I2826" s="71" t="s">
        <v>29</v>
      </c>
      <c r="L2826" s="71" t="s">
        <v>115</v>
      </c>
      <c r="M2826" s="71"/>
    </row>
    <row r="2827" spans="1:13" ht="15.75" customHeight="1">
      <c r="A2827" s="71" t="s">
        <v>71</v>
      </c>
      <c r="B2827" s="71" t="s">
        <v>7191</v>
      </c>
      <c r="C2827" s="72" t="s">
        <v>7188</v>
      </c>
      <c r="D2827" s="71" t="s">
        <v>7192</v>
      </c>
      <c r="E2827" s="71" t="s">
        <v>7190</v>
      </c>
      <c r="F2827" s="71" t="s">
        <v>113</v>
      </c>
      <c r="G2827" s="71" t="s">
        <v>120</v>
      </c>
      <c r="H2827" s="73">
        <v>23</v>
      </c>
      <c r="I2827" s="71" t="s">
        <v>29</v>
      </c>
      <c r="L2827" s="71" t="s">
        <v>115</v>
      </c>
      <c r="M2827" s="71"/>
    </row>
    <row r="2828" spans="1:13" ht="15.75" customHeight="1">
      <c r="A2828" s="71" t="s">
        <v>71</v>
      </c>
      <c r="B2828" s="71" t="s">
        <v>7193</v>
      </c>
      <c r="C2828" s="72" t="s">
        <v>7193</v>
      </c>
      <c r="D2828" s="71" t="s">
        <v>7194</v>
      </c>
      <c r="E2828" s="71" t="s">
        <v>7195</v>
      </c>
      <c r="F2828" s="71" t="s">
        <v>113</v>
      </c>
      <c r="G2828" s="71" t="s">
        <v>120</v>
      </c>
      <c r="H2828" s="73">
        <v>40</v>
      </c>
      <c r="I2828" s="71" t="s">
        <v>29</v>
      </c>
      <c r="L2828" s="71" t="s">
        <v>115</v>
      </c>
      <c r="M2828" s="71"/>
    </row>
    <row r="2829" spans="1:13" ht="15.75" customHeight="1">
      <c r="A2829" s="71" t="s">
        <v>71</v>
      </c>
      <c r="B2829" s="71" t="s">
        <v>7196</v>
      </c>
      <c r="C2829" s="72" t="s">
        <v>7193</v>
      </c>
      <c r="D2829" s="71" t="s">
        <v>7197</v>
      </c>
      <c r="E2829" s="71" t="s">
        <v>7198</v>
      </c>
      <c r="F2829" s="71" t="s">
        <v>113</v>
      </c>
      <c r="G2829" s="71" t="s">
        <v>120</v>
      </c>
      <c r="H2829" s="73">
        <v>73</v>
      </c>
      <c r="I2829" s="71" t="s">
        <v>29</v>
      </c>
      <c r="L2829" s="71" t="s">
        <v>115</v>
      </c>
      <c r="M2829" s="71"/>
    </row>
    <row r="2830" spans="1:13" ht="15.75" customHeight="1">
      <c r="A2830" s="71" t="s">
        <v>71</v>
      </c>
      <c r="B2830" s="71" t="s">
        <v>7199</v>
      </c>
      <c r="C2830" s="72" t="s">
        <v>7199</v>
      </c>
      <c r="D2830" s="71" t="s">
        <v>7200</v>
      </c>
      <c r="E2830" s="71" t="s">
        <v>3595</v>
      </c>
      <c r="F2830" s="71" t="s">
        <v>124</v>
      </c>
      <c r="G2830" s="71" t="s">
        <v>120</v>
      </c>
      <c r="H2830" s="73">
        <v>43</v>
      </c>
      <c r="I2830" s="71" t="s">
        <v>29</v>
      </c>
      <c r="L2830" s="71" t="s">
        <v>115</v>
      </c>
      <c r="M2830" s="71" t="s">
        <v>7201</v>
      </c>
    </row>
    <row r="2831" spans="1:13" ht="15.75" customHeight="1">
      <c r="A2831" s="71" t="s">
        <v>71</v>
      </c>
      <c r="B2831" s="71" t="s">
        <v>7202</v>
      </c>
      <c r="C2831" s="72" t="s">
        <v>7199</v>
      </c>
      <c r="D2831" s="71" t="s">
        <v>7203</v>
      </c>
      <c r="E2831" s="71" t="s">
        <v>7204</v>
      </c>
      <c r="F2831" s="71" t="s">
        <v>124</v>
      </c>
      <c r="G2831" s="71" t="s">
        <v>120</v>
      </c>
      <c r="H2831" s="73">
        <v>60</v>
      </c>
      <c r="I2831" s="71" t="s">
        <v>29</v>
      </c>
      <c r="M2831" s="74"/>
    </row>
    <row r="2832" spans="1:13" ht="15.75" customHeight="1">
      <c r="A2832" s="71" t="s">
        <v>71</v>
      </c>
      <c r="B2832" s="71" t="s">
        <v>7205</v>
      </c>
      <c r="C2832" s="72" t="s">
        <v>7199</v>
      </c>
      <c r="D2832" s="71" t="s">
        <v>7206</v>
      </c>
      <c r="E2832" s="71" t="s">
        <v>3595</v>
      </c>
      <c r="F2832" s="71" t="s">
        <v>124</v>
      </c>
      <c r="G2832" s="71" t="s">
        <v>120</v>
      </c>
      <c r="H2832" s="73">
        <v>12</v>
      </c>
      <c r="I2832" s="71" t="s">
        <v>29</v>
      </c>
      <c r="L2832" s="71" t="s">
        <v>115</v>
      </c>
      <c r="M2832" s="71"/>
    </row>
    <row r="2833" spans="1:13" ht="15.75" customHeight="1">
      <c r="A2833" s="71" t="s">
        <v>71</v>
      </c>
      <c r="B2833" s="71" t="s">
        <v>7207</v>
      </c>
      <c r="C2833" s="72" t="s">
        <v>7199</v>
      </c>
      <c r="D2833" s="71" t="s">
        <v>7208</v>
      </c>
      <c r="E2833" s="71" t="s">
        <v>3595</v>
      </c>
      <c r="F2833" s="71" t="s">
        <v>113</v>
      </c>
      <c r="G2833" s="71" t="s">
        <v>120</v>
      </c>
      <c r="H2833" s="73">
        <v>50</v>
      </c>
      <c r="I2833" s="71" t="s">
        <v>29</v>
      </c>
      <c r="L2833" s="71" t="s">
        <v>115</v>
      </c>
      <c r="M2833" s="71"/>
    </row>
    <row r="2834" spans="1:13" ht="15.75" customHeight="1">
      <c r="A2834" s="71" t="s">
        <v>71</v>
      </c>
      <c r="B2834" s="71" t="s">
        <v>7209</v>
      </c>
      <c r="C2834" s="72" t="s">
        <v>7209</v>
      </c>
      <c r="D2834" s="71" t="s">
        <v>6674</v>
      </c>
      <c r="E2834" s="71" t="s">
        <v>7210</v>
      </c>
      <c r="F2834" s="71" t="s">
        <v>124</v>
      </c>
      <c r="G2834" s="71" t="s">
        <v>120</v>
      </c>
      <c r="H2834" s="73">
        <v>68</v>
      </c>
      <c r="I2834" s="71" t="s">
        <v>29</v>
      </c>
      <c r="J2834" s="71" t="s">
        <v>15</v>
      </c>
      <c r="L2834" s="71" t="s">
        <v>115</v>
      </c>
      <c r="M2834" s="71"/>
    </row>
    <row r="2835" spans="1:13" ht="15.75" customHeight="1">
      <c r="A2835" s="71" t="s">
        <v>71</v>
      </c>
      <c r="B2835" s="71" t="s">
        <v>7211</v>
      </c>
      <c r="C2835" s="72" t="s">
        <v>7209</v>
      </c>
      <c r="D2835" s="71" t="s">
        <v>7212</v>
      </c>
      <c r="E2835" s="71" t="s">
        <v>7210</v>
      </c>
      <c r="F2835" s="71" t="s">
        <v>113</v>
      </c>
      <c r="G2835" s="71" t="s">
        <v>120</v>
      </c>
      <c r="H2835" s="73">
        <v>66</v>
      </c>
      <c r="I2835" s="71" t="s">
        <v>29</v>
      </c>
      <c r="J2835" s="71" t="s">
        <v>15</v>
      </c>
      <c r="L2835" s="71" t="s">
        <v>115</v>
      </c>
      <c r="M2835" s="71"/>
    </row>
    <row r="2836" spans="1:13" ht="15.75" customHeight="1">
      <c r="A2836" s="71" t="s">
        <v>71</v>
      </c>
      <c r="B2836" s="71" t="s">
        <v>7213</v>
      </c>
      <c r="C2836" s="72" t="s">
        <v>7213</v>
      </c>
      <c r="D2836" s="71" t="s">
        <v>7214</v>
      </c>
      <c r="E2836" s="71" t="s">
        <v>7215</v>
      </c>
      <c r="F2836" s="71" t="s">
        <v>113</v>
      </c>
      <c r="G2836" s="71" t="s">
        <v>120</v>
      </c>
      <c r="H2836" s="73">
        <v>46</v>
      </c>
      <c r="I2836" s="71" t="s">
        <v>29</v>
      </c>
      <c r="L2836" s="71" t="s">
        <v>115</v>
      </c>
      <c r="M2836" s="71"/>
    </row>
    <row r="2837" spans="1:13" ht="15.75" customHeight="1">
      <c r="A2837" s="71" t="s">
        <v>71</v>
      </c>
      <c r="B2837" s="71" t="s">
        <v>7216</v>
      </c>
      <c r="C2837" s="72" t="s">
        <v>7213</v>
      </c>
      <c r="D2837" s="71" t="s">
        <v>7217</v>
      </c>
      <c r="E2837" s="71" t="s">
        <v>7215</v>
      </c>
      <c r="F2837" s="71" t="s">
        <v>124</v>
      </c>
      <c r="G2837" s="71" t="s">
        <v>120</v>
      </c>
      <c r="H2837" s="73">
        <v>44</v>
      </c>
      <c r="I2837" s="71" t="s">
        <v>29</v>
      </c>
      <c r="L2837" s="71" t="s">
        <v>115</v>
      </c>
      <c r="M2837" s="71"/>
    </row>
    <row r="2838" spans="1:13" ht="15.75" customHeight="1">
      <c r="A2838" s="71" t="s">
        <v>71</v>
      </c>
      <c r="B2838" s="71" t="s">
        <v>7218</v>
      </c>
      <c r="C2838" s="72" t="s">
        <v>7218</v>
      </c>
      <c r="D2838" s="71" t="s">
        <v>7219</v>
      </c>
      <c r="E2838" s="71" t="s">
        <v>588</v>
      </c>
      <c r="F2838" s="71" t="s">
        <v>124</v>
      </c>
      <c r="G2838" s="71" t="s">
        <v>120</v>
      </c>
      <c r="H2838" s="73">
        <v>56</v>
      </c>
      <c r="I2838" s="71" t="s">
        <v>29</v>
      </c>
      <c r="K2838" s="71" t="s">
        <v>43</v>
      </c>
      <c r="L2838" s="71" t="s">
        <v>115</v>
      </c>
      <c r="M2838" s="71"/>
    </row>
    <row r="2839" spans="1:13" ht="15.75" customHeight="1">
      <c r="A2839" s="71" t="s">
        <v>71</v>
      </c>
      <c r="B2839" s="71" t="s">
        <v>7220</v>
      </c>
      <c r="C2839" s="72" t="s">
        <v>7218</v>
      </c>
      <c r="D2839" s="71" t="s">
        <v>7221</v>
      </c>
      <c r="E2839" s="71" t="s">
        <v>588</v>
      </c>
      <c r="F2839" s="71" t="s">
        <v>113</v>
      </c>
      <c r="G2839" s="71" t="s">
        <v>120</v>
      </c>
      <c r="H2839" s="73">
        <v>57</v>
      </c>
      <c r="I2839" s="71" t="s">
        <v>29</v>
      </c>
      <c r="K2839" s="71" t="s">
        <v>43</v>
      </c>
      <c r="L2839" s="71" t="s">
        <v>115</v>
      </c>
      <c r="M2839" s="71"/>
    </row>
    <row r="2840" spans="1:13" ht="15.75" customHeight="1">
      <c r="A2840" s="71" t="s">
        <v>71</v>
      </c>
      <c r="B2840" s="71" t="s">
        <v>7222</v>
      </c>
      <c r="C2840" s="72" t="s">
        <v>7222</v>
      </c>
      <c r="D2840" s="71" t="s">
        <v>4423</v>
      </c>
      <c r="E2840" s="71" t="s">
        <v>7223</v>
      </c>
      <c r="F2840" s="71" t="s">
        <v>113</v>
      </c>
      <c r="G2840" s="71" t="s">
        <v>120</v>
      </c>
      <c r="H2840" s="73">
        <v>53</v>
      </c>
      <c r="I2840" s="71" t="s">
        <v>29</v>
      </c>
      <c r="L2840" s="71" t="s">
        <v>115</v>
      </c>
      <c r="M2840" s="71"/>
    </row>
    <row r="2841" spans="1:13" ht="15.75" customHeight="1">
      <c r="A2841" s="71" t="s">
        <v>71</v>
      </c>
      <c r="B2841" s="71" t="s">
        <v>7224</v>
      </c>
      <c r="C2841" s="72" t="s">
        <v>7222</v>
      </c>
      <c r="D2841" s="71" t="s">
        <v>2407</v>
      </c>
      <c r="E2841" s="71" t="s">
        <v>7223</v>
      </c>
      <c r="F2841" s="71" t="s">
        <v>124</v>
      </c>
      <c r="G2841" s="74"/>
      <c r="H2841" s="75"/>
      <c r="I2841" s="71" t="s">
        <v>29</v>
      </c>
      <c r="L2841" s="71" t="s">
        <v>115</v>
      </c>
      <c r="M2841" s="71"/>
    </row>
    <row r="2842" spans="1:13" ht="15.75" customHeight="1">
      <c r="A2842" s="71" t="s">
        <v>71</v>
      </c>
      <c r="B2842" s="71" t="s">
        <v>7225</v>
      </c>
      <c r="C2842" s="72" t="s">
        <v>7225</v>
      </c>
      <c r="D2842" s="71" t="s">
        <v>7226</v>
      </c>
      <c r="E2842" s="71" t="s">
        <v>733</v>
      </c>
      <c r="F2842" s="71" t="s">
        <v>124</v>
      </c>
      <c r="G2842" s="71" t="s">
        <v>120</v>
      </c>
      <c r="H2842" s="73">
        <v>53</v>
      </c>
      <c r="I2842" s="71" t="s">
        <v>29</v>
      </c>
      <c r="J2842" s="71" t="s">
        <v>15</v>
      </c>
      <c r="L2842" s="71" t="s">
        <v>115</v>
      </c>
      <c r="M2842" s="71"/>
    </row>
    <row r="2843" spans="1:13" ht="15.75" customHeight="1">
      <c r="A2843" s="71" t="s">
        <v>71</v>
      </c>
      <c r="B2843" s="71" t="s">
        <v>7227</v>
      </c>
      <c r="C2843" s="72" t="s">
        <v>7225</v>
      </c>
      <c r="D2843" s="71" t="s">
        <v>7228</v>
      </c>
      <c r="E2843" s="71" t="s">
        <v>733</v>
      </c>
      <c r="F2843" s="71" t="s">
        <v>113</v>
      </c>
      <c r="G2843" s="71" t="s">
        <v>120</v>
      </c>
      <c r="H2843" s="73">
        <v>57</v>
      </c>
      <c r="I2843" s="71" t="s">
        <v>29</v>
      </c>
      <c r="J2843" s="71" t="s">
        <v>15</v>
      </c>
      <c r="L2843" s="71" t="s">
        <v>115</v>
      </c>
      <c r="M2843" s="71"/>
    </row>
    <row r="2844" spans="1:13" ht="15.75" customHeight="1">
      <c r="A2844" s="71" t="s">
        <v>71</v>
      </c>
      <c r="B2844" s="71" t="s">
        <v>7229</v>
      </c>
      <c r="C2844" s="72" t="s">
        <v>7229</v>
      </c>
      <c r="D2844" s="71" t="s">
        <v>7230</v>
      </c>
      <c r="E2844" s="71" t="s">
        <v>3200</v>
      </c>
      <c r="F2844" s="71" t="s">
        <v>124</v>
      </c>
      <c r="G2844" s="71" t="s">
        <v>120</v>
      </c>
      <c r="H2844" s="73">
        <v>74</v>
      </c>
      <c r="I2844" s="71" t="s">
        <v>29</v>
      </c>
      <c r="L2844" s="71" t="s">
        <v>115</v>
      </c>
      <c r="M2844" s="71"/>
    </row>
    <row r="2845" spans="1:13" ht="15.75" customHeight="1">
      <c r="A2845" s="71" t="s">
        <v>71</v>
      </c>
      <c r="B2845" s="71" t="s">
        <v>7231</v>
      </c>
      <c r="C2845" s="72" t="s">
        <v>7231</v>
      </c>
      <c r="D2845" s="71" t="s">
        <v>7232</v>
      </c>
      <c r="E2845" s="71" t="s">
        <v>7233</v>
      </c>
      <c r="F2845" s="71" t="s">
        <v>124</v>
      </c>
      <c r="G2845" s="71" t="s">
        <v>120</v>
      </c>
      <c r="H2845" s="73">
        <v>68</v>
      </c>
      <c r="I2845" s="71" t="s">
        <v>29</v>
      </c>
      <c r="L2845" s="71" t="s">
        <v>115</v>
      </c>
      <c r="M2845" s="71"/>
    </row>
    <row r="2846" spans="1:13" ht="15.75" customHeight="1">
      <c r="A2846" s="71" t="s">
        <v>71</v>
      </c>
      <c r="B2846" s="71" t="s">
        <v>7234</v>
      </c>
      <c r="C2846" s="72" t="s">
        <v>7231</v>
      </c>
      <c r="D2846" s="71" t="s">
        <v>7235</v>
      </c>
      <c r="E2846" s="71" t="s">
        <v>1882</v>
      </c>
      <c r="F2846" s="71" t="s">
        <v>124</v>
      </c>
      <c r="G2846" s="71" t="s">
        <v>120</v>
      </c>
      <c r="H2846" s="73">
        <v>76</v>
      </c>
      <c r="I2846" s="71" t="s">
        <v>29</v>
      </c>
      <c r="L2846" s="71" t="s">
        <v>115</v>
      </c>
      <c r="M2846" s="71"/>
    </row>
    <row r="2847" spans="1:13" ht="15.75" customHeight="1">
      <c r="A2847" s="71" t="s">
        <v>71</v>
      </c>
      <c r="B2847" s="71" t="s">
        <v>7236</v>
      </c>
      <c r="C2847" s="72" t="s">
        <v>7236</v>
      </c>
      <c r="D2847" s="71" t="s">
        <v>7237</v>
      </c>
      <c r="E2847" s="71" t="s">
        <v>7238</v>
      </c>
      <c r="F2847" s="71" t="s">
        <v>124</v>
      </c>
      <c r="G2847" s="71" t="s">
        <v>120</v>
      </c>
      <c r="H2847" s="73">
        <v>48</v>
      </c>
      <c r="I2847" s="71" t="s">
        <v>29</v>
      </c>
      <c r="J2847" s="71" t="s">
        <v>15</v>
      </c>
      <c r="K2847" s="71" t="s">
        <v>38</v>
      </c>
      <c r="L2847" s="71" t="s">
        <v>115</v>
      </c>
      <c r="M2847" s="71"/>
    </row>
    <row r="2848" spans="1:13" ht="15.75" customHeight="1">
      <c r="A2848" s="71" t="s">
        <v>71</v>
      </c>
      <c r="B2848" s="71" t="s">
        <v>7239</v>
      </c>
      <c r="C2848" s="72" t="s">
        <v>7236</v>
      </c>
      <c r="D2848" s="71" t="s">
        <v>7240</v>
      </c>
      <c r="E2848" s="71" t="s">
        <v>7241</v>
      </c>
      <c r="F2848" s="71" t="s">
        <v>113</v>
      </c>
      <c r="G2848" s="71" t="s">
        <v>120</v>
      </c>
      <c r="H2848" s="73">
        <v>43</v>
      </c>
      <c r="I2848" s="71" t="s">
        <v>29</v>
      </c>
      <c r="J2848" s="71" t="s">
        <v>15</v>
      </c>
      <c r="K2848" s="71" t="s">
        <v>38</v>
      </c>
      <c r="L2848" s="71" t="s">
        <v>115</v>
      </c>
      <c r="M2848" s="71"/>
    </row>
    <row r="2849" spans="1:13" ht="15.75" customHeight="1">
      <c r="A2849" s="71" t="s">
        <v>71</v>
      </c>
      <c r="B2849" s="71" t="s">
        <v>7242</v>
      </c>
      <c r="C2849" s="72" t="s">
        <v>7242</v>
      </c>
      <c r="D2849" s="71" t="s">
        <v>7243</v>
      </c>
      <c r="E2849" s="71" t="s">
        <v>7244</v>
      </c>
      <c r="F2849" s="71" t="s">
        <v>124</v>
      </c>
      <c r="G2849" s="71" t="s">
        <v>120</v>
      </c>
      <c r="H2849" s="73">
        <v>39</v>
      </c>
      <c r="I2849" s="71" t="s">
        <v>29</v>
      </c>
      <c r="L2849" s="71" t="s">
        <v>115</v>
      </c>
      <c r="M2849" s="71"/>
    </row>
    <row r="2850" spans="1:13" ht="15.75" customHeight="1">
      <c r="A2850" s="71" t="s">
        <v>71</v>
      </c>
      <c r="B2850" s="71" t="s">
        <v>7245</v>
      </c>
      <c r="C2850" s="72" t="s">
        <v>7242</v>
      </c>
      <c r="D2850" s="71" t="s">
        <v>7246</v>
      </c>
      <c r="E2850" s="71" t="s">
        <v>7247</v>
      </c>
      <c r="F2850" s="71" t="s">
        <v>124</v>
      </c>
      <c r="G2850" s="71" t="s">
        <v>120</v>
      </c>
      <c r="H2850" s="73">
        <v>15</v>
      </c>
      <c r="I2850" s="71" t="s">
        <v>29</v>
      </c>
      <c r="L2850" s="71" t="s">
        <v>115</v>
      </c>
      <c r="M2850" s="71"/>
    </row>
    <row r="2851" spans="1:13" ht="15.75" customHeight="1">
      <c r="A2851" s="71" t="s">
        <v>71</v>
      </c>
      <c r="B2851" s="71" t="s">
        <v>7248</v>
      </c>
      <c r="C2851" s="72" t="s">
        <v>7248</v>
      </c>
      <c r="D2851" s="71" t="s">
        <v>7249</v>
      </c>
      <c r="E2851" s="71" t="s">
        <v>7250</v>
      </c>
      <c r="F2851" s="71" t="s">
        <v>113</v>
      </c>
      <c r="G2851" s="71" t="s">
        <v>120</v>
      </c>
      <c r="H2851" s="73">
        <v>36</v>
      </c>
      <c r="I2851" s="71" t="s">
        <v>29</v>
      </c>
      <c r="L2851" s="71" t="s">
        <v>115</v>
      </c>
      <c r="M2851" s="71"/>
    </row>
    <row r="2852" spans="1:13" ht="15.75" customHeight="1">
      <c r="A2852" s="71" t="s">
        <v>71</v>
      </c>
      <c r="B2852" s="71" t="s">
        <v>7251</v>
      </c>
      <c r="C2852" s="72" t="s">
        <v>7248</v>
      </c>
      <c r="D2852" s="71" t="s">
        <v>7252</v>
      </c>
      <c r="E2852" s="71" t="s">
        <v>7253</v>
      </c>
      <c r="F2852" s="71" t="s">
        <v>113</v>
      </c>
      <c r="G2852" s="71" t="s">
        <v>120</v>
      </c>
      <c r="H2852" s="73">
        <v>24</v>
      </c>
      <c r="I2852" s="71" t="s">
        <v>29</v>
      </c>
      <c r="L2852" s="71" t="s">
        <v>115</v>
      </c>
      <c r="M2852" s="71"/>
    </row>
    <row r="2853" spans="1:13" ht="15.75" customHeight="1">
      <c r="A2853" s="71" t="s">
        <v>71</v>
      </c>
      <c r="B2853" s="71" t="s">
        <v>7254</v>
      </c>
      <c r="C2853" s="72" t="s">
        <v>7254</v>
      </c>
      <c r="D2853" s="71" t="s">
        <v>7255</v>
      </c>
      <c r="E2853" s="71" t="s">
        <v>7256</v>
      </c>
      <c r="F2853" s="71" t="s">
        <v>124</v>
      </c>
      <c r="G2853" s="71" t="s">
        <v>120</v>
      </c>
      <c r="H2853" s="73">
        <v>52</v>
      </c>
      <c r="I2853" s="71" t="s">
        <v>29</v>
      </c>
      <c r="L2853" s="71" t="s">
        <v>115</v>
      </c>
      <c r="M2853" s="71"/>
    </row>
    <row r="2854" spans="1:13" ht="15.75" customHeight="1">
      <c r="A2854" s="71" t="s">
        <v>71</v>
      </c>
      <c r="B2854" s="71" t="s">
        <v>7257</v>
      </c>
      <c r="C2854" s="72" t="s">
        <v>7254</v>
      </c>
      <c r="D2854" s="71" t="s">
        <v>7258</v>
      </c>
      <c r="E2854" s="71" t="s">
        <v>7256</v>
      </c>
      <c r="F2854" s="71" t="s">
        <v>124</v>
      </c>
      <c r="G2854" s="71" t="s">
        <v>120</v>
      </c>
      <c r="H2854" s="73">
        <v>21</v>
      </c>
      <c r="I2854" s="71" t="s">
        <v>29</v>
      </c>
      <c r="L2854" s="71" t="s">
        <v>115</v>
      </c>
      <c r="M2854" s="71"/>
    </row>
    <row r="2855" spans="1:13" ht="15.75" customHeight="1">
      <c r="A2855" s="71" t="s">
        <v>71</v>
      </c>
      <c r="B2855" s="71" t="s">
        <v>7259</v>
      </c>
      <c r="C2855" s="72" t="s">
        <v>7254</v>
      </c>
      <c r="D2855" s="71" t="s">
        <v>7260</v>
      </c>
      <c r="E2855" s="71" t="s">
        <v>7256</v>
      </c>
      <c r="F2855" s="71" t="s">
        <v>113</v>
      </c>
      <c r="G2855" s="71" t="s">
        <v>120</v>
      </c>
      <c r="H2855" s="73">
        <v>14</v>
      </c>
      <c r="I2855" s="71" t="s">
        <v>29</v>
      </c>
      <c r="L2855" s="71" t="s">
        <v>115</v>
      </c>
      <c r="M2855" s="71"/>
    </row>
    <row r="2856" spans="1:13" ht="15.75" customHeight="1">
      <c r="A2856" s="71" t="s">
        <v>71</v>
      </c>
      <c r="B2856" s="71" t="s">
        <v>7261</v>
      </c>
      <c r="C2856" s="72" t="s">
        <v>7254</v>
      </c>
      <c r="D2856" s="71" t="s">
        <v>7262</v>
      </c>
      <c r="E2856" s="71" t="s">
        <v>2610</v>
      </c>
      <c r="F2856" s="71" t="s">
        <v>113</v>
      </c>
      <c r="G2856" s="71" t="s">
        <v>120</v>
      </c>
      <c r="H2856" s="73">
        <v>12</v>
      </c>
      <c r="I2856" s="71" t="s">
        <v>29</v>
      </c>
      <c r="L2856" s="71" t="s">
        <v>115</v>
      </c>
      <c r="M2856" s="71"/>
    </row>
    <row r="2857" spans="1:13" ht="15.75" customHeight="1">
      <c r="A2857" s="71" t="s">
        <v>71</v>
      </c>
      <c r="B2857" s="71" t="s">
        <v>7263</v>
      </c>
      <c r="C2857" s="72" t="s">
        <v>7254</v>
      </c>
      <c r="D2857" s="71" t="s">
        <v>7264</v>
      </c>
      <c r="E2857" s="71" t="s">
        <v>2610</v>
      </c>
      <c r="F2857" s="71" t="s">
        <v>113</v>
      </c>
      <c r="G2857" s="71" t="s">
        <v>120</v>
      </c>
      <c r="H2857" s="73">
        <v>49</v>
      </c>
      <c r="I2857" s="71" t="s">
        <v>29</v>
      </c>
      <c r="L2857" s="71" t="s">
        <v>115</v>
      </c>
      <c r="M2857" s="71"/>
    </row>
    <row r="2858" spans="1:13" ht="15.75" customHeight="1">
      <c r="A2858" s="71" t="s">
        <v>71</v>
      </c>
      <c r="B2858" s="71" t="s">
        <v>7265</v>
      </c>
      <c r="C2858" s="72" t="s">
        <v>7254</v>
      </c>
      <c r="D2858" s="71" t="s">
        <v>7266</v>
      </c>
      <c r="E2858" s="71" t="s">
        <v>7267</v>
      </c>
      <c r="F2858" s="71" t="s">
        <v>124</v>
      </c>
      <c r="G2858" s="71" t="s">
        <v>120</v>
      </c>
      <c r="H2858" s="73">
        <v>54</v>
      </c>
      <c r="I2858" s="71" t="s">
        <v>29</v>
      </c>
      <c r="L2858" s="71" t="s">
        <v>115</v>
      </c>
      <c r="M2858" s="71"/>
    </row>
    <row r="2859" spans="1:13" ht="15.75" customHeight="1">
      <c r="A2859" s="71" t="s">
        <v>71</v>
      </c>
      <c r="B2859" s="71" t="s">
        <v>7268</v>
      </c>
      <c r="C2859" s="72" t="s">
        <v>7254</v>
      </c>
      <c r="D2859" s="71" t="s">
        <v>7269</v>
      </c>
      <c r="E2859" s="71" t="s">
        <v>2610</v>
      </c>
      <c r="F2859" s="71" t="s">
        <v>113</v>
      </c>
      <c r="G2859" s="71" t="s">
        <v>120</v>
      </c>
      <c r="H2859" s="73">
        <v>11</v>
      </c>
      <c r="I2859" s="71" t="s">
        <v>29</v>
      </c>
      <c r="L2859" s="71" t="s">
        <v>115</v>
      </c>
      <c r="M2859" s="71"/>
    </row>
    <row r="2860" spans="1:13" ht="15.75" customHeight="1">
      <c r="A2860" s="71" t="s">
        <v>71</v>
      </c>
      <c r="B2860" s="71" t="s">
        <v>7270</v>
      </c>
      <c r="C2860" s="72" t="s">
        <v>7270</v>
      </c>
      <c r="D2860" s="71" t="s">
        <v>7271</v>
      </c>
      <c r="E2860" s="71" t="s">
        <v>7272</v>
      </c>
      <c r="F2860" s="71" t="s">
        <v>113</v>
      </c>
      <c r="G2860" s="71" t="s">
        <v>120</v>
      </c>
      <c r="H2860" s="73">
        <v>78</v>
      </c>
      <c r="I2860" s="71" t="s">
        <v>29</v>
      </c>
      <c r="M2860" s="74"/>
    </row>
    <row r="2861" spans="1:13" ht="15.75" customHeight="1">
      <c r="A2861" s="71" t="s">
        <v>71</v>
      </c>
      <c r="B2861" s="71" t="s">
        <v>7273</v>
      </c>
      <c r="C2861" s="72" t="s">
        <v>7270</v>
      </c>
      <c r="D2861" s="71" t="s">
        <v>7274</v>
      </c>
      <c r="E2861" s="71" t="s">
        <v>7272</v>
      </c>
      <c r="F2861" s="71" t="s">
        <v>124</v>
      </c>
      <c r="G2861" s="71" t="s">
        <v>120</v>
      </c>
      <c r="H2861" s="73">
        <v>67</v>
      </c>
      <c r="I2861" s="71" t="s">
        <v>29</v>
      </c>
      <c r="L2861" s="71" t="s">
        <v>115</v>
      </c>
      <c r="M2861" s="71"/>
    </row>
    <row r="2862" spans="1:13" ht="15.75" customHeight="1">
      <c r="A2862" s="71" t="s">
        <v>71</v>
      </c>
      <c r="B2862" s="71" t="s">
        <v>7275</v>
      </c>
      <c r="C2862" s="72" t="s">
        <v>7275</v>
      </c>
      <c r="D2862" s="71" t="s">
        <v>7276</v>
      </c>
      <c r="E2862" s="71" t="s">
        <v>7277</v>
      </c>
      <c r="F2862" s="71" t="s">
        <v>124</v>
      </c>
      <c r="G2862" s="71" t="s">
        <v>286</v>
      </c>
      <c r="H2862" s="73">
        <v>47</v>
      </c>
      <c r="I2862" s="71" t="s">
        <v>29</v>
      </c>
      <c r="L2862" s="71" t="s">
        <v>115</v>
      </c>
      <c r="M2862" s="71"/>
    </row>
    <row r="2863" spans="1:13" ht="15.75" customHeight="1">
      <c r="A2863" s="71" t="s">
        <v>71</v>
      </c>
      <c r="B2863" s="71" t="s">
        <v>7278</v>
      </c>
      <c r="C2863" s="72" t="s">
        <v>7275</v>
      </c>
      <c r="D2863" s="71" t="s">
        <v>7279</v>
      </c>
      <c r="E2863" s="71" t="s">
        <v>733</v>
      </c>
      <c r="F2863" s="71" t="s">
        <v>113</v>
      </c>
      <c r="G2863" s="74"/>
      <c r="H2863" s="73">
        <v>44</v>
      </c>
      <c r="I2863" s="71" t="s">
        <v>29</v>
      </c>
      <c r="L2863" s="71" t="s">
        <v>115</v>
      </c>
      <c r="M2863" s="71"/>
    </row>
    <row r="2864" spans="1:13" ht="15.75" customHeight="1">
      <c r="A2864" s="71" t="s">
        <v>71</v>
      </c>
      <c r="B2864" s="71" t="s">
        <v>7280</v>
      </c>
      <c r="C2864" s="72" t="s">
        <v>7280</v>
      </c>
      <c r="D2864" s="71" t="s">
        <v>7281</v>
      </c>
      <c r="E2864" s="71" t="s">
        <v>1191</v>
      </c>
      <c r="F2864" s="71" t="s">
        <v>124</v>
      </c>
      <c r="G2864" s="71" t="s">
        <v>120</v>
      </c>
      <c r="H2864" s="73">
        <v>53</v>
      </c>
      <c r="I2864" s="71" t="s">
        <v>29</v>
      </c>
      <c r="M2864" s="74"/>
    </row>
    <row r="2865" spans="1:13" ht="15.75" customHeight="1">
      <c r="A2865" s="71" t="s">
        <v>71</v>
      </c>
      <c r="B2865" s="71" t="s">
        <v>7282</v>
      </c>
      <c r="C2865" s="72" t="s">
        <v>7280</v>
      </c>
      <c r="D2865" s="71" t="s">
        <v>7283</v>
      </c>
      <c r="E2865" s="71" t="s">
        <v>1191</v>
      </c>
      <c r="F2865" s="71" t="s">
        <v>113</v>
      </c>
      <c r="G2865" s="71" t="s">
        <v>120</v>
      </c>
      <c r="H2865" s="73">
        <v>53</v>
      </c>
      <c r="I2865" s="71" t="s">
        <v>29</v>
      </c>
      <c r="M2865" s="74"/>
    </row>
    <row r="2866" spans="1:13" ht="15.75" customHeight="1">
      <c r="A2866" s="71" t="s">
        <v>71</v>
      </c>
      <c r="B2866" s="71" t="s">
        <v>7284</v>
      </c>
      <c r="C2866" s="72" t="s">
        <v>7284</v>
      </c>
      <c r="D2866" s="71" t="s">
        <v>7285</v>
      </c>
      <c r="E2866" s="71" t="s">
        <v>7286</v>
      </c>
      <c r="F2866" s="71" t="s">
        <v>124</v>
      </c>
      <c r="G2866" s="71" t="s">
        <v>120</v>
      </c>
      <c r="H2866" s="73">
        <v>73</v>
      </c>
      <c r="I2866" s="71" t="s">
        <v>29</v>
      </c>
      <c r="L2866" s="71" t="s">
        <v>115</v>
      </c>
      <c r="M2866" s="71"/>
    </row>
    <row r="2867" spans="1:13" ht="15.75" customHeight="1">
      <c r="A2867" s="71" t="s">
        <v>71</v>
      </c>
      <c r="B2867" s="71" t="s">
        <v>7287</v>
      </c>
      <c r="C2867" s="72" t="s">
        <v>7284</v>
      </c>
      <c r="D2867" s="71" t="s">
        <v>7288</v>
      </c>
      <c r="E2867" s="71" t="s">
        <v>7286</v>
      </c>
      <c r="F2867" s="71" t="s">
        <v>113</v>
      </c>
      <c r="G2867" s="71" t="s">
        <v>120</v>
      </c>
      <c r="H2867" s="73">
        <v>72</v>
      </c>
      <c r="I2867" s="71" t="s">
        <v>29</v>
      </c>
      <c r="L2867" s="71" t="s">
        <v>115</v>
      </c>
      <c r="M2867" s="71"/>
    </row>
    <row r="2868" spans="1:13" ht="15.75" customHeight="1">
      <c r="A2868" s="71" t="s">
        <v>71</v>
      </c>
      <c r="B2868" s="71" t="s">
        <v>7289</v>
      </c>
      <c r="C2868" s="72" t="s">
        <v>7289</v>
      </c>
      <c r="D2868" s="71" t="s">
        <v>7290</v>
      </c>
      <c r="E2868" s="71" t="s">
        <v>7291</v>
      </c>
      <c r="F2868" s="71" t="s">
        <v>113</v>
      </c>
      <c r="G2868" s="71" t="s">
        <v>120</v>
      </c>
      <c r="H2868" s="73">
        <v>41</v>
      </c>
      <c r="I2868" s="71" t="s">
        <v>29</v>
      </c>
      <c r="L2868" s="71" t="s">
        <v>115</v>
      </c>
      <c r="M2868" s="71"/>
    </row>
    <row r="2869" spans="1:13" ht="15.75" customHeight="1">
      <c r="A2869" s="71" t="s">
        <v>71</v>
      </c>
      <c r="B2869" s="71" t="s">
        <v>7292</v>
      </c>
      <c r="C2869" s="72" t="s">
        <v>7289</v>
      </c>
      <c r="D2869" s="71" t="s">
        <v>7293</v>
      </c>
      <c r="E2869" s="71" t="s">
        <v>7291</v>
      </c>
      <c r="F2869" s="71" t="s">
        <v>124</v>
      </c>
      <c r="G2869" s="71" t="s">
        <v>120</v>
      </c>
      <c r="H2869" s="73">
        <v>44</v>
      </c>
      <c r="I2869" s="71" t="s">
        <v>29</v>
      </c>
      <c r="L2869" s="71" t="s">
        <v>115</v>
      </c>
      <c r="M2869" s="71"/>
    </row>
    <row r="2870" spans="1:13" ht="15.75" customHeight="1">
      <c r="A2870" s="71" t="s">
        <v>71</v>
      </c>
      <c r="B2870" s="71" t="s">
        <v>7294</v>
      </c>
      <c r="C2870" s="72" t="s">
        <v>7289</v>
      </c>
      <c r="D2870" s="71" t="s">
        <v>7295</v>
      </c>
      <c r="E2870" s="71" t="s">
        <v>7291</v>
      </c>
      <c r="F2870" s="71" t="s">
        <v>113</v>
      </c>
      <c r="G2870" s="71" t="s">
        <v>120</v>
      </c>
      <c r="H2870" s="73">
        <v>5</v>
      </c>
      <c r="I2870" s="71" t="s">
        <v>29</v>
      </c>
      <c r="L2870" s="71" t="s">
        <v>115</v>
      </c>
      <c r="M2870" s="71"/>
    </row>
    <row r="2871" spans="1:13" ht="15.75" customHeight="1">
      <c r="A2871" s="71" t="s">
        <v>71</v>
      </c>
      <c r="B2871" s="71" t="s">
        <v>7296</v>
      </c>
      <c r="C2871" s="72" t="s">
        <v>7289</v>
      </c>
      <c r="D2871" s="71" t="s">
        <v>7297</v>
      </c>
      <c r="E2871" s="71" t="s">
        <v>7291</v>
      </c>
      <c r="F2871" s="71" t="s">
        <v>113</v>
      </c>
      <c r="G2871" s="71" t="s">
        <v>120</v>
      </c>
      <c r="H2871" s="73">
        <v>16</v>
      </c>
      <c r="I2871" s="71" t="s">
        <v>29</v>
      </c>
      <c r="L2871" s="71" t="s">
        <v>115</v>
      </c>
      <c r="M2871" s="71"/>
    </row>
    <row r="2872" spans="1:13" ht="15.75" customHeight="1">
      <c r="A2872" s="71" t="s">
        <v>71</v>
      </c>
      <c r="B2872" s="71" t="s">
        <v>7298</v>
      </c>
      <c r="C2872" s="72" t="s">
        <v>7289</v>
      </c>
      <c r="D2872" s="71" t="s">
        <v>7299</v>
      </c>
      <c r="E2872" s="71" t="s">
        <v>7291</v>
      </c>
      <c r="F2872" s="71" t="s">
        <v>113</v>
      </c>
      <c r="G2872" s="71" t="s">
        <v>120</v>
      </c>
      <c r="H2872" s="73">
        <v>12</v>
      </c>
      <c r="I2872" s="71" t="s">
        <v>29</v>
      </c>
      <c r="L2872" s="71" t="s">
        <v>115</v>
      </c>
      <c r="M2872" s="71"/>
    </row>
    <row r="2873" spans="1:13" ht="15.75" customHeight="1">
      <c r="A2873" s="71" t="s">
        <v>71</v>
      </c>
      <c r="B2873" s="71" t="s">
        <v>7300</v>
      </c>
      <c r="C2873" s="72" t="s">
        <v>7289</v>
      </c>
      <c r="D2873" s="71" t="s">
        <v>7301</v>
      </c>
      <c r="E2873" s="71" t="s">
        <v>7291</v>
      </c>
      <c r="F2873" s="71" t="s">
        <v>113</v>
      </c>
      <c r="G2873" s="71" t="s">
        <v>120</v>
      </c>
      <c r="H2873" s="73">
        <v>7</v>
      </c>
      <c r="I2873" s="71" t="s">
        <v>29</v>
      </c>
      <c r="L2873" s="71" t="s">
        <v>115</v>
      </c>
      <c r="M2873" s="71"/>
    </row>
    <row r="2874" spans="1:13" ht="15.75" customHeight="1">
      <c r="A2874" s="71" t="s">
        <v>71</v>
      </c>
      <c r="B2874" s="71" t="s">
        <v>7302</v>
      </c>
      <c r="C2874" s="72" t="s">
        <v>7289</v>
      </c>
      <c r="D2874" s="71" t="s">
        <v>7303</v>
      </c>
      <c r="E2874" s="71" t="s">
        <v>7304</v>
      </c>
      <c r="F2874" s="71" t="s">
        <v>124</v>
      </c>
      <c r="G2874" s="71" t="s">
        <v>120</v>
      </c>
      <c r="H2874" s="73">
        <v>22</v>
      </c>
      <c r="I2874" s="71" t="s">
        <v>29</v>
      </c>
      <c r="L2874" s="71" t="s">
        <v>115</v>
      </c>
      <c r="M2874" s="71"/>
    </row>
    <row r="2875" spans="1:13" ht="15.75" customHeight="1">
      <c r="A2875" s="71" t="s">
        <v>71</v>
      </c>
      <c r="B2875" s="71" t="s">
        <v>7305</v>
      </c>
      <c r="C2875" s="72" t="s">
        <v>7289</v>
      </c>
      <c r="D2875" s="71" t="s">
        <v>7306</v>
      </c>
      <c r="E2875" s="71" t="s">
        <v>7307</v>
      </c>
      <c r="F2875" s="71" t="s">
        <v>113</v>
      </c>
      <c r="G2875" s="71" t="s">
        <v>120</v>
      </c>
      <c r="H2875" s="73">
        <v>21</v>
      </c>
      <c r="I2875" s="71" t="s">
        <v>29</v>
      </c>
      <c r="M2875" s="74"/>
    </row>
    <row r="2876" spans="1:13" ht="15.75" customHeight="1">
      <c r="A2876" s="71" t="s">
        <v>71</v>
      </c>
      <c r="B2876" s="71" t="s">
        <v>7308</v>
      </c>
      <c r="C2876" s="72" t="s">
        <v>7308</v>
      </c>
      <c r="D2876" s="71" t="s">
        <v>7309</v>
      </c>
      <c r="E2876" s="71" t="s">
        <v>7172</v>
      </c>
      <c r="F2876" s="71" t="s">
        <v>113</v>
      </c>
      <c r="G2876" s="71" t="s">
        <v>120</v>
      </c>
      <c r="H2876" s="73">
        <v>35</v>
      </c>
      <c r="I2876" s="71" t="s">
        <v>29</v>
      </c>
      <c r="J2876" s="71" t="s">
        <v>15</v>
      </c>
      <c r="K2876" s="71" t="s">
        <v>43</v>
      </c>
      <c r="L2876" s="71" t="s">
        <v>115</v>
      </c>
      <c r="M2876" s="71" t="s">
        <v>7310</v>
      </c>
    </row>
    <row r="2877" spans="1:13" ht="15.75" customHeight="1">
      <c r="A2877" s="71" t="s">
        <v>71</v>
      </c>
      <c r="B2877" s="71" t="s">
        <v>7311</v>
      </c>
      <c r="C2877" s="72" t="s">
        <v>7308</v>
      </c>
      <c r="D2877" s="71" t="s">
        <v>7312</v>
      </c>
      <c r="E2877" s="71" t="s">
        <v>7172</v>
      </c>
      <c r="F2877" s="71" t="s">
        <v>113</v>
      </c>
      <c r="G2877" s="71" t="s">
        <v>120</v>
      </c>
      <c r="H2877" s="73">
        <v>12</v>
      </c>
      <c r="I2877" s="71" t="s">
        <v>29</v>
      </c>
      <c r="J2877" s="71" t="s">
        <v>15</v>
      </c>
      <c r="K2877" s="71" t="s">
        <v>43</v>
      </c>
      <c r="L2877" s="71" t="s">
        <v>115</v>
      </c>
      <c r="M2877" s="71"/>
    </row>
    <row r="2878" spans="1:13" ht="15.75" customHeight="1">
      <c r="A2878" s="71" t="s">
        <v>71</v>
      </c>
      <c r="B2878" s="71" t="s">
        <v>7313</v>
      </c>
      <c r="C2878" s="72" t="s">
        <v>7308</v>
      </c>
      <c r="D2878" s="71" t="s">
        <v>7314</v>
      </c>
      <c r="E2878" s="71" t="s">
        <v>7172</v>
      </c>
      <c r="F2878" s="71" t="s">
        <v>124</v>
      </c>
      <c r="G2878" s="71" t="s">
        <v>120</v>
      </c>
      <c r="H2878" s="73">
        <v>10</v>
      </c>
      <c r="I2878" s="71" t="s">
        <v>29</v>
      </c>
      <c r="J2878" s="71" t="s">
        <v>15</v>
      </c>
      <c r="K2878" s="71" t="s">
        <v>43</v>
      </c>
      <c r="L2878" s="71" t="s">
        <v>115</v>
      </c>
      <c r="M2878" s="71"/>
    </row>
    <row r="2879" spans="1:13" ht="15.75" customHeight="1">
      <c r="A2879" s="71" t="s">
        <v>71</v>
      </c>
      <c r="B2879" s="71" t="s">
        <v>7315</v>
      </c>
      <c r="C2879" s="72" t="s">
        <v>7315</v>
      </c>
      <c r="D2879" s="71" t="s">
        <v>7316</v>
      </c>
      <c r="E2879" s="71" t="s">
        <v>7317</v>
      </c>
      <c r="F2879" s="71" t="s">
        <v>124</v>
      </c>
      <c r="G2879" s="71" t="s">
        <v>120</v>
      </c>
      <c r="H2879" s="73">
        <v>40</v>
      </c>
      <c r="I2879" s="71" t="s">
        <v>29</v>
      </c>
      <c r="J2879" s="71" t="s">
        <v>15</v>
      </c>
      <c r="K2879" s="71" t="s">
        <v>43</v>
      </c>
      <c r="L2879" s="71" t="s">
        <v>115</v>
      </c>
      <c r="M2879" s="71"/>
    </row>
    <row r="2880" spans="1:13" ht="15.75" customHeight="1">
      <c r="A2880" s="71" t="s">
        <v>71</v>
      </c>
      <c r="B2880" s="71" t="s">
        <v>7318</v>
      </c>
      <c r="C2880" s="72" t="s">
        <v>7315</v>
      </c>
      <c r="D2880" s="71" t="s">
        <v>7319</v>
      </c>
      <c r="E2880" s="71" t="s">
        <v>7320</v>
      </c>
      <c r="F2880" s="71" t="s">
        <v>124</v>
      </c>
      <c r="G2880" s="71" t="s">
        <v>120</v>
      </c>
      <c r="H2880" s="73">
        <v>2</v>
      </c>
      <c r="I2880" s="71" t="s">
        <v>29</v>
      </c>
      <c r="J2880" s="71" t="s">
        <v>15</v>
      </c>
      <c r="K2880" s="71" t="s">
        <v>43</v>
      </c>
      <c r="L2880" s="71" t="s">
        <v>115</v>
      </c>
      <c r="M2880" s="71"/>
    </row>
    <row r="2881" spans="1:13" ht="15.75" customHeight="1">
      <c r="A2881" s="71" t="s">
        <v>71</v>
      </c>
      <c r="B2881" s="71" t="s">
        <v>7321</v>
      </c>
      <c r="C2881" s="72" t="s">
        <v>7315</v>
      </c>
      <c r="D2881" s="71" t="s">
        <v>7322</v>
      </c>
      <c r="E2881" s="71" t="s">
        <v>7320</v>
      </c>
      <c r="F2881" s="71" t="s">
        <v>113</v>
      </c>
      <c r="G2881" s="71" t="s">
        <v>120</v>
      </c>
      <c r="H2881" s="73">
        <v>42</v>
      </c>
      <c r="I2881" s="71" t="s">
        <v>29</v>
      </c>
      <c r="J2881" s="71" t="s">
        <v>15</v>
      </c>
      <c r="K2881" s="71" t="s">
        <v>43</v>
      </c>
      <c r="L2881" s="71" t="s">
        <v>115</v>
      </c>
      <c r="M2881" s="71"/>
    </row>
    <row r="2882" spans="1:13" ht="15.75" customHeight="1">
      <c r="A2882" s="71" t="s">
        <v>71</v>
      </c>
      <c r="B2882" s="71" t="s">
        <v>7323</v>
      </c>
      <c r="C2882" s="72" t="s">
        <v>7315</v>
      </c>
      <c r="D2882" s="71" t="s">
        <v>7324</v>
      </c>
      <c r="E2882" s="71" t="s">
        <v>7320</v>
      </c>
      <c r="F2882" s="71" t="s">
        <v>113</v>
      </c>
      <c r="G2882" s="71" t="s">
        <v>120</v>
      </c>
      <c r="H2882" s="73">
        <v>13</v>
      </c>
      <c r="I2882" s="71" t="s">
        <v>29</v>
      </c>
      <c r="J2882" s="71" t="s">
        <v>15</v>
      </c>
      <c r="K2882" s="71" t="s">
        <v>43</v>
      </c>
      <c r="L2882" s="71" t="s">
        <v>115</v>
      </c>
      <c r="M2882" s="71"/>
    </row>
    <row r="2883" spans="1:13" ht="15.75" customHeight="1">
      <c r="A2883" s="71" t="s">
        <v>71</v>
      </c>
      <c r="B2883" s="71" t="s">
        <v>7325</v>
      </c>
      <c r="C2883" s="72" t="s">
        <v>7315</v>
      </c>
      <c r="D2883" s="71" t="s">
        <v>7326</v>
      </c>
      <c r="E2883" s="71" t="s">
        <v>7320</v>
      </c>
      <c r="F2883" s="71" t="s">
        <v>113</v>
      </c>
      <c r="G2883" s="71" t="s">
        <v>120</v>
      </c>
      <c r="H2883" s="73">
        <v>10</v>
      </c>
      <c r="I2883" s="71" t="s">
        <v>29</v>
      </c>
      <c r="J2883" s="71" t="s">
        <v>15</v>
      </c>
      <c r="K2883" s="71" t="s">
        <v>43</v>
      </c>
      <c r="L2883" s="71" t="s">
        <v>115</v>
      </c>
      <c r="M2883" s="71"/>
    </row>
    <row r="2884" spans="1:13" ht="15.75" customHeight="1">
      <c r="A2884" s="71" t="s">
        <v>71</v>
      </c>
      <c r="B2884" s="71" t="s">
        <v>7327</v>
      </c>
      <c r="C2884" s="72" t="s">
        <v>7327</v>
      </c>
      <c r="D2884" s="71" t="s">
        <v>7328</v>
      </c>
      <c r="E2884" s="71" t="s">
        <v>7329</v>
      </c>
      <c r="F2884" s="71" t="s">
        <v>124</v>
      </c>
      <c r="G2884" s="71" t="s">
        <v>120</v>
      </c>
      <c r="H2884" s="73">
        <v>36</v>
      </c>
      <c r="I2884" s="71" t="s">
        <v>29</v>
      </c>
      <c r="J2884" s="71" t="s">
        <v>15</v>
      </c>
      <c r="L2884" s="71" t="s">
        <v>222</v>
      </c>
      <c r="M2884" s="71"/>
    </row>
    <row r="2885" spans="1:13" ht="15.75" customHeight="1">
      <c r="A2885" s="71" t="s">
        <v>71</v>
      </c>
      <c r="B2885" s="71" t="s">
        <v>7330</v>
      </c>
      <c r="C2885" s="72" t="s">
        <v>7327</v>
      </c>
      <c r="D2885" s="71" t="s">
        <v>7331</v>
      </c>
      <c r="E2885" s="71" t="s">
        <v>7329</v>
      </c>
      <c r="F2885" s="71" t="s">
        <v>113</v>
      </c>
      <c r="G2885" s="71" t="s">
        <v>120</v>
      </c>
      <c r="H2885" s="73">
        <v>34</v>
      </c>
      <c r="I2885" s="71" t="s">
        <v>29</v>
      </c>
      <c r="J2885" s="71" t="s">
        <v>15</v>
      </c>
      <c r="L2885" s="71" t="s">
        <v>115</v>
      </c>
      <c r="M2885" s="71"/>
    </row>
    <row r="2886" spans="1:13" ht="15.75" customHeight="1">
      <c r="A2886" s="71" t="s">
        <v>71</v>
      </c>
      <c r="B2886" s="71" t="s">
        <v>7332</v>
      </c>
      <c r="C2886" s="72" t="s">
        <v>7332</v>
      </c>
      <c r="D2886" s="71" t="s">
        <v>7333</v>
      </c>
      <c r="E2886" s="71" t="s">
        <v>7334</v>
      </c>
      <c r="F2886" s="71" t="s">
        <v>124</v>
      </c>
      <c r="G2886" s="71" t="s">
        <v>120</v>
      </c>
      <c r="H2886" s="73">
        <v>38</v>
      </c>
      <c r="I2886" s="71" t="s">
        <v>29</v>
      </c>
      <c r="J2886" s="71" t="s">
        <v>15</v>
      </c>
      <c r="L2886" s="71" t="s">
        <v>115</v>
      </c>
      <c r="M2886" s="71"/>
    </row>
    <row r="2887" spans="1:13" ht="15.75" customHeight="1">
      <c r="A2887" s="71" t="s">
        <v>71</v>
      </c>
      <c r="B2887" s="71" t="s">
        <v>7335</v>
      </c>
      <c r="C2887" s="72" t="s">
        <v>7332</v>
      </c>
      <c r="D2887" s="71" t="s">
        <v>7336</v>
      </c>
      <c r="E2887" s="71" t="s">
        <v>7334</v>
      </c>
      <c r="F2887" s="71" t="s">
        <v>113</v>
      </c>
      <c r="G2887" s="71" t="s">
        <v>120</v>
      </c>
      <c r="H2887" s="73">
        <v>40</v>
      </c>
      <c r="I2887" s="71" t="s">
        <v>29</v>
      </c>
      <c r="J2887" s="71" t="s">
        <v>15</v>
      </c>
      <c r="L2887" s="71" t="s">
        <v>115</v>
      </c>
      <c r="M2887" s="71"/>
    </row>
    <row r="2888" spans="1:13" ht="15.75" customHeight="1">
      <c r="A2888" s="71" t="s">
        <v>71</v>
      </c>
      <c r="B2888" s="71" t="s">
        <v>7337</v>
      </c>
      <c r="C2888" s="72" t="s">
        <v>7332</v>
      </c>
      <c r="D2888" s="71" t="s">
        <v>7338</v>
      </c>
      <c r="E2888" s="71" t="s">
        <v>7334</v>
      </c>
      <c r="F2888" s="71" t="s">
        <v>124</v>
      </c>
      <c r="G2888" s="71" t="s">
        <v>120</v>
      </c>
      <c r="H2888" s="73">
        <v>1</v>
      </c>
      <c r="I2888" s="71" t="s">
        <v>29</v>
      </c>
      <c r="L2888" s="71" t="s">
        <v>115</v>
      </c>
      <c r="M2888" s="71"/>
    </row>
    <row r="2889" spans="1:13" ht="15.75" customHeight="1">
      <c r="A2889" s="71" t="s">
        <v>71</v>
      </c>
      <c r="B2889" s="71" t="s">
        <v>7339</v>
      </c>
      <c r="C2889" s="72" t="s">
        <v>7339</v>
      </c>
      <c r="D2889" s="71" t="s">
        <v>7340</v>
      </c>
      <c r="E2889" s="71" t="s">
        <v>4654</v>
      </c>
      <c r="F2889" s="71" t="s">
        <v>113</v>
      </c>
      <c r="G2889" s="71" t="s">
        <v>120</v>
      </c>
      <c r="H2889" s="73">
        <v>30</v>
      </c>
      <c r="I2889" s="71" t="s">
        <v>29</v>
      </c>
      <c r="L2889" s="71" t="s">
        <v>115</v>
      </c>
      <c r="M2889" s="71" t="s">
        <v>7341</v>
      </c>
    </row>
    <row r="2890" spans="1:13" ht="15.75" customHeight="1">
      <c r="A2890" s="71" t="s">
        <v>71</v>
      </c>
      <c r="B2890" s="71" t="s">
        <v>7342</v>
      </c>
      <c r="C2890" s="72" t="s">
        <v>7339</v>
      </c>
      <c r="D2890" s="71" t="s">
        <v>7343</v>
      </c>
      <c r="E2890" s="71" t="s">
        <v>4654</v>
      </c>
      <c r="F2890" s="71" t="s">
        <v>124</v>
      </c>
      <c r="G2890" s="74"/>
      <c r="H2890" s="75"/>
      <c r="I2890" s="71" t="s">
        <v>29</v>
      </c>
      <c r="M2890" s="74"/>
    </row>
    <row r="2891" spans="1:13" ht="15.75" customHeight="1">
      <c r="A2891" s="71" t="s">
        <v>71</v>
      </c>
      <c r="B2891" s="71" t="s">
        <v>7344</v>
      </c>
      <c r="C2891" s="72" t="s">
        <v>7339</v>
      </c>
      <c r="D2891" s="71" t="s">
        <v>7345</v>
      </c>
      <c r="E2891" s="71" t="s">
        <v>4654</v>
      </c>
      <c r="F2891" s="71" t="s">
        <v>113</v>
      </c>
      <c r="G2891" s="71" t="s">
        <v>120</v>
      </c>
      <c r="H2891" s="73">
        <v>1</v>
      </c>
      <c r="I2891" s="71" t="s">
        <v>29</v>
      </c>
      <c r="L2891" s="71" t="s">
        <v>115</v>
      </c>
      <c r="M2891" s="71"/>
    </row>
    <row r="2892" spans="1:13" ht="15.75" customHeight="1">
      <c r="A2892" s="71" t="s">
        <v>71</v>
      </c>
      <c r="B2892" s="71" t="s">
        <v>7346</v>
      </c>
      <c r="C2892" s="72" t="s">
        <v>7339</v>
      </c>
      <c r="D2892" s="71" t="s">
        <v>7347</v>
      </c>
      <c r="E2892" s="71" t="s">
        <v>4654</v>
      </c>
      <c r="F2892" s="71" t="s">
        <v>124</v>
      </c>
      <c r="G2892" s="71" t="s">
        <v>120</v>
      </c>
      <c r="H2892" s="73">
        <v>3</v>
      </c>
      <c r="I2892" s="71" t="s">
        <v>29</v>
      </c>
      <c r="L2892" s="71" t="s">
        <v>115</v>
      </c>
      <c r="M2892" s="71"/>
    </row>
    <row r="2893" spans="1:13" ht="15.75" customHeight="1">
      <c r="A2893" s="71" t="s">
        <v>71</v>
      </c>
      <c r="B2893" s="71" t="s">
        <v>7348</v>
      </c>
      <c r="C2893" s="72" t="s">
        <v>7348</v>
      </c>
      <c r="D2893" s="71" t="s">
        <v>7349</v>
      </c>
      <c r="E2893" s="71" t="s">
        <v>4654</v>
      </c>
      <c r="F2893" s="71" t="s">
        <v>124</v>
      </c>
      <c r="G2893" s="71" t="s">
        <v>120</v>
      </c>
      <c r="H2893" s="73">
        <v>26</v>
      </c>
      <c r="I2893" s="71" t="s">
        <v>29</v>
      </c>
      <c r="L2893" s="71" t="s">
        <v>115</v>
      </c>
      <c r="M2893" s="71"/>
    </row>
    <row r="2894" spans="1:13" ht="15.75" customHeight="1">
      <c r="A2894" s="71" t="s">
        <v>71</v>
      </c>
      <c r="B2894" s="71" t="s">
        <v>7350</v>
      </c>
      <c r="C2894" s="72" t="s">
        <v>7348</v>
      </c>
      <c r="D2894" s="71" t="s">
        <v>7351</v>
      </c>
      <c r="E2894" s="71" t="s">
        <v>380</v>
      </c>
      <c r="F2894" s="71" t="s">
        <v>113</v>
      </c>
      <c r="G2894" s="71" t="s">
        <v>120</v>
      </c>
      <c r="H2894" s="73">
        <v>26</v>
      </c>
      <c r="I2894" s="71" t="s">
        <v>29</v>
      </c>
      <c r="L2894" s="71" t="s">
        <v>115</v>
      </c>
      <c r="M2894" s="71"/>
    </row>
    <row r="2895" spans="1:13" ht="15.75" customHeight="1">
      <c r="A2895" s="71" t="s">
        <v>71</v>
      </c>
      <c r="B2895" s="71" t="s">
        <v>7352</v>
      </c>
      <c r="C2895" s="72" t="s">
        <v>7352</v>
      </c>
      <c r="D2895" s="71" t="s">
        <v>7353</v>
      </c>
      <c r="E2895" s="71" t="s">
        <v>7253</v>
      </c>
      <c r="F2895" s="71" t="s">
        <v>113</v>
      </c>
      <c r="G2895" s="71" t="s">
        <v>120</v>
      </c>
      <c r="H2895" s="73">
        <v>26</v>
      </c>
      <c r="I2895" s="71" t="s">
        <v>29</v>
      </c>
      <c r="L2895" s="71" t="s">
        <v>115</v>
      </c>
      <c r="M2895" s="71"/>
    </row>
    <row r="2896" spans="1:13" ht="15.75" customHeight="1">
      <c r="A2896" s="71" t="s">
        <v>71</v>
      </c>
      <c r="B2896" s="71" t="s">
        <v>7354</v>
      </c>
      <c r="C2896" s="72" t="s">
        <v>7352</v>
      </c>
      <c r="D2896" s="71" t="s">
        <v>7355</v>
      </c>
      <c r="E2896" s="71" t="s">
        <v>7253</v>
      </c>
      <c r="F2896" s="71" t="s">
        <v>113</v>
      </c>
      <c r="G2896" s="71" t="s">
        <v>120</v>
      </c>
      <c r="H2896" s="75"/>
      <c r="I2896" s="71" t="s">
        <v>29</v>
      </c>
      <c r="L2896" s="71" t="s">
        <v>115</v>
      </c>
      <c r="M2896" s="71"/>
    </row>
    <row r="2897" spans="1:13" ht="15.75" customHeight="1">
      <c r="A2897" s="71" t="s">
        <v>71</v>
      </c>
      <c r="B2897" s="71" t="s">
        <v>7356</v>
      </c>
      <c r="C2897" s="72" t="s">
        <v>7356</v>
      </c>
      <c r="D2897" s="71" t="s">
        <v>7357</v>
      </c>
      <c r="E2897" s="71" t="s">
        <v>7358</v>
      </c>
      <c r="F2897" s="71" t="s">
        <v>124</v>
      </c>
      <c r="G2897" s="71" t="s">
        <v>120</v>
      </c>
      <c r="H2897" s="73">
        <v>54</v>
      </c>
      <c r="I2897" s="71" t="s">
        <v>29</v>
      </c>
      <c r="L2897" s="71" t="s">
        <v>115</v>
      </c>
      <c r="M2897" s="71"/>
    </row>
    <row r="2898" spans="1:13" ht="15.75" customHeight="1">
      <c r="A2898" s="71" t="s">
        <v>71</v>
      </c>
      <c r="B2898" s="71" t="s">
        <v>7359</v>
      </c>
      <c r="C2898" s="72" t="s">
        <v>7356</v>
      </c>
      <c r="D2898" s="71" t="s">
        <v>7360</v>
      </c>
      <c r="E2898" s="71" t="s">
        <v>7361</v>
      </c>
      <c r="F2898" s="71" t="s">
        <v>124</v>
      </c>
      <c r="G2898" s="71" t="s">
        <v>120</v>
      </c>
      <c r="H2898" s="73">
        <v>37</v>
      </c>
      <c r="I2898" s="71" t="s">
        <v>29</v>
      </c>
      <c r="J2898" s="71" t="s">
        <v>15</v>
      </c>
      <c r="M2898" s="74" t="s">
        <v>7362</v>
      </c>
    </row>
    <row r="2899" spans="1:13" ht="15.75" customHeight="1">
      <c r="A2899" s="71" t="s">
        <v>71</v>
      </c>
      <c r="B2899" s="71" t="s">
        <v>7363</v>
      </c>
      <c r="C2899" s="72" t="s">
        <v>7363</v>
      </c>
      <c r="D2899" s="71" t="s">
        <v>7364</v>
      </c>
      <c r="E2899" s="71" t="s">
        <v>7043</v>
      </c>
      <c r="F2899" s="71" t="s">
        <v>113</v>
      </c>
      <c r="G2899" s="71" t="s">
        <v>120</v>
      </c>
      <c r="H2899" s="73">
        <v>58</v>
      </c>
      <c r="I2899" s="71" t="s">
        <v>29</v>
      </c>
      <c r="L2899" s="71" t="s">
        <v>115</v>
      </c>
      <c r="M2899" s="71"/>
    </row>
    <row r="2900" spans="1:13" ht="15.75" customHeight="1">
      <c r="A2900" s="71" t="s">
        <v>71</v>
      </c>
      <c r="B2900" s="71" t="s">
        <v>7365</v>
      </c>
      <c r="C2900" s="72" t="s">
        <v>7363</v>
      </c>
      <c r="D2900" s="71" t="s">
        <v>7366</v>
      </c>
      <c r="E2900" s="71" t="s">
        <v>7043</v>
      </c>
      <c r="F2900" s="71" t="s">
        <v>113</v>
      </c>
      <c r="G2900" s="71" t="s">
        <v>120</v>
      </c>
      <c r="H2900" s="73">
        <v>26</v>
      </c>
      <c r="I2900" s="71" t="s">
        <v>29</v>
      </c>
      <c r="L2900" s="71" t="s">
        <v>115</v>
      </c>
      <c r="M2900" s="71"/>
    </row>
    <row r="2901" spans="1:13" ht="15.75" customHeight="1">
      <c r="A2901" s="71" t="s">
        <v>71</v>
      </c>
      <c r="B2901" s="71" t="s">
        <v>7367</v>
      </c>
      <c r="C2901" s="72" t="s">
        <v>7367</v>
      </c>
      <c r="D2901" s="71" t="s">
        <v>6611</v>
      </c>
      <c r="E2901" s="71" t="s">
        <v>7368</v>
      </c>
      <c r="F2901" s="71" t="s">
        <v>124</v>
      </c>
      <c r="G2901" s="71" t="s">
        <v>120</v>
      </c>
      <c r="H2901" s="73">
        <v>54</v>
      </c>
      <c r="I2901" s="71" t="s">
        <v>29</v>
      </c>
      <c r="L2901" s="71" t="s">
        <v>115</v>
      </c>
      <c r="M2901" s="71"/>
    </row>
    <row r="2902" spans="1:13" ht="15.75" customHeight="1">
      <c r="A2902" s="71" t="s">
        <v>71</v>
      </c>
      <c r="B2902" s="71" t="s">
        <v>7369</v>
      </c>
      <c r="C2902" s="72" t="s">
        <v>7369</v>
      </c>
      <c r="D2902" s="71" t="s">
        <v>1093</v>
      </c>
      <c r="E2902" s="71" t="s">
        <v>7370</v>
      </c>
      <c r="F2902" s="71" t="s">
        <v>124</v>
      </c>
      <c r="G2902" s="71" t="s">
        <v>120</v>
      </c>
      <c r="H2902" s="73">
        <v>67</v>
      </c>
      <c r="I2902" s="71" t="s">
        <v>29</v>
      </c>
      <c r="L2902" s="71" t="s">
        <v>115</v>
      </c>
      <c r="M2902" s="71"/>
    </row>
    <row r="2903" spans="1:13" ht="15.75" customHeight="1">
      <c r="A2903" s="71" t="s">
        <v>71</v>
      </c>
      <c r="B2903" s="71" t="s">
        <v>7371</v>
      </c>
      <c r="C2903" s="72" t="s">
        <v>7369</v>
      </c>
      <c r="D2903" s="71" t="s">
        <v>7372</v>
      </c>
      <c r="E2903" s="71" t="s">
        <v>7370</v>
      </c>
      <c r="F2903" s="71" t="s">
        <v>124</v>
      </c>
      <c r="G2903" s="71" t="s">
        <v>120</v>
      </c>
      <c r="H2903" s="73">
        <v>26</v>
      </c>
      <c r="I2903" s="71" t="s">
        <v>29</v>
      </c>
      <c r="L2903" s="71" t="s">
        <v>115</v>
      </c>
      <c r="M2903" s="71"/>
    </row>
    <row r="2904" spans="1:13" ht="15.75" customHeight="1">
      <c r="A2904" s="71" t="s">
        <v>71</v>
      </c>
      <c r="B2904" s="71" t="s">
        <v>7373</v>
      </c>
      <c r="C2904" s="72" t="s">
        <v>7373</v>
      </c>
      <c r="D2904" s="71" t="s">
        <v>7374</v>
      </c>
      <c r="E2904" s="71" t="s">
        <v>1621</v>
      </c>
      <c r="F2904" s="71" t="s">
        <v>113</v>
      </c>
      <c r="G2904" s="71" t="s">
        <v>120</v>
      </c>
      <c r="H2904" s="73">
        <v>38</v>
      </c>
      <c r="I2904" s="71" t="s">
        <v>29</v>
      </c>
      <c r="J2904" s="71" t="s">
        <v>15</v>
      </c>
      <c r="L2904" s="71" t="s">
        <v>115</v>
      </c>
      <c r="M2904" s="71"/>
    </row>
    <row r="2905" spans="1:13" ht="15.75" customHeight="1">
      <c r="A2905" s="71" t="s">
        <v>71</v>
      </c>
      <c r="B2905" s="71" t="s">
        <v>7375</v>
      </c>
      <c r="C2905" s="72" t="s">
        <v>7373</v>
      </c>
      <c r="D2905" s="71" t="s">
        <v>7376</v>
      </c>
      <c r="E2905" s="71" t="s">
        <v>1621</v>
      </c>
      <c r="F2905" s="71" t="s">
        <v>124</v>
      </c>
      <c r="G2905" s="71" t="s">
        <v>120</v>
      </c>
      <c r="H2905" s="73">
        <v>35</v>
      </c>
      <c r="I2905" s="71" t="s">
        <v>29</v>
      </c>
      <c r="J2905" s="71" t="s">
        <v>15</v>
      </c>
      <c r="L2905" s="71" t="s">
        <v>115</v>
      </c>
      <c r="M2905" s="71"/>
    </row>
    <row r="2906" spans="1:13" ht="15.75" customHeight="1">
      <c r="A2906" s="71" t="s">
        <v>71</v>
      </c>
      <c r="B2906" s="71" t="s">
        <v>7377</v>
      </c>
      <c r="C2906" s="72" t="s">
        <v>7377</v>
      </c>
      <c r="D2906" s="71" t="s">
        <v>7378</v>
      </c>
      <c r="E2906" s="71" t="s">
        <v>1933</v>
      </c>
      <c r="F2906" s="71" t="s">
        <v>124</v>
      </c>
      <c r="G2906" s="71" t="s">
        <v>120</v>
      </c>
      <c r="H2906" s="73">
        <v>41</v>
      </c>
      <c r="I2906" s="71" t="s">
        <v>29</v>
      </c>
      <c r="L2906" s="71" t="s">
        <v>115</v>
      </c>
      <c r="M2906" s="71"/>
    </row>
    <row r="2907" spans="1:13" ht="15.75" customHeight="1">
      <c r="A2907" s="71" t="s">
        <v>71</v>
      </c>
      <c r="B2907" s="71" t="s">
        <v>7379</v>
      </c>
      <c r="C2907" s="72" t="s">
        <v>7379</v>
      </c>
      <c r="D2907" s="71" t="s">
        <v>7380</v>
      </c>
      <c r="E2907" s="71" t="s">
        <v>7247</v>
      </c>
      <c r="F2907" s="71" t="s">
        <v>113</v>
      </c>
      <c r="G2907" s="71" t="s">
        <v>120</v>
      </c>
      <c r="H2907" s="73">
        <v>47</v>
      </c>
      <c r="I2907" s="71" t="s">
        <v>29</v>
      </c>
      <c r="L2907" s="71" t="s">
        <v>115</v>
      </c>
      <c r="M2907" s="71"/>
    </row>
    <row r="2908" spans="1:13" ht="15.75" customHeight="1">
      <c r="A2908" s="71" t="s">
        <v>71</v>
      </c>
      <c r="B2908" s="71" t="s">
        <v>7381</v>
      </c>
      <c r="C2908" s="72" t="s">
        <v>7379</v>
      </c>
      <c r="D2908" s="71" t="s">
        <v>7382</v>
      </c>
      <c r="E2908" s="71" t="s">
        <v>7383</v>
      </c>
      <c r="F2908" s="71" t="s">
        <v>124</v>
      </c>
      <c r="G2908" s="71" t="s">
        <v>120</v>
      </c>
      <c r="H2908" s="73">
        <v>45</v>
      </c>
      <c r="I2908" s="71" t="s">
        <v>29</v>
      </c>
      <c r="L2908" s="71" t="s">
        <v>115</v>
      </c>
      <c r="M2908" s="71"/>
    </row>
    <row r="2909" spans="1:13" ht="15.75" customHeight="1">
      <c r="A2909" s="71" t="s">
        <v>71</v>
      </c>
      <c r="B2909" s="71" t="s">
        <v>7384</v>
      </c>
      <c r="C2909" s="72" t="s">
        <v>7384</v>
      </c>
      <c r="D2909" s="71" t="s">
        <v>7385</v>
      </c>
      <c r="E2909" s="71" t="s">
        <v>4654</v>
      </c>
      <c r="F2909" s="71" t="s">
        <v>113</v>
      </c>
      <c r="G2909" s="71" t="s">
        <v>120</v>
      </c>
      <c r="H2909" s="73">
        <v>56</v>
      </c>
      <c r="I2909" s="71" t="s">
        <v>29</v>
      </c>
      <c r="L2909" s="71" t="s">
        <v>115</v>
      </c>
      <c r="M2909" s="71" t="s">
        <v>764</v>
      </c>
    </row>
    <row r="2910" spans="1:13" ht="15.75" customHeight="1">
      <c r="A2910" s="71" t="s">
        <v>71</v>
      </c>
      <c r="B2910" s="71" t="s">
        <v>7386</v>
      </c>
      <c r="C2910" s="72" t="s">
        <v>7384</v>
      </c>
      <c r="D2910" s="71" t="s">
        <v>7387</v>
      </c>
      <c r="E2910" s="71" t="s">
        <v>4654</v>
      </c>
      <c r="F2910" s="71" t="s">
        <v>124</v>
      </c>
      <c r="G2910" s="71" t="s">
        <v>120</v>
      </c>
      <c r="H2910" s="73">
        <v>55</v>
      </c>
      <c r="I2910" s="71" t="s">
        <v>29</v>
      </c>
      <c r="L2910" s="71" t="s">
        <v>115</v>
      </c>
      <c r="M2910" s="71"/>
    </row>
    <row r="2911" spans="1:13" ht="15.75" customHeight="1">
      <c r="A2911" s="71" t="s">
        <v>71</v>
      </c>
      <c r="B2911" s="71" t="s">
        <v>7388</v>
      </c>
      <c r="C2911" s="72" t="s">
        <v>7388</v>
      </c>
      <c r="D2911" s="71" t="s">
        <v>7389</v>
      </c>
      <c r="E2911" s="71" t="s">
        <v>7390</v>
      </c>
      <c r="F2911" s="71" t="s">
        <v>124</v>
      </c>
      <c r="G2911" s="71" t="s">
        <v>120</v>
      </c>
      <c r="H2911" s="73">
        <v>37</v>
      </c>
      <c r="I2911" s="71" t="s">
        <v>29</v>
      </c>
      <c r="J2911" s="71" t="s">
        <v>15</v>
      </c>
      <c r="K2911" s="71" t="s">
        <v>43</v>
      </c>
      <c r="L2911" s="71" t="s">
        <v>115</v>
      </c>
      <c r="M2911" s="71"/>
    </row>
    <row r="2912" spans="1:13" ht="15.75" customHeight="1">
      <c r="A2912" s="71" t="s">
        <v>71</v>
      </c>
      <c r="B2912" s="71" t="s">
        <v>7391</v>
      </c>
      <c r="C2912" s="72" t="s">
        <v>7388</v>
      </c>
      <c r="D2912" s="71" t="s">
        <v>7392</v>
      </c>
      <c r="E2912" s="71" t="s">
        <v>7390</v>
      </c>
      <c r="F2912" s="71" t="s">
        <v>113</v>
      </c>
      <c r="G2912" s="71" t="s">
        <v>120</v>
      </c>
      <c r="H2912" s="73">
        <v>40</v>
      </c>
      <c r="I2912" s="71" t="s">
        <v>29</v>
      </c>
      <c r="J2912" s="71" t="s">
        <v>15</v>
      </c>
      <c r="K2912" s="71" t="s">
        <v>43</v>
      </c>
      <c r="L2912" s="71" t="s">
        <v>115</v>
      </c>
      <c r="M2912" s="71"/>
    </row>
    <row r="2913" spans="1:13" ht="15.75" customHeight="1">
      <c r="A2913" s="71" t="s">
        <v>71</v>
      </c>
      <c r="B2913" s="71" t="s">
        <v>7393</v>
      </c>
      <c r="C2913" s="72" t="s">
        <v>7393</v>
      </c>
      <c r="D2913" s="71" t="s">
        <v>7394</v>
      </c>
      <c r="E2913" s="71" t="s">
        <v>7395</v>
      </c>
      <c r="F2913" s="71" t="s">
        <v>124</v>
      </c>
      <c r="G2913" s="71" t="s">
        <v>120</v>
      </c>
      <c r="H2913" s="73">
        <v>69</v>
      </c>
      <c r="I2913" s="71" t="s">
        <v>29</v>
      </c>
      <c r="J2913" s="71" t="s">
        <v>15</v>
      </c>
      <c r="L2913" s="71" t="s">
        <v>115</v>
      </c>
      <c r="M2913" s="71"/>
    </row>
    <row r="2914" spans="1:13" ht="15.75" customHeight="1">
      <c r="A2914" s="71" t="s">
        <v>71</v>
      </c>
      <c r="B2914" s="71" t="s">
        <v>7396</v>
      </c>
      <c r="C2914" s="72" t="s">
        <v>7393</v>
      </c>
      <c r="D2914" s="71" t="s">
        <v>7397</v>
      </c>
      <c r="E2914" s="71" t="s">
        <v>5776</v>
      </c>
      <c r="F2914" s="71" t="s">
        <v>124</v>
      </c>
      <c r="G2914" s="71" t="s">
        <v>120</v>
      </c>
      <c r="H2914" s="73">
        <v>42</v>
      </c>
      <c r="I2914" s="71" t="s">
        <v>29</v>
      </c>
      <c r="L2914" s="71" t="s">
        <v>115</v>
      </c>
      <c r="M2914" s="71"/>
    </row>
    <row r="2915" spans="1:13" ht="15.75" customHeight="1">
      <c r="A2915" s="71" t="s">
        <v>71</v>
      </c>
      <c r="B2915" s="71" t="s">
        <v>7398</v>
      </c>
      <c r="C2915" s="72" t="s">
        <v>7398</v>
      </c>
      <c r="D2915" s="71" t="s">
        <v>7399</v>
      </c>
      <c r="E2915" s="71" t="s">
        <v>7400</v>
      </c>
      <c r="F2915" s="71" t="s">
        <v>124</v>
      </c>
      <c r="G2915" s="71" t="s">
        <v>120</v>
      </c>
      <c r="H2915" s="73">
        <v>59</v>
      </c>
      <c r="I2915" s="71" t="s">
        <v>29</v>
      </c>
      <c r="J2915" s="71" t="s">
        <v>15</v>
      </c>
      <c r="L2915" s="71" t="s">
        <v>115</v>
      </c>
      <c r="M2915" s="71"/>
    </row>
    <row r="2916" spans="1:13" ht="15.75" customHeight="1">
      <c r="A2916" s="71" t="s">
        <v>71</v>
      </c>
      <c r="B2916" s="71" t="s">
        <v>7401</v>
      </c>
      <c r="C2916" s="72" t="s">
        <v>7398</v>
      </c>
      <c r="D2916" s="71" t="s">
        <v>7402</v>
      </c>
      <c r="E2916" s="71" t="s">
        <v>7400</v>
      </c>
      <c r="F2916" s="71" t="s">
        <v>113</v>
      </c>
      <c r="G2916" s="71" t="s">
        <v>120</v>
      </c>
      <c r="H2916" s="73">
        <v>60</v>
      </c>
      <c r="I2916" s="71" t="s">
        <v>29</v>
      </c>
      <c r="J2916" s="71" t="s">
        <v>15</v>
      </c>
      <c r="L2916" s="71" t="s">
        <v>115</v>
      </c>
      <c r="M2916" s="71"/>
    </row>
    <row r="2917" spans="1:13" ht="15.75" customHeight="1">
      <c r="A2917" s="71" t="s">
        <v>71</v>
      </c>
      <c r="B2917" s="71" t="s">
        <v>7403</v>
      </c>
      <c r="C2917" s="72" t="s">
        <v>7403</v>
      </c>
      <c r="D2917" s="71" t="s">
        <v>7404</v>
      </c>
      <c r="E2917" s="71" t="s">
        <v>7405</v>
      </c>
      <c r="F2917" s="71" t="s">
        <v>124</v>
      </c>
      <c r="G2917" s="71" t="s">
        <v>120</v>
      </c>
      <c r="H2917" s="73">
        <v>67</v>
      </c>
      <c r="I2917" s="71" t="s">
        <v>29</v>
      </c>
      <c r="J2917" s="71" t="s">
        <v>15</v>
      </c>
      <c r="L2917" s="71" t="s">
        <v>115</v>
      </c>
      <c r="M2917" s="71"/>
    </row>
    <row r="2918" spans="1:13" ht="15.75" customHeight="1">
      <c r="A2918" s="71" t="s">
        <v>71</v>
      </c>
      <c r="B2918" s="71" t="s">
        <v>7406</v>
      </c>
      <c r="C2918" s="72" t="s">
        <v>7403</v>
      </c>
      <c r="D2918" s="71" t="s">
        <v>7407</v>
      </c>
      <c r="E2918" s="71" t="s">
        <v>1918</v>
      </c>
      <c r="F2918" s="71" t="s">
        <v>124</v>
      </c>
      <c r="G2918" s="71" t="s">
        <v>120</v>
      </c>
      <c r="H2918" s="73">
        <v>68</v>
      </c>
      <c r="I2918" s="71" t="s">
        <v>29</v>
      </c>
      <c r="J2918" s="71" t="s">
        <v>15</v>
      </c>
      <c r="L2918" s="71" t="s">
        <v>115</v>
      </c>
      <c r="M2918" s="71"/>
    </row>
    <row r="2919" spans="1:13" ht="15.75" customHeight="1">
      <c r="A2919" s="71" t="s">
        <v>71</v>
      </c>
      <c r="B2919" s="71" t="s">
        <v>7408</v>
      </c>
      <c r="C2919" s="72" t="s">
        <v>7408</v>
      </c>
      <c r="D2919" s="71" t="s">
        <v>7409</v>
      </c>
      <c r="E2919" s="71" t="s">
        <v>7410</v>
      </c>
      <c r="F2919" s="71" t="s">
        <v>124</v>
      </c>
      <c r="G2919" s="71" t="s">
        <v>120</v>
      </c>
      <c r="H2919" s="73">
        <v>60</v>
      </c>
      <c r="I2919" s="71" t="s">
        <v>29</v>
      </c>
      <c r="J2919" s="71" t="s">
        <v>15</v>
      </c>
      <c r="L2919" s="71" t="s">
        <v>115</v>
      </c>
      <c r="M2919" s="71"/>
    </row>
    <row r="2920" spans="1:13" ht="15.75" customHeight="1">
      <c r="A2920" s="71" t="s">
        <v>71</v>
      </c>
      <c r="B2920" s="71" t="s">
        <v>7411</v>
      </c>
      <c r="C2920" s="72" t="s">
        <v>7408</v>
      </c>
      <c r="D2920" s="71" t="s">
        <v>7412</v>
      </c>
      <c r="E2920" s="71" t="s">
        <v>7410</v>
      </c>
      <c r="F2920" s="71" t="s">
        <v>113</v>
      </c>
      <c r="G2920" s="71" t="s">
        <v>120</v>
      </c>
      <c r="H2920" s="73">
        <v>67</v>
      </c>
      <c r="I2920" s="71" t="s">
        <v>29</v>
      </c>
      <c r="J2920" s="71" t="s">
        <v>15</v>
      </c>
      <c r="L2920" s="71" t="s">
        <v>115</v>
      </c>
      <c r="M2920" s="71"/>
    </row>
    <row r="2921" spans="1:13" ht="15.75" customHeight="1">
      <c r="A2921" s="71" t="s">
        <v>71</v>
      </c>
      <c r="B2921" s="71" t="s">
        <v>7413</v>
      </c>
      <c r="C2921" s="72" t="s">
        <v>7413</v>
      </c>
      <c r="D2921" s="71" t="s">
        <v>7414</v>
      </c>
      <c r="E2921" s="71" t="s">
        <v>7415</v>
      </c>
      <c r="F2921" s="71" t="s">
        <v>113</v>
      </c>
      <c r="G2921" s="71" t="s">
        <v>120</v>
      </c>
      <c r="H2921" s="73">
        <v>68</v>
      </c>
      <c r="I2921" s="71" t="s">
        <v>29</v>
      </c>
      <c r="J2921" s="71" t="s">
        <v>21</v>
      </c>
      <c r="L2921" s="71" t="s">
        <v>115</v>
      </c>
      <c r="M2921" s="71"/>
    </row>
    <row r="2922" spans="1:13" ht="15.75" customHeight="1">
      <c r="A2922" s="71" t="s">
        <v>71</v>
      </c>
      <c r="B2922" s="71" t="s">
        <v>7416</v>
      </c>
      <c r="C2922" s="72" t="s">
        <v>7413</v>
      </c>
      <c r="D2922" s="71" t="s">
        <v>7417</v>
      </c>
      <c r="E2922" s="71" t="s">
        <v>7415</v>
      </c>
      <c r="F2922" s="71" t="s">
        <v>124</v>
      </c>
      <c r="G2922" s="71" t="s">
        <v>120</v>
      </c>
      <c r="H2922" s="73">
        <v>67</v>
      </c>
      <c r="I2922" s="71" t="s">
        <v>29</v>
      </c>
      <c r="J2922" s="71" t="s">
        <v>21</v>
      </c>
      <c r="L2922" s="71" t="s">
        <v>115</v>
      </c>
      <c r="M2922" s="71"/>
    </row>
    <row r="2923" spans="1:13" ht="15.75" customHeight="1">
      <c r="A2923" s="71" t="s">
        <v>71</v>
      </c>
      <c r="B2923" s="71" t="s">
        <v>7418</v>
      </c>
      <c r="C2923" s="72" t="s">
        <v>7413</v>
      </c>
      <c r="D2923" s="71" t="s">
        <v>7419</v>
      </c>
      <c r="E2923" s="71" t="s">
        <v>7415</v>
      </c>
      <c r="F2923" s="71" t="s">
        <v>113</v>
      </c>
      <c r="G2923" s="71" t="s">
        <v>120</v>
      </c>
      <c r="H2923" s="73">
        <v>36</v>
      </c>
      <c r="I2923" s="71" t="s">
        <v>29</v>
      </c>
      <c r="M2923" s="74" t="s">
        <v>7420</v>
      </c>
    </row>
    <row r="2924" spans="1:13" ht="15.75" customHeight="1">
      <c r="A2924" s="71" t="s">
        <v>71</v>
      </c>
      <c r="B2924" s="71" t="s">
        <v>7421</v>
      </c>
      <c r="C2924" s="72" t="s">
        <v>7413</v>
      </c>
      <c r="D2924" s="71" t="s">
        <v>7422</v>
      </c>
      <c r="E2924" s="71" t="s">
        <v>7415</v>
      </c>
      <c r="F2924" s="71" t="s">
        <v>113</v>
      </c>
      <c r="G2924" s="71" t="s">
        <v>120</v>
      </c>
      <c r="H2924" s="73">
        <v>34</v>
      </c>
      <c r="I2924" s="71" t="s">
        <v>29</v>
      </c>
      <c r="M2924" s="74" t="s">
        <v>7423</v>
      </c>
    </row>
    <row r="2925" spans="1:13" ht="15.75" customHeight="1">
      <c r="A2925" s="71" t="s">
        <v>50</v>
      </c>
      <c r="B2925" s="71" t="s">
        <v>7424</v>
      </c>
      <c r="C2925" s="72" t="s">
        <v>7424</v>
      </c>
      <c r="D2925" s="71" t="s">
        <v>7425</v>
      </c>
      <c r="E2925" s="71" t="s">
        <v>6707</v>
      </c>
      <c r="F2925" s="71" t="s">
        <v>124</v>
      </c>
      <c r="G2925" s="71" t="s">
        <v>120</v>
      </c>
      <c r="H2925" s="73">
        <v>34</v>
      </c>
      <c r="I2925" s="71" t="s">
        <v>17</v>
      </c>
      <c r="L2925" s="71" t="s">
        <v>115</v>
      </c>
      <c r="M2925" s="71"/>
    </row>
    <row r="2926" spans="1:13" ht="15.75" customHeight="1">
      <c r="A2926" s="71" t="s">
        <v>50</v>
      </c>
      <c r="B2926" s="71" t="s">
        <v>7426</v>
      </c>
      <c r="C2926" s="72" t="s">
        <v>7424</v>
      </c>
      <c r="D2926" s="71" t="s">
        <v>7427</v>
      </c>
      <c r="E2926" s="71" t="s">
        <v>1672</v>
      </c>
      <c r="F2926" s="71" t="s">
        <v>113</v>
      </c>
      <c r="G2926" s="71" t="s">
        <v>405</v>
      </c>
      <c r="H2926" s="73">
        <v>33</v>
      </c>
      <c r="I2926" s="71" t="s">
        <v>17</v>
      </c>
      <c r="L2926" s="71" t="s">
        <v>115</v>
      </c>
      <c r="M2926" s="71"/>
    </row>
    <row r="2927" spans="1:13" ht="15.75" customHeight="1">
      <c r="A2927" s="71" t="s">
        <v>50</v>
      </c>
      <c r="B2927" s="71" t="s">
        <v>7428</v>
      </c>
      <c r="C2927" s="72" t="s">
        <v>7428</v>
      </c>
      <c r="D2927" s="71" t="s">
        <v>7429</v>
      </c>
      <c r="E2927" s="71" t="s">
        <v>7430</v>
      </c>
      <c r="F2927" s="71" t="s">
        <v>124</v>
      </c>
      <c r="G2927" s="71" t="s">
        <v>114</v>
      </c>
      <c r="H2927" s="73">
        <v>23</v>
      </c>
      <c r="I2927" s="71" t="s">
        <v>13</v>
      </c>
      <c r="L2927" s="71" t="s">
        <v>222</v>
      </c>
      <c r="M2927" s="71"/>
    </row>
    <row r="2928" spans="1:13" ht="15.75" customHeight="1">
      <c r="A2928" s="71" t="s">
        <v>50</v>
      </c>
      <c r="B2928" s="71" t="s">
        <v>7431</v>
      </c>
      <c r="C2928" s="72" t="s">
        <v>7428</v>
      </c>
      <c r="D2928" s="71" t="s">
        <v>7432</v>
      </c>
      <c r="E2928" s="71" t="s">
        <v>7433</v>
      </c>
      <c r="F2928" s="71" t="s">
        <v>124</v>
      </c>
      <c r="G2928" s="71" t="s">
        <v>114</v>
      </c>
      <c r="H2928" s="73">
        <v>58</v>
      </c>
      <c r="I2928" s="71" t="s">
        <v>13</v>
      </c>
      <c r="L2928" s="71" t="s">
        <v>222</v>
      </c>
      <c r="M2928" s="71"/>
    </row>
    <row r="2929" spans="1:13" ht="15.75" customHeight="1">
      <c r="A2929" s="71" t="s">
        <v>50</v>
      </c>
      <c r="B2929" s="71" t="s">
        <v>7434</v>
      </c>
      <c r="C2929" s="72" t="s">
        <v>7434</v>
      </c>
      <c r="D2929" s="71" t="s">
        <v>7435</v>
      </c>
      <c r="E2929" s="71" t="s">
        <v>7436</v>
      </c>
      <c r="F2929" s="71" t="s">
        <v>124</v>
      </c>
      <c r="G2929" s="71" t="s">
        <v>120</v>
      </c>
      <c r="H2929" s="73">
        <v>23</v>
      </c>
      <c r="I2929" s="71" t="s">
        <v>13</v>
      </c>
      <c r="L2929" s="71" t="s">
        <v>115</v>
      </c>
      <c r="M2929" s="71"/>
    </row>
    <row r="2930" spans="1:13" ht="15.75" customHeight="1">
      <c r="A2930" s="71" t="s">
        <v>50</v>
      </c>
      <c r="B2930" s="71" t="s">
        <v>7437</v>
      </c>
      <c r="C2930" s="72" t="s">
        <v>7437</v>
      </c>
      <c r="D2930" s="71" t="s">
        <v>6934</v>
      </c>
      <c r="E2930" s="71" t="s">
        <v>3313</v>
      </c>
      <c r="F2930" s="71" t="s">
        <v>124</v>
      </c>
      <c r="G2930" s="71" t="s">
        <v>120</v>
      </c>
      <c r="H2930" s="73">
        <v>43</v>
      </c>
      <c r="I2930" s="71" t="s">
        <v>13</v>
      </c>
      <c r="L2930" s="71" t="s">
        <v>115</v>
      </c>
      <c r="M2930" s="71"/>
    </row>
    <row r="2931" spans="1:13" ht="15.75" customHeight="1">
      <c r="A2931" s="71" t="s">
        <v>50</v>
      </c>
      <c r="B2931" s="71" t="s">
        <v>7438</v>
      </c>
      <c r="C2931" s="72" t="s">
        <v>7437</v>
      </c>
      <c r="D2931" s="71" t="s">
        <v>4588</v>
      </c>
      <c r="E2931" s="71" t="s">
        <v>7439</v>
      </c>
      <c r="F2931" s="71" t="s">
        <v>124</v>
      </c>
      <c r="G2931" s="71" t="s">
        <v>120</v>
      </c>
      <c r="H2931" s="73">
        <v>56</v>
      </c>
      <c r="I2931" s="71" t="s">
        <v>13</v>
      </c>
      <c r="L2931" s="71" t="s">
        <v>115</v>
      </c>
      <c r="M2931" s="71"/>
    </row>
    <row r="2932" spans="1:13" ht="15.75" customHeight="1">
      <c r="A2932" s="71" t="s">
        <v>50</v>
      </c>
      <c r="B2932" s="71" t="s">
        <v>7440</v>
      </c>
      <c r="C2932" s="72" t="s">
        <v>7440</v>
      </c>
      <c r="D2932" s="71" t="s">
        <v>7441</v>
      </c>
      <c r="E2932" s="71" t="s">
        <v>7442</v>
      </c>
      <c r="F2932" s="71" t="s">
        <v>124</v>
      </c>
      <c r="G2932" s="71" t="s">
        <v>120</v>
      </c>
      <c r="H2932" s="73">
        <v>51</v>
      </c>
      <c r="I2932" s="71" t="s">
        <v>13</v>
      </c>
      <c r="L2932" s="71" t="s">
        <v>115</v>
      </c>
      <c r="M2932" s="71"/>
    </row>
    <row r="2933" spans="1:13" ht="15.75" customHeight="1">
      <c r="A2933" s="71" t="s">
        <v>50</v>
      </c>
      <c r="B2933" s="71" t="s">
        <v>7443</v>
      </c>
      <c r="C2933" s="72" t="s">
        <v>7440</v>
      </c>
      <c r="D2933" s="71" t="s">
        <v>7444</v>
      </c>
      <c r="E2933" s="71" t="s">
        <v>7442</v>
      </c>
      <c r="F2933" s="71" t="s">
        <v>113</v>
      </c>
      <c r="G2933" s="71" t="s">
        <v>120</v>
      </c>
      <c r="H2933" s="73">
        <v>52</v>
      </c>
      <c r="I2933" s="71" t="s">
        <v>13</v>
      </c>
      <c r="L2933" s="71" t="s">
        <v>115</v>
      </c>
      <c r="M2933" s="71"/>
    </row>
    <row r="2934" spans="1:13" ht="15.75" customHeight="1">
      <c r="A2934" s="71" t="s">
        <v>50</v>
      </c>
      <c r="B2934" s="71" t="s">
        <v>7445</v>
      </c>
      <c r="C2934" s="72" t="s">
        <v>7445</v>
      </c>
      <c r="D2934" s="71" t="s">
        <v>7446</v>
      </c>
      <c r="E2934" s="71" t="s">
        <v>7447</v>
      </c>
      <c r="F2934" s="71" t="s">
        <v>124</v>
      </c>
      <c r="G2934" s="71" t="s">
        <v>120</v>
      </c>
      <c r="H2934" s="73">
        <v>59</v>
      </c>
      <c r="I2934" s="71" t="s">
        <v>13</v>
      </c>
      <c r="L2934" s="71" t="s">
        <v>115</v>
      </c>
      <c r="M2934" s="71"/>
    </row>
    <row r="2935" spans="1:13" ht="15.75" customHeight="1">
      <c r="A2935" s="71" t="s">
        <v>50</v>
      </c>
      <c r="B2935" s="71" t="s">
        <v>7448</v>
      </c>
      <c r="C2935" s="72" t="s">
        <v>7445</v>
      </c>
      <c r="D2935" s="71" t="s">
        <v>7449</v>
      </c>
      <c r="E2935" s="71" t="s">
        <v>7447</v>
      </c>
      <c r="F2935" s="71" t="s">
        <v>113</v>
      </c>
      <c r="G2935" s="71" t="s">
        <v>120</v>
      </c>
      <c r="H2935" s="73">
        <v>67</v>
      </c>
      <c r="I2935" s="71" t="s">
        <v>13</v>
      </c>
      <c r="L2935" s="71" t="s">
        <v>115</v>
      </c>
      <c r="M2935" s="71"/>
    </row>
    <row r="2936" spans="1:13" ht="15.75" customHeight="1">
      <c r="A2936" s="71" t="s">
        <v>50</v>
      </c>
      <c r="B2936" s="71" t="s">
        <v>7450</v>
      </c>
      <c r="C2936" s="72" t="s">
        <v>7445</v>
      </c>
      <c r="D2936" s="71" t="s">
        <v>7451</v>
      </c>
      <c r="E2936" s="71" t="s">
        <v>7452</v>
      </c>
      <c r="F2936" s="71" t="s">
        <v>113</v>
      </c>
      <c r="G2936" s="71" t="s">
        <v>120</v>
      </c>
      <c r="H2936" s="73">
        <v>64</v>
      </c>
      <c r="I2936" s="71" t="s">
        <v>13</v>
      </c>
      <c r="L2936" s="71" t="s">
        <v>115</v>
      </c>
      <c r="M2936" s="71"/>
    </row>
    <row r="2937" spans="1:13" ht="15.75" customHeight="1">
      <c r="A2937" s="71" t="s">
        <v>50</v>
      </c>
      <c r="B2937" s="71" t="s">
        <v>7453</v>
      </c>
      <c r="C2937" s="72" t="s">
        <v>7445</v>
      </c>
      <c r="D2937" s="71" t="s">
        <v>7454</v>
      </c>
      <c r="E2937" s="71" t="s">
        <v>7452</v>
      </c>
      <c r="F2937" s="71" t="s">
        <v>124</v>
      </c>
      <c r="G2937" s="71" t="s">
        <v>120</v>
      </c>
      <c r="H2937" s="73">
        <v>62</v>
      </c>
      <c r="I2937" s="71" t="s">
        <v>13</v>
      </c>
      <c r="L2937" s="71" t="s">
        <v>115</v>
      </c>
      <c r="M2937" s="71"/>
    </row>
    <row r="2938" spans="1:13" ht="15.75" customHeight="1">
      <c r="A2938" s="71" t="s">
        <v>50</v>
      </c>
      <c r="B2938" s="71" t="s">
        <v>7455</v>
      </c>
      <c r="C2938" s="72" t="s">
        <v>7445</v>
      </c>
      <c r="D2938" s="71" t="s">
        <v>7456</v>
      </c>
      <c r="E2938" s="71" t="s">
        <v>7447</v>
      </c>
      <c r="F2938" s="71" t="s">
        <v>113</v>
      </c>
      <c r="G2938" s="71" t="s">
        <v>120</v>
      </c>
      <c r="H2938" s="73">
        <v>24</v>
      </c>
      <c r="I2938" s="71" t="s">
        <v>13</v>
      </c>
      <c r="L2938" s="71" t="s">
        <v>115</v>
      </c>
      <c r="M2938" s="71"/>
    </row>
    <row r="2939" spans="1:13" ht="15.75" customHeight="1">
      <c r="A2939" s="71" t="s">
        <v>50</v>
      </c>
      <c r="B2939" s="71" t="s">
        <v>7457</v>
      </c>
      <c r="C2939" s="72" t="s">
        <v>7445</v>
      </c>
      <c r="D2939" s="71" t="s">
        <v>7458</v>
      </c>
      <c r="E2939" s="71" t="s">
        <v>7459</v>
      </c>
      <c r="F2939" s="71" t="s">
        <v>113</v>
      </c>
      <c r="G2939" s="71" t="s">
        <v>120</v>
      </c>
      <c r="H2939" s="73">
        <v>34</v>
      </c>
      <c r="I2939" s="71" t="s">
        <v>13</v>
      </c>
      <c r="L2939" s="71" t="s">
        <v>115</v>
      </c>
      <c r="M2939" s="71"/>
    </row>
    <row r="2940" spans="1:13" ht="15.75" customHeight="1">
      <c r="A2940" s="71" t="s">
        <v>50</v>
      </c>
      <c r="B2940" s="71" t="s">
        <v>7460</v>
      </c>
      <c r="C2940" s="72" t="s">
        <v>7445</v>
      </c>
      <c r="D2940" s="71" t="s">
        <v>7461</v>
      </c>
      <c r="E2940" s="71" t="s">
        <v>4452</v>
      </c>
      <c r="F2940" s="71" t="s">
        <v>124</v>
      </c>
      <c r="G2940" s="71" t="s">
        <v>5835</v>
      </c>
      <c r="H2940" s="73">
        <v>43</v>
      </c>
      <c r="I2940" s="71" t="s">
        <v>13</v>
      </c>
      <c r="L2940" s="71" t="s">
        <v>115</v>
      </c>
      <c r="M2940" s="71"/>
    </row>
    <row r="2941" spans="1:13" ht="15.75" customHeight="1">
      <c r="A2941" s="71" t="s">
        <v>50</v>
      </c>
      <c r="B2941" s="71" t="s">
        <v>7462</v>
      </c>
      <c r="C2941" s="72" t="s">
        <v>7445</v>
      </c>
      <c r="D2941" s="71" t="s">
        <v>7463</v>
      </c>
      <c r="E2941" s="71" t="s">
        <v>7464</v>
      </c>
      <c r="F2941" s="71" t="s">
        <v>124</v>
      </c>
      <c r="G2941" s="71" t="s">
        <v>5835</v>
      </c>
      <c r="H2941" s="73">
        <v>82</v>
      </c>
      <c r="I2941" s="71" t="s">
        <v>13</v>
      </c>
      <c r="L2941" s="71" t="s">
        <v>115</v>
      </c>
      <c r="M2941" s="71"/>
    </row>
    <row r="2942" spans="1:13" ht="15.75" customHeight="1">
      <c r="A2942" s="71" t="s">
        <v>50</v>
      </c>
      <c r="B2942" s="71" t="s">
        <v>7465</v>
      </c>
      <c r="C2942" s="72" t="s">
        <v>7465</v>
      </c>
      <c r="D2942" s="71" t="s">
        <v>7466</v>
      </c>
      <c r="E2942" s="71" t="s">
        <v>7467</v>
      </c>
      <c r="F2942" s="71" t="s">
        <v>124</v>
      </c>
      <c r="G2942" s="71" t="s">
        <v>120</v>
      </c>
      <c r="H2942" s="73">
        <v>57</v>
      </c>
      <c r="I2942" s="71" t="s">
        <v>13</v>
      </c>
      <c r="L2942" s="71" t="s">
        <v>115</v>
      </c>
      <c r="M2942" s="71"/>
    </row>
    <row r="2943" spans="1:13" ht="15.75" customHeight="1">
      <c r="A2943" s="71" t="s">
        <v>50</v>
      </c>
      <c r="B2943" s="71" t="s">
        <v>7468</v>
      </c>
      <c r="C2943" s="72" t="s">
        <v>7465</v>
      </c>
      <c r="D2943" s="71" t="s">
        <v>7469</v>
      </c>
      <c r="E2943" s="71" t="s">
        <v>7470</v>
      </c>
      <c r="F2943" s="71" t="s">
        <v>124</v>
      </c>
      <c r="G2943" s="71" t="s">
        <v>120</v>
      </c>
      <c r="H2943" s="73">
        <v>34</v>
      </c>
      <c r="I2943" s="71" t="s">
        <v>13</v>
      </c>
      <c r="L2943" s="71" t="s">
        <v>222</v>
      </c>
      <c r="M2943" s="71"/>
    </row>
    <row r="2944" spans="1:13" ht="15.75" customHeight="1">
      <c r="A2944" s="71" t="s">
        <v>50</v>
      </c>
      <c r="B2944" s="71" t="s">
        <v>7471</v>
      </c>
      <c r="C2944" s="72" t="s">
        <v>7471</v>
      </c>
      <c r="D2944" s="71" t="s">
        <v>7472</v>
      </c>
      <c r="E2944" s="71" t="s">
        <v>6698</v>
      </c>
      <c r="F2944" s="71" t="s">
        <v>124</v>
      </c>
      <c r="G2944" s="71" t="s">
        <v>405</v>
      </c>
      <c r="H2944" s="73">
        <v>49</v>
      </c>
      <c r="I2944" s="71" t="s">
        <v>13</v>
      </c>
      <c r="L2944" s="71" t="s">
        <v>115</v>
      </c>
      <c r="M2944" s="71" t="s">
        <v>7473</v>
      </c>
    </row>
    <row r="2945" spans="1:13" ht="15.75" customHeight="1">
      <c r="A2945" s="71" t="s">
        <v>50</v>
      </c>
      <c r="B2945" s="71" t="s">
        <v>7474</v>
      </c>
      <c r="C2945" s="72" t="s">
        <v>7471</v>
      </c>
      <c r="D2945" s="71" t="s">
        <v>7475</v>
      </c>
      <c r="E2945" s="71" t="s">
        <v>2120</v>
      </c>
      <c r="F2945" s="71" t="s">
        <v>124</v>
      </c>
      <c r="G2945" s="71" t="s">
        <v>405</v>
      </c>
      <c r="H2945" s="73">
        <v>81</v>
      </c>
      <c r="I2945" s="71" t="s">
        <v>13</v>
      </c>
      <c r="M2945" s="74" t="s">
        <v>7476</v>
      </c>
    </row>
    <row r="2946" spans="1:13" ht="15.75" customHeight="1">
      <c r="A2946" s="71" t="s">
        <v>50</v>
      </c>
      <c r="B2946" s="71" t="s">
        <v>7477</v>
      </c>
      <c r="C2946" s="72" t="s">
        <v>7471</v>
      </c>
      <c r="D2946" s="71" t="s">
        <v>7478</v>
      </c>
      <c r="E2946" s="71" t="s">
        <v>2120</v>
      </c>
      <c r="F2946" s="71" t="s">
        <v>124</v>
      </c>
      <c r="G2946" s="71" t="s">
        <v>120</v>
      </c>
      <c r="H2946" s="73">
        <v>69</v>
      </c>
      <c r="I2946" s="71" t="s">
        <v>13</v>
      </c>
      <c r="L2946" s="71" t="s">
        <v>115</v>
      </c>
      <c r="M2946" s="71"/>
    </row>
    <row r="2947" spans="1:13" ht="15.75" customHeight="1">
      <c r="A2947" s="71" t="s">
        <v>50</v>
      </c>
      <c r="B2947" s="71" t="s">
        <v>7479</v>
      </c>
      <c r="C2947" s="72" t="s">
        <v>7471</v>
      </c>
      <c r="D2947" s="71" t="s">
        <v>7480</v>
      </c>
      <c r="E2947" s="71" t="s">
        <v>392</v>
      </c>
      <c r="F2947" s="71" t="s">
        <v>124</v>
      </c>
      <c r="G2947" s="71" t="s">
        <v>120</v>
      </c>
      <c r="H2947" s="73">
        <v>73</v>
      </c>
      <c r="I2947" s="71" t="s">
        <v>13</v>
      </c>
      <c r="L2947" s="71" t="s">
        <v>115</v>
      </c>
      <c r="M2947" s="71"/>
    </row>
    <row r="2948" spans="1:13" ht="15.75" customHeight="1">
      <c r="A2948" s="71" t="s">
        <v>50</v>
      </c>
      <c r="B2948" s="71" t="s">
        <v>7481</v>
      </c>
      <c r="C2948" s="72" t="s">
        <v>7471</v>
      </c>
      <c r="D2948" s="71" t="s">
        <v>7482</v>
      </c>
      <c r="E2948" s="71" t="s">
        <v>7483</v>
      </c>
      <c r="F2948" s="71" t="s">
        <v>124</v>
      </c>
      <c r="G2948" s="71" t="s">
        <v>120</v>
      </c>
      <c r="H2948" s="73">
        <v>20</v>
      </c>
      <c r="I2948" s="71" t="s">
        <v>13</v>
      </c>
      <c r="L2948" s="71" t="s">
        <v>115</v>
      </c>
      <c r="M2948" s="71"/>
    </row>
    <row r="2949" spans="1:13" ht="15.75" customHeight="1">
      <c r="A2949" s="71" t="s">
        <v>50</v>
      </c>
      <c r="B2949" s="71" t="s">
        <v>7484</v>
      </c>
      <c r="C2949" s="72" t="s">
        <v>7471</v>
      </c>
      <c r="D2949" s="71" t="s">
        <v>7482</v>
      </c>
      <c r="E2949" s="71" t="s">
        <v>7485</v>
      </c>
      <c r="F2949" s="71" t="s">
        <v>124</v>
      </c>
      <c r="G2949" s="71" t="s">
        <v>120</v>
      </c>
      <c r="H2949" s="73">
        <v>22</v>
      </c>
      <c r="I2949" s="71" t="s">
        <v>13</v>
      </c>
      <c r="L2949" s="71" t="s">
        <v>115</v>
      </c>
      <c r="M2949" s="71"/>
    </row>
    <row r="2950" spans="1:13" ht="15.75" customHeight="1">
      <c r="A2950" s="71" t="s">
        <v>50</v>
      </c>
      <c r="B2950" s="71" t="s">
        <v>7486</v>
      </c>
      <c r="C2950" s="72" t="s">
        <v>7471</v>
      </c>
      <c r="D2950" s="71" t="s">
        <v>7487</v>
      </c>
      <c r="E2950" s="71" t="s">
        <v>7488</v>
      </c>
      <c r="F2950" s="71" t="s">
        <v>113</v>
      </c>
      <c r="G2950" s="71" t="s">
        <v>120</v>
      </c>
      <c r="H2950" s="73">
        <v>56</v>
      </c>
      <c r="I2950" s="71" t="s">
        <v>13</v>
      </c>
      <c r="L2950" s="71" t="s">
        <v>115</v>
      </c>
      <c r="M2950" s="71"/>
    </row>
    <row r="2951" spans="1:13" ht="15.75" customHeight="1">
      <c r="A2951" s="71" t="s">
        <v>50</v>
      </c>
      <c r="B2951" s="71" t="s">
        <v>7489</v>
      </c>
      <c r="C2951" s="72" t="s">
        <v>7489</v>
      </c>
      <c r="D2951" s="71" t="s">
        <v>7490</v>
      </c>
      <c r="E2951" s="71" t="s">
        <v>7491</v>
      </c>
      <c r="F2951" s="71" t="s">
        <v>124</v>
      </c>
      <c r="G2951" s="71" t="s">
        <v>120</v>
      </c>
      <c r="H2951" s="73">
        <v>33</v>
      </c>
      <c r="I2951" s="71" t="s">
        <v>17</v>
      </c>
      <c r="L2951" s="71" t="s">
        <v>115</v>
      </c>
      <c r="M2951" s="71"/>
    </row>
    <row r="2952" spans="1:13" ht="15.75" customHeight="1">
      <c r="A2952" s="71" t="s">
        <v>50</v>
      </c>
      <c r="B2952" s="71" t="s">
        <v>7492</v>
      </c>
      <c r="C2952" s="72" t="s">
        <v>7489</v>
      </c>
      <c r="D2952" s="71" t="s">
        <v>7493</v>
      </c>
      <c r="E2952" s="71" t="s">
        <v>7494</v>
      </c>
      <c r="F2952" s="71" t="s">
        <v>113</v>
      </c>
      <c r="G2952" s="71" t="s">
        <v>120</v>
      </c>
      <c r="H2952" s="73">
        <v>15</v>
      </c>
      <c r="I2952" s="71" t="s">
        <v>17</v>
      </c>
      <c r="L2952" s="71" t="s">
        <v>115</v>
      </c>
      <c r="M2952" s="71"/>
    </row>
    <row r="2953" spans="1:13" ht="15.75" customHeight="1">
      <c r="A2953" s="71" t="s">
        <v>50</v>
      </c>
      <c r="B2953" s="71" t="s">
        <v>7495</v>
      </c>
      <c r="C2953" s="72" t="s">
        <v>7495</v>
      </c>
      <c r="D2953" s="71" t="s">
        <v>7496</v>
      </c>
      <c r="E2953" s="71" t="s">
        <v>835</v>
      </c>
      <c r="F2953" s="71" t="s">
        <v>113</v>
      </c>
      <c r="G2953" s="71" t="s">
        <v>120</v>
      </c>
      <c r="H2953" s="73">
        <v>52</v>
      </c>
      <c r="I2953" s="71" t="s">
        <v>17</v>
      </c>
      <c r="L2953" s="71" t="s">
        <v>115</v>
      </c>
      <c r="M2953" s="71" t="s">
        <v>7497</v>
      </c>
    </row>
    <row r="2954" spans="1:13" ht="15.75" customHeight="1">
      <c r="A2954" s="71" t="s">
        <v>50</v>
      </c>
      <c r="B2954" s="71" t="s">
        <v>7498</v>
      </c>
      <c r="C2954" s="72" t="s">
        <v>7495</v>
      </c>
      <c r="D2954" s="71" t="s">
        <v>7499</v>
      </c>
      <c r="E2954" s="71" t="s">
        <v>7500</v>
      </c>
      <c r="F2954" s="71" t="s">
        <v>124</v>
      </c>
      <c r="G2954" s="71" t="s">
        <v>120</v>
      </c>
      <c r="H2954" s="73">
        <v>49</v>
      </c>
      <c r="I2954" s="71" t="s">
        <v>17</v>
      </c>
      <c r="L2954" s="71" t="s">
        <v>115</v>
      </c>
      <c r="M2954" s="71"/>
    </row>
    <row r="2955" spans="1:13" ht="15.75" customHeight="1">
      <c r="A2955" s="71" t="s">
        <v>50</v>
      </c>
      <c r="B2955" s="71" t="s">
        <v>7501</v>
      </c>
      <c r="C2955" s="72" t="s">
        <v>7501</v>
      </c>
      <c r="D2955" s="71" t="s">
        <v>7502</v>
      </c>
      <c r="E2955" s="71" t="s">
        <v>1672</v>
      </c>
      <c r="F2955" s="71" t="s">
        <v>113</v>
      </c>
      <c r="G2955" s="71" t="s">
        <v>120</v>
      </c>
      <c r="H2955" s="73">
        <v>61</v>
      </c>
      <c r="I2955" s="71" t="s">
        <v>17</v>
      </c>
      <c r="L2955" s="71" t="s">
        <v>115</v>
      </c>
      <c r="M2955" s="71"/>
    </row>
    <row r="2956" spans="1:13" ht="15.75" customHeight="1">
      <c r="A2956" s="71" t="s">
        <v>50</v>
      </c>
      <c r="B2956" s="71" t="s">
        <v>7503</v>
      </c>
      <c r="C2956" s="72" t="s">
        <v>7501</v>
      </c>
      <c r="D2956" s="71" t="s">
        <v>7504</v>
      </c>
      <c r="E2956" s="71" t="s">
        <v>1025</v>
      </c>
      <c r="F2956" s="71" t="s">
        <v>124</v>
      </c>
      <c r="G2956" s="71" t="s">
        <v>120</v>
      </c>
      <c r="H2956" s="73">
        <v>59</v>
      </c>
      <c r="I2956" s="71" t="s">
        <v>17</v>
      </c>
      <c r="L2956" s="71" t="s">
        <v>222</v>
      </c>
      <c r="M2956" s="71"/>
    </row>
    <row r="2957" spans="1:13" ht="15.75" customHeight="1">
      <c r="A2957" s="71" t="s">
        <v>50</v>
      </c>
      <c r="B2957" s="71" t="s">
        <v>7505</v>
      </c>
      <c r="C2957" s="72" t="s">
        <v>7505</v>
      </c>
      <c r="D2957" s="71" t="s">
        <v>7506</v>
      </c>
      <c r="E2957" s="71" t="s">
        <v>226</v>
      </c>
      <c r="F2957" s="71" t="s">
        <v>124</v>
      </c>
      <c r="G2957" s="71" t="s">
        <v>120</v>
      </c>
      <c r="H2957" s="73">
        <v>62</v>
      </c>
      <c r="I2957" s="71" t="s">
        <v>17</v>
      </c>
      <c r="L2957" s="71" t="s">
        <v>115</v>
      </c>
      <c r="M2957" s="71"/>
    </row>
    <row r="2958" spans="1:13" ht="15.75" customHeight="1">
      <c r="A2958" s="71" t="s">
        <v>50</v>
      </c>
      <c r="B2958" s="71" t="s">
        <v>7507</v>
      </c>
      <c r="C2958" s="72" t="s">
        <v>7505</v>
      </c>
      <c r="D2958" s="71" t="s">
        <v>7508</v>
      </c>
      <c r="E2958" s="71" t="s">
        <v>2103</v>
      </c>
      <c r="F2958" s="71" t="s">
        <v>113</v>
      </c>
      <c r="G2958" s="71" t="s">
        <v>405</v>
      </c>
      <c r="H2958" s="73">
        <v>61</v>
      </c>
      <c r="I2958" s="71" t="s">
        <v>17</v>
      </c>
      <c r="L2958" s="71" t="s">
        <v>115</v>
      </c>
      <c r="M2958" s="71"/>
    </row>
    <row r="2959" spans="1:13" ht="15.75" customHeight="1">
      <c r="A2959" s="71" t="s">
        <v>50</v>
      </c>
      <c r="B2959" s="71" t="s">
        <v>7509</v>
      </c>
      <c r="C2959" s="72" t="s">
        <v>7509</v>
      </c>
      <c r="D2959" s="71" t="s">
        <v>7510</v>
      </c>
      <c r="E2959" s="71" t="s">
        <v>226</v>
      </c>
      <c r="F2959" s="71" t="s">
        <v>124</v>
      </c>
      <c r="G2959" s="71" t="s">
        <v>120</v>
      </c>
      <c r="H2959" s="73">
        <v>51</v>
      </c>
      <c r="I2959" s="71" t="s">
        <v>17</v>
      </c>
      <c r="L2959" s="71" t="s">
        <v>115</v>
      </c>
      <c r="M2959" s="71" t="s">
        <v>7511</v>
      </c>
    </row>
    <row r="2960" spans="1:13" ht="15.75" customHeight="1">
      <c r="A2960" s="71" t="s">
        <v>50</v>
      </c>
      <c r="B2960" s="71" t="s">
        <v>7512</v>
      </c>
      <c r="C2960" s="72" t="s">
        <v>7509</v>
      </c>
      <c r="D2960" s="71" t="s">
        <v>5526</v>
      </c>
      <c r="E2960" s="71" t="s">
        <v>7513</v>
      </c>
      <c r="F2960" s="71" t="s">
        <v>113</v>
      </c>
      <c r="G2960" s="71" t="s">
        <v>120</v>
      </c>
      <c r="H2960" s="73">
        <v>46</v>
      </c>
      <c r="I2960" s="71" t="s">
        <v>17</v>
      </c>
      <c r="L2960" s="71" t="s">
        <v>115</v>
      </c>
      <c r="M2960" s="71"/>
    </row>
    <row r="2961" spans="1:13" ht="15.75" customHeight="1">
      <c r="A2961" s="71" t="s">
        <v>50</v>
      </c>
      <c r="B2961" s="71" t="s">
        <v>7514</v>
      </c>
      <c r="C2961" s="72" t="s">
        <v>7509</v>
      </c>
      <c r="D2961" s="71" t="s">
        <v>7515</v>
      </c>
      <c r="E2961" s="71" t="s">
        <v>7513</v>
      </c>
      <c r="F2961" s="71" t="s">
        <v>124</v>
      </c>
      <c r="G2961" s="71" t="s">
        <v>120</v>
      </c>
      <c r="H2961" s="73">
        <v>9</v>
      </c>
      <c r="I2961" s="71" t="s">
        <v>17</v>
      </c>
      <c r="L2961" s="71" t="s">
        <v>115</v>
      </c>
      <c r="M2961" s="71" t="s">
        <v>7516</v>
      </c>
    </row>
    <row r="2962" spans="1:13" ht="15.75" customHeight="1">
      <c r="A2962" s="71" t="s">
        <v>50</v>
      </c>
      <c r="B2962" s="71" t="s">
        <v>7517</v>
      </c>
      <c r="C2962" s="72" t="s">
        <v>7517</v>
      </c>
      <c r="D2962" s="71" t="s">
        <v>7518</v>
      </c>
      <c r="E2962" s="71" t="s">
        <v>7519</v>
      </c>
      <c r="F2962" s="71" t="s">
        <v>124</v>
      </c>
      <c r="G2962" s="71" t="s">
        <v>120</v>
      </c>
      <c r="H2962" s="73">
        <v>76</v>
      </c>
      <c r="I2962" s="71" t="s">
        <v>17</v>
      </c>
      <c r="L2962" s="71" t="s">
        <v>115</v>
      </c>
      <c r="M2962" s="71"/>
    </row>
    <row r="2963" spans="1:13" ht="15.75" customHeight="1">
      <c r="A2963" s="71" t="s">
        <v>50</v>
      </c>
      <c r="B2963" s="71" t="s">
        <v>7520</v>
      </c>
      <c r="C2963" s="72" t="s">
        <v>7517</v>
      </c>
      <c r="D2963" s="71" t="s">
        <v>7521</v>
      </c>
      <c r="E2963" s="71" t="s">
        <v>303</v>
      </c>
      <c r="F2963" s="71" t="s">
        <v>124</v>
      </c>
      <c r="G2963" s="71" t="s">
        <v>120</v>
      </c>
      <c r="H2963" s="73">
        <v>72</v>
      </c>
      <c r="I2963" s="71" t="s">
        <v>17</v>
      </c>
      <c r="L2963" s="71" t="s">
        <v>115</v>
      </c>
      <c r="M2963" s="71"/>
    </row>
    <row r="2964" spans="1:13" ht="15.75" customHeight="1">
      <c r="A2964" s="71" t="s">
        <v>50</v>
      </c>
      <c r="B2964" s="71" t="s">
        <v>7522</v>
      </c>
      <c r="C2964" s="72" t="s">
        <v>7522</v>
      </c>
      <c r="D2964" s="71" t="s">
        <v>7523</v>
      </c>
      <c r="E2964" s="71" t="s">
        <v>697</v>
      </c>
      <c r="F2964" s="71" t="s">
        <v>113</v>
      </c>
      <c r="G2964" s="71" t="s">
        <v>120</v>
      </c>
      <c r="H2964" s="73">
        <v>41</v>
      </c>
      <c r="I2964" s="71" t="s">
        <v>17</v>
      </c>
      <c r="L2964" s="71" t="s">
        <v>115</v>
      </c>
      <c r="M2964" s="71"/>
    </row>
    <row r="2965" spans="1:13" ht="15.75" customHeight="1">
      <c r="A2965" s="71" t="s">
        <v>50</v>
      </c>
      <c r="B2965" s="71" t="s">
        <v>7524</v>
      </c>
      <c r="C2965" s="72" t="s">
        <v>7524</v>
      </c>
      <c r="D2965" s="71" t="s">
        <v>7525</v>
      </c>
      <c r="E2965" s="71" t="s">
        <v>577</v>
      </c>
      <c r="F2965" s="71" t="s">
        <v>113</v>
      </c>
      <c r="G2965" s="71" t="s">
        <v>120</v>
      </c>
      <c r="H2965" s="73">
        <v>56</v>
      </c>
      <c r="I2965" s="71" t="s">
        <v>17</v>
      </c>
      <c r="L2965" s="71" t="s">
        <v>115</v>
      </c>
      <c r="M2965" s="71"/>
    </row>
    <row r="2966" spans="1:13" ht="15.75" customHeight="1">
      <c r="A2966" s="71" t="s">
        <v>50</v>
      </c>
      <c r="B2966" s="71" t="s">
        <v>7526</v>
      </c>
      <c r="C2966" s="72" t="s">
        <v>7524</v>
      </c>
      <c r="D2966" s="71" t="s">
        <v>7527</v>
      </c>
      <c r="E2966" s="71" t="s">
        <v>7291</v>
      </c>
      <c r="F2966" s="71" t="s">
        <v>113</v>
      </c>
      <c r="G2966" s="71" t="s">
        <v>120</v>
      </c>
      <c r="H2966" s="73">
        <v>42</v>
      </c>
      <c r="I2966" s="71" t="s">
        <v>17</v>
      </c>
      <c r="L2966" s="71" t="s">
        <v>222</v>
      </c>
      <c r="M2966" s="71"/>
    </row>
    <row r="2967" spans="1:13" ht="15.75" customHeight="1">
      <c r="A2967" s="71" t="s">
        <v>50</v>
      </c>
      <c r="B2967" s="71" t="s">
        <v>7528</v>
      </c>
      <c r="C2967" s="72" t="s">
        <v>7528</v>
      </c>
      <c r="D2967" s="71" t="s">
        <v>7529</v>
      </c>
      <c r="E2967" s="71" t="s">
        <v>7530</v>
      </c>
      <c r="F2967" s="71" t="s">
        <v>124</v>
      </c>
      <c r="G2967" s="71" t="s">
        <v>120</v>
      </c>
      <c r="H2967" s="73">
        <v>45</v>
      </c>
      <c r="I2967" s="71" t="s">
        <v>17</v>
      </c>
      <c r="L2967" s="71" t="s">
        <v>115</v>
      </c>
      <c r="M2967" s="71"/>
    </row>
    <row r="2968" spans="1:13" ht="15.75" customHeight="1">
      <c r="A2968" s="71" t="s">
        <v>50</v>
      </c>
      <c r="B2968" s="71" t="s">
        <v>7531</v>
      </c>
      <c r="C2968" s="72" t="s">
        <v>7528</v>
      </c>
      <c r="D2968" s="71" t="s">
        <v>7532</v>
      </c>
      <c r="E2968" s="71" t="s">
        <v>7530</v>
      </c>
      <c r="F2968" s="71" t="s">
        <v>113</v>
      </c>
      <c r="G2968" s="71" t="s">
        <v>120</v>
      </c>
      <c r="H2968" s="73">
        <v>55</v>
      </c>
      <c r="I2968" s="71" t="s">
        <v>17</v>
      </c>
      <c r="L2968" s="71" t="s">
        <v>115</v>
      </c>
      <c r="M2968" s="71"/>
    </row>
    <row r="2969" spans="1:13" ht="15.75" customHeight="1">
      <c r="A2969" s="71" t="s">
        <v>50</v>
      </c>
      <c r="B2969" s="71" t="s">
        <v>7533</v>
      </c>
      <c r="C2969" s="72" t="s">
        <v>7533</v>
      </c>
      <c r="D2969" s="71" t="s">
        <v>2228</v>
      </c>
      <c r="E2969" s="71" t="s">
        <v>7534</v>
      </c>
      <c r="F2969" s="71" t="s">
        <v>124</v>
      </c>
      <c r="G2969" s="71" t="s">
        <v>120</v>
      </c>
      <c r="H2969" s="73">
        <v>51</v>
      </c>
      <c r="I2969" s="71" t="s">
        <v>17</v>
      </c>
      <c r="L2969" s="71" t="s">
        <v>115</v>
      </c>
      <c r="M2969" s="71"/>
    </row>
    <row r="2970" spans="1:13" ht="15.75" customHeight="1">
      <c r="A2970" s="71" t="s">
        <v>50</v>
      </c>
      <c r="B2970" s="71" t="s">
        <v>7535</v>
      </c>
      <c r="C2970" s="72" t="s">
        <v>7533</v>
      </c>
      <c r="D2970" s="71" t="s">
        <v>7536</v>
      </c>
      <c r="E2970" s="71" t="s">
        <v>7537</v>
      </c>
      <c r="F2970" s="71" t="s">
        <v>124</v>
      </c>
      <c r="G2970" s="71" t="s">
        <v>3295</v>
      </c>
      <c r="H2970" s="73">
        <v>76</v>
      </c>
      <c r="I2970" s="71" t="s">
        <v>17</v>
      </c>
      <c r="L2970" s="71" t="s">
        <v>115</v>
      </c>
      <c r="M2970" s="71"/>
    </row>
    <row r="2971" spans="1:13" ht="15.75" customHeight="1">
      <c r="A2971" s="71" t="s">
        <v>50</v>
      </c>
      <c r="B2971" s="71" t="s">
        <v>7538</v>
      </c>
      <c r="C2971" s="72" t="s">
        <v>7533</v>
      </c>
      <c r="D2971" s="71" t="s">
        <v>7539</v>
      </c>
      <c r="E2971" s="71" t="s">
        <v>7534</v>
      </c>
      <c r="F2971" s="71" t="s">
        <v>124</v>
      </c>
      <c r="G2971" s="71" t="s">
        <v>3295</v>
      </c>
      <c r="H2971" s="73">
        <v>48</v>
      </c>
      <c r="I2971" s="71" t="s">
        <v>17</v>
      </c>
      <c r="L2971" s="71" t="s">
        <v>115</v>
      </c>
      <c r="M2971" s="71"/>
    </row>
    <row r="2972" spans="1:13" ht="15.75" customHeight="1">
      <c r="A2972" s="71" t="s">
        <v>50</v>
      </c>
      <c r="B2972" s="71" t="s">
        <v>7540</v>
      </c>
      <c r="C2972" s="72" t="s">
        <v>7533</v>
      </c>
      <c r="D2972" s="71" t="s">
        <v>7541</v>
      </c>
      <c r="E2972" s="71" t="s">
        <v>7542</v>
      </c>
      <c r="F2972" s="71" t="s">
        <v>124</v>
      </c>
      <c r="G2972" s="71" t="s">
        <v>3295</v>
      </c>
      <c r="H2972" s="73">
        <v>44</v>
      </c>
      <c r="I2972" s="71" t="s">
        <v>17</v>
      </c>
      <c r="L2972" s="71" t="s">
        <v>115</v>
      </c>
      <c r="M2972" s="71"/>
    </row>
    <row r="2973" spans="1:13" ht="15.75" customHeight="1">
      <c r="A2973" s="71" t="s">
        <v>50</v>
      </c>
      <c r="B2973" s="71" t="s">
        <v>7543</v>
      </c>
      <c r="C2973" s="72" t="s">
        <v>7543</v>
      </c>
      <c r="D2973" s="71" t="s">
        <v>7544</v>
      </c>
      <c r="E2973" s="71" t="s">
        <v>7545</v>
      </c>
      <c r="F2973" s="71" t="s">
        <v>124</v>
      </c>
      <c r="G2973" s="71" t="s">
        <v>120</v>
      </c>
      <c r="H2973" s="73">
        <v>45</v>
      </c>
      <c r="I2973" s="71" t="s">
        <v>17</v>
      </c>
      <c r="L2973" s="71" t="s">
        <v>115</v>
      </c>
      <c r="M2973" s="71"/>
    </row>
    <row r="2974" spans="1:13" ht="15.75" customHeight="1">
      <c r="A2974" s="71" t="s">
        <v>50</v>
      </c>
      <c r="B2974" s="71" t="s">
        <v>7546</v>
      </c>
      <c r="C2974" s="72" t="s">
        <v>7543</v>
      </c>
      <c r="D2974" s="71" t="s">
        <v>7547</v>
      </c>
      <c r="E2974" s="71" t="s">
        <v>7548</v>
      </c>
      <c r="F2974" s="71" t="s">
        <v>124</v>
      </c>
      <c r="G2974" s="71" t="s">
        <v>120</v>
      </c>
      <c r="H2974" s="73">
        <v>51</v>
      </c>
      <c r="I2974" s="71" t="s">
        <v>17</v>
      </c>
      <c r="L2974" s="71" t="s">
        <v>115</v>
      </c>
      <c r="M2974" s="71"/>
    </row>
    <row r="2975" spans="1:13" ht="15.75" customHeight="1">
      <c r="A2975" s="71" t="s">
        <v>50</v>
      </c>
      <c r="B2975" s="71" t="s">
        <v>7549</v>
      </c>
      <c r="C2975" s="72" t="s">
        <v>7549</v>
      </c>
      <c r="D2975" s="71" t="s">
        <v>7550</v>
      </c>
      <c r="E2975" s="71" t="s">
        <v>7551</v>
      </c>
      <c r="F2975" s="71" t="s">
        <v>124</v>
      </c>
      <c r="G2975" s="71" t="s">
        <v>120</v>
      </c>
      <c r="H2975" s="73">
        <v>45</v>
      </c>
      <c r="I2975" s="71" t="s">
        <v>17</v>
      </c>
      <c r="L2975" s="71" t="s">
        <v>115</v>
      </c>
      <c r="M2975" s="71"/>
    </row>
    <row r="2976" spans="1:13" ht="15.75" customHeight="1">
      <c r="A2976" s="71" t="s">
        <v>50</v>
      </c>
      <c r="B2976" s="71" t="s">
        <v>7552</v>
      </c>
      <c r="C2976" s="72" t="s">
        <v>7549</v>
      </c>
      <c r="D2976" s="71" t="s">
        <v>7553</v>
      </c>
      <c r="E2976" s="71" t="s">
        <v>7551</v>
      </c>
      <c r="F2976" s="71" t="s">
        <v>113</v>
      </c>
      <c r="G2976" s="71" t="s">
        <v>120</v>
      </c>
      <c r="H2976" s="73">
        <v>43</v>
      </c>
      <c r="I2976" s="71" t="s">
        <v>17</v>
      </c>
      <c r="L2976" s="71" t="s">
        <v>115</v>
      </c>
      <c r="M2976" s="71"/>
    </row>
    <row r="2977" spans="1:13" ht="15.75" customHeight="1">
      <c r="A2977" s="71" t="s">
        <v>50</v>
      </c>
      <c r="B2977" s="71" t="s">
        <v>7554</v>
      </c>
      <c r="C2977" s="72" t="s">
        <v>7549</v>
      </c>
      <c r="D2977" s="71" t="s">
        <v>7555</v>
      </c>
      <c r="E2977" s="71" t="s">
        <v>7551</v>
      </c>
      <c r="F2977" s="71" t="s">
        <v>113</v>
      </c>
      <c r="G2977" s="71" t="s">
        <v>120</v>
      </c>
      <c r="H2977" s="73">
        <v>10</v>
      </c>
      <c r="I2977" s="71" t="s">
        <v>17</v>
      </c>
      <c r="L2977" s="71" t="s">
        <v>115</v>
      </c>
      <c r="M2977" s="71"/>
    </row>
    <row r="2978" spans="1:13" ht="15.75" customHeight="1">
      <c r="A2978" s="71" t="s">
        <v>50</v>
      </c>
      <c r="B2978" s="71" t="s">
        <v>7556</v>
      </c>
      <c r="C2978" s="72" t="s">
        <v>7549</v>
      </c>
      <c r="D2978" s="71" t="s">
        <v>7557</v>
      </c>
      <c r="E2978" s="71" t="s">
        <v>1678</v>
      </c>
      <c r="F2978" s="71" t="s">
        <v>113</v>
      </c>
      <c r="G2978" s="71" t="s">
        <v>120</v>
      </c>
      <c r="H2978" s="73">
        <v>21</v>
      </c>
      <c r="I2978" s="71" t="s">
        <v>17</v>
      </c>
      <c r="M2978" s="74"/>
    </row>
    <row r="2979" spans="1:13" ht="15.75" customHeight="1">
      <c r="A2979" s="71" t="s">
        <v>50</v>
      </c>
      <c r="B2979" s="71" t="s">
        <v>7558</v>
      </c>
      <c r="C2979" s="72" t="s">
        <v>7549</v>
      </c>
      <c r="D2979" s="71" t="s">
        <v>7559</v>
      </c>
      <c r="E2979" s="71" t="s">
        <v>7551</v>
      </c>
      <c r="F2979" s="71" t="s">
        <v>124</v>
      </c>
      <c r="G2979" s="71" t="s">
        <v>120</v>
      </c>
      <c r="H2979" s="73">
        <v>12</v>
      </c>
      <c r="I2979" s="71" t="s">
        <v>17</v>
      </c>
      <c r="L2979" s="71" t="s">
        <v>115</v>
      </c>
      <c r="M2979" s="71"/>
    </row>
    <row r="2980" spans="1:13" ht="15.75" customHeight="1">
      <c r="A2980" s="71" t="s">
        <v>50</v>
      </c>
      <c r="B2980" s="71" t="s">
        <v>7560</v>
      </c>
      <c r="C2980" s="72" t="s">
        <v>7560</v>
      </c>
      <c r="D2980" s="71" t="s">
        <v>7561</v>
      </c>
      <c r="E2980" s="71" t="s">
        <v>7562</v>
      </c>
      <c r="F2980" s="71" t="s">
        <v>124</v>
      </c>
      <c r="G2980" s="71" t="s">
        <v>3295</v>
      </c>
      <c r="H2980" s="73">
        <v>53</v>
      </c>
      <c r="I2980" s="71" t="s">
        <v>17</v>
      </c>
      <c r="L2980" s="71" t="s">
        <v>115</v>
      </c>
      <c r="M2980" s="71"/>
    </row>
    <row r="2981" spans="1:13" ht="15.75" customHeight="1">
      <c r="A2981" s="71" t="s">
        <v>50</v>
      </c>
      <c r="B2981" s="71" t="s">
        <v>7563</v>
      </c>
      <c r="C2981" s="72" t="s">
        <v>7560</v>
      </c>
      <c r="D2981" s="71" t="s">
        <v>7564</v>
      </c>
      <c r="E2981" s="71" t="s">
        <v>7565</v>
      </c>
      <c r="F2981" s="71" t="s">
        <v>124</v>
      </c>
      <c r="G2981" s="71" t="s">
        <v>3295</v>
      </c>
      <c r="H2981" s="73">
        <v>51</v>
      </c>
      <c r="I2981" s="71" t="s">
        <v>17</v>
      </c>
      <c r="L2981" s="71" t="s">
        <v>115</v>
      </c>
      <c r="M2981" s="71"/>
    </row>
    <row r="2982" spans="1:13" ht="15.75" customHeight="1">
      <c r="A2982" s="71" t="s">
        <v>50</v>
      </c>
      <c r="B2982" s="71" t="s">
        <v>7566</v>
      </c>
      <c r="C2982" s="72" t="s">
        <v>7566</v>
      </c>
      <c r="D2982" s="71" t="s">
        <v>7567</v>
      </c>
      <c r="E2982" s="71" t="s">
        <v>7568</v>
      </c>
      <c r="F2982" s="71" t="s">
        <v>124</v>
      </c>
      <c r="G2982" s="71" t="s">
        <v>120</v>
      </c>
      <c r="H2982" s="73">
        <v>57</v>
      </c>
      <c r="I2982" s="71" t="s">
        <v>17</v>
      </c>
      <c r="L2982" s="71" t="s">
        <v>115</v>
      </c>
      <c r="M2982" s="71"/>
    </row>
    <row r="2983" spans="1:13" ht="15.75" customHeight="1">
      <c r="A2983" s="71" t="s">
        <v>50</v>
      </c>
      <c r="B2983" s="71" t="s">
        <v>7569</v>
      </c>
      <c r="C2983" s="72" t="s">
        <v>7566</v>
      </c>
      <c r="D2983" s="71" t="s">
        <v>7570</v>
      </c>
      <c r="E2983" s="71" t="s">
        <v>7571</v>
      </c>
      <c r="F2983" s="71" t="s">
        <v>113</v>
      </c>
      <c r="G2983" s="71" t="s">
        <v>120</v>
      </c>
      <c r="H2983" s="73">
        <v>59</v>
      </c>
      <c r="I2983" s="71" t="s">
        <v>17</v>
      </c>
      <c r="L2983" s="71" t="s">
        <v>115</v>
      </c>
      <c r="M2983" s="71"/>
    </row>
    <row r="2984" spans="1:13" ht="15.75" customHeight="1">
      <c r="A2984" s="71" t="s">
        <v>50</v>
      </c>
      <c r="B2984" s="71" t="s">
        <v>7572</v>
      </c>
      <c r="C2984" s="72" t="s">
        <v>7572</v>
      </c>
      <c r="D2984" s="71" t="s">
        <v>7573</v>
      </c>
      <c r="E2984" s="71" t="s">
        <v>7574</v>
      </c>
      <c r="F2984" s="71" t="s">
        <v>124</v>
      </c>
      <c r="G2984" s="71" t="s">
        <v>120</v>
      </c>
      <c r="H2984" s="73">
        <v>57</v>
      </c>
      <c r="I2984" s="71" t="s">
        <v>17</v>
      </c>
      <c r="L2984" s="71" t="s">
        <v>115</v>
      </c>
      <c r="M2984" s="71"/>
    </row>
    <row r="2985" spans="1:13" ht="15.75" customHeight="1">
      <c r="A2985" s="71" t="s">
        <v>50</v>
      </c>
      <c r="B2985" s="71" t="s">
        <v>7575</v>
      </c>
      <c r="C2985" s="72" t="s">
        <v>7572</v>
      </c>
      <c r="D2985" s="71" t="s">
        <v>7576</v>
      </c>
      <c r="E2985" s="71" t="s">
        <v>7577</v>
      </c>
      <c r="F2985" s="71" t="s">
        <v>113</v>
      </c>
      <c r="G2985" s="71" t="s">
        <v>120</v>
      </c>
      <c r="H2985" s="73">
        <v>59</v>
      </c>
      <c r="I2985" s="71" t="s">
        <v>17</v>
      </c>
      <c r="L2985" s="71" t="s">
        <v>115</v>
      </c>
      <c r="M2985" s="71"/>
    </row>
    <row r="2986" spans="1:13" ht="15.75" customHeight="1">
      <c r="A2986" s="71" t="s">
        <v>50</v>
      </c>
      <c r="B2986" s="71" t="s">
        <v>7578</v>
      </c>
      <c r="C2986" s="72" t="s">
        <v>7572</v>
      </c>
      <c r="D2986" s="71" t="s">
        <v>7579</v>
      </c>
      <c r="E2986" s="71" t="s">
        <v>7574</v>
      </c>
      <c r="F2986" s="71" t="s">
        <v>113</v>
      </c>
      <c r="G2986" s="71" t="s">
        <v>120</v>
      </c>
      <c r="H2986" s="73">
        <v>31</v>
      </c>
      <c r="I2986" s="71" t="s">
        <v>17</v>
      </c>
      <c r="L2986" s="71" t="s">
        <v>115</v>
      </c>
      <c r="M2986" s="71"/>
    </row>
    <row r="2987" spans="1:13" ht="15.75" customHeight="1">
      <c r="A2987" s="71" t="s">
        <v>50</v>
      </c>
      <c r="B2987" s="71" t="s">
        <v>7580</v>
      </c>
      <c r="C2987" s="72" t="s">
        <v>7572</v>
      </c>
      <c r="D2987" s="71" t="s">
        <v>7581</v>
      </c>
      <c r="E2987" s="71" t="s">
        <v>7582</v>
      </c>
      <c r="F2987" s="71" t="s">
        <v>124</v>
      </c>
      <c r="G2987" s="71" t="s">
        <v>120</v>
      </c>
      <c r="H2987" s="73">
        <v>53</v>
      </c>
      <c r="I2987" s="71" t="s">
        <v>17</v>
      </c>
      <c r="L2987" s="71" t="s">
        <v>115</v>
      </c>
      <c r="M2987" s="71"/>
    </row>
    <row r="2988" spans="1:13" ht="15.75" customHeight="1">
      <c r="A2988" s="71" t="s">
        <v>50</v>
      </c>
      <c r="B2988" s="71" t="s">
        <v>7583</v>
      </c>
      <c r="C2988" s="72" t="s">
        <v>7583</v>
      </c>
      <c r="D2988" s="71" t="s">
        <v>7584</v>
      </c>
      <c r="E2988" s="71" t="s">
        <v>221</v>
      </c>
      <c r="F2988" s="71" t="s">
        <v>124</v>
      </c>
      <c r="G2988" s="71" t="s">
        <v>120</v>
      </c>
      <c r="H2988" s="73">
        <v>44</v>
      </c>
      <c r="I2988" s="71" t="s">
        <v>17</v>
      </c>
      <c r="L2988" s="71" t="s">
        <v>115</v>
      </c>
      <c r="M2988" s="71"/>
    </row>
    <row r="2989" spans="1:13" ht="15.75" customHeight="1">
      <c r="A2989" s="71" t="s">
        <v>50</v>
      </c>
      <c r="B2989" s="71" t="s">
        <v>7585</v>
      </c>
      <c r="C2989" s="72" t="s">
        <v>7583</v>
      </c>
      <c r="D2989" s="71" t="s">
        <v>387</v>
      </c>
      <c r="E2989" s="71" t="s">
        <v>7586</v>
      </c>
      <c r="F2989" s="71" t="s">
        <v>113</v>
      </c>
      <c r="G2989" s="71" t="s">
        <v>120</v>
      </c>
      <c r="H2989" s="73">
        <v>63</v>
      </c>
      <c r="I2989" s="71" t="s">
        <v>17</v>
      </c>
      <c r="L2989" s="71" t="s">
        <v>115</v>
      </c>
      <c r="M2989" s="71"/>
    </row>
    <row r="2990" spans="1:13" ht="15.75" customHeight="1">
      <c r="A2990" s="71" t="s">
        <v>50</v>
      </c>
      <c r="B2990" s="71" t="s">
        <v>7587</v>
      </c>
      <c r="C2990" s="72" t="s">
        <v>7587</v>
      </c>
      <c r="D2990" s="71" t="s">
        <v>7588</v>
      </c>
      <c r="E2990" s="71" t="s">
        <v>941</v>
      </c>
      <c r="F2990" s="71" t="s">
        <v>113</v>
      </c>
      <c r="G2990" s="71" t="s">
        <v>120</v>
      </c>
      <c r="H2990" s="73">
        <v>59</v>
      </c>
      <c r="I2990" s="71" t="s">
        <v>17</v>
      </c>
      <c r="L2990" s="71" t="s">
        <v>115</v>
      </c>
      <c r="M2990" s="71"/>
    </row>
    <row r="2991" spans="1:13" ht="15.75" customHeight="1">
      <c r="A2991" s="71" t="s">
        <v>50</v>
      </c>
      <c r="B2991" s="71" t="s">
        <v>7589</v>
      </c>
      <c r="C2991" s="72" t="s">
        <v>7587</v>
      </c>
      <c r="D2991" s="71" t="s">
        <v>7590</v>
      </c>
      <c r="E2991" s="71" t="s">
        <v>568</v>
      </c>
      <c r="F2991" s="71" t="s">
        <v>124</v>
      </c>
      <c r="G2991" s="71" t="s">
        <v>120</v>
      </c>
      <c r="H2991" s="73">
        <v>48</v>
      </c>
      <c r="I2991" s="71" t="s">
        <v>17</v>
      </c>
      <c r="L2991" s="71" t="s">
        <v>115</v>
      </c>
      <c r="M2991" s="71"/>
    </row>
    <row r="2992" spans="1:13" ht="15.75" customHeight="1">
      <c r="A2992" s="71" t="s">
        <v>50</v>
      </c>
      <c r="B2992" s="71" t="s">
        <v>7591</v>
      </c>
      <c r="C2992" s="72" t="s">
        <v>7591</v>
      </c>
      <c r="D2992" s="71" t="s">
        <v>7592</v>
      </c>
      <c r="E2992" s="71" t="s">
        <v>5979</v>
      </c>
      <c r="F2992" s="71" t="s">
        <v>124</v>
      </c>
      <c r="G2992" s="71" t="s">
        <v>120</v>
      </c>
      <c r="H2992" s="73">
        <v>48</v>
      </c>
      <c r="I2992" s="71" t="s">
        <v>17</v>
      </c>
      <c r="L2992" s="71" t="s">
        <v>115</v>
      </c>
      <c r="M2992" s="71"/>
    </row>
    <row r="2993" spans="1:13" ht="15.75" customHeight="1">
      <c r="A2993" s="71" t="s">
        <v>50</v>
      </c>
      <c r="B2993" s="71" t="s">
        <v>7593</v>
      </c>
      <c r="C2993" s="72" t="s">
        <v>7591</v>
      </c>
      <c r="D2993" s="71" t="s">
        <v>3331</v>
      </c>
      <c r="E2993" s="71" t="s">
        <v>221</v>
      </c>
      <c r="F2993" s="71" t="s">
        <v>113</v>
      </c>
      <c r="G2993" s="71" t="s">
        <v>1412</v>
      </c>
      <c r="H2993" s="73">
        <v>49</v>
      </c>
      <c r="I2993" s="71" t="s">
        <v>17</v>
      </c>
      <c r="L2993" s="71" t="s">
        <v>115</v>
      </c>
      <c r="M2993" s="71"/>
    </row>
    <row r="2994" spans="1:13" ht="15.75" customHeight="1">
      <c r="A2994" s="71" t="s">
        <v>50</v>
      </c>
      <c r="B2994" s="71" t="s">
        <v>7594</v>
      </c>
      <c r="C2994" s="72" t="s">
        <v>7594</v>
      </c>
      <c r="D2994" s="71" t="s">
        <v>7595</v>
      </c>
      <c r="E2994" s="71" t="s">
        <v>7596</v>
      </c>
      <c r="F2994" s="71" t="s">
        <v>124</v>
      </c>
      <c r="G2994" s="71" t="s">
        <v>120</v>
      </c>
      <c r="H2994" s="73">
        <v>37</v>
      </c>
      <c r="I2994" s="71" t="s">
        <v>17</v>
      </c>
      <c r="L2994" s="71" t="s">
        <v>115</v>
      </c>
      <c r="M2994" s="71"/>
    </row>
    <row r="2995" spans="1:13" ht="15.75" customHeight="1">
      <c r="A2995" s="71" t="s">
        <v>50</v>
      </c>
      <c r="B2995" s="71" t="s">
        <v>7597</v>
      </c>
      <c r="C2995" s="72" t="s">
        <v>7594</v>
      </c>
      <c r="D2995" s="71" t="s">
        <v>2228</v>
      </c>
      <c r="E2995" s="71" t="s">
        <v>697</v>
      </c>
      <c r="F2995" s="71" t="s">
        <v>124</v>
      </c>
      <c r="G2995" s="71" t="s">
        <v>120</v>
      </c>
      <c r="H2995" s="73">
        <v>30</v>
      </c>
      <c r="I2995" s="71" t="s">
        <v>17</v>
      </c>
      <c r="L2995" s="71" t="s">
        <v>115</v>
      </c>
      <c r="M2995" s="71"/>
    </row>
    <row r="2996" spans="1:13" ht="15.75" customHeight="1">
      <c r="A2996" s="71" t="s">
        <v>50</v>
      </c>
      <c r="B2996" s="71" t="s">
        <v>7598</v>
      </c>
      <c r="C2996" s="72" t="s">
        <v>7598</v>
      </c>
      <c r="D2996" s="71" t="s">
        <v>7599</v>
      </c>
      <c r="E2996" s="71" t="s">
        <v>5979</v>
      </c>
      <c r="F2996" s="71" t="s">
        <v>124</v>
      </c>
      <c r="G2996" s="71" t="s">
        <v>120</v>
      </c>
      <c r="H2996" s="73">
        <v>30</v>
      </c>
      <c r="I2996" s="71" t="s">
        <v>17</v>
      </c>
      <c r="L2996" s="71" t="s">
        <v>115</v>
      </c>
      <c r="M2996" s="71"/>
    </row>
    <row r="2997" spans="1:13" ht="15.75" customHeight="1">
      <c r="A2997" s="71" t="s">
        <v>50</v>
      </c>
      <c r="B2997" s="71" t="s">
        <v>7600</v>
      </c>
      <c r="C2997" s="72" t="s">
        <v>7598</v>
      </c>
      <c r="D2997" s="71" t="s">
        <v>7601</v>
      </c>
      <c r="E2997" s="71" t="s">
        <v>7602</v>
      </c>
      <c r="F2997" s="71" t="s">
        <v>124</v>
      </c>
      <c r="G2997" s="71" t="s">
        <v>120</v>
      </c>
      <c r="H2997" s="73">
        <v>47</v>
      </c>
      <c r="I2997" s="71" t="s">
        <v>17</v>
      </c>
      <c r="L2997" s="71" t="s">
        <v>115</v>
      </c>
      <c r="M2997" s="71"/>
    </row>
    <row r="2998" spans="1:13" ht="15.75" customHeight="1">
      <c r="A2998" s="71" t="s">
        <v>50</v>
      </c>
      <c r="B2998" s="71" t="s">
        <v>7603</v>
      </c>
      <c r="C2998" s="72" t="s">
        <v>7603</v>
      </c>
      <c r="D2998" s="71" t="s">
        <v>7604</v>
      </c>
      <c r="E2998" s="71" t="s">
        <v>7605</v>
      </c>
      <c r="F2998" s="71" t="s">
        <v>113</v>
      </c>
      <c r="G2998" s="71" t="s">
        <v>120</v>
      </c>
      <c r="H2998" s="73">
        <v>52</v>
      </c>
      <c r="I2998" s="71" t="s">
        <v>17</v>
      </c>
      <c r="L2998" s="71" t="s">
        <v>115</v>
      </c>
      <c r="M2998" s="71"/>
    </row>
    <row r="2999" spans="1:13" ht="15.75" customHeight="1">
      <c r="A2999" s="71" t="s">
        <v>50</v>
      </c>
      <c r="B2999" s="71" t="s">
        <v>7606</v>
      </c>
      <c r="C2999" s="72" t="s">
        <v>7606</v>
      </c>
      <c r="D2999" s="71" t="s">
        <v>7607</v>
      </c>
      <c r="E2999" s="71" t="s">
        <v>7608</v>
      </c>
      <c r="F2999" s="71" t="s">
        <v>124</v>
      </c>
      <c r="G2999" s="71" t="s">
        <v>120</v>
      </c>
      <c r="H2999" s="73">
        <v>47</v>
      </c>
      <c r="I2999" s="71" t="s">
        <v>17</v>
      </c>
      <c r="L2999" s="71" t="s">
        <v>115</v>
      </c>
      <c r="M2999" s="71"/>
    </row>
    <row r="3000" spans="1:13" ht="15.75" customHeight="1">
      <c r="A3000" s="71" t="s">
        <v>50</v>
      </c>
      <c r="B3000" s="71" t="s">
        <v>7609</v>
      </c>
      <c r="C3000" s="72" t="s">
        <v>7606</v>
      </c>
      <c r="D3000" s="71" t="s">
        <v>7610</v>
      </c>
      <c r="E3000" s="71" t="s">
        <v>7611</v>
      </c>
      <c r="F3000" s="71" t="s">
        <v>113</v>
      </c>
      <c r="G3000" s="71" t="s">
        <v>120</v>
      </c>
      <c r="H3000" s="73">
        <v>17</v>
      </c>
      <c r="I3000" s="71" t="s">
        <v>17</v>
      </c>
      <c r="L3000" s="71" t="s">
        <v>115</v>
      </c>
      <c r="M3000" s="71"/>
    </row>
    <row r="3001" spans="1:13" ht="15.75" customHeight="1">
      <c r="A3001" s="71" t="s">
        <v>50</v>
      </c>
      <c r="B3001" s="71" t="s">
        <v>7612</v>
      </c>
      <c r="C3001" s="72" t="s">
        <v>7612</v>
      </c>
      <c r="D3001" s="71" t="s">
        <v>7613</v>
      </c>
      <c r="E3001" s="71" t="s">
        <v>4186</v>
      </c>
      <c r="F3001" s="71" t="s">
        <v>113</v>
      </c>
      <c r="G3001" s="71" t="s">
        <v>120</v>
      </c>
      <c r="H3001" s="73">
        <v>50</v>
      </c>
      <c r="I3001" s="71" t="s">
        <v>17</v>
      </c>
      <c r="L3001" s="71" t="s">
        <v>115</v>
      </c>
      <c r="M3001" s="71"/>
    </row>
    <row r="3002" spans="1:13" ht="15.75" customHeight="1">
      <c r="A3002" s="71" t="s">
        <v>50</v>
      </c>
      <c r="B3002" s="71" t="s">
        <v>7614</v>
      </c>
      <c r="C3002" s="72" t="s">
        <v>7612</v>
      </c>
      <c r="D3002" s="71" t="s">
        <v>7615</v>
      </c>
      <c r="E3002" s="71" t="s">
        <v>7616</v>
      </c>
      <c r="F3002" s="71" t="s">
        <v>113</v>
      </c>
      <c r="G3002" s="71" t="s">
        <v>120</v>
      </c>
      <c r="H3002" s="73">
        <v>52</v>
      </c>
      <c r="I3002" s="71" t="s">
        <v>17</v>
      </c>
      <c r="L3002" s="71" t="s">
        <v>115</v>
      </c>
      <c r="M3002" s="71"/>
    </row>
    <row r="3003" spans="1:13" ht="15.75" customHeight="1">
      <c r="A3003" s="71" t="s">
        <v>50</v>
      </c>
      <c r="B3003" s="71" t="s">
        <v>7617</v>
      </c>
      <c r="C3003" s="72" t="s">
        <v>7612</v>
      </c>
      <c r="D3003" s="71" t="s">
        <v>7618</v>
      </c>
      <c r="E3003" s="71" t="s">
        <v>7619</v>
      </c>
      <c r="F3003" s="71" t="s">
        <v>113</v>
      </c>
      <c r="G3003" s="71" t="s">
        <v>120</v>
      </c>
      <c r="H3003" s="73">
        <v>48</v>
      </c>
      <c r="I3003" s="71" t="s">
        <v>17</v>
      </c>
      <c r="L3003" s="71" t="s">
        <v>115</v>
      </c>
      <c r="M3003" s="71"/>
    </row>
    <row r="3004" spans="1:13" ht="15.75" customHeight="1">
      <c r="A3004" s="71" t="s">
        <v>50</v>
      </c>
      <c r="B3004" s="71" t="s">
        <v>7620</v>
      </c>
      <c r="C3004" s="72" t="s">
        <v>7612</v>
      </c>
      <c r="D3004" s="71" t="s">
        <v>7621</v>
      </c>
      <c r="E3004" s="71" t="s">
        <v>7622</v>
      </c>
      <c r="F3004" s="71" t="s">
        <v>113</v>
      </c>
      <c r="G3004" s="71" t="s">
        <v>120</v>
      </c>
      <c r="H3004" s="73">
        <v>56</v>
      </c>
      <c r="I3004" s="71" t="s">
        <v>17</v>
      </c>
      <c r="L3004" s="71" t="s">
        <v>115</v>
      </c>
      <c r="M3004" s="71"/>
    </row>
    <row r="3005" spans="1:13" ht="15.75" customHeight="1">
      <c r="A3005" s="71" t="s">
        <v>50</v>
      </c>
      <c r="B3005" s="71" t="s">
        <v>7623</v>
      </c>
      <c r="C3005" s="72" t="s">
        <v>7623</v>
      </c>
      <c r="D3005" s="71" t="s">
        <v>7624</v>
      </c>
      <c r="E3005" s="71" t="s">
        <v>7625</v>
      </c>
      <c r="F3005" s="71" t="s">
        <v>124</v>
      </c>
      <c r="G3005" s="71" t="s">
        <v>120</v>
      </c>
      <c r="H3005" s="73">
        <v>54</v>
      </c>
      <c r="I3005" s="71" t="s">
        <v>17</v>
      </c>
      <c r="L3005" s="71" t="s">
        <v>115</v>
      </c>
      <c r="M3005" s="71"/>
    </row>
    <row r="3006" spans="1:13" ht="15.75" customHeight="1">
      <c r="A3006" s="71" t="s">
        <v>50</v>
      </c>
      <c r="B3006" s="71" t="s">
        <v>7626</v>
      </c>
      <c r="C3006" s="72" t="s">
        <v>7623</v>
      </c>
      <c r="D3006" s="71" t="s">
        <v>7627</v>
      </c>
      <c r="E3006" s="71" t="s">
        <v>7628</v>
      </c>
      <c r="F3006" s="71" t="s">
        <v>113</v>
      </c>
      <c r="G3006" s="71" t="s">
        <v>120</v>
      </c>
      <c r="H3006" s="73">
        <v>68</v>
      </c>
      <c r="I3006" s="71" t="s">
        <v>17</v>
      </c>
      <c r="L3006" s="71" t="s">
        <v>115</v>
      </c>
      <c r="M3006" s="71"/>
    </row>
    <row r="3007" spans="1:13" ht="15.75" customHeight="1">
      <c r="A3007" s="71" t="s">
        <v>50</v>
      </c>
      <c r="B3007" s="71" t="s">
        <v>7629</v>
      </c>
      <c r="C3007" s="72" t="s">
        <v>7623</v>
      </c>
      <c r="D3007" s="71" t="s">
        <v>7630</v>
      </c>
      <c r="E3007" s="71" t="s">
        <v>7627</v>
      </c>
      <c r="F3007" s="71" t="s">
        <v>113</v>
      </c>
      <c r="G3007" s="71" t="s">
        <v>120</v>
      </c>
      <c r="H3007" s="73">
        <v>19</v>
      </c>
      <c r="I3007" s="71" t="s">
        <v>17</v>
      </c>
      <c r="L3007" s="71" t="s">
        <v>115</v>
      </c>
      <c r="M3007" s="71"/>
    </row>
    <row r="3008" spans="1:13" ht="15.75" customHeight="1">
      <c r="A3008" s="71" t="s">
        <v>50</v>
      </c>
      <c r="B3008" s="71" t="s">
        <v>7631</v>
      </c>
      <c r="C3008" s="72" t="s">
        <v>7623</v>
      </c>
      <c r="D3008" s="71" t="s">
        <v>7632</v>
      </c>
      <c r="E3008" s="71" t="s">
        <v>7627</v>
      </c>
      <c r="F3008" s="71" t="s">
        <v>113</v>
      </c>
      <c r="G3008" s="71" t="s">
        <v>120</v>
      </c>
      <c r="H3008" s="73">
        <v>19</v>
      </c>
      <c r="I3008" s="71" t="s">
        <v>17</v>
      </c>
      <c r="L3008" s="71" t="s">
        <v>115</v>
      </c>
      <c r="M3008" s="71"/>
    </row>
    <row r="3009" spans="1:13" ht="15.75" customHeight="1">
      <c r="A3009" s="71" t="s">
        <v>50</v>
      </c>
      <c r="B3009" s="71" t="s">
        <v>7633</v>
      </c>
      <c r="C3009" s="72" t="s">
        <v>7633</v>
      </c>
      <c r="D3009" s="71" t="s">
        <v>7634</v>
      </c>
      <c r="E3009" s="71" t="s">
        <v>7635</v>
      </c>
      <c r="F3009" s="71" t="s">
        <v>113</v>
      </c>
      <c r="G3009" s="71" t="s">
        <v>120</v>
      </c>
      <c r="H3009" s="73">
        <v>52</v>
      </c>
      <c r="I3009" s="71" t="s">
        <v>17</v>
      </c>
      <c r="L3009" s="71" t="s">
        <v>115</v>
      </c>
      <c r="M3009" s="71"/>
    </row>
    <row r="3010" spans="1:13" ht="15.75" customHeight="1">
      <c r="A3010" s="71" t="s">
        <v>50</v>
      </c>
      <c r="B3010" s="71" t="s">
        <v>7636</v>
      </c>
      <c r="C3010" s="72" t="s">
        <v>7633</v>
      </c>
      <c r="D3010" s="71" t="s">
        <v>7637</v>
      </c>
      <c r="E3010" s="71" t="s">
        <v>7638</v>
      </c>
      <c r="F3010" s="71" t="s">
        <v>124</v>
      </c>
      <c r="G3010" s="71" t="s">
        <v>120</v>
      </c>
      <c r="H3010" s="73">
        <v>50</v>
      </c>
      <c r="I3010" s="71" t="s">
        <v>17</v>
      </c>
      <c r="L3010" s="71" t="s">
        <v>115</v>
      </c>
      <c r="M3010" s="71"/>
    </row>
    <row r="3011" spans="1:13" ht="15.75" customHeight="1">
      <c r="A3011" s="71" t="s">
        <v>50</v>
      </c>
      <c r="B3011" s="71" t="s">
        <v>7639</v>
      </c>
      <c r="C3011" s="72" t="s">
        <v>7639</v>
      </c>
      <c r="D3011" s="71" t="s">
        <v>7640</v>
      </c>
      <c r="E3011" s="71" t="s">
        <v>7641</v>
      </c>
      <c r="F3011" s="71" t="s">
        <v>124</v>
      </c>
      <c r="G3011" s="71" t="s">
        <v>120</v>
      </c>
      <c r="H3011" s="73">
        <v>53</v>
      </c>
      <c r="I3011" s="71" t="s">
        <v>17</v>
      </c>
      <c r="L3011" s="71" t="s">
        <v>115</v>
      </c>
      <c r="M3011" s="71"/>
    </row>
    <row r="3012" spans="1:13" ht="15.75" customHeight="1">
      <c r="A3012" s="71" t="s">
        <v>50</v>
      </c>
      <c r="B3012" s="71" t="s">
        <v>7642</v>
      </c>
      <c r="C3012" s="72" t="s">
        <v>7639</v>
      </c>
      <c r="D3012" s="71" t="s">
        <v>7643</v>
      </c>
      <c r="E3012" s="71" t="s">
        <v>7644</v>
      </c>
      <c r="F3012" s="71" t="s">
        <v>124</v>
      </c>
      <c r="G3012" s="71" t="s">
        <v>120</v>
      </c>
      <c r="H3012" s="73">
        <v>59</v>
      </c>
      <c r="I3012" s="71" t="s">
        <v>17</v>
      </c>
      <c r="L3012" s="71" t="s">
        <v>115</v>
      </c>
      <c r="M3012" s="71"/>
    </row>
    <row r="3013" spans="1:13" ht="15.75" customHeight="1">
      <c r="A3013" s="71" t="s">
        <v>50</v>
      </c>
      <c r="B3013" s="71" t="s">
        <v>7645</v>
      </c>
      <c r="C3013" s="72" t="s">
        <v>7645</v>
      </c>
      <c r="D3013" s="71" t="s">
        <v>7646</v>
      </c>
      <c r="E3013" s="71" t="s">
        <v>7647</v>
      </c>
      <c r="F3013" s="71" t="s">
        <v>124</v>
      </c>
      <c r="G3013" s="71" t="s">
        <v>120</v>
      </c>
      <c r="H3013" s="73">
        <v>47</v>
      </c>
      <c r="I3013" s="71" t="s">
        <v>17</v>
      </c>
      <c r="L3013" s="71" t="s">
        <v>115</v>
      </c>
      <c r="M3013" s="71"/>
    </row>
    <row r="3014" spans="1:13" ht="15.75" customHeight="1">
      <c r="A3014" s="71" t="s">
        <v>50</v>
      </c>
      <c r="B3014" s="71" t="s">
        <v>7648</v>
      </c>
      <c r="C3014" s="72" t="s">
        <v>7645</v>
      </c>
      <c r="D3014" s="71" t="s">
        <v>7649</v>
      </c>
      <c r="E3014" s="71" t="s">
        <v>7650</v>
      </c>
      <c r="F3014" s="71" t="s">
        <v>124</v>
      </c>
      <c r="G3014" s="71" t="s">
        <v>120</v>
      </c>
      <c r="H3014" s="73">
        <v>23</v>
      </c>
      <c r="I3014" s="71" t="s">
        <v>17</v>
      </c>
      <c r="L3014" s="71" t="s">
        <v>115</v>
      </c>
      <c r="M3014" s="71"/>
    </row>
    <row r="3015" spans="1:13" ht="15.75" customHeight="1">
      <c r="A3015" s="71" t="s">
        <v>50</v>
      </c>
      <c r="B3015" s="71" t="s">
        <v>7651</v>
      </c>
      <c r="C3015" s="72" t="s">
        <v>7645</v>
      </c>
      <c r="D3015" s="71" t="s">
        <v>7652</v>
      </c>
      <c r="E3015" s="71" t="s">
        <v>7653</v>
      </c>
      <c r="F3015" s="71" t="s">
        <v>124</v>
      </c>
      <c r="G3015" s="71" t="s">
        <v>120</v>
      </c>
      <c r="H3015" s="73">
        <v>62</v>
      </c>
      <c r="I3015" s="71" t="s">
        <v>17</v>
      </c>
      <c r="L3015" s="71" t="s">
        <v>115</v>
      </c>
      <c r="M3015" s="71"/>
    </row>
    <row r="3016" spans="1:13" ht="15.75" customHeight="1">
      <c r="A3016" s="71" t="s">
        <v>50</v>
      </c>
      <c r="B3016" s="71" t="s">
        <v>7654</v>
      </c>
      <c r="C3016" s="72" t="s">
        <v>7645</v>
      </c>
      <c r="D3016" s="71" t="s">
        <v>6574</v>
      </c>
      <c r="E3016" s="71" t="s">
        <v>7655</v>
      </c>
      <c r="F3016" s="71" t="s">
        <v>113</v>
      </c>
      <c r="G3016" s="71" t="s">
        <v>120</v>
      </c>
      <c r="H3016" s="73">
        <v>20</v>
      </c>
      <c r="I3016" s="71" t="s">
        <v>17</v>
      </c>
      <c r="L3016" s="71" t="s">
        <v>115</v>
      </c>
      <c r="M3016" s="71"/>
    </row>
    <row r="3017" spans="1:13" ht="15.75" customHeight="1">
      <c r="A3017" s="71" t="s">
        <v>50</v>
      </c>
      <c r="B3017" s="71" t="s">
        <v>7656</v>
      </c>
      <c r="C3017" s="72" t="s">
        <v>7656</v>
      </c>
      <c r="D3017" s="71" t="s">
        <v>263</v>
      </c>
      <c r="E3017" s="71" t="s">
        <v>7653</v>
      </c>
      <c r="F3017" s="71" t="s">
        <v>124</v>
      </c>
      <c r="G3017" s="71" t="s">
        <v>120</v>
      </c>
      <c r="H3017" s="73">
        <v>24</v>
      </c>
      <c r="I3017" s="71" t="s">
        <v>17</v>
      </c>
      <c r="L3017" s="71" t="s">
        <v>115</v>
      </c>
      <c r="M3017" s="71"/>
    </row>
    <row r="3018" spans="1:13" ht="15.75" customHeight="1">
      <c r="A3018" s="71" t="s">
        <v>50</v>
      </c>
      <c r="B3018" s="71" t="s">
        <v>7657</v>
      </c>
      <c r="C3018" s="72" t="s">
        <v>7656</v>
      </c>
      <c r="D3018" s="71" t="s">
        <v>7658</v>
      </c>
      <c r="E3018" s="71" t="s">
        <v>7653</v>
      </c>
      <c r="F3018" s="71" t="s">
        <v>113</v>
      </c>
      <c r="G3018" s="71" t="s">
        <v>120</v>
      </c>
      <c r="H3018" s="73">
        <v>22</v>
      </c>
      <c r="I3018" s="71" t="s">
        <v>17</v>
      </c>
      <c r="L3018" s="71" t="s">
        <v>115</v>
      </c>
      <c r="M3018" s="71"/>
    </row>
    <row r="3019" spans="1:13" ht="15.75" customHeight="1">
      <c r="A3019" s="71" t="s">
        <v>50</v>
      </c>
      <c r="B3019" s="71" t="s">
        <v>7659</v>
      </c>
      <c r="C3019" s="72" t="s">
        <v>7659</v>
      </c>
      <c r="D3019" s="71" t="s">
        <v>7660</v>
      </c>
      <c r="E3019" s="71" t="s">
        <v>7661</v>
      </c>
      <c r="F3019" s="71" t="s">
        <v>124</v>
      </c>
      <c r="G3019" s="71" t="s">
        <v>120</v>
      </c>
      <c r="H3019" s="73">
        <v>54</v>
      </c>
      <c r="I3019" s="71" t="s">
        <v>17</v>
      </c>
      <c r="L3019" s="71" t="s">
        <v>115</v>
      </c>
      <c r="M3019" s="71"/>
    </row>
    <row r="3020" spans="1:13" ht="15.75" customHeight="1">
      <c r="A3020" s="71" t="s">
        <v>50</v>
      </c>
      <c r="B3020" s="71" t="s">
        <v>7662</v>
      </c>
      <c r="C3020" s="72" t="s">
        <v>7659</v>
      </c>
      <c r="D3020" s="71" t="s">
        <v>7663</v>
      </c>
      <c r="E3020" s="71" t="s">
        <v>7664</v>
      </c>
      <c r="F3020" s="71" t="s">
        <v>124</v>
      </c>
      <c r="G3020" s="71" t="s">
        <v>120</v>
      </c>
      <c r="H3020" s="73">
        <v>54</v>
      </c>
      <c r="I3020" s="71" t="s">
        <v>17</v>
      </c>
      <c r="L3020" s="71" t="s">
        <v>222</v>
      </c>
      <c r="M3020" s="71"/>
    </row>
    <row r="3021" spans="1:13" ht="15.75" customHeight="1">
      <c r="A3021" s="71" t="s">
        <v>50</v>
      </c>
      <c r="B3021" s="71" t="s">
        <v>7665</v>
      </c>
      <c r="C3021" s="72" t="s">
        <v>7665</v>
      </c>
      <c r="D3021" s="71" t="s">
        <v>7666</v>
      </c>
      <c r="E3021" s="71" t="s">
        <v>7667</v>
      </c>
      <c r="F3021" s="71" t="s">
        <v>113</v>
      </c>
      <c r="G3021" s="71" t="s">
        <v>120</v>
      </c>
      <c r="H3021" s="73">
        <v>69</v>
      </c>
      <c r="I3021" s="71" t="s">
        <v>17</v>
      </c>
      <c r="L3021" s="71" t="s">
        <v>115</v>
      </c>
      <c r="M3021" s="71"/>
    </row>
    <row r="3022" spans="1:13" ht="15.75" customHeight="1">
      <c r="A3022" s="71" t="s">
        <v>50</v>
      </c>
      <c r="B3022" s="71" t="s">
        <v>7668</v>
      </c>
      <c r="C3022" s="72" t="s">
        <v>7665</v>
      </c>
      <c r="D3022" s="71" t="s">
        <v>7667</v>
      </c>
      <c r="E3022" s="71" t="s">
        <v>7669</v>
      </c>
      <c r="F3022" s="71" t="s">
        <v>124</v>
      </c>
      <c r="G3022" s="71" t="s">
        <v>120</v>
      </c>
      <c r="H3022" s="73">
        <v>61</v>
      </c>
      <c r="I3022" s="71" t="s">
        <v>17</v>
      </c>
      <c r="L3022" s="71" t="s">
        <v>115</v>
      </c>
      <c r="M3022" s="71"/>
    </row>
    <row r="3023" spans="1:13" ht="15.75" customHeight="1">
      <c r="A3023" s="71" t="s">
        <v>50</v>
      </c>
      <c r="B3023" s="71" t="s">
        <v>7670</v>
      </c>
      <c r="C3023" s="72" t="s">
        <v>7670</v>
      </c>
      <c r="D3023" s="71" t="s">
        <v>7671</v>
      </c>
      <c r="E3023" s="71" t="s">
        <v>7672</v>
      </c>
      <c r="F3023" s="71" t="s">
        <v>124</v>
      </c>
      <c r="G3023" s="71" t="s">
        <v>120</v>
      </c>
      <c r="H3023" s="73">
        <v>55</v>
      </c>
      <c r="I3023" s="71" t="s">
        <v>17</v>
      </c>
      <c r="L3023" s="71" t="s">
        <v>115</v>
      </c>
      <c r="M3023" s="71"/>
    </row>
    <row r="3024" spans="1:13" ht="15.75" customHeight="1">
      <c r="A3024" s="71" t="s">
        <v>50</v>
      </c>
      <c r="B3024" s="71" t="s">
        <v>7673</v>
      </c>
      <c r="C3024" s="72" t="s">
        <v>7670</v>
      </c>
      <c r="D3024" s="71" t="s">
        <v>7674</v>
      </c>
      <c r="E3024" s="71" t="s">
        <v>7675</v>
      </c>
      <c r="F3024" s="71" t="s">
        <v>124</v>
      </c>
      <c r="G3024" s="71" t="s">
        <v>120</v>
      </c>
      <c r="H3024" s="73">
        <v>54</v>
      </c>
      <c r="I3024" s="71" t="s">
        <v>17</v>
      </c>
      <c r="L3024" s="71" t="s">
        <v>115</v>
      </c>
      <c r="M3024" s="71"/>
    </row>
    <row r="3025" spans="1:13" ht="15.75" customHeight="1">
      <c r="A3025" s="71" t="s">
        <v>50</v>
      </c>
      <c r="B3025" s="71" t="s">
        <v>7676</v>
      </c>
      <c r="C3025" s="72" t="s">
        <v>7676</v>
      </c>
      <c r="D3025" s="71" t="s">
        <v>7677</v>
      </c>
      <c r="E3025" s="71" t="s">
        <v>7678</v>
      </c>
      <c r="F3025" s="71" t="s">
        <v>113</v>
      </c>
      <c r="G3025" s="71" t="s">
        <v>120</v>
      </c>
      <c r="H3025" s="73">
        <v>48</v>
      </c>
      <c r="I3025" s="71" t="s">
        <v>17</v>
      </c>
      <c r="L3025" s="71" t="s">
        <v>115</v>
      </c>
      <c r="M3025" s="71"/>
    </row>
    <row r="3026" spans="1:13" ht="15.75" customHeight="1">
      <c r="A3026" s="71" t="s">
        <v>50</v>
      </c>
      <c r="B3026" s="71" t="s">
        <v>7679</v>
      </c>
      <c r="C3026" s="72" t="s">
        <v>7676</v>
      </c>
      <c r="D3026" s="71" t="s">
        <v>7680</v>
      </c>
      <c r="E3026" s="71" t="s">
        <v>7681</v>
      </c>
      <c r="F3026" s="71" t="s">
        <v>113</v>
      </c>
      <c r="G3026" s="71" t="s">
        <v>120</v>
      </c>
      <c r="H3026" s="73">
        <v>39</v>
      </c>
      <c r="I3026" s="71" t="s">
        <v>17</v>
      </c>
      <c r="L3026" s="71" t="s">
        <v>115</v>
      </c>
      <c r="M3026" s="71"/>
    </row>
    <row r="3027" spans="1:13" ht="15.75" customHeight="1">
      <c r="A3027" s="71" t="s">
        <v>50</v>
      </c>
      <c r="B3027" s="71" t="s">
        <v>7682</v>
      </c>
      <c r="C3027" s="72" t="s">
        <v>7682</v>
      </c>
      <c r="D3027" s="71" t="s">
        <v>7683</v>
      </c>
      <c r="E3027" s="71" t="s">
        <v>7684</v>
      </c>
      <c r="F3027" s="71" t="s">
        <v>113</v>
      </c>
      <c r="G3027" s="71" t="s">
        <v>120</v>
      </c>
      <c r="H3027" s="73">
        <v>48</v>
      </c>
      <c r="I3027" s="71" t="s">
        <v>17</v>
      </c>
      <c r="L3027" s="71" t="s">
        <v>115</v>
      </c>
      <c r="M3027" s="71"/>
    </row>
    <row r="3028" spans="1:13" ht="15.75" customHeight="1">
      <c r="A3028" s="71" t="s">
        <v>50</v>
      </c>
      <c r="B3028" s="71" t="s">
        <v>7685</v>
      </c>
      <c r="C3028" s="72" t="s">
        <v>7682</v>
      </c>
      <c r="D3028" s="71" t="s">
        <v>7686</v>
      </c>
      <c r="E3028" s="71" t="s">
        <v>7687</v>
      </c>
      <c r="F3028" s="71" t="s">
        <v>124</v>
      </c>
      <c r="G3028" s="71" t="s">
        <v>120</v>
      </c>
      <c r="H3028" s="73">
        <v>46</v>
      </c>
      <c r="I3028" s="71" t="s">
        <v>17</v>
      </c>
      <c r="L3028" s="71" t="s">
        <v>115</v>
      </c>
      <c r="M3028" s="71"/>
    </row>
    <row r="3029" spans="1:13" ht="15.75" customHeight="1">
      <c r="A3029" s="71" t="s">
        <v>50</v>
      </c>
      <c r="B3029" s="71" t="s">
        <v>7688</v>
      </c>
      <c r="C3029" s="72" t="s">
        <v>7688</v>
      </c>
      <c r="D3029" s="71" t="s">
        <v>7689</v>
      </c>
      <c r="E3029" s="71" t="s">
        <v>7690</v>
      </c>
      <c r="F3029" s="71" t="s">
        <v>124</v>
      </c>
      <c r="G3029" s="71" t="s">
        <v>120</v>
      </c>
      <c r="H3029" s="73">
        <v>49</v>
      </c>
      <c r="I3029" s="71" t="s">
        <v>17</v>
      </c>
      <c r="L3029" s="71" t="s">
        <v>115</v>
      </c>
      <c r="M3029" s="71"/>
    </row>
    <row r="3030" spans="1:13" ht="15.75" customHeight="1">
      <c r="A3030" s="71" t="s">
        <v>50</v>
      </c>
      <c r="B3030" s="71" t="s">
        <v>7691</v>
      </c>
      <c r="C3030" s="72" t="s">
        <v>7691</v>
      </c>
      <c r="D3030" s="71" t="s">
        <v>7692</v>
      </c>
      <c r="E3030" s="71" t="s">
        <v>7693</v>
      </c>
      <c r="F3030" s="71" t="s">
        <v>113</v>
      </c>
      <c r="G3030" s="71" t="s">
        <v>120</v>
      </c>
      <c r="H3030" s="73">
        <v>40</v>
      </c>
      <c r="I3030" s="71" t="s">
        <v>17</v>
      </c>
      <c r="L3030" s="71" t="s">
        <v>115</v>
      </c>
      <c r="M3030" s="71"/>
    </row>
    <row r="3031" spans="1:13" ht="15.75" customHeight="1">
      <c r="A3031" s="71" t="s">
        <v>50</v>
      </c>
      <c r="B3031" s="71" t="s">
        <v>7694</v>
      </c>
      <c r="C3031" s="72" t="s">
        <v>7691</v>
      </c>
      <c r="D3031" s="71" t="s">
        <v>7695</v>
      </c>
      <c r="E3031" s="71" t="s">
        <v>7696</v>
      </c>
      <c r="F3031" s="71" t="s">
        <v>113</v>
      </c>
      <c r="G3031" s="71" t="s">
        <v>120</v>
      </c>
      <c r="H3031" s="73">
        <v>42</v>
      </c>
      <c r="I3031" s="71" t="s">
        <v>17</v>
      </c>
      <c r="L3031" s="71" t="s">
        <v>115</v>
      </c>
      <c r="M3031" s="71"/>
    </row>
    <row r="3032" spans="1:13" ht="15.75" customHeight="1">
      <c r="A3032" s="71" t="s">
        <v>50</v>
      </c>
      <c r="B3032" s="71" t="s">
        <v>7697</v>
      </c>
      <c r="C3032" s="72" t="s">
        <v>7697</v>
      </c>
      <c r="D3032" s="71" t="s">
        <v>7698</v>
      </c>
      <c r="E3032" s="71" t="s">
        <v>7699</v>
      </c>
      <c r="F3032" s="71" t="s">
        <v>113</v>
      </c>
      <c r="G3032" s="71" t="s">
        <v>120</v>
      </c>
      <c r="H3032" s="73">
        <v>51</v>
      </c>
      <c r="I3032" s="71" t="s">
        <v>17</v>
      </c>
      <c r="M3032" s="74"/>
    </row>
    <row r="3033" spans="1:13" ht="15.75" customHeight="1">
      <c r="A3033" s="71" t="s">
        <v>50</v>
      </c>
      <c r="B3033" s="71" t="s">
        <v>7700</v>
      </c>
      <c r="C3033" s="72" t="s">
        <v>7697</v>
      </c>
      <c r="D3033" s="71" t="s">
        <v>7701</v>
      </c>
      <c r="E3033" s="71" t="s">
        <v>7702</v>
      </c>
      <c r="F3033" s="71" t="s">
        <v>113</v>
      </c>
      <c r="G3033" s="71" t="s">
        <v>120</v>
      </c>
      <c r="H3033" s="73">
        <v>45</v>
      </c>
      <c r="I3033" s="71" t="s">
        <v>17</v>
      </c>
      <c r="M3033" s="74"/>
    </row>
    <row r="3034" spans="1:13" ht="15.75" customHeight="1">
      <c r="A3034" s="71" t="s">
        <v>50</v>
      </c>
      <c r="B3034" s="71" t="s">
        <v>7703</v>
      </c>
      <c r="C3034" s="72" t="s">
        <v>7703</v>
      </c>
      <c r="D3034" s="71" t="s">
        <v>2659</v>
      </c>
      <c r="E3034" s="71" t="s">
        <v>7704</v>
      </c>
      <c r="F3034" s="71" t="s">
        <v>113</v>
      </c>
      <c r="G3034" s="71" t="s">
        <v>120</v>
      </c>
      <c r="H3034" s="73">
        <v>64</v>
      </c>
      <c r="I3034" s="71" t="s">
        <v>17</v>
      </c>
      <c r="L3034" s="71" t="s">
        <v>115</v>
      </c>
      <c r="M3034" s="71"/>
    </row>
    <row r="3035" spans="1:13" ht="15.75" customHeight="1">
      <c r="A3035" s="71" t="s">
        <v>50</v>
      </c>
      <c r="B3035" s="71" t="s">
        <v>7705</v>
      </c>
      <c r="C3035" s="72" t="s">
        <v>7703</v>
      </c>
      <c r="D3035" s="71" t="s">
        <v>7706</v>
      </c>
      <c r="E3035" s="71" t="s">
        <v>7704</v>
      </c>
      <c r="F3035" s="71" t="s">
        <v>124</v>
      </c>
      <c r="G3035" s="71" t="s">
        <v>120</v>
      </c>
      <c r="H3035" s="73">
        <v>74</v>
      </c>
      <c r="I3035" s="71" t="s">
        <v>17</v>
      </c>
      <c r="L3035" s="71" t="s">
        <v>115</v>
      </c>
      <c r="M3035" s="71"/>
    </row>
    <row r="3036" spans="1:13" ht="15.75" customHeight="1">
      <c r="A3036" s="71" t="s">
        <v>50</v>
      </c>
      <c r="B3036" s="71" t="s">
        <v>7707</v>
      </c>
      <c r="C3036" s="72" t="s">
        <v>7703</v>
      </c>
      <c r="D3036" s="71" t="s">
        <v>7708</v>
      </c>
      <c r="E3036" s="71" t="s">
        <v>7704</v>
      </c>
      <c r="F3036" s="71" t="s">
        <v>124</v>
      </c>
      <c r="G3036" s="71" t="s">
        <v>120</v>
      </c>
      <c r="H3036" s="73">
        <v>61</v>
      </c>
      <c r="I3036" s="71" t="s">
        <v>17</v>
      </c>
      <c r="L3036" s="71" t="s">
        <v>115</v>
      </c>
      <c r="M3036" s="71"/>
    </row>
    <row r="3037" spans="1:13" ht="15.75" customHeight="1">
      <c r="A3037" s="71" t="s">
        <v>50</v>
      </c>
      <c r="B3037" s="71" t="s">
        <v>7709</v>
      </c>
      <c r="C3037" s="72" t="s">
        <v>7703</v>
      </c>
      <c r="D3037" s="71" t="s">
        <v>7710</v>
      </c>
      <c r="E3037" s="71" t="s">
        <v>7711</v>
      </c>
      <c r="F3037" s="71" t="s">
        <v>124</v>
      </c>
      <c r="G3037" s="71" t="s">
        <v>120</v>
      </c>
      <c r="H3037" s="73">
        <v>67</v>
      </c>
      <c r="I3037" s="71" t="s">
        <v>17</v>
      </c>
      <c r="L3037" s="71" t="s">
        <v>115</v>
      </c>
      <c r="M3037" s="71"/>
    </row>
    <row r="3038" spans="1:13" ht="15.75" customHeight="1">
      <c r="A3038" s="71" t="s">
        <v>50</v>
      </c>
      <c r="B3038" s="71" t="s">
        <v>7712</v>
      </c>
      <c r="C3038" s="72" t="s">
        <v>7703</v>
      </c>
      <c r="D3038" s="71" t="s">
        <v>7660</v>
      </c>
      <c r="E3038" s="71" t="s">
        <v>7713</v>
      </c>
      <c r="F3038" s="71" t="s">
        <v>124</v>
      </c>
      <c r="G3038" s="71" t="s">
        <v>120</v>
      </c>
      <c r="H3038" s="73">
        <v>49</v>
      </c>
      <c r="I3038" s="71" t="s">
        <v>17</v>
      </c>
      <c r="M3038" s="74"/>
    </row>
    <row r="3039" spans="1:13" ht="15.75" customHeight="1">
      <c r="A3039" s="71" t="s">
        <v>50</v>
      </c>
      <c r="B3039" s="71" t="s">
        <v>7714</v>
      </c>
      <c r="C3039" s="72" t="s">
        <v>7703</v>
      </c>
      <c r="D3039" s="71" t="s">
        <v>3556</v>
      </c>
      <c r="E3039" s="71" t="s">
        <v>7715</v>
      </c>
      <c r="F3039" s="71" t="s">
        <v>124</v>
      </c>
      <c r="G3039" s="71" t="s">
        <v>120</v>
      </c>
      <c r="H3039" s="73">
        <v>56</v>
      </c>
      <c r="I3039" s="71" t="s">
        <v>17</v>
      </c>
      <c r="L3039" s="71" t="s">
        <v>115</v>
      </c>
      <c r="M3039" s="71"/>
    </row>
    <row r="3040" spans="1:13" ht="15.75" customHeight="1">
      <c r="A3040" s="71" t="s">
        <v>50</v>
      </c>
      <c r="B3040" s="71" t="s">
        <v>7716</v>
      </c>
      <c r="C3040" s="72" t="s">
        <v>7716</v>
      </c>
      <c r="D3040" s="71" t="s">
        <v>7717</v>
      </c>
      <c r="E3040" s="71" t="s">
        <v>7718</v>
      </c>
      <c r="F3040" s="71" t="s">
        <v>113</v>
      </c>
      <c r="G3040" s="71" t="s">
        <v>120</v>
      </c>
      <c r="H3040" s="73">
        <v>55</v>
      </c>
      <c r="I3040" s="71" t="s">
        <v>17</v>
      </c>
      <c r="L3040" s="71" t="s">
        <v>115</v>
      </c>
      <c r="M3040" s="71"/>
    </row>
    <row r="3041" spans="1:13" ht="15.75" customHeight="1">
      <c r="A3041" s="71" t="s">
        <v>50</v>
      </c>
      <c r="B3041" s="71" t="s">
        <v>7719</v>
      </c>
      <c r="C3041" s="72" t="s">
        <v>7716</v>
      </c>
      <c r="D3041" s="71" t="s">
        <v>2184</v>
      </c>
      <c r="E3041" s="71" t="s">
        <v>7720</v>
      </c>
      <c r="F3041" s="71" t="s">
        <v>124</v>
      </c>
      <c r="G3041" s="71" t="s">
        <v>120</v>
      </c>
      <c r="H3041" s="75"/>
      <c r="I3041" s="71" t="s">
        <v>17</v>
      </c>
      <c r="L3041" s="71" t="s">
        <v>115</v>
      </c>
      <c r="M3041" s="71"/>
    </row>
    <row r="3042" spans="1:13" ht="15.75" customHeight="1">
      <c r="A3042" s="71" t="s">
        <v>50</v>
      </c>
      <c r="B3042" s="71" t="s">
        <v>7721</v>
      </c>
      <c r="C3042" s="72" t="s">
        <v>7721</v>
      </c>
      <c r="D3042" s="71" t="s">
        <v>7722</v>
      </c>
      <c r="E3042" s="71" t="s">
        <v>7723</v>
      </c>
      <c r="F3042" s="71" t="s">
        <v>124</v>
      </c>
      <c r="G3042" s="71" t="s">
        <v>120</v>
      </c>
      <c r="H3042" s="73">
        <v>51</v>
      </c>
      <c r="I3042" s="71" t="s">
        <v>17</v>
      </c>
      <c r="L3042" s="71" t="s">
        <v>115</v>
      </c>
      <c r="M3042" s="71"/>
    </row>
    <row r="3043" spans="1:13" ht="15.75" customHeight="1">
      <c r="A3043" s="71" t="s">
        <v>50</v>
      </c>
      <c r="B3043" s="71" t="s">
        <v>7724</v>
      </c>
      <c r="C3043" s="72" t="s">
        <v>7721</v>
      </c>
      <c r="D3043" s="71" t="s">
        <v>7725</v>
      </c>
      <c r="E3043" s="71" t="s">
        <v>7726</v>
      </c>
      <c r="F3043" s="71" t="s">
        <v>124</v>
      </c>
      <c r="G3043" s="74"/>
      <c r="H3043" s="73">
        <v>40</v>
      </c>
      <c r="I3043" s="71" t="s">
        <v>17</v>
      </c>
      <c r="L3043" s="71" t="s">
        <v>115</v>
      </c>
      <c r="M3043" s="71"/>
    </row>
    <row r="3044" spans="1:13" ht="15.75" customHeight="1">
      <c r="A3044" s="71" t="s">
        <v>50</v>
      </c>
      <c r="B3044" s="71" t="s">
        <v>7727</v>
      </c>
      <c r="C3044" s="72" t="s">
        <v>7727</v>
      </c>
      <c r="D3044" s="71" t="s">
        <v>7728</v>
      </c>
      <c r="E3044" s="71" t="s">
        <v>7627</v>
      </c>
      <c r="F3044" s="71" t="s">
        <v>124</v>
      </c>
      <c r="G3044" s="71" t="s">
        <v>120</v>
      </c>
      <c r="H3044" s="73">
        <v>45</v>
      </c>
      <c r="I3044" s="71" t="s">
        <v>17</v>
      </c>
      <c r="L3044" s="71" t="s">
        <v>115</v>
      </c>
      <c r="M3044" s="71"/>
    </row>
    <row r="3045" spans="1:13" ht="15.75" customHeight="1">
      <c r="A3045" s="71" t="s">
        <v>50</v>
      </c>
      <c r="B3045" s="71" t="s">
        <v>7729</v>
      </c>
      <c r="C3045" s="72" t="s">
        <v>7727</v>
      </c>
      <c r="D3045" s="71" t="s">
        <v>7730</v>
      </c>
      <c r="E3045" s="71" t="s">
        <v>7731</v>
      </c>
      <c r="F3045" s="71" t="s">
        <v>113</v>
      </c>
      <c r="G3045" s="71" t="s">
        <v>7732</v>
      </c>
      <c r="H3045" s="73">
        <v>54</v>
      </c>
      <c r="I3045" s="71" t="s">
        <v>17</v>
      </c>
      <c r="L3045" s="71" t="s">
        <v>115</v>
      </c>
      <c r="M3045" s="71"/>
    </row>
    <row r="3046" spans="1:13" ht="15.75" customHeight="1">
      <c r="A3046" s="71" t="s">
        <v>50</v>
      </c>
      <c r="B3046" s="71" t="s">
        <v>7733</v>
      </c>
      <c r="C3046" s="72" t="s">
        <v>7733</v>
      </c>
      <c r="D3046" s="71" t="s">
        <v>7734</v>
      </c>
      <c r="E3046" s="71" t="s">
        <v>7735</v>
      </c>
      <c r="F3046" s="71" t="s">
        <v>113</v>
      </c>
      <c r="G3046" s="71" t="s">
        <v>120</v>
      </c>
      <c r="H3046" s="73">
        <v>55</v>
      </c>
      <c r="I3046" s="71" t="s">
        <v>17</v>
      </c>
      <c r="M3046" s="74"/>
    </row>
    <row r="3047" spans="1:13" ht="15.75" customHeight="1">
      <c r="A3047" s="71" t="s">
        <v>50</v>
      </c>
      <c r="B3047" s="71" t="s">
        <v>7736</v>
      </c>
      <c r="C3047" s="72" t="s">
        <v>7733</v>
      </c>
      <c r="D3047" s="71" t="s">
        <v>7737</v>
      </c>
      <c r="E3047" s="71" t="s">
        <v>7713</v>
      </c>
      <c r="F3047" s="71" t="s">
        <v>124</v>
      </c>
      <c r="G3047" s="71" t="s">
        <v>120</v>
      </c>
      <c r="H3047" s="73">
        <v>52</v>
      </c>
      <c r="I3047" s="71" t="s">
        <v>17</v>
      </c>
      <c r="L3047" s="71" t="s">
        <v>115</v>
      </c>
      <c r="M3047" s="71"/>
    </row>
    <row r="3048" spans="1:13" ht="15.75" customHeight="1">
      <c r="A3048" s="71" t="s">
        <v>50</v>
      </c>
      <c r="B3048" s="71" t="s">
        <v>7738</v>
      </c>
      <c r="C3048" s="72" t="s">
        <v>7738</v>
      </c>
      <c r="D3048" s="71" t="s">
        <v>7739</v>
      </c>
      <c r="E3048" s="71" t="s">
        <v>7740</v>
      </c>
      <c r="F3048" s="71" t="s">
        <v>113</v>
      </c>
      <c r="G3048" s="71" t="s">
        <v>120</v>
      </c>
      <c r="H3048" s="73">
        <v>48</v>
      </c>
      <c r="I3048" s="71" t="s">
        <v>17</v>
      </c>
      <c r="L3048" s="71" t="s">
        <v>115</v>
      </c>
      <c r="M3048" s="71" t="s">
        <v>2104</v>
      </c>
    </row>
    <row r="3049" spans="1:13" ht="15.75" customHeight="1">
      <c r="A3049" s="71" t="s">
        <v>50</v>
      </c>
      <c r="B3049" s="71" t="s">
        <v>7741</v>
      </c>
      <c r="C3049" s="72" t="s">
        <v>7738</v>
      </c>
      <c r="D3049" s="71" t="s">
        <v>7742</v>
      </c>
      <c r="E3049" s="71" t="s">
        <v>7740</v>
      </c>
      <c r="F3049" s="71" t="s">
        <v>113</v>
      </c>
      <c r="G3049" s="71" t="s">
        <v>120</v>
      </c>
      <c r="H3049" s="73">
        <v>18</v>
      </c>
      <c r="I3049" s="71" t="s">
        <v>17</v>
      </c>
      <c r="L3049" s="71" t="s">
        <v>115</v>
      </c>
      <c r="M3049" s="71"/>
    </row>
    <row r="3050" spans="1:13" ht="15.75" customHeight="1">
      <c r="A3050" s="71" t="s">
        <v>50</v>
      </c>
      <c r="B3050" s="71" t="s">
        <v>7743</v>
      </c>
      <c r="C3050" s="72" t="s">
        <v>7743</v>
      </c>
      <c r="D3050" s="71" t="s">
        <v>7744</v>
      </c>
      <c r="E3050" s="71" t="s">
        <v>1423</v>
      </c>
      <c r="F3050" s="71" t="s">
        <v>124</v>
      </c>
      <c r="G3050" s="71" t="s">
        <v>120</v>
      </c>
      <c r="H3050" s="73">
        <v>40</v>
      </c>
      <c r="I3050" s="71" t="s">
        <v>17</v>
      </c>
      <c r="L3050" s="71" t="s">
        <v>115</v>
      </c>
      <c r="M3050" s="71"/>
    </row>
    <row r="3051" spans="1:13" ht="15.75" customHeight="1">
      <c r="A3051" s="71" t="s">
        <v>50</v>
      </c>
      <c r="B3051" s="71" t="s">
        <v>7745</v>
      </c>
      <c r="C3051" s="72" t="s">
        <v>7743</v>
      </c>
      <c r="D3051" s="71" t="s">
        <v>1634</v>
      </c>
      <c r="E3051" s="71" t="s">
        <v>7746</v>
      </c>
      <c r="F3051" s="71" t="s">
        <v>124</v>
      </c>
      <c r="G3051" s="71" t="s">
        <v>120</v>
      </c>
      <c r="H3051" s="73">
        <v>54</v>
      </c>
      <c r="I3051" s="71" t="s">
        <v>17</v>
      </c>
      <c r="L3051" s="71" t="s">
        <v>115</v>
      </c>
      <c r="M3051" s="71"/>
    </row>
    <row r="3052" spans="1:13" ht="15.75" customHeight="1">
      <c r="A3052" s="71" t="s">
        <v>50</v>
      </c>
      <c r="B3052" s="71" t="s">
        <v>7747</v>
      </c>
      <c r="C3052" s="72" t="s">
        <v>7743</v>
      </c>
      <c r="D3052" s="71" t="s">
        <v>7748</v>
      </c>
      <c r="E3052" s="71" t="s">
        <v>1643</v>
      </c>
      <c r="F3052" s="71" t="s">
        <v>113</v>
      </c>
      <c r="G3052" s="71" t="s">
        <v>120</v>
      </c>
      <c r="H3052" s="73">
        <v>8</v>
      </c>
      <c r="I3052" s="71" t="s">
        <v>17</v>
      </c>
      <c r="L3052" s="71" t="s">
        <v>115</v>
      </c>
      <c r="M3052" s="71"/>
    </row>
    <row r="3053" spans="1:13" ht="15.75" customHeight="1">
      <c r="A3053" s="71" t="s">
        <v>71</v>
      </c>
      <c r="B3053" s="71" t="s">
        <v>7749</v>
      </c>
      <c r="C3053" s="72" t="s">
        <v>7749</v>
      </c>
      <c r="D3053" s="71" t="s">
        <v>7750</v>
      </c>
      <c r="E3053" s="71" t="s">
        <v>7751</v>
      </c>
      <c r="F3053" s="71" t="s">
        <v>124</v>
      </c>
      <c r="G3053" s="71" t="s">
        <v>120</v>
      </c>
      <c r="H3053" s="73">
        <v>65</v>
      </c>
      <c r="I3053" s="71" t="s">
        <v>29</v>
      </c>
      <c r="L3053" s="71" t="s">
        <v>115</v>
      </c>
      <c r="M3053" s="71"/>
    </row>
    <row r="3054" spans="1:13" ht="15.75" customHeight="1">
      <c r="A3054" s="71" t="s">
        <v>71</v>
      </c>
      <c r="B3054" s="71" t="s">
        <v>7752</v>
      </c>
      <c r="C3054" s="72" t="s">
        <v>7749</v>
      </c>
      <c r="D3054" s="71" t="s">
        <v>7753</v>
      </c>
      <c r="E3054" s="71" t="s">
        <v>7754</v>
      </c>
      <c r="F3054" s="71" t="s">
        <v>124</v>
      </c>
      <c r="G3054" s="71" t="s">
        <v>120</v>
      </c>
      <c r="H3054" s="73">
        <v>58</v>
      </c>
      <c r="I3054" s="71" t="s">
        <v>29</v>
      </c>
      <c r="J3054" s="71" t="s">
        <v>15</v>
      </c>
      <c r="K3054" s="71" t="s">
        <v>43</v>
      </c>
      <c r="L3054" s="71" t="s">
        <v>115</v>
      </c>
      <c r="M3054" s="71" t="s">
        <v>7755</v>
      </c>
    </row>
    <row r="3055" spans="1:13" ht="15.75" customHeight="1">
      <c r="A3055" s="71" t="s">
        <v>71</v>
      </c>
      <c r="B3055" s="71" t="s">
        <v>7756</v>
      </c>
      <c r="C3055" s="72" t="s">
        <v>7756</v>
      </c>
      <c r="D3055" s="71" t="s">
        <v>7757</v>
      </c>
      <c r="E3055" s="71" t="s">
        <v>2458</v>
      </c>
      <c r="F3055" s="71" t="s">
        <v>113</v>
      </c>
      <c r="G3055" s="71" t="s">
        <v>120</v>
      </c>
      <c r="H3055" s="73">
        <v>26</v>
      </c>
      <c r="I3055" s="71" t="s">
        <v>29</v>
      </c>
      <c r="J3055" s="71" t="s">
        <v>15</v>
      </c>
      <c r="K3055" s="71" t="s">
        <v>43</v>
      </c>
      <c r="L3055" s="71" t="s">
        <v>115</v>
      </c>
      <c r="M3055" s="71"/>
    </row>
    <row r="3056" spans="1:13" ht="15.75" customHeight="1">
      <c r="A3056" s="71" t="s">
        <v>71</v>
      </c>
      <c r="B3056" s="71" t="s">
        <v>7758</v>
      </c>
      <c r="C3056" s="72" t="s">
        <v>7756</v>
      </c>
      <c r="D3056" s="71" t="s">
        <v>7759</v>
      </c>
      <c r="E3056" s="71" t="s">
        <v>2066</v>
      </c>
      <c r="F3056" s="71" t="s">
        <v>124</v>
      </c>
      <c r="G3056" s="71" t="s">
        <v>120</v>
      </c>
      <c r="H3056" s="73">
        <v>21</v>
      </c>
      <c r="I3056" s="71" t="s">
        <v>29</v>
      </c>
      <c r="J3056" s="71" t="s">
        <v>15</v>
      </c>
      <c r="K3056" s="71" t="s">
        <v>43</v>
      </c>
      <c r="L3056" s="71" t="s">
        <v>115</v>
      </c>
      <c r="M3056" s="71"/>
    </row>
    <row r="3057" spans="1:13" ht="15.75" customHeight="1">
      <c r="A3057" s="71" t="s">
        <v>71</v>
      </c>
      <c r="B3057" s="71" t="s">
        <v>7760</v>
      </c>
      <c r="C3057" s="72" t="s">
        <v>7760</v>
      </c>
      <c r="D3057" s="71" t="s">
        <v>7761</v>
      </c>
      <c r="E3057" s="71" t="s">
        <v>7545</v>
      </c>
      <c r="F3057" s="71" t="s">
        <v>124</v>
      </c>
      <c r="G3057" s="71" t="s">
        <v>120</v>
      </c>
      <c r="H3057" s="73">
        <v>43</v>
      </c>
      <c r="I3057" s="71" t="s">
        <v>29</v>
      </c>
      <c r="L3057" s="71" t="s">
        <v>115</v>
      </c>
      <c r="M3057" s="71"/>
    </row>
    <row r="3058" spans="1:13" ht="15.75" customHeight="1">
      <c r="A3058" s="71" t="s">
        <v>71</v>
      </c>
      <c r="B3058" s="71" t="s">
        <v>7762</v>
      </c>
      <c r="C3058" s="72" t="s">
        <v>7760</v>
      </c>
      <c r="D3058" s="71" t="s">
        <v>7763</v>
      </c>
      <c r="E3058" s="71" t="s">
        <v>7764</v>
      </c>
      <c r="F3058" s="71" t="s">
        <v>124</v>
      </c>
      <c r="G3058" s="71" t="s">
        <v>120</v>
      </c>
      <c r="H3058" s="73">
        <v>74</v>
      </c>
      <c r="I3058" s="71" t="s">
        <v>29</v>
      </c>
      <c r="L3058" s="71" t="s">
        <v>115</v>
      </c>
      <c r="M3058" s="71"/>
    </row>
    <row r="3059" spans="1:13" ht="15.75" customHeight="1">
      <c r="A3059" s="71" t="s">
        <v>71</v>
      </c>
      <c r="B3059" s="71" t="s">
        <v>7765</v>
      </c>
      <c r="C3059" s="72" t="s">
        <v>7765</v>
      </c>
      <c r="D3059" s="71" t="s">
        <v>7766</v>
      </c>
      <c r="E3059" s="71" t="s">
        <v>4842</v>
      </c>
      <c r="F3059" s="71" t="s">
        <v>124</v>
      </c>
      <c r="G3059" s="71" t="s">
        <v>286</v>
      </c>
      <c r="H3059" s="73">
        <v>53</v>
      </c>
      <c r="I3059" s="71" t="s">
        <v>29</v>
      </c>
      <c r="L3059" s="71" t="s">
        <v>115</v>
      </c>
      <c r="M3059" s="71"/>
    </row>
    <row r="3060" spans="1:13" ht="15.75" customHeight="1">
      <c r="A3060" s="71" t="s">
        <v>71</v>
      </c>
      <c r="B3060" s="71" t="s">
        <v>7767</v>
      </c>
      <c r="C3060" s="72" t="s">
        <v>7765</v>
      </c>
      <c r="D3060" s="71" t="s">
        <v>7768</v>
      </c>
      <c r="E3060" s="71" t="s">
        <v>4842</v>
      </c>
      <c r="F3060" s="71" t="s">
        <v>113</v>
      </c>
      <c r="G3060" s="71" t="s">
        <v>286</v>
      </c>
      <c r="H3060" s="73">
        <v>28</v>
      </c>
      <c r="I3060" s="71" t="s">
        <v>29</v>
      </c>
      <c r="L3060" s="71" t="s">
        <v>115</v>
      </c>
      <c r="M3060" s="71"/>
    </row>
    <row r="3061" spans="1:13" ht="15.75" customHeight="1">
      <c r="A3061" s="71" t="s">
        <v>71</v>
      </c>
      <c r="B3061" s="71" t="s">
        <v>7769</v>
      </c>
      <c r="C3061" s="72" t="s">
        <v>7769</v>
      </c>
      <c r="D3061" s="71" t="s">
        <v>7770</v>
      </c>
      <c r="E3061" s="71" t="s">
        <v>7771</v>
      </c>
      <c r="F3061" s="71" t="s">
        <v>113</v>
      </c>
      <c r="G3061" s="71" t="s">
        <v>120</v>
      </c>
      <c r="H3061" s="73">
        <v>26</v>
      </c>
      <c r="I3061" s="71" t="s">
        <v>29</v>
      </c>
      <c r="J3061" s="71" t="s">
        <v>15</v>
      </c>
      <c r="K3061" s="71" t="s">
        <v>43</v>
      </c>
      <c r="L3061" s="71" t="s">
        <v>115</v>
      </c>
      <c r="M3061" s="71"/>
    </row>
    <row r="3062" spans="1:13" ht="15.75" customHeight="1">
      <c r="A3062" s="71" t="s">
        <v>71</v>
      </c>
      <c r="B3062" s="71" t="s">
        <v>7772</v>
      </c>
      <c r="C3062" s="72" t="s">
        <v>7769</v>
      </c>
      <c r="D3062" s="71" t="s">
        <v>7773</v>
      </c>
      <c r="E3062" s="71" t="s">
        <v>7774</v>
      </c>
      <c r="F3062" s="71" t="s">
        <v>113</v>
      </c>
      <c r="G3062" s="71" t="s">
        <v>7775</v>
      </c>
      <c r="H3062" s="73">
        <v>27</v>
      </c>
      <c r="I3062" s="71" t="s">
        <v>29</v>
      </c>
      <c r="J3062" s="71" t="s">
        <v>15</v>
      </c>
      <c r="K3062" s="71" t="s">
        <v>43</v>
      </c>
      <c r="L3062" s="71" t="s">
        <v>115</v>
      </c>
      <c r="M3062" s="71"/>
    </row>
    <row r="3063" spans="1:13" ht="15.75" customHeight="1">
      <c r="A3063" s="71" t="s">
        <v>71</v>
      </c>
      <c r="B3063" s="71" t="s">
        <v>7776</v>
      </c>
      <c r="C3063" s="72" t="s">
        <v>7776</v>
      </c>
      <c r="D3063" s="71" t="s">
        <v>7777</v>
      </c>
      <c r="E3063" s="71" t="s">
        <v>6456</v>
      </c>
      <c r="F3063" s="71" t="s">
        <v>124</v>
      </c>
      <c r="G3063" s="71" t="s">
        <v>120</v>
      </c>
      <c r="H3063" s="73">
        <v>48</v>
      </c>
      <c r="I3063" s="71" t="s">
        <v>29</v>
      </c>
      <c r="L3063" s="71" t="s">
        <v>115</v>
      </c>
      <c r="M3063" s="71"/>
    </row>
    <row r="3064" spans="1:13" ht="15.75" customHeight="1">
      <c r="A3064" s="71" t="s">
        <v>71</v>
      </c>
      <c r="B3064" s="71" t="s">
        <v>7778</v>
      </c>
      <c r="C3064" s="72" t="s">
        <v>7778</v>
      </c>
      <c r="D3064" s="71" t="s">
        <v>7779</v>
      </c>
      <c r="E3064" s="71" t="s">
        <v>2744</v>
      </c>
      <c r="F3064" s="71" t="s">
        <v>124</v>
      </c>
      <c r="G3064" s="71" t="s">
        <v>120</v>
      </c>
      <c r="H3064" s="73">
        <v>54</v>
      </c>
      <c r="I3064" s="71" t="s">
        <v>29</v>
      </c>
      <c r="L3064" s="71" t="s">
        <v>115</v>
      </c>
      <c r="M3064" s="71"/>
    </row>
    <row r="3065" spans="1:13" ht="15.75" customHeight="1">
      <c r="A3065" s="71" t="s">
        <v>71</v>
      </c>
      <c r="B3065" s="71" t="s">
        <v>7780</v>
      </c>
      <c r="C3065" s="72" t="s">
        <v>7778</v>
      </c>
      <c r="D3065" s="71" t="s">
        <v>7781</v>
      </c>
      <c r="E3065" s="71" t="s">
        <v>7782</v>
      </c>
      <c r="F3065" s="71" t="s">
        <v>124</v>
      </c>
      <c r="G3065" s="71" t="s">
        <v>120</v>
      </c>
      <c r="H3065" s="73">
        <v>69</v>
      </c>
      <c r="I3065" s="71" t="s">
        <v>29</v>
      </c>
      <c r="L3065" s="71" t="s">
        <v>115</v>
      </c>
      <c r="M3065" s="71"/>
    </row>
    <row r="3066" spans="1:13" ht="15.75" customHeight="1">
      <c r="A3066" s="71" t="s">
        <v>71</v>
      </c>
      <c r="B3066" s="71" t="s">
        <v>7783</v>
      </c>
      <c r="C3066" s="72" t="s">
        <v>7783</v>
      </c>
      <c r="D3066" s="71" t="s">
        <v>7784</v>
      </c>
      <c r="E3066" s="71" t="s">
        <v>7785</v>
      </c>
      <c r="F3066" s="71" t="s">
        <v>113</v>
      </c>
      <c r="G3066" s="71" t="s">
        <v>120</v>
      </c>
      <c r="H3066" s="73">
        <v>66</v>
      </c>
      <c r="I3066" s="71" t="s">
        <v>29</v>
      </c>
      <c r="L3066" s="71" t="s">
        <v>115</v>
      </c>
      <c r="M3066" s="71"/>
    </row>
    <row r="3067" spans="1:13" ht="15.75" customHeight="1">
      <c r="A3067" s="71" t="s">
        <v>71</v>
      </c>
      <c r="B3067" s="71" t="s">
        <v>7786</v>
      </c>
      <c r="C3067" s="72" t="s">
        <v>7783</v>
      </c>
      <c r="D3067" s="71" t="s">
        <v>7787</v>
      </c>
      <c r="E3067" s="71" t="s">
        <v>7785</v>
      </c>
      <c r="F3067" s="71" t="s">
        <v>113</v>
      </c>
      <c r="G3067" s="71" t="s">
        <v>120</v>
      </c>
      <c r="H3067" s="73">
        <v>28</v>
      </c>
      <c r="I3067" s="71" t="s">
        <v>29</v>
      </c>
      <c r="L3067" s="71" t="s">
        <v>115</v>
      </c>
      <c r="M3067" s="71"/>
    </row>
    <row r="3068" spans="1:13" ht="15.75" customHeight="1">
      <c r="A3068" s="71" t="s">
        <v>71</v>
      </c>
      <c r="B3068" s="71" t="s">
        <v>7788</v>
      </c>
      <c r="C3068" s="72" t="s">
        <v>7788</v>
      </c>
      <c r="D3068" s="71" t="s">
        <v>7789</v>
      </c>
      <c r="E3068" s="71" t="s">
        <v>7771</v>
      </c>
      <c r="F3068" s="71" t="s">
        <v>124</v>
      </c>
      <c r="G3068" s="71" t="s">
        <v>120</v>
      </c>
      <c r="H3068" s="73">
        <v>66</v>
      </c>
      <c r="I3068" s="71" t="s">
        <v>29</v>
      </c>
      <c r="J3068" s="71" t="s">
        <v>15</v>
      </c>
      <c r="K3068" s="71" t="s">
        <v>43</v>
      </c>
      <c r="L3068" s="71" t="s">
        <v>115</v>
      </c>
      <c r="M3068" s="71"/>
    </row>
    <row r="3069" spans="1:13" ht="15.75" customHeight="1">
      <c r="A3069" s="71" t="s">
        <v>71</v>
      </c>
      <c r="B3069" s="71" t="s">
        <v>7790</v>
      </c>
      <c r="C3069" s="72" t="s">
        <v>7788</v>
      </c>
      <c r="D3069" s="71" t="s">
        <v>7791</v>
      </c>
      <c r="E3069" s="71" t="s">
        <v>7771</v>
      </c>
      <c r="F3069" s="71" t="s">
        <v>113</v>
      </c>
      <c r="G3069" s="71" t="s">
        <v>120</v>
      </c>
      <c r="H3069" s="73">
        <v>79</v>
      </c>
      <c r="I3069" s="71" t="s">
        <v>29</v>
      </c>
      <c r="J3069" s="71" t="s">
        <v>15</v>
      </c>
      <c r="K3069" s="71" t="s">
        <v>43</v>
      </c>
      <c r="L3069" s="71" t="s">
        <v>115</v>
      </c>
      <c r="M3069" s="71"/>
    </row>
    <row r="3070" spans="1:13" ht="15.75" customHeight="1">
      <c r="A3070" s="71" t="s">
        <v>71</v>
      </c>
      <c r="B3070" s="71" t="s">
        <v>7792</v>
      </c>
      <c r="C3070" s="72" t="s">
        <v>7792</v>
      </c>
      <c r="D3070" s="71" t="s">
        <v>7793</v>
      </c>
      <c r="E3070" s="71" t="s">
        <v>4737</v>
      </c>
      <c r="F3070" s="71" t="s">
        <v>124</v>
      </c>
      <c r="G3070" s="71" t="s">
        <v>120</v>
      </c>
      <c r="H3070" s="73">
        <v>49</v>
      </c>
      <c r="I3070" s="71" t="s">
        <v>29</v>
      </c>
      <c r="L3070" s="71" t="s">
        <v>115</v>
      </c>
      <c r="M3070" s="71" t="s">
        <v>819</v>
      </c>
    </row>
    <row r="3071" spans="1:13" ht="15.75" customHeight="1">
      <c r="A3071" s="71" t="s">
        <v>71</v>
      </c>
      <c r="B3071" s="71" t="s">
        <v>7794</v>
      </c>
      <c r="C3071" s="72" t="s">
        <v>7792</v>
      </c>
      <c r="D3071" s="71" t="s">
        <v>2596</v>
      </c>
      <c r="E3071" s="71" t="s">
        <v>7795</v>
      </c>
      <c r="F3071" s="71" t="s">
        <v>124</v>
      </c>
      <c r="G3071" s="71" t="s">
        <v>120</v>
      </c>
      <c r="H3071" s="73">
        <v>55</v>
      </c>
      <c r="I3071" s="71" t="s">
        <v>29</v>
      </c>
      <c r="L3071" s="71" t="s">
        <v>115</v>
      </c>
      <c r="M3071" s="71"/>
    </row>
    <row r="3072" spans="1:13" ht="15.75" customHeight="1">
      <c r="A3072" s="71" t="s">
        <v>50</v>
      </c>
      <c r="B3072" s="71" t="s">
        <v>7796</v>
      </c>
      <c r="C3072" s="72" t="s">
        <v>7796</v>
      </c>
      <c r="D3072" s="71" t="s">
        <v>7797</v>
      </c>
      <c r="E3072" s="71" t="s">
        <v>2120</v>
      </c>
      <c r="F3072" s="71" t="s">
        <v>113</v>
      </c>
      <c r="G3072" s="71" t="s">
        <v>120</v>
      </c>
      <c r="H3072" s="73">
        <v>45</v>
      </c>
      <c r="I3072" s="71" t="s">
        <v>16</v>
      </c>
      <c r="L3072" s="71" t="s">
        <v>115</v>
      </c>
      <c r="M3072" s="71"/>
    </row>
    <row r="3073" spans="1:13" ht="15.75" customHeight="1">
      <c r="A3073" s="71" t="s">
        <v>50</v>
      </c>
      <c r="B3073" s="71" t="s">
        <v>7798</v>
      </c>
      <c r="C3073" s="72" t="s">
        <v>7796</v>
      </c>
      <c r="D3073" s="71" t="s">
        <v>7799</v>
      </c>
      <c r="E3073" s="71" t="s">
        <v>2120</v>
      </c>
      <c r="F3073" s="71" t="s">
        <v>124</v>
      </c>
      <c r="G3073" s="71" t="s">
        <v>120</v>
      </c>
      <c r="H3073" s="73">
        <v>16</v>
      </c>
      <c r="I3073" s="71" t="s">
        <v>16</v>
      </c>
      <c r="L3073" s="71" t="s">
        <v>115</v>
      </c>
      <c r="M3073" s="71"/>
    </row>
    <row r="3074" spans="1:13" ht="15.75" customHeight="1">
      <c r="A3074" s="71" t="s">
        <v>50</v>
      </c>
      <c r="B3074" s="71" t="s">
        <v>7800</v>
      </c>
      <c r="C3074" s="72" t="s">
        <v>7800</v>
      </c>
      <c r="D3074" s="71" t="s">
        <v>456</v>
      </c>
      <c r="E3074" s="71" t="s">
        <v>3034</v>
      </c>
      <c r="F3074" s="71" t="s">
        <v>124</v>
      </c>
      <c r="G3074" s="71" t="s">
        <v>120</v>
      </c>
      <c r="H3074" s="73">
        <v>45</v>
      </c>
      <c r="I3074" s="71" t="s">
        <v>16</v>
      </c>
      <c r="L3074" s="71" t="s">
        <v>115</v>
      </c>
      <c r="M3074" s="71"/>
    </row>
    <row r="3075" spans="1:13" ht="15.75" customHeight="1">
      <c r="A3075" s="71" t="s">
        <v>50</v>
      </c>
      <c r="B3075" s="71" t="s">
        <v>7801</v>
      </c>
      <c r="C3075" s="72" t="s">
        <v>7800</v>
      </c>
      <c r="D3075" s="71" t="s">
        <v>7802</v>
      </c>
      <c r="E3075" s="71" t="s">
        <v>392</v>
      </c>
      <c r="F3075" s="71" t="s">
        <v>124</v>
      </c>
      <c r="G3075" s="71" t="s">
        <v>405</v>
      </c>
      <c r="H3075" s="73">
        <v>73</v>
      </c>
      <c r="I3075" s="71" t="s">
        <v>16</v>
      </c>
      <c r="L3075" s="71" t="s">
        <v>115</v>
      </c>
      <c r="M3075" s="71"/>
    </row>
    <row r="3076" spans="1:13" ht="15.75" customHeight="1">
      <c r="A3076" s="71" t="s">
        <v>50</v>
      </c>
      <c r="B3076" s="71" t="s">
        <v>7803</v>
      </c>
      <c r="C3076" s="72" t="s">
        <v>7803</v>
      </c>
      <c r="D3076" s="71" t="s">
        <v>7804</v>
      </c>
      <c r="E3076" s="71" t="s">
        <v>1335</v>
      </c>
      <c r="F3076" s="71" t="s">
        <v>124</v>
      </c>
      <c r="G3076" s="71" t="s">
        <v>120</v>
      </c>
      <c r="H3076" s="73">
        <v>63</v>
      </c>
      <c r="I3076" s="71" t="s">
        <v>16</v>
      </c>
      <c r="L3076" s="71" t="s">
        <v>115</v>
      </c>
      <c r="M3076" s="71"/>
    </row>
    <row r="3077" spans="1:13" ht="15.75" customHeight="1">
      <c r="A3077" s="71" t="s">
        <v>50</v>
      </c>
      <c r="B3077" s="71" t="s">
        <v>7805</v>
      </c>
      <c r="C3077" s="72" t="s">
        <v>7803</v>
      </c>
      <c r="D3077" s="71" t="s">
        <v>7806</v>
      </c>
      <c r="E3077" s="71" t="s">
        <v>1335</v>
      </c>
      <c r="F3077" s="71" t="s">
        <v>113</v>
      </c>
      <c r="G3077" s="71" t="s">
        <v>405</v>
      </c>
      <c r="H3077" s="73">
        <v>65</v>
      </c>
      <c r="I3077" s="71" t="s">
        <v>16</v>
      </c>
      <c r="L3077" s="71" t="s">
        <v>115</v>
      </c>
      <c r="M3077" s="71"/>
    </row>
    <row r="3078" spans="1:13" ht="15.75" customHeight="1">
      <c r="A3078" s="71" t="s">
        <v>50</v>
      </c>
      <c r="B3078" s="71" t="s">
        <v>7807</v>
      </c>
      <c r="C3078" s="72" t="s">
        <v>7803</v>
      </c>
      <c r="D3078" s="71" t="s">
        <v>7808</v>
      </c>
      <c r="E3078" s="71" t="s">
        <v>1335</v>
      </c>
      <c r="F3078" s="71" t="s">
        <v>124</v>
      </c>
      <c r="G3078" s="71" t="s">
        <v>120</v>
      </c>
      <c r="H3078" s="73">
        <v>18</v>
      </c>
      <c r="I3078" s="71" t="s">
        <v>16</v>
      </c>
      <c r="L3078" s="71" t="s">
        <v>115</v>
      </c>
      <c r="M3078" s="71"/>
    </row>
    <row r="3079" spans="1:13" ht="15.75" customHeight="1">
      <c r="A3079" s="71" t="s">
        <v>50</v>
      </c>
      <c r="B3079" s="71" t="s">
        <v>7809</v>
      </c>
      <c r="C3079" s="72" t="s">
        <v>7803</v>
      </c>
      <c r="D3079" s="71" t="s">
        <v>7810</v>
      </c>
      <c r="E3079" s="71" t="s">
        <v>7811</v>
      </c>
      <c r="F3079" s="71" t="s">
        <v>124</v>
      </c>
      <c r="G3079" s="71" t="s">
        <v>120</v>
      </c>
      <c r="H3079" s="73">
        <v>69</v>
      </c>
      <c r="I3079" s="71" t="s">
        <v>16</v>
      </c>
      <c r="L3079" s="71" t="s">
        <v>115</v>
      </c>
      <c r="M3079" s="71"/>
    </row>
    <row r="3080" spans="1:13" ht="15.75" customHeight="1">
      <c r="A3080" s="71" t="s">
        <v>50</v>
      </c>
      <c r="B3080" s="71" t="s">
        <v>7812</v>
      </c>
      <c r="C3080" s="72" t="s">
        <v>7812</v>
      </c>
      <c r="D3080" s="71" t="s">
        <v>7813</v>
      </c>
      <c r="E3080" s="71" t="s">
        <v>7470</v>
      </c>
      <c r="F3080" s="71" t="s">
        <v>113</v>
      </c>
      <c r="G3080" s="71" t="s">
        <v>120</v>
      </c>
      <c r="H3080" s="73">
        <v>75</v>
      </c>
      <c r="I3080" s="71" t="s">
        <v>16</v>
      </c>
      <c r="L3080" s="71" t="s">
        <v>115</v>
      </c>
      <c r="M3080" s="71"/>
    </row>
    <row r="3081" spans="1:13" ht="15.75" customHeight="1">
      <c r="A3081" s="71" t="s">
        <v>50</v>
      </c>
      <c r="B3081" s="71" t="s">
        <v>7814</v>
      </c>
      <c r="C3081" s="72" t="s">
        <v>7812</v>
      </c>
      <c r="D3081" s="71" t="s">
        <v>7815</v>
      </c>
      <c r="E3081" s="71" t="s">
        <v>7470</v>
      </c>
      <c r="F3081" s="71" t="s">
        <v>124</v>
      </c>
      <c r="G3081" s="71" t="s">
        <v>120</v>
      </c>
      <c r="H3081" s="73">
        <v>66</v>
      </c>
      <c r="I3081" s="71" t="s">
        <v>16</v>
      </c>
      <c r="L3081" s="71" t="s">
        <v>115</v>
      </c>
      <c r="M3081" s="71"/>
    </row>
    <row r="3082" spans="1:13" ht="15.75" customHeight="1">
      <c r="A3082" s="71" t="s">
        <v>50</v>
      </c>
      <c r="B3082" s="71" t="s">
        <v>7816</v>
      </c>
      <c r="C3082" s="72" t="s">
        <v>7816</v>
      </c>
      <c r="D3082" s="71" t="s">
        <v>3755</v>
      </c>
      <c r="E3082" s="71" t="s">
        <v>7470</v>
      </c>
      <c r="F3082" s="71" t="s">
        <v>113</v>
      </c>
      <c r="G3082" s="71" t="s">
        <v>120</v>
      </c>
      <c r="H3082" s="73">
        <v>68</v>
      </c>
      <c r="I3082" s="71" t="s">
        <v>16</v>
      </c>
      <c r="L3082" s="71" t="s">
        <v>115</v>
      </c>
      <c r="M3082" s="71"/>
    </row>
    <row r="3083" spans="1:13" ht="15.75" customHeight="1">
      <c r="A3083" s="71" t="s">
        <v>50</v>
      </c>
      <c r="B3083" s="71" t="s">
        <v>7817</v>
      </c>
      <c r="C3083" s="72" t="s">
        <v>7816</v>
      </c>
      <c r="D3083" s="71" t="s">
        <v>7818</v>
      </c>
      <c r="E3083" s="71" t="s">
        <v>7470</v>
      </c>
      <c r="F3083" s="71" t="s">
        <v>124</v>
      </c>
      <c r="G3083" s="71" t="s">
        <v>120</v>
      </c>
      <c r="H3083" s="73">
        <v>65</v>
      </c>
      <c r="I3083" s="71" t="s">
        <v>16</v>
      </c>
      <c r="L3083" s="71" t="s">
        <v>115</v>
      </c>
      <c r="M3083" s="71"/>
    </row>
    <row r="3084" spans="1:13" ht="15.75" customHeight="1">
      <c r="A3084" s="71" t="s">
        <v>50</v>
      </c>
      <c r="B3084" s="71" t="s">
        <v>7819</v>
      </c>
      <c r="C3084" s="72" t="s">
        <v>7819</v>
      </c>
      <c r="D3084" s="71" t="s">
        <v>7820</v>
      </c>
      <c r="E3084" s="71" t="s">
        <v>669</v>
      </c>
      <c r="F3084" s="71" t="s">
        <v>124</v>
      </c>
      <c r="G3084" s="71" t="s">
        <v>120</v>
      </c>
      <c r="H3084" s="73">
        <v>52</v>
      </c>
      <c r="I3084" s="71" t="s">
        <v>16</v>
      </c>
      <c r="L3084" s="71" t="s">
        <v>115</v>
      </c>
      <c r="M3084" s="71"/>
    </row>
    <row r="3085" spans="1:13" ht="15.75" customHeight="1">
      <c r="A3085" s="71" t="s">
        <v>50</v>
      </c>
      <c r="B3085" s="71" t="s">
        <v>7821</v>
      </c>
      <c r="C3085" s="72" t="s">
        <v>7819</v>
      </c>
      <c r="D3085" s="71" t="s">
        <v>7822</v>
      </c>
      <c r="E3085" s="71" t="s">
        <v>7823</v>
      </c>
      <c r="F3085" s="71" t="s">
        <v>113</v>
      </c>
      <c r="G3085" s="71" t="s">
        <v>120</v>
      </c>
      <c r="H3085" s="73">
        <v>59</v>
      </c>
      <c r="I3085" s="71" t="s">
        <v>16</v>
      </c>
      <c r="L3085" s="71" t="s">
        <v>115</v>
      </c>
      <c r="M3085" s="71"/>
    </row>
    <row r="3086" spans="1:13" ht="15.75" customHeight="1">
      <c r="A3086" s="71" t="s">
        <v>50</v>
      </c>
      <c r="B3086" s="71" t="s">
        <v>7824</v>
      </c>
      <c r="C3086" s="72" t="s">
        <v>7824</v>
      </c>
      <c r="D3086" s="71" t="s">
        <v>7825</v>
      </c>
      <c r="E3086" s="71" t="s">
        <v>7826</v>
      </c>
      <c r="F3086" s="71" t="s">
        <v>124</v>
      </c>
      <c r="G3086" s="71" t="s">
        <v>120</v>
      </c>
      <c r="H3086" s="73">
        <v>49</v>
      </c>
      <c r="I3086" s="71" t="s">
        <v>16</v>
      </c>
      <c r="L3086" s="71" t="s">
        <v>115</v>
      </c>
      <c r="M3086" s="71"/>
    </row>
    <row r="3087" spans="1:13" ht="15.75" customHeight="1">
      <c r="A3087" s="71" t="s">
        <v>50</v>
      </c>
      <c r="B3087" s="71" t="s">
        <v>7827</v>
      </c>
      <c r="C3087" s="72" t="s">
        <v>7824</v>
      </c>
      <c r="D3087" s="71" t="s">
        <v>7828</v>
      </c>
      <c r="E3087" s="71" t="s">
        <v>1672</v>
      </c>
      <c r="F3087" s="71" t="s">
        <v>124</v>
      </c>
      <c r="G3087" s="71" t="s">
        <v>120</v>
      </c>
      <c r="H3087" s="73">
        <v>32</v>
      </c>
      <c r="I3087" s="71" t="s">
        <v>16</v>
      </c>
      <c r="L3087" s="71" t="s">
        <v>115</v>
      </c>
      <c r="M3087" s="71"/>
    </row>
    <row r="3088" spans="1:13" ht="15.75" customHeight="1">
      <c r="A3088" s="71" t="s">
        <v>50</v>
      </c>
      <c r="B3088" s="71" t="s">
        <v>7829</v>
      </c>
      <c r="C3088" s="72" t="s">
        <v>7829</v>
      </c>
      <c r="D3088" s="71" t="s">
        <v>7830</v>
      </c>
      <c r="E3088" s="71" t="s">
        <v>2015</v>
      </c>
      <c r="F3088" s="71" t="s">
        <v>113</v>
      </c>
      <c r="G3088" s="71" t="s">
        <v>120</v>
      </c>
      <c r="H3088" s="73">
        <v>63</v>
      </c>
      <c r="I3088" s="71" t="s">
        <v>16</v>
      </c>
      <c r="L3088" s="71" t="s">
        <v>115</v>
      </c>
      <c r="M3088" s="71"/>
    </row>
    <row r="3089" spans="1:13" ht="15.75" customHeight="1">
      <c r="A3089" s="71" t="s">
        <v>50</v>
      </c>
      <c r="B3089" s="71" t="s">
        <v>7831</v>
      </c>
      <c r="C3089" s="72" t="s">
        <v>7829</v>
      </c>
      <c r="D3089" s="71" t="s">
        <v>7832</v>
      </c>
      <c r="E3089" s="71" t="s">
        <v>2015</v>
      </c>
      <c r="F3089" s="71" t="s">
        <v>124</v>
      </c>
      <c r="G3089" s="71" t="s">
        <v>120</v>
      </c>
      <c r="H3089" s="73">
        <v>60</v>
      </c>
      <c r="I3089" s="71" t="s">
        <v>16</v>
      </c>
      <c r="M3089" s="74"/>
    </row>
    <row r="3090" spans="1:13" ht="15.75" customHeight="1">
      <c r="A3090" s="71" t="s">
        <v>50</v>
      </c>
      <c r="B3090" s="71" t="s">
        <v>7833</v>
      </c>
      <c r="C3090" s="72" t="s">
        <v>7833</v>
      </c>
      <c r="D3090" s="71" t="s">
        <v>7834</v>
      </c>
      <c r="E3090" s="71" t="s">
        <v>2701</v>
      </c>
      <c r="F3090" s="71" t="s">
        <v>113</v>
      </c>
      <c r="G3090" s="71" t="s">
        <v>120</v>
      </c>
      <c r="H3090" s="73">
        <v>43</v>
      </c>
      <c r="I3090" s="71" t="s">
        <v>16</v>
      </c>
      <c r="L3090" s="71" t="s">
        <v>222</v>
      </c>
      <c r="M3090" s="71"/>
    </row>
    <row r="3091" spans="1:13" ht="15.75" customHeight="1">
      <c r="A3091" s="71" t="s">
        <v>50</v>
      </c>
      <c r="B3091" s="71" t="s">
        <v>7835</v>
      </c>
      <c r="C3091" s="72" t="s">
        <v>7833</v>
      </c>
      <c r="D3091" s="71" t="s">
        <v>7836</v>
      </c>
      <c r="E3091" s="71" t="s">
        <v>7837</v>
      </c>
      <c r="F3091" s="71" t="s">
        <v>124</v>
      </c>
      <c r="G3091" s="71" t="s">
        <v>120</v>
      </c>
      <c r="H3091" s="73">
        <v>72</v>
      </c>
      <c r="I3091" s="71" t="s">
        <v>16</v>
      </c>
      <c r="L3091" s="71" t="s">
        <v>222</v>
      </c>
      <c r="M3091" s="71"/>
    </row>
    <row r="3092" spans="1:13" ht="15.75" customHeight="1">
      <c r="A3092" s="71" t="s">
        <v>50</v>
      </c>
      <c r="B3092" s="71" t="s">
        <v>7838</v>
      </c>
      <c r="C3092" s="72" t="s">
        <v>7838</v>
      </c>
      <c r="D3092" s="71" t="s">
        <v>7839</v>
      </c>
      <c r="E3092" s="71" t="s">
        <v>7840</v>
      </c>
      <c r="F3092" s="71" t="s">
        <v>124</v>
      </c>
      <c r="G3092" s="71" t="s">
        <v>120</v>
      </c>
      <c r="H3092" s="73">
        <v>58</v>
      </c>
      <c r="I3092" s="71" t="s">
        <v>16</v>
      </c>
      <c r="L3092" s="71" t="s">
        <v>115</v>
      </c>
      <c r="M3092" s="71"/>
    </row>
    <row r="3093" spans="1:13" ht="15.75" customHeight="1">
      <c r="A3093" s="71" t="s">
        <v>50</v>
      </c>
      <c r="B3093" s="71" t="s">
        <v>7841</v>
      </c>
      <c r="C3093" s="72" t="s">
        <v>7841</v>
      </c>
      <c r="D3093" s="71" t="s">
        <v>7842</v>
      </c>
      <c r="E3093" s="71" t="s">
        <v>7843</v>
      </c>
      <c r="F3093" s="71" t="s">
        <v>113</v>
      </c>
      <c r="G3093" s="71" t="s">
        <v>120</v>
      </c>
      <c r="H3093" s="73">
        <v>55</v>
      </c>
      <c r="I3093" s="71" t="s">
        <v>16</v>
      </c>
      <c r="L3093" s="71" t="s">
        <v>222</v>
      </c>
      <c r="M3093" s="71"/>
    </row>
    <row r="3094" spans="1:13" ht="15.75" customHeight="1">
      <c r="A3094" s="71" t="s">
        <v>50</v>
      </c>
      <c r="B3094" s="71" t="s">
        <v>7844</v>
      </c>
      <c r="C3094" s="72" t="s">
        <v>7844</v>
      </c>
      <c r="D3094" s="71" t="s">
        <v>7845</v>
      </c>
      <c r="E3094" s="71" t="s">
        <v>7846</v>
      </c>
      <c r="F3094" s="71" t="s">
        <v>124</v>
      </c>
      <c r="G3094" s="71" t="s">
        <v>120</v>
      </c>
      <c r="H3094" s="73">
        <v>51</v>
      </c>
      <c r="I3094" s="71" t="s">
        <v>16</v>
      </c>
      <c r="L3094" s="71" t="s">
        <v>222</v>
      </c>
      <c r="M3094" s="71"/>
    </row>
    <row r="3095" spans="1:13" ht="15.75" customHeight="1">
      <c r="A3095" s="71" t="s">
        <v>50</v>
      </c>
      <c r="B3095" s="71" t="s">
        <v>7847</v>
      </c>
      <c r="C3095" s="72" t="s">
        <v>7844</v>
      </c>
      <c r="D3095" s="71" t="s">
        <v>7848</v>
      </c>
      <c r="E3095" s="71" t="s">
        <v>7846</v>
      </c>
      <c r="F3095" s="71" t="s">
        <v>113</v>
      </c>
      <c r="G3095" s="71" t="s">
        <v>120</v>
      </c>
      <c r="H3095" s="73">
        <v>56</v>
      </c>
      <c r="I3095" s="71" t="s">
        <v>16</v>
      </c>
      <c r="L3095" s="71" t="s">
        <v>115</v>
      </c>
      <c r="M3095" s="71"/>
    </row>
    <row r="3096" spans="1:13" ht="15.75" customHeight="1">
      <c r="A3096" s="71" t="s">
        <v>50</v>
      </c>
      <c r="B3096" s="71" t="s">
        <v>7849</v>
      </c>
      <c r="C3096" s="72" t="s">
        <v>7849</v>
      </c>
      <c r="D3096" s="71" t="s">
        <v>7850</v>
      </c>
      <c r="E3096" s="71" t="s">
        <v>7851</v>
      </c>
      <c r="F3096" s="71" t="s">
        <v>113</v>
      </c>
      <c r="G3096" s="71" t="s">
        <v>120</v>
      </c>
      <c r="H3096" s="73">
        <v>55</v>
      </c>
      <c r="I3096" s="71" t="s">
        <v>16</v>
      </c>
      <c r="J3096" s="71" t="s">
        <v>15</v>
      </c>
      <c r="L3096" s="71" t="s">
        <v>222</v>
      </c>
      <c r="M3096" s="71" t="s">
        <v>7852</v>
      </c>
    </row>
    <row r="3097" spans="1:13" ht="15.75" customHeight="1">
      <c r="A3097" s="71" t="s">
        <v>50</v>
      </c>
      <c r="B3097" s="71" t="s">
        <v>7853</v>
      </c>
      <c r="C3097" s="72" t="s">
        <v>7853</v>
      </c>
      <c r="D3097" s="71" t="s">
        <v>7854</v>
      </c>
      <c r="E3097" s="71" t="s">
        <v>7855</v>
      </c>
      <c r="F3097" s="71" t="s">
        <v>124</v>
      </c>
      <c r="G3097" s="71" t="s">
        <v>120</v>
      </c>
      <c r="H3097" s="73">
        <v>52</v>
      </c>
      <c r="I3097" s="71" t="s">
        <v>16</v>
      </c>
      <c r="L3097" s="71" t="s">
        <v>115</v>
      </c>
      <c r="M3097" s="71"/>
    </row>
    <row r="3098" spans="1:13" ht="15.75" customHeight="1">
      <c r="A3098" s="71" t="s">
        <v>50</v>
      </c>
      <c r="B3098" s="71" t="s">
        <v>7856</v>
      </c>
      <c r="C3098" s="72" t="s">
        <v>7853</v>
      </c>
      <c r="D3098" s="71" t="s">
        <v>7857</v>
      </c>
      <c r="E3098" s="71" t="s">
        <v>456</v>
      </c>
      <c r="F3098" s="71" t="s">
        <v>124</v>
      </c>
      <c r="G3098" s="71" t="s">
        <v>120</v>
      </c>
      <c r="H3098" s="73">
        <v>54</v>
      </c>
      <c r="I3098" s="71" t="s">
        <v>16</v>
      </c>
      <c r="L3098" s="71" t="s">
        <v>115</v>
      </c>
      <c r="M3098" s="71"/>
    </row>
    <row r="3099" spans="1:13" ht="15.75" customHeight="1">
      <c r="A3099" s="71" t="s">
        <v>50</v>
      </c>
      <c r="B3099" s="71" t="s">
        <v>7858</v>
      </c>
      <c r="C3099" s="72" t="s">
        <v>7858</v>
      </c>
      <c r="D3099" s="71" t="s">
        <v>7859</v>
      </c>
      <c r="E3099" s="71" t="s">
        <v>4834</v>
      </c>
      <c r="F3099" s="71" t="s">
        <v>113</v>
      </c>
      <c r="G3099" s="71" t="s">
        <v>120</v>
      </c>
      <c r="H3099" s="73">
        <v>46</v>
      </c>
      <c r="I3099" s="71" t="s">
        <v>16</v>
      </c>
      <c r="L3099" s="71" t="s">
        <v>115</v>
      </c>
      <c r="M3099" s="71"/>
    </row>
    <row r="3100" spans="1:13" ht="15.75" customHeight="1">
      <c r="A3100" s="71" t="s">
        <v>50</v>
      </c>
      <c r="B3100" s="71" t="s">
        <v>7860</v>
      </c>
      <c r="C3100" s="72" t="s">
        <v>7858</v>
      </c>
      <c r="D3100" s="71" t="s">
        <v>7861</v>
      </c>
      <c r="E3100" s="71" t="s">
        <v>792</v>
      </c>
      <c r="F3100" s="71" t="s">
        <v>124</v>
      </c>
      <c r="G3100" s="71" t="s">
        <v>120</v>
      </c>
      <c r="H3100" s="73">
        <v>49</v>
      </c>
      <c r="I3100" s="71" t="s">
        <v>16</v>
      </c>
      <c r="L3100" s="71" t="s">
        <v>115</v>
      </c>
      <c r="M3100" s="71"/>
    </row>
    <row r="3101" spans="1:13" ht="15.75" customHeight="1">
      <c r="A3101" s="71" t="s">
        <v>50</v>
      </c>
      <c r="B3101" s="71" t="s">
        <v>7862</v>
      </c>
      <c r="C3101" s="72" t="s">
        <v>7862</v>
      </c>
      <c r="D3101" s="71" t="s">
        <v>7863</v>
      </c>
      <c r="E3101" s="71" t="s">
        <v>7864</v>
      </c>
      <c r="F3101" s="71" t="s">
        <v>124</v>
      </c>
      <c r="G3101" s="71" t="s">
        <v>120</v>
      </c>
      <c r="H3101" s="73">
        <v>48</v>
      </c>
      <c r="I3101" s="71" t="s">
        <v>16</v>
      </c>
      <c r="L3101" s="71" t="s">
        <v>115</v>
      </c>
      <c r="M3101" s="71"/>
    </row>
    <row r="3102" spans="1:13" ht="15.75" customHeight="1">
      <c r="A3102" s="71" t="s">
        <v>50</v>
      </c>
      <c r="B3102" s="71" t="s">
        <v>7865</v>
      </c>
      <c r="C3102" s="72" t="s">
        <v>7862</v>
      </c>
      <c r="D3102" s="71" t="s">
        <v>7866</v>
      </c>
      <c r="E3102" s="71" t="s">
        <v>7864</v>
      </c>
      <c r="F3102" s="71" t="s">
        <v>113</v>
      </c>
      <c r="G3102" s="71" t="s">
        <v>120</v>
      </c>
      <c r="H3102" s="73">
        <v>45</v>
      </c>
      <c r="I3102" s="71" t="s">
        <v>16</v>
      </c>
      <c r="L3102" s="71" t="s">
        <v>115</v>
      </c>
      <c r="M3102" s="71"/>
    </row>
    <row r="3103" spans="1:13" ht="15.75" customHeight="1">
      <c r="A3103" s="71" t="s">
        <v>50</v>
      </c>
      <c r="B3103" s="71" t="s">
        <v>7867</v>
      </c>
      <c r="C3103" s="72" t="s">
        <v>7862</v>
      </c>
      <c r="D3103" s="71" t="s">
        <v>7868</v>
      </c>
      <c r="E3103" s="71" t="s">
        <v>7864</v>
      </c>
      <c r="F3103" s="71" t="s">
        <v>124</v>
      </c>
      <c r="G3103" s="71" t="s">
        <v>120</v>
      </c>
      <c r="H3103" s="73">
        <v>19</v>
      </c>
      <c r="I3103" s="71" t="s">
        <v>16</v>
      </c>
      <c r="L3103" s="71" t="s">
        <v>115</v>
      </c>
      <c r="M3103" s="71"/>
    </row>
    <row r="3104" spans="1:13" ht="15.75" customHeight="1">
      <c r="A3104" s="71" t="s">
        <v>50</v>
      </c>
      <c r="B3104" s="71" t="s">
        <v>7869</v>
      </c>
      <c r="C3104" s="72" t="s">
        <v>7862</v>
      </c>
      <c r="D3104" s="71" t="s">
        <v>7870</v>
      </c>
      <c r="E3104" s="71" t="s">
        <v>7864</v>
      </c>
      <c r="F3104" s="71" t="s">
        <v>113</v>
      </c>
      <c r="G3104" s="71" t="s">
        <v>120</v>
      </c>
      <c r="H3104" s="73">
        <v>15</v>
      </c>
      <c r="I3104" s="71" t="s">
        <v>16</v>
      </c>
      <c r="L3104" s="71" t="s">
        <v>115</v>
      </c>
      <c r="M3104" s="71"/>
    </row>
    <row r="3105" spans="1:13" ht="15.75" customHeight="1">
      <c r="A3105" s="71" t="s">
        <v>50</v>
      </c>
      <c r="B3105" s="71" t="s">
        <v>7871</v>
      </c>
      <c r="C3105" s="72" t="s">
        <v>7862</v>
      </c>
      <c r="D3105" s="71" t="s">
        <v>7872</v>
      </c>
      <c r="E3105" s="71" t="s">
        <v>7873</v>
      </c>
      <c r="F3105" s="71" t="s">
        <v>124</v>
      </c>
      <c r="G3105" s="71" t="s">
        <v>120</v>
      </c>
      <c r="H3105" s="73">
        <v>45</v>
      </c>
      <c r="I3105" s="71" t="s">
        <v>16</v>
      </c>
      <c r="L3105" s="71" t="s">
        <v>115</v>
      </c>
      <c r="M3105" s="71"/>
    </row>
    <row r="3106" spans="1:13" ht="15.75" customHeight="1">
      <c r="A3106" s="71" t="s">
        <v>50</v>
      </c>
      <c r="B3106" s="71" t="s">
        <v>7874</v>
      </c>
      <c r="C3106" s="72" t="s">
        <v>7862</v>
      </c>
      <c r="D3106" s="71" t="s">
        <v>7875</v>
      </c>
      <c r="E3106" s="71" t="s">
        <v>7823</v>
      </c>
      <c r="F3106" s="71" t="s">
        <v>124</v>
      </c>
      <c r="G3106" s="71" t="s">
        <v>120</v>
      </c>
      <c r="H3106" s="73">
        <v>21</v>
      </c>
      <c r="I3106" s="71" t="s">
        <v>16</v>
      </c>
      <c r="L3106" s="71" t="s">
        <v>115</v>
      </c>
      <c r="M3106" s="71"/>
    </row>
    <row r="3107" spans="1:13" ht="15.75" customHeight="1">
      <c r="A3107" s="71" t="s">
        <v>50</v>
      </c>
      <c r="B3107" s="71" t="s">
        <v>7876</v>
      </c>
      <c r="C3107" s="72" t="s">
        <v>7876</v>
      </c>
      <c r="D3107" s="71" t="s">
        <v>7877</v>
      </c>
      <c r="E3107" s="71" t="s">
        <v>7878</v>
      </c>
      <c r="F3107" s="71" t="s">
        <v>124</v>
      </c>
      <c r="G3107" s="71" t="s">
        <v>120</v>
      </c>
      <c r="H3107" s="73">
        <v>66</v>
      </c>
      <c r="I3107" s="71" t="s">
        <v>16</v>
      </c>
      <c r="L3107" s="71" t="s">
        <v>115</v>
      </c>
      <c r="M3107" s="71"/>
    </row>
    <row r="3108" spans="1:13" ht="15.75" customHeight="1">
      <c r="A3108" s="71" t="s">
        <v>50</v>
      </c>
      <c r="B3108" s="71" t="s">
        <v>7879</v>
      </c>
      <c r="C3108" s="72" t="s">
        <v>7876</v>
      </c>
      <c r="D3108" s="71" t="s">
        <v>7880</v>
      </c>
      <c r="E3108" s="71" t="s">
        <v>7878</v>
      </c>
      <c r="F3108" s="71" t="s">
        <v>113</v>
      </c>
      <c r="G3108" s="71" t="s">
        <v>120</v>
      </c>
      <c r="H3108" s="73">
        <v>67</v>
      </c>
      <c r="I3108" s="71" t="s">
        <v>16</v>
      </c>
      <c r="L3108" s="71" t="s">
        <v>115</v>
      </c>
      <c r="M3108" s="71"/>
    </row>
    <row r="3109" spans="1:13" ht="15.75" customHeight="1">
      <c r="A3109" s="71" t="s">
        <v>50</v>
      </c>
      <c r="B3109" s="71" t="s">
        <v>7881</v>
      </c>
      <c r="C3109" s="72" t="s">
        <v>7881</v>
      </c>
      <c r="D3109" s="71" t="s">
        <v>7882</v>
      </c>
      <c r="E3109" s="71" t="s">
        <v>7883</v>
      </c>
      <c r="F3109" s="71" t="s">
        <v>113</v>
      </c>
      <c r="G3109" s="71" t="s">
        <v>120</v>
      </c>
      <c r="H3109" s="73">
        <v>51</v>
      </c>
      <c r="I3109" s="71" t="s">
        <v>16</v>
      </c>
      <c r="L3109" s="71" t="s">
        <v>115</v>
      </c>
      <c r="M3109" s="71"/>
    </row>
    <row r="3110" spans="1:13" ht="15.75" customHeight="1">
      <c r="A3110" s="71" t="s">
        <v>50</v>
      </c>
      <c r="B3110" s="71" t="s">
        <v>7884</v>
      </c>
      <c r="C3110" s="72" t="s">
        <v>7881</v>
      </c>
      <c r="D3110" s="71" t="s">
        <v>7885</v>
      </c>
      <c r="E3110" s="71" t="s">
        <v>7883</v>
      </c>
      <c r="F3110" s="71" t="s">
        <v>124</v>
      </c>
      <c r="G3110" s="71" t="s">
        <v>120</v>
      </c>
      <c r="H3110" s="73">
        <v>52</v>
      </c>
      <c r="I3110" s="71" t="s">
        <v>16</v>
      </c>
      <c r="L3110" s="71" t="s">
        <v>115</v>
      </c>
      <c r="M3110" s="71"/>
    </row>
    <row r="3111" spans="1:13" ht="15.75" customHeight="1">
      <c r="A3111" s="71" t="s">
        <v>50</v>
      </c>
      <c r="B3111" s="71" t="s">
        <v>7886</v>
      </c>
      <c r="C3111" s="72" t="s">
        <v>7886</v>
      </c>
      <c r="D3111" s="71" t="s">
        <v>713</v>
      </c>
      <c r="E3111" s="71" t="s">
        <v>7887</v>
      </c>
      <c r="F3111" s="71" t="s">
        <v>113</v>
      </c>
      <c r="G3111" s="71" t="s">
        <v>120</v>
      </c>
      <c r="H3111" s="73">
        <v>59</v>
      </c>
      <c r="I3111" s="71" t="s">
        <v>16</v>
      </c>
      <c r="M3111" s="74"/>
    </row>
    <row r="3112" spans="1:13" ht="15.75" customHeight="1">
      <c r="A3112" s="71" t="s">
        <v>50</v>
      </c>
      <c r="B3112" s="71" t="s">
        <v>7888</v>
      </c>
      <c r="C3112" s="72" t="s">
        <v>7886</v>
      </c>
      <c r="D3112" s="71" t="s">
        <v>1682</v>
      </c>
      <c r="E3112" s="71" t="s">
        <v>7889</v>
      </c>
      <c r="F3112" s="71" t="s">
        <v>124</v>
      </c>
      <c r="G3112" s="71" t="s">
        <v>120</v>
      </c>
      <c r="H3112" s="73">
        <v>59</v>
      </c>
      <c r="I3112" s="71" t="s">
        <v>16</v>
      </c>
      <c r="L3112" s="71" t="s">
        <v>115</v>
      </c>
      <c r="M3112" s="71"/>
    </row>
    <row r="3113" spans="1:13" ht="15.75" customHeight="1">
      <c r="A3113" s="71" t="s">
        <v>50</v>
      </c>
      <c r="B3113" s="71" t="s">
        <v>7890</v>
      </c>
      <c r="C3113" s="72" t="s">
        <v>7886</v>
      </c>
      <c r="D3113" s="71" t="s">
        <v>5620</v>
      </c>
      <c r="E3113" s="71" t="s">
        <v>792</v>
      </c>
      <c r="F3113" s="71" t="s">
        <v>113</v>
      </c>
      <c r="G3113" s="71" t="s">
        <v>120</v>
      </c>
      <c r="H3113" s="73">
        <v>64</v>
      </c>
      <c r="I3113" s="71" t="s">
        <v>16</v>
      </c>
      <c r="L3113" s="71" t="s">
        <v>115</v>
      </c>
      <c r="M3113" s="71"/>
    </row>
    <row r="3114" spans="1:13" ht="15.75" customHeight="1">
      <c r="A3114" s="71" t="s">
        <v>50</v>
      </c>
      <c r="B3114" s="71" t="s">
        <v>7891</v>
      </c>
      <c r="C3114" s="72" t="s">
        <v>7886</v>
      </c>
      <c r="D3114" s="71" t="s">
        <v>7892</v>
      </c>
      <c r="E3114" s="71" t="s">
        <v>7893</v>
      </c>
      <c r="F3114" s="71" t="s">
        <v>113</v>
      </c>
      <c r="G3114" s="74"/>
      <c r="H3114" s="75"/>
      <c r="I3114" s="71" t="s">
        <v>16</v>
      </c>
      <c r="M3114" s="74"/>
    </row>
    <row r="3115" spans="1:13" ht="15.75" customHeight="1">
      <c r="A3115" s="71" t="s">
        <v>50</v>
      </c>
      <c r="B3115" s="71" t="s">
        <v>7894</v>
      </c>
      <c r="C3115" s="72" t="s">
        <v>7894</v>
      </c>
      <c r="D3115" s="71" t="s">
        <v>7895</v>
      </c>
      <c r="E3115" s="71" t="s">
        <v>7896</v>
      </c>
      <c r="F3115" s="71" t="s">
        <v>113</v>
      </c>
      <c r="G3115" s="71" t="s">
        <v>120</v>
      </c>
      <c r="H3115" s="73">
        <v>57</v>
      </c>
      <c r="I3115" s="71" t="s">
        <v>16</v>
      </c>
      <c r="L3115" s="71" t="s">
        <v>115</v>
      </c>
      <c r="M3115" s="71"/>
    </row>
    <row r="3116" spans="1:13" ht="15.75" customHeight="1">
      <c r="A3116" s="71" t="s">
        <v>50</v>
      </c>
      <c r="B3116" s="71" t="s">
        <v>7897</v>
      </c>
      <c r="C3116" s="72" t="s">
        <v>7894</v>
      </c>
      <c r="D3116" s="71" t="s">
        <v>7898</v>
      </c>
      <c r="E3116" s="71" t="s">
        <v>6816</v>
      </c>
      <c r="F3116" s="71" t="s">
        <v>124</v>
      </c>
      <c r="G3116" s="71" t="s">
        <v>120</v>
      </c>
      <c r="H3116" s="73">
        <v>61</v>
      </c>
      <c r="I3116" s="71" t="s">
        <v>16</v>
      </c>
      <c r="L3116" s="71" t="s">
        <v>115</v>
      </c>
      <c r="M3116" s="71"/>
    </row>
    <row r="3117" spans="1:13" ht="15.75" customHeight="1">
      <c r="A3117" s="71" t="s">
        <v>50</v>
      </c>
      <c r="B3117" s="71" t="s">
        <v>7899</v>
      </c>
      <c r="C3117" s="72" t="s">
        <v>7899</v>
      </c>
      <c r="D3117" s="71" t="s">
        <v>7900</v>
      </c>
      <c r="E3117" s="71" t="s">
        <v>2015</v>
      </c>
      <c r="F3117" s="71" t="s">
        <v>113</v>
      </c>
      <c r="G3117" s="71" t="s">
        <v>120</v>
      </c>
      <c r="H3117" s="73">
        <v>60</v>
      </c>
      <c r="I3117" s="71" t="s">
        <v>16</v>
      </c>
      <c r="L3117" s="71" t="s">
        <v>115</v>
      </c>
      <c r="M3117" s="71" t="s">
        <v>7901</v>
      </c>
    </row>
    <row r="3118" spans="1:13" ht="15.75" customHeight="1">
      <c r="A3118" s="71" t="s">
        <v>50</v>
      </c>
      <c r="B3118" s="71" t="s">
        <v>7902</v>
      </c>
      <c r="C3118" s="72" t="s">
        <v>7899</v>
      </c>
      <c r="D3118" s="71" t="s">
        <v>7903</v>
      </c>
      <c r="E3118" s="71" t="s">
        <v>7904</v>
      </c>
      <c r="F3118" s="71" t="s">
        <v>124</v>
      </c>
      <c r="G3118" s="71" t="s">
        <v>120</v>
      </c>
      <c r="H3118" s="73">
        <v>61</v>
      </c>
      <c r="I3118" s="71" t="s">
        <v>16</v>
      </c>
      <c r="L3118" s="71" t="s">
        <v>115</v>
      </c>
      <c r="M3118" s="71"/>
    </row>
    <row r="3119" spans="1:13" ht="15.75" customHeight="1">
      <c r="A3119" s="71" t="s">
        <v>50</v>
      </c>
      <c r="B3119" s="71" t="s">
        <v>7905</v>
      </c>
      <c r="C3119" s="72" t="s">
        <v>7905</v>
      </c>
      <c r="D3119" s="71" t="s">
        <v>7906</v>
      </c>
      <c r="E3119" s="71" t="s">
        <v>7907</v>
      </c>
      <c r="F3119" s="71" t="s">
        <v>124</v>
      </c>
      <c r="G3119" s="71" t="s">
        <v>120</v>
      </c>
      <c r="H3119" s="73">
        <v>36</v>
      </c>
      <c r="I3119" s="71" t="s">
        <v>16</v>
      </c>
      <c r="L3119" s="71" t="s">
        <v>115</v>
      </c>
      <c r="M3119" s="71"/>
    </row>
    <row r="3120" spans="1:13" ht="15.75" customHeight="1">
      <c r="A3120" s="71" t="s">
        <v>50</v>
      </c>
      <c r="B3120" s="71" t="s">
        <v>7908</v>
      </c>
      <c r="C3120" s="72" t="s">
        <v>7905</v>
      </c>
      <c r="D3120" s="71" t="s">
        <v>7909</v>
      </c>
      <c r="E3120" s="71" t="s">
        <v>7910</v>
      </c>
      <c r="F3120" s="71" t="s">
        <v>113</v>
      </c>
      <c r="G3120" s="71" t="s">
        <v>120</v>
      </c>
      <c r="H3120" s="73">
        <v>29</v>
      </c>
      <c r="I3120" s="71" t="s">
        <v>16</v>
      </c>
      <c r="L3120" s="71" t="s">
        <v>115</v>
      </c>
      <c r="M3120" s="71"/>
    </row>
    <row r="3121" spans="1:13" ht="15.75" customHeight="1">
      <c r="A3121" s="71" t="s">
        <v>50</v>
      </c>
      <c r="B3121" s="71" t="s">
        <v>7911</v>
      </c>
      <c r="C3121" s="72" t="s">
        <v>7911</v>
      </c>
      <c r="D3121" s="71" t="s">
        <v>7912</v>
      </c>
      <c r="E3121" s="71" t="s">
        <v>7913</v>
      </c>
      <c r="F3121" s="71" t="s">
        <v>124</v>
      </c>
      <c r="G3121" s="71" t="s">
        <v>120</v>
      </c>
      <c r="H3121" s="73">
        <v>48</v>
      </c>
      <c r="I3121" s="71" t="s">
        <v>16</v>
      </c>
      <c r="L3121" s="71" t="s">
        <v>115</v>
      </c>
      <c r="M3121" s="71"/>
    </row>
    <row r="3122" spans="1:13" ht="15.75" customHeight="1">
      <c r="A3122" s="71" t="s">
        <v>50</v>
      </c>
      <c r="B3122" s="71" t="s">
        <v>7914</v>
      </c>
      <c r="C3122" s="72" t="s">
        <v>7911</v>
      </c>
      <c r="D3122" s="71" t="s">
        <v>7915</v>
      </c>
      <c r="E3122" s="71" t="s">
        <v>7916</v>
      </c>
      <c r="F3122" s="71" t="s">
        <v>124</v>
      </c>
      <c r="G3122" s="71" t="s">
        <v>3978</v>
      </c>
      <c r="H3122" s="73">
        <v>49</v>
      </c>
      <c r="I3122" s="71" t="s">
        <v>16</v>
      </c>
      <c r="L3122" s="71" t="s">
        <v>115</v>
      </c>
      <c r="M3122" s="71"/>
    </row>
    <row r="3123" spans="1:13" ht="15.75" customHeight="1">
      <c r="A3123" s="71" t="s">
        <v>50</v>
      </c>
      <c r="B3123" s="71" t="s">
        <v>7917</v>
      </c>
      <c r="C3123" s="72" t="s">
        <v>7917</v>
      </c>
      <c r="D3123" s="71" t="s">
        <v>7918</v>
      </c>
      <c r="E3123" s="71" t="s">
        <v>2901</v>
      </c>
      <c r="F3123" s="71" t="s">
        <v>124</v>
      </c>
      <c r="G3123" s="71" t="s">
        <v>120</v>
      </c>
      <c r="H3123" s="73">
        <v>54</v>
      </c>
      <c r="I3123" s="71" t="s">
        <v>16</v>
      </c>
      <c r="L3123" s="71" t="s">
        <v>115</v>
      </c>
      <c r="M3123" s="71"/>
    </row>
    <row r="3124" spans="1:13" ht="15.75" customHeight="1">
      <c r="A3124" s="71" t="s">
        <v>50</v>
      </c>
      <c r="B3124" s="71" t="s">
        <v>7919</v>
      </c>
      <c r="C3124" s="72" t="s">
        <v>7917</v>
      </c>
      <c r="D3124" s="71" t="s">
        <v>7920</v>
      </c>
      <c r="E3124" s="71" t="s">
        <v>1643</v>
      </c>
      <c r="F3124" s="71" t="s">
        <v>124</v>
      </c>
      <c r="G3124" s="71" t="s">
        <v>120</v>
      </c>
      <c r="H3124" s="73">
        <v>60</v>
      </c>
      <c r="I3124" s="71" t="s">
        <v>16</v>
      </c>
      <c r="M3124" s="74"/>
    </row>
    <row r="3125" spans="1:13" ht="15.75" customHeight="1">
      <c r="A3125" s="71" t="s">
        <v>50</v>
      </c>
      <c r="B3125" s="71" t="s">
        <v>7921</v>
      </c>
      <c r="C3125" s="72" t="s">
        <v>7921</v>
      </c>
      <c r="D3125" s="71" t="s">
        <v>7922</v>
      </c>
      <c r="E3125" s="71" t="s">
        <v>718</v>
      </c>
      <c r="F3125" s="71" t="s">
        <v>124</v>
      </c>
      <c r="G3125" s="71" t="s">
        <v>120</v>
      </c>
      <c r="H3125" s="73">
        <v>61</v>
      </c>
      <c r="I3125" s="71" t="s">
        <v>16</v>
      </c>
      <c r="L3125" s="71" t="s">
        <v>115</v>
      </c>
      <c r="M3125" s="71"/>
    </row>
    <row r="3126" spans="1:13" ht="15.75" customHeight="1">
      <c r="A3126" s="71" t="s">
        <v>50</v>
      </c>
      <c r="B3126" s="71" t="s">
        <v>7923</v>
      </c>
      <c r="C3126" s="72" t="s">
        <v>7921</v>
      </c>
      <c r="D3126" s="71" t="s">
        <v>7924</v>
      </c>
      <c r="E3126" s="71" t="s">
        <v>7925</v>
      </c>
      <c r="F3126" s="71" t="s">
        <v>124</v>
      </c>
      <c r="G3126" s="71" t="s">
        <v>120</v>
      </c>
      <c r="H3126" s="73">
        <v>41</v>
      </c>
      <c r="I3126" s="71" t="s">
        <v>16</v>
      </c>
      <c r="L3126" s="71" t="s">
        <v>115</v>
      </c>
      <c r="M3126" s="71"/>
    </row>
    <row r="3127" spans="1:13" ht="15.75" customHeight="1">
      <c r="A3127" s="71" t="s">
        <v>50</v>
      </c>
      <c r="B3127" s="71" t="s">
        <v>7926</v>
      </c>
      <c r="C3127" s="72" t="s">
        <v>7926</v>
      </c>
      <c r="D3127" s="71" t="s">
        <v>7927</v>
      </c>
      <c r="E3127" s="71" t="s">
        <v>1025</v>
      </c>
      <c r="F3127" s="71" t="s">
        <v>113</v>
      </c>
      <c r="G3127" s="71" t="s">
        <v>120</v>
      </c>
      <c r="H3127" s="73">
        <v>55</v>
      </c>
      <c r="I3127" s="71" t="s">
        <v>16</v>
      </c>
      <c r="L3127" s="71" t="s">
        <v>115</v>
      </c>
      <c r="M3127" s="71" t="s">
        <v>7928</v>
      </c>
    </row>
    <row r="3128" spans="1:13" ht="15.75" customHeight="1">
      <c r="A3128" s="71" t="s">
        <v>50</v>
      </c>
      <c r="B3128" s="71" t="s">
        <v>7929</v>
      </c>
      <c r="C3128" s="72" t="s">
        <v>7926</v>
      </c>
      <c r="D3128" s="71" t="s">
        <v>7930</v>
      </c>
      <c r="E3128" s="71" t="s">
        <v>2015</v>
      </c>
      <c r="F3128" s="71" t="s">
        <v>124</v>
      </c>
      <c r="G3128" s="71" t="s">
        <v>120</v>
      </c>
      <c r="H3128" s="73">
        <v>25</v>
      </c>
      <c r="I3128" s="71" t="s">
        <v>16</v>
      </c>
      <c r="M3128" s="74" t="s">
        <v>7931</v>
      </c>
    </row>
    <row r="3129" spans="1:13" ht="15.75" customHeight="1">
      <c r="A3129" s="71" t="s">
        <v>50</v>
      </c>
      <c r="B3129" s="71" t="s">
        <v>7932</v>
      </c>
      <c r="C3129" s="72" t="s">
        <v>7932</v>
      </c>
      <c r="D3129" s="71" t="s">
        <v>7933</v>
      </c>
      <c r="E3129" s="71" t="s">
        <v>6707</v>
      </c>
      <c r="F3129" s="71" t="s">
        <v>124</v>
      </c>
      <c r="G3129" s="71" t="s">
        <v>120</v>
      </c>
      <c r="H3129" s="73">
        <v>27</v>
      </c>
      <c r="I3129" s="71" t="s">
        <v>16</v>
      </c>
      <c r="L3129" s="71" t="s">
        <v>115</v>
      </c>
      <c r="M3129" s="71"/>
    </row>
    <row r="3130" spans="1:13" ht="15.75" customHeight="1">
      <c r="A3130" s="71" t="s">
        <v>50</v>
      </c>
      <c r="B3130" s="71" t="s">
        <v>7934</v>
      </c>
      <c r="C3130" s="72" t="s">
        <v>7932</v>
      </c>
      <c r="D3130" s="71" t="s">
        <v>7935</v>
      </c>
      <c r="E3130" s="71" t="s">
        <v>7936</v>
      </c>
      <c r="F3130" s="71" t="s">
        <v>113</v>
      </c>
      <c r="G3130" s="71" t="s">
        <v>120</v>
      </c>
      <c r="H3130" s="73">
        <v>29</v>
      </c>
      <c r="I3130" s="71" t="s">
        <v>16</v>
      </c>
      <c r="L3130" s="71" t="s">
        <v>115</v>
      </c>
      <c r="M3130" s="71"/>
    </row>
    <row r="3131" spans="1:13" ht="15.75" customHeight="1">
      <c r="A3131" s="71" t="s">
        <v>50</v>
      </c>
      <c r="B3131" s="71" t="s">
        <v>7937</v>
      </c>
      <c r="C3131" s="72" t="s">
        <v>7937</v>
      </c>
      <c r="D3131" s="71" t="s">
        <v>7938</v>
      </c>
      <c r="E3131" s="71" t="s">
        <v>5916</v>
      </c>
      <c r="F3131" s="71" t="s">
        <v>124</v>
      </c>
      <c r="G3131" s="71" t="s">
        <v>120</v>
      </c>
      <c r="H3131" s="73">
        <v>61</v>
      </c>
      <c r="I3131" s="71" t="s">
        <v>16</v>
      </c>
      <c r="J3131" s="71" t="s">
        <v>15</v>
      </c>
      <c r="L3131" s="71" t="s">
        <v>115</v>
      </c>
      <c r="M3131" s="71"/>
    </row>
    <row r="3132" spans="1:13" ht="15.75" customHeight="1">
      <c r="A3132" s="71" t="s">
        <v>50</v>
      </c>
      <c r="B3132" s="71" t="s">
        <v>7939</v>
      </c>
      <c r="C3132" s="72" t="s">
        <v>7937</v>
      </c>
      <c r="D3132" s="71" t="s">
        <v>7940</v>
      </c>
      <c r="E3132" s="71" t="s">
        <v>451</v>
      </c>
      <c r="F3132" s="71" t="s">
        <v>113</v>
      </c>
      <c r="G3132" s="71" t="s">
        <v>120</v>
      </c>
      <c r="H3132" s="73">
        <v>62</v>
      </c>
      <c r="I3132" s="71" t="s">
        <v>16</v>
      </c>
      <c r="J3132" s="71" t="s">
        <v>15</v>
      </c>
      <c r="L3132" s="71" t="s">
        <v>115</v>
      </c>
      <c r="M3132" s="71"/>
    </row>
    <row r="3133" spans="1:13" ht="15.75" customHeight="1">
      <c r="A3133" s="71" t="s">
        <v>50</v>
      </c>
      <c r="B3133" s="71" t="s">
        <v>7941</v>
      </c>
      <c r="C3133" s="72" t="s">
        <v>7941</v>
      </c>
      <c r="D3133" s="71" t="s">
        <v>7889</v>
      </c>
      <c r="E3133" s="71" t="s">
        <v>6707</v>
      </c>
      <c r="F3133" s="71" t="s">
        <v>113</v>
      </c>
      <c r="G3133" s="71" t="s">
        <v>120</v>
      </c>
      <c r="H3133" s="73">
        <v>56</v>
      </c>
      <c r="I3133" s="71" t="s">
        <v>16</v>
      </c>
      <c r="L3133" s="71" t="s">
        <v>115</v>
      </c>
      <c r="M3133" s="71" t="s">
        <v>1650</v>
      </c>
    </row>
    <row r="3134" spans="1:13" ht="15.75" customHeight="1">
      <c r="A3134" s="71" t="s">
        <v>50</v>
      </c>
      <c r="B3134" s="71" t="s">
        <v>7942</v>
      </c>
      <c r="C3134" s="72" t="s">
        <v>7941</v>
      </c>
      <c r="D3134" s="71" t="s">
        <v>7427</v>
      </c>
      <c r="E3134" s="71" t="s">
        <v>1025</v>
      </c>
      <c r="F3134" s="71" t="s">
        <v>124</v>
      </c>
      <c r="G3134" s="71" t="s">
        <v>120</v>
      </c>
      <c r="H3134" s="73">
        <v>57</v>
      </c>
      <c r="I3134" s="71" t="s">
        <v>16</v>
      </c>
      <c r="L3134" s="71" t="s">
        <v>115</v>
      </c>
      <c r="M3134" s="71"/>
    </row>
    <row r="3135" spans="1:13" ht="15.75" customHeight="1">
      <c r="A3135" s="71" t="s">
        <v>7943</v>
      </c>
      <c r="B3135" s="71" t="s">
        <v>7944</v>
      </c>
      <c r="C3135" s="72" t="s">
        <v>7944</v>
      </c>
      <c r="D3135" s="71" t="s">
        <v>7945</v>
      </c>
      <c r="E3135" s="71" t="s">
        <v>451</v>
      </c>
      <c r="F3135" s="71" t="s">
        <v>113</v>
      </c>
      <c r="G3135" s="71" t="s">
        <v>120</v>
      </c>
      <c r="H3135" s="73">
        <v>38</v>
      </c>
      <c r="I3135" s="71" t="s">
        <v>29</v>
      </c>
      <c r="L3135" s="71" t="s">
        <v>115</v>
      </c>
      <c r="M3135" s="71" t="s">
        <v>7946</v>
      </c>
    </row>
    <row r="3136" spans="1:13" ht="15.75" customHeight="1">
      <c r="A3136" s="71" t="s">
        <v>7943</v>
      </c>
      <c r="B3136" s="71" t="s">
        <v>7947</v>
      </c>
      <c r="C3136" s="72" t="s">
        <v>7944</v>
      </c>
      <c r="D3136" s="71" t="s">
        <v>7948</v>
      </c>
      <c r="E3136" s="71" t="s">
        <v>221</v>
      </c>
      <c r="F3136" s="71" t="s">
        <v>124</v>
      </c>
      <c r="G3136" s="71" t="s">
        <v>120</v>
      </c>
      <c r="H3136" s="73">
        <v>37</v>
      </c>
      <c r="I3136" s="71" t="s">
        <v>29</v>
      </c>
      <c r="L3136" s="71" t="s">
        <v>115</v>
      </c>
      <c r="M3136" s="71" t="s">
        <v>764</v>
      </c>
    </row>
    <row r="3137" spans="1:13" ht="15.75" customHeight="1">
      <c r="A3137" s="71" t="s">
        <v>7943</v>
      </c>
      <c r="B3137" s="71" t="s">
        <v>7949</v>
      </c>
      <c r="C3137" s="72" t="s">
        <v>7944</v>
      </c>
      <c r="D3137" s="71" t="s">
        <v>7950</v>
      </c>
      <c r="E3137" s="71" t="s">
        <v>451</v>
      </c>
      <c r="F3137" s="71" t="s">
        <v>113</v>
      </c>
      <c r="G3137" s="71" t="s">
        <v>120</v>
      </c>
      <c r="H3137" s="73">
        <v>1</v>
      </c>
      <c r="I3137" s="71" t="s">
        <v>29</v>
      </c>
      <c r="M3137" s="74"/>
    </row>
    <row r="3138" spans="1:13" ht="15.75" customHeight="1">
      <c r="A3138" s="71" t="s">
        <v>7943</v>
      </c>
      <c r="B3138" s="71" t="s">
        <v>7951</v>
      </c>
      <c r="C3138" s="72" t="s">
        <v>7944</v>
      </c>
      <c r="D3138" s="71" t="s">
        <v>7952</v>
      </c>
      <c r="E3138" s="71" t="s">
        <v>221</v>
      </c>
      <c r="F3138" s="71" t="s">
        <v>113</v>
      </c>
      <c r="G3138" s="71" t="s">
        <v>120</v>
      </c>
      <c r="H3138" s="73">
        <v>76</v>
      </c>
      <c r="I3138" s="71" t="s">
        <v>29</v>
      </c>
      <c r="L3138" s="71" t="s">
        <v>115</v>
      </c>
      <c r="M3138" s="71" t="s">
        <v>7953</v>
      </c>
    </row>
    <row r="3139" spans="1:13" ht="15.75" customHeight="1">
      <c r="A3139" s="71" t="s">
        <v>7943</v>
      </c>
      <c r="B3139" s="71" t="s">
        <v>7954</v>
      </c>
      <c r="C3139" s="72" t="s">
        <v>7944</v>
      </c>
      <c r="D3139" s="71" t="s">
        <v>7955</v>
      </c>
      <c r="E3139" s="71" t="s">
        <v>221</v>
      </c>
      <c r="F3139" s="71" t="s">
        <v>124</v>
      </c>
      <c r="G3139" s="71" t="s">
        <v>120</v>
      </c>
      <c r="H3139" s="73">
        <v>75</v>
      </c>
      <c r="I3139" s="71" t="s">
        <v>29</v>
      </c>
      <c r="M3139" s="74"/>
    </row>
    <row r="3140" spans="1:13" ht="15.75" customHeight="1">
      <c r="A3140" s="71" t="s">
        <v>7943</v>
      </c>
      <c r="B3140" s="71" t="s">
        <v>7956</v>
      </c>
      <c r="C3140" s="72" t="s">
        <v>7944</v>
      </c>
      <c r="D3140" s="71" t="s">
        <v>7957</v>
      </c>
      <c r="E3140" s="71" t="s">
        <v>451</v>
      </c>
      <c r="F3140" s="71" t="s">
        <v>113</v>
      </c>
      <c r="G3140" s="71" t="s">
        <v>120</v>
      </c>
      <c r="H3140" s="73">
        <v>10</v>
      </c>
      <c r="I3140" s="71" t="s">
        <v>29</v>
      </c>
      <c r="L3140" s="71" t="s">
        <v>115</v>
      </c>
      <c r="M3140" s="71" t="s">
        <v>7958</v>
      </c>
    </row>
    <row r="3141" spans="1:13" ht="15.75" customHeight="1">
      <c r="A3141" s="71" t="s">
        <v>7943</v>
      </c>
      <c r="B3141" s="71" t="s">
        <v>7959</v>
      </c>
      <c r="C3141" s="72" t="s">
        <v>7944</v>
      </c>
      <c r="D3141" s="71" t="s">
        <v>685</v>
      </c>
      <c r="E3141" s="71" t="s">
        <v>424</v>
      </c>
      <c r="F3141" s="71" t="s">
        <v>124</v>
      </c>
      <c r="G3141" s="71" t="s">
        <v>120</v>
      </c>
      <c r="H3141" s="73">
        <v>38</v>
      </c>
      <c r="I3141" s="71" t="s">
        <v>29</v>
      </c>
      <c r="M3141" s="74"/>
    </row>
    <row r="3142" spans="1:13" ht="15.75" customHeight="1">
      <c r="A3142" s="71" t="s">
        <v>7943</v>
      </c>
      <c r="B3142" s="71" t="s">
        <v>7960</v>
      </c>
      <c r="C3142" s="72" t="s">
        <v>7960</v>
      </c>
      <c r="D3142" s="71" t="s">
        <v>7961</v>
      </c>
      <c r="E3142" s="71" t="s">
        <v>419</v>
      </c>
      <c r="F3142" s="71" t="s">
        <v>124</v>
      </c>
      <c r="G3142" s="71" t="s">
        <v>120</v>
      </c>
      <c r="H3142" s="73">
        <v>66</v>
      </c>
      <c r="I3142" s="71" t="s">
        <v>29</v>
      </c>
      <c r="L3142" s="71" t="s">
        <v>115</v>
      </c>
      <c r="M3142" s="71" t="s">
        <v>7946</v>
      </c>
    </row>
    <row r="3143" spans="1:13" ht="15.75" customHeight="1">
      <c r="A3143" s="71" t="s">
        <v>7943</v>
      </c>
      <c r="B3143" s="71" t="s">
        <v>7962</v>
      </c>
      <c r="C3143" s="72" t="s">
        <v>7962</v>
      </c>
      <c r="D3143" s="71" t="s">
        <v>7963</v>
      </c>
      <c r="E3143" s="71" t="s">
        <v>7964</v>
      </c>
      <c r="F3143" s="71" t="s">
        <v>113</v>
      </c>
      <c r="G3143" s="71" t="s">
        <v>120</v>
      </c>
      <c r="H3143" s="73">
        <v>58</v>
      </c>
      <c r="I3143" s="71" t="s">
        <v>29</v>
      </c>
      <c r="M3143" s="74" t="s">
        <v>7965</v>
      </c>
    </row>
    <row r="3144" spans="1:13" ht="15.75" customHeight="1">
      <c r="A3144" s="71" t="s">
        <v>7943</v>
      </c>
      <c r="B3144" s="71" t="s">
        <v>7966</v>
      </c>
      <c r="C3144" s="72" t="s">
        <v>7962</v>
      </c>
      <c r="D3144" s="71" t="s">
        <v>7967</v>
      </c>
      <c r="E3144" s="71" t="s">
        <v>7964</v>
      </c>
      <c r="F3144" s="71" t="s">
        <v>124</v>
      </c>
      <c r="G3144" s="71" t="s">
        <v>120</v>
      </c>
      <c r="H3144" s="73">
        <v>53</v>
      </c>
      <c r="I3144" s="71" t="s">
        <v>29</v>
      </c>
      <c r="M3144" s="74"/>
    </row>
    <row r="3145" spans="1:13" ht="15.75" customHeight="1">
      <c r="A3145" s="71" t="s">
        <v>7943</v>
      </c>
      <c r="B3145" s="71" t="s">
        <v>7968</v>
      </c>
      <c r="C3145" s="72" t="s">
        <v>7968</v>
      </c>
      <c r="D3145" s="71" t="s">
        <v>7969</v>
      </c>
      <c r="E3145" s="71" t="s">
        <v>7970</v>
      </c>
      <c r="F3145" s="71" t="s">
        <v>113</v>
      </c>
      <c r="G3145" s="71" t="s">
        <v>120</v>
      </c>
      <c r="H3145" s="73">
        <v>69</v>
      </c>
      <c r="I3145" s="71" t="s">
        <v>29</v>
      </c>
      <c r="L3145" s="71" t="s">
        <v>115</v>
      </c>
      <c r="M3145" s="71" t="s">
        <v>7971</v>
      </c>
    </row>
    <row r="3146" spans="1:13" ht="15.75" customHeight="1">
      <c r="A3146" s="71" t="s">
        <v>7943</v>
      </c>
      <c r="B3146" s="71" t="s">
        <v>7972</v>
      </c>
      <c r="C3146" s="72" t="s">
        <v>7968</v>
      </c>
      <c r="D3146" s="71" t="s">
        <v>7973</v>
      </c>
      <c r="E3146" s="71" t="s">
        <v>7974</v>
      </c>
      <c r="F3146" s="71" t="s">
        <v>124</v>
      </c>
      <c r="G3146" s="71" t="s">
        <v>120</v>
      </c>
      <c r="H3146" s="73">
        <v>54</v>
      </c>
      <c r="I3146" s="71" t="s">
        <v>29</v>
      </c>
      <c r="L3146" s="71" t="s">
        <v>115</v>
      </c>
      <c r="M3146" s="71"/>
    </row>
    <row r="3147" spans="1:13" ht="15.75" customHeight="1">
      <c r="A3147" s="71" t="s">
        <v>7943</v>
      </c>
      <c r="B3147" s="71" t="s">
        <v>7975</v>
      </c>
      <c r="C3147" s="72" t="s">
        <v>7975</v>
      </c>
      <c r="D3147" s="71" t="s">
        <v>7976</v>
      </c>
      <c r="E3147" s="71" t="s">
        <v>7977</v>
      </c>
      <c r="F3147" s="71" t="s">
        <v>113</v>
      </c>
      <c r="G3147" s="71" t="s">
        <v>114</v>
      </c>
      <c r="H3147" s="73">
        <v>64</v>
      </c>
      <c r="I3147" s="71" t="s">
        <v>29</v>
      </c>
      <c r="L3147" s="71" t="s">
        <v>115</v>
      </c>
      <c r="M3147" s="71" t="s">
        <v>7978</v>
      </c>
    </row>
    <row r="3148" spans="1:13" ht="15.75" customHeight="1">
      <c r="A3148" s="71" t="s">
        <v>7943</v>
      </c>
      <c r="B3148" s="71" t="s">
        <v>7979</v>
      </c>
      <c r="C3148" s="72" t="s">
        <v>7975</v>
      </c>
      <c r="D3148" s="71" t="s">
        <v>7980</v>
      </c>
      <c r="E3148" s="71" t="s">
        <v>7977</v>
      </c>
      <c r="F3148" s="71" t="s">
        <v>124</v>
      </c>
      <c r="G3148" s="71" t="s">
        <v>114</v>
      </c>
      <c r="H3148" s="73">
        <v>60</v>
      </c>
      <c r="I3148" s="71" t="s">
        <v>29</v>
      </c>
      <c r="M3148" s="74"/>
    </row>
    <row r="3149" spans="1:13" ht="15.75" customHeight="1">
      <c r="A3149" s="71" t="s">
        <v>7943</v>
      </c>
      <c r="B3149" s="71" t="s">
        <v>7981</v>
      </c>
      <c r="C3149" s="72" t="s">
        <v>7981</v>
      </c>
      <c r="D3149" s="71" t="s">
        <v>7982</v>
      </c>
      <c r="E3149" s="71" t="s">
        <v>7983</v>
      </c>
      <c r="F3149" s="71" t="s">
        <v>124</v>
      </c>
      <c r="G3149" s="71" t="s">
        <v>120</v>
      </c>
      <c r="H3149" s="73">
        <v>68</v>
      </c>
      <c r="I3149" s="71" t="s">
        <v>29</v>
      </c>
      <c r="L3149" s="71" t="s">
        <v>115</v>
      </c>
      <c r="M3149" s="71" t="s">
        <v>7984</v>
      </c>
    </row>
    <row r="3150" spans="1:13" ht="15.75" customHeight="1">
      <c r="A3150" s="71" t="s">
        <v>71</v>
      </c>
      <c r="B3150" s="71" t="s">
        <v>7985</v>
      </c>
      <c r="C3150" s="72" t="s">
        <v>7985</v>
      </c>
      <c r="D3150" s="71" t="s">
        <v>7986</v>
      </c>
      <c r="E3150" s="71" t="s">
        <v>7987</v>
      </c>
      <c r="F3150" s="71" t="s">
        <v>113</v>
      </c>
      <c r="G3150" s="71" t="s">
        <v>120</v>
      </c>
      <c r="H3150" s="73">
        <v>42</v>
      </c>
      <c r="I3150" s="71" t="s">
        <v>26</v>
      </c>
      <c r="L3150" s="71" t="s">
        <v>115</v>
      </c>
      <c r="M3150" s="71"/>
    </row>
    <row r="3151" spans="1:13" ht="15.75" customHeight="1">
      <c r="A3151" s="71" t="s">
        <v>71</v>
      </c>
      <c r="B3151" s="71" t="s">
        <v>7988</v>
      </c>
      <c r="C3151" s="72" t="s">
        <v>7985</v>
      </c>
      <c r="D3151" s="71" t="s">
        <v>7989</v>
      </c>
      <c r="E3151" s="71" t="s">
        <v>7987</v>
      </c>
      <c r="F3151" s="71" t="s">
        <v>124</v>
      </c>
      <c r="G3151" s="71" t="s">
        <v>120</v>
      </c>
      <c r="H3151" s="73">
        <v>27</v>
      </c>
      <c r="I3151" s="71" t="s">
        <v>26</v>
      </c>
      <c r="M3151" s="74"/>
    </row>
    <row r="3152" spans="1:13" ht="15.75" customHeight="1">
      <c r="A3152" s="71" t="s">
        <v>27</v>
      </c>
      <c r="B3152" s="71" t="s">
        <v>7990</v>
      </c>
      <c r="C3152" s="72" t="s">
        <v>7990</v>
      </c>
      <c r="D3152" s="71" t="s">
        <v>7991</v>
      </c>
      <c r="E3152" s="71" t="s">
        <v>382</v>
      </c>
      <c r="F3152" s="71" t="s">
        <v>113</v>
      </c>
      <c r="G3152" s="71" t="s">
        <v>120</v>
      </c>
      <c r="H3152" s="73">
        <v>46</v>
      </c>
      <c r="I3152" s="71" t="s">
        <v>29</v>
      </c>
      <c r="M3152" s="74"/>
    </row>
    <row r="3153" spans="1:13" ht="15.75" customHeight="1">
      <c r="A3153" s="71" t="s">
        <v>27</v>
      </c>
      <c r="B3153" s="71" t="s">
        <v>7992</v>
      </c>
      <c r="C3153" s="72" t="s">
        <v>7990</v>
      </c>
      <c r="D3153" s="71" t="s">
        <v>7993</v>
      </c>
      <c r="E3153" s="71" t="s">
        <v>382</v>
      </c>
      <c r="F3153" s="71" t="s">
        <v>124</v>
      </c>
      <c r="G3153" s="71" t="s">
        <v>120</v>
      </c>
      <c r="H3153" s="73">
        <v>43</v>
      </c>
      <c r="I3153" s="71" t="s">
        <v>29</v>
      </c>
      <c r="M3153" s="74"/>
    </row>
    <row r="3154" spans="1:13" ht="15.75" customHeight="1">
      <c r="A3154" s="71" t="s">
        <v>50</v>
      </c>
      <c r="B3154" s="77" t="s">
        <v>7994</v>
      </c>
      <c r="C3154" s="72" t="s">
        <v>7994</v>
      </c>
      <c r="D3154" s="71" t="s">
        <v>7995</v>
      </c>
      <c r="E3154" s="71" t="s">
        <v>697</v>
      </c>
      <c r="F3154" s="71" t="s">
        <v>124</v>
      </c>
      <c r="G3154" s="71" t="s">
        <v>7996</v>
      </c>
      <c r="H3154" s="73">
        <v>51</v>
      </c>
      <c r="I3154" s="71" t="s">
        <v>17</v>
      </c>
      <c r="M3154" s="74"/>
    </row>
    <row r="3155" spans="1:13" ht="15.75" customHeight="1">
      <c r="A3155" s="71" t="s">
        <v>50</v>
      </c>
      <c r="B3155" s="77" t="s">
        <v>7997</v>
      </c>
      <c r="C3155" s="72" t="s">
        <v>7994</v>
      </c>
      <c r="D3155" s="71" t="s">
        <v>7998</v>
      </c>
      <c r="E3155" s="71" t="s">
        <v>807</v>
      </c>
      <c r="F3155" s="71" t="s">
        <v>124</v>
      </c>
      <c r="G3155" s="71" t="s">
        <v>7996</v>
      </c>
      <c r="H3155" s="73">
        <v>16</v>
      </c>
      <c r="I3155" s="71" t="s">
        <v>17</v>
      </c>
      <c r="M3155" s="74"/>
    </row>
  </sheetData>
  <conditionalFormatting sqref="H1">
    <cfRule type="expression" dxfId="22" priority="1">
      <formula>AND($H1="Adult (from 12 years old)",$N1&lt;12)</formula>
    </cfRule>
  </conditionalFormatting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000"/>
  <sheetViews>
    <sheetView workbookViewId="0"/>
  </sheetViews>
  <sheetFormatPr defaultColWidth="11.25" defaultRowHeight="15" customHeight="1"/>
  <cols>
    <col min="1" max="1" width="4" style="78" customWidth="1"/>
    <col min="2" max="2" width="11.5" style="90" customWidth="1"/>
    <col min="3" max="3" width="15.25" customWidth="1"/>
    <col min="4" max="4" width="15.25" style="90" customWidth="1"/>
    <col min="5" max="5" width="14" customWidth="1"/>
    <col min="6" max="6" width="13.625" customWidth="1"/>
    <col min="7" max="7" width="6.625" customWidth="1"/>
    <col min="8" max="8" width="14.375" customWidth="1"/>
    <col min="9" max="9" width="4.75" customWidth="1"/>
    <col min="10" max="10" width="13.5" customWidth="1"/>
    <col min="11" max="11" width="16.75" customWidth="1"/>
    <col min="12" max="12" width="6.75" customWidth="1"/>
    <col min="13" max="13" width="14.5" customWidth="1"/>
    <col min="14" max="14" width="39.125" hidden="1" customWidth="1"/>
    <col min="15" max="15" width="13.375" customWidth="1"/>
    <col min="16" max="22" width="6.75" customWidth="1"/>
  </cols>
  <sheetData>
    <row r="1" spans="1:14">
      <c r="B1" s="79">
        <v>45914</v>
      </c>
      <c r="C1" s="79" t="s">
        <v>15</v>
      </c>
      <c r="D1" s="80" t="s">
        <v>14</v>
      </c>
      <c r="E1" s="80"/>
      <c r="F1" s="80"/>
      <c r="G1" s="80"/>
      <c r="H1" s="80"/>
      <c r="I1" s="80"/>
      <c r="J1" s="80"/>
      <c r="K1" s="80"/>
    </row>
    <row r="2" spans="1:14">
      <c r="A2" s="81" t="s">
        <v>7999</v>
      </c>
      <c r="B2" s="81" t="s">
        <v>97</v>
      </c>
      <c r="C2" s="81" t="s">
        <v>98</v>
      </c>
      <c r="D2" s="81" t="s">
        <v>99</v>
      </c>
      <c r="E2" s="81" t="s">
        <v>100</v>
      </c>
      <c r="F2" s="81" t="s">
        <v>101</v>
      </c>
      <c r="G2" s="81" t="s">
        <v>102</v>
      </c>
      <c r="H2" s="81" t="s">
        <v>103</v>
      </c>
      <c r="I2" s="81" t="s">
        <v>104</v>
      </c>
      <c r="J2" s="81" t="s">
        <v>105</v>
      </c>
      <c r="K2" s="82" t="s">
        <v>106</v>
      </c>
      <c r="L2" s="83" t="s">
        <v>108</v>
      </c>
      <c r="M2" s="81" t="s">
        <v>8000</v>
      </c>
      <c r="N2" s="84" t="s">
        <v>109</v>
      </c>
    </row>
    <row r="3" spans="1:14">
      <c r="A3" s="85">
        <v>1</v>
      </c>
      <c r="B3" s="86" t="str">
        <f t="array" ref="B3">INDEX('PASSENGER LIST 27Aug_SUM'!$A$1:$L$3170,MATCH('14SEP.HERITAGE.A2'!$C3,'PASSENGER LIST 27Aug_SUM'!$B$1:$B$3170,0),MATCH('14SEP.HERITAGE.A2'!B$2,'PASSENGER LIST 27Aug_SUM'!$A$1:$L$1,0))</f>
        <v>A2</v>
      </c>
      <c r="C3" s="86" t="s">
        <v>3821</v>
      </c>
      <c r="D3" s="87" t="str">
        <f t="array" ref="D3">INDEX('PASSENGER LIST 27Aug_SUM'!$A$1:$L$3170,MATCH('14SEP.HERITAGE.A2'!$C3,'PASSENGER LIST 27Aug_SUM'!$B$1:$B$3170,0),MATCH('14SEP.HERITAGE.A2'!D$2,'PASSENGER LIST 27Aug_SUM'!$A$1:$L$1,0))</f>
        <v>RVNL4BVJVN6</v>
      </c>
      <c r="E3" s="86" t="str">
        <f t="array" ref="E3">INDEX('PASSENGER LIST 27Aug_SUM'!$A$1:$L$3170,MATCH('14SEP.HERITAGE.A2'!$C3,'PASSENGER LIST 27Aug_SUM'!$B$1:$B$3170,0),MATCH('14SEP.HERITAGE.A2'!E$2,'PASSENGER LIST 27Aug_SUM'!$A$1:$L$1,0))</f>
        <v>Sonia Y</v>
      </c>
      <c r="F3" s="86" t="str">
        <f t="array" ref="F3">INDEX('PASSENGER LIST 27Aug_SUM'!$A$1:$L$3170,MATCH('14SEP.HERITAGE.A2'!$C3,'PASSENGER LIST 27Aug_SUM'!$B$1:$B$3170,0),MATCH('14SEP.HERITAGE.A2'!F$2,'PASSENGER LIST 27Aug_SUM'!$A$1:$L$1,0))</f>
        <v>Barocio</v>
      </c>
      <c r="G3" s="86" t="str">
        <f t="array" ref="G3">INDEX('PASSENGER LIST 27Aug_SUM'!$A$1:$L$3170,MATCH('14SEP.HERITAGE.A2'!$C3,'PASSENGER LIST 27Aug_SUM'!$B$1:$B$3170,0),MATCH('14SEP.HERITAGE.A2'!G$2,'PASSENGER LIST 27Aug_SUM'!$A$1:$L$1,0))</f>
        <v>Female</v>
      </c>
      <c r="H3" s="86" t="str">
        <f t="array" ref="H3">INDEX('PASSENGER LIST 27Aug_SUM'!$A$1:$L$3170,MATCH('14SEP.HERITAGE.A2'!$C3,'PASSENGER LIST 27Aug_SUM'!$B$1:$B$3170,0),MATCH('14SEP.HERITAGE.A2'!H$2,'PASSENGER LIST 27Aug_SUM'!$A$1:$L$1,0))</f>
        <v>USA</v>
      </c>
      <c r="I3" s="88">
        <f t="array" ref="I3">INDEX('PASSENGER LIST 27Aug_SUM'!$A$1:$L$3170,MATCH('14SEP.HERITAGE.A2'!$C3,'PASSENGER LIST 27Aug_SUM'!$B$1:$B$3170,0),MATCH('14SEP.HERITAGE.A2'!I$2,'PASSENGER LIST 27Aug_SUM'!$A$1:$L$1,0))</f>
        <v>54</v>
      </c>
      <c r="J3" s="86" t="str">
        <f t="array" ref="J3">INDEX('PASSENGER LIST 27Aug_SUM'!$A$1:$L$3170,MATCH('14SEP.HERITAGE.A2'!$C3,'PASSENGER LIST 27Aug_SUM'!$B$1:$B$3170,0),MATCH('14SEP.HERITAGE.A2'!J$2,'PASSENGER LIST 27Aug_SUM'!$A$1:$L$1,0))</f>
        <v>INTER PARNAS</v>
      </c>
      <c r="K3" s="86" t="str">
        <f t="array" ref="K3">INDEX('PASSENGER LIST 27Aug_SUM'!$A$1:$L$3170,MATCH('14SEP.HERITAGE.A2'!$C3,'PASSENGER LIST 27Aug_SUM'!$B$1:$B$3170,0),MATCH('14SEP.HERITAGE.A2'!K$2,'PASSENGER LIST 27Aug_SUM'!$A$1:$L$1,0))</f>
        <v>K-HERITAGE</v>
      </c>
      <c r="L3" s="86" t="str">
        <f t="array" ref="L3">INDEX('PASSENGER LIST 27Aug_SUM'!$A$1:$L$3170,MATCH('14SEP.HERITAGE.A2'!$C3,'PASSENGER LIST 27Aug_SUM'!$B$1:$B$3170,0),MATCH('14SEP.HERITAGE.A2'!L$2,'PASSENGER LIST 27Aug_SUM'!$A$1:$L$1,0))</f>
        <v>No</v>
      </c>
      <c r="M3" s="89">
        <v>45914</v>
      </c>
      <c r="N3" s="86">
        <f t="array" ref="N3">INDEX('PASSENGER LIST 27Aug_SUM'!$A$1:$M$3170,MATCH('14SEP.HERITAGE.A2'!$C3,'PASSENGER LIST 27Aug_SUM'!$B$1:$B$3170,0),MATCH('14SEP.HERITAGE.A2'!N$2,'PASSENGER LIST 27Aug_SUM'!$A$1:$M$1,0))</f>
        <v>0</v>
      </c>
    </row>
    <row r="4" spans="1:14">
      <c r="A4" s="85">
        <v>2</v>
      </c>
      <c r="B4" s="86" t="str">
        <f t="array" ref="B4">INDEX('PASSENGER LIST 27Aug_SUM'!$A$1:$L$3170,MATCH('14SEP.HERITAGE.A2'!$C4,'PASSENGER LIST 27Aug_SUM'!$B$1:$B$3170,0),MATCH('14SEP.HERITAGE.A2'!B$2,'PASSENGER LIST 27Aug_SUM'!$A$1:$L$1,0))</f>
        <v>A2</v>
      </c>
      <c r="C4" s="86" t="s">
        <v>3824</v>
      </c>
      <c r="D4" s="87" t="str">
        <f t="array" ref="D4">INDEX('PASSENGER LIST 27Aug_SUM'!$A$1:$L$3170,MATCH('14SEP.HERITAGE.A2'!$C4,'PASSENGER LIST 27Aug_SUM'!$B$1:$B$3170,0),MATCH('14SEP.HERITAGE.A2'!D$2,'PASSENGER LIST 27Aug_SUM'!$A$1:$L$1,0))</f>
        <v>RVNL4BVJVN6</v>
      </c>
      <c r="E4" s="86" t="str">
        <f t="array" ref="E4">INDEX('PASSENGER LIST 27Aug_SUM'!$A$1:$L$3170,MATCH('14SEP.HERITAGE.A2'!$C4,'PASSENGER LIST 27Aug_SUM'!$B$1:$B$3170,0),MATCH('14SEP.HERITAGE.A2'!E$2,'PASSENGER LIST 27Aug_SUM'!$A$1:$L$1,0))</f>
        <v>Mauricio</v>
      </c>
      <c r="F4" s="86" t="str">
        <f t="array" ref="F4">INDEX('PASSENGER LIST 27Aug_SUM'!$A$1:$L$3170,MATCH('14SEP.HERITAGE.A2'!$C4,'PASSENGER LIST 27Aug_SUM'!$B$1:$B$3170,0),MATCH('14SEP.HERITAGE.A2'!F$2,'PASSENGER LIST 27Aug_SUM'!$A$1:$L$1,0))</f>
        <v>Quintero Ramirez</v>
      </c>
      <c r="G4" s="86" t="str">
        <f t="array" ref="G4">INDEX('PASSENGER LIST 27Aug_SUM'!$A$1:$L$3170,MATCH('14SEP.HERITAGE.A2'!$C4,'PASSENGER LIST 27Aug_SUM'!$B$1:$B$3170,0),MATCH('14SEP.HERITAGE.A2'!G$2,'PASSENGER LIST 27Aug_SUM'!$A$1:$L$1,0))</f>
        <v>Male</v>
      </c>
      <c r="H4" s="86" t="str">
        <f t="array" ref="H4">INDEX('PASSENGER LIST 27Aug_SUM'!$A$1:$L$3170,MATCH('14SEP.HERITAGE.A2'!$C4,'PASSENGER LIST 27Aug_SUM'!$B$1:$B$3170,0),MATCH('14SEP.HERITAGE.A2'!H$2,'PASSENGER LIST 27Aug_SUM'!$A$1:$L$1,0))</f>
        <v>Costa Rica</v>
      </c>
      <c r="I4" s="88">
        <f t="array" ref="I4">INDEX('PASSENGER LIST 27Aug_SUM'!$A$1:$L$3170,MATCH('14SEP.HERITAGE.A2'!$C4,'PASSENGER LIST 27Aug_SUM'!$B$1:$B$3170,0),MATCH('14SEP.HERITAGE.A2'!I$2,'PASSENGER LIST 27Aug_SUM'!$A$1:$L$1,0))</f>
        <v>57</v>
      </c>
      <c r="J4" s="86" t="str">
        <f t="array" ref="J4">INDEX('PASSENGER LIST 27Aug_SUM'!$A$1:$L$3170,MATCH('14SEP.HERITAGE.A2'!$C4,'PASSENGER LIST 27Aug_SUM'!$B$1:$B$3170,0),MATCH('14SEP.HERITAGE.A2'!J$2,'PASSENGER LIST 27Aug_SUM'!$A$1:$L$1,0))</f>
        <v>INTER PARNAS</v>
      </c>
      <c r="K4" s="86" t="str">
        <f t="array" ref="K4">INDEX('PASSENGER LIST 27Aug_SUM'!$A$1:$L$3170,MATCH('14SEP.HERITAGE.A2'!$C4,'PASSENGER LIST 27Aug_SUM'!$B$1:$B$3170,0),MATCH('14SEP.HERITAGE.A2'!K$2,'PASSENGER LIST 27Aug_SUM'!$A$1:$L$1,0))</f>
        <v>K-HERITAGE</v>
      </c>
      <c r="L4" s="86" t="str">
        <f t="array" ref="L4">INDEX('PASSENGER LIST 27Aug_SUM'!$A$1:$L$3170,MATCH('14SEP.HERITAGE.A2'!$C4,'PASSENGER LIST 27Aug_SUM'!$B$1:$B$3170,0),MATCH('14SEP.HERITAGE.A2'!L$2,'PASSENGER LIST 27Aug_SUM'!$A$1:$L$1,0))</f>
        <v>No</v>
      </c>
      <c r="M4" s="89">
        <v>45914</v>
      </c>
      <c r="N4" s="86">
        <f t="array" ref="N4">INDEX('PASSENGER LIST 27Aug_SUM'!$A$1:$M$3170,MATCH('14SEP.HERITAGE.A2'!$C4,'PASSENGER LIST 27Aug_SUM'!$B$1:$B$3170,0),MATCH('14SEP.HERITAGE.A2'!N$2,'PASSENGER LIST 27Aug_SUM'!$A$1:$M$1,0))</f>
        <v>0</v>
      </c>
    </row>
    <row r="5" spans="1:14">
      <c r="A5" s="85">
        <v>3</v>
      </c>
      <c r="B5" s="86" t="str">
        <f t="array" ref="B5">INDEX('PASSENGER LIST 27Aug_SUM'!$A$1:$L$3170,MATCH('14SEP.HERITAGE.A2'!$C5,'PASSENGER LIST 27Aug_SUM'!$B$1:$B$3170,0),MATCH('14SEP.HERITAGE.A2'!B$2,'PASSENGER LIST 27Aug_SUM'!$A$1:$L$1,0))</f>
        <v>A2</v>
      </c>
      <c r="C5" s="86" t="s">
        <v>1654</v>
      </c>
      <c r="D5" s="87" t="str">
        <f t="array" ref="D5">INDEX('PASSENGER LIST 27Aug_SUM'!$A$1:$L$3170,MATCH('14SEP.HERITAGE.A2'!$C5,'PASSENGER LIST 27Aug_SUM'!$B$1:$B$3170,0),MATCH('14SEP.HERITAGE.A2'!D$2,'PASSENGER LIST 27Aug_SUM'!$A$1:$L$1,0))</f>
        <v>V2NCDC2LQB4</v>
      </c>
      <c r="E5" s="86" t="str">
        <f t="array" ref="E5">INDEX('PASSENGER LIST 27Aug_SUM'!$A$1:$L$3170,MATCH('14SEP.HERITAGE.A2'!$C5,'PASSENGER LIST 27Aug_SUM'!$B$1:$B$3170,0),MATCH('14SEP.HERITAGE.A2'!E$2,'PASSENGER LIST 27Aug_SUM'!$A$1:$L$1,0))</f>
        <v>Soo-Lian Eng</v>
      </c>
      <c r="F5" s="86" t="str">
        <f t="array" ref="F5">INDEX('PASSENGER LIST 27Aug_SUM'!$A$1:$L$3170,MATCH('14SEP.HERITAGE.A2'!$C5,'PASSENGER LIST 27Aug_SUM'!$B$1:$B$3170,0),MATCH('14SEP.HERITAGE.A2'!F$2,'PASSENGER LIST 27Aug_SUM'!$A$1:$L$1,0))</f>
        <v>Ervin</v>
      </c>
      <c r="G5" s="86" t="str">
        <f t="array" ref="G5">INDEX('PASSENGER LIST 27Aug_SUM'!$A$1:$L$3170,MATCH('14SEP.HERITAGE.A2'!$C5,'PASSENGER LIST 27Aug_SUM'!$B$1:$B$3170,0),MATCH('14SEP.HERITAGE.A2'!G$2,'PASSENGER LIST 27Aug_SUM'!$A$1:$L$1,0))</f>
        <v>Female</v>
      </c>
      <c r="H5" s="86" t="str">
        <f t="array" ref="H5">INDEX('PASSENGER LIST 27Aug_SUM'!$A$1:$L$3170,MATCH('14SEP.HERITAGE.A2'!$C5,'PASSENGER LIST 27Aug_SUM'!$B$1:$B$3170,0),MATCH('14SEP.HERITAGE.A2'!H$2,'PASSENGER LIST 27Aug_SUM'!$A$1:$L$1,0))</f>
        <v>USA</v>
      </c>
      <c r="I5" s="88">
        <f t="array" ref="I5">INDEX('PASSENGER LIST 27Aug_SUM'!$A$1:$L$3170,MATCH('14SEP.HERITAGE.A2'!$C5,'PASSENGER LIST 27Aug_SUM'!$B$1:$B$3170,0),MATCH('14SEP.HERITAGE.A2'!I$2,'PASSENGER LIST 27Aug_SUM'!$A$1:$L$1,0))</f>
        <v>65</v>
      </c>
      <c r="J5" s="86" t="str">
        <f t="array" ref="J5">INDEX('PASSENGER LIST 27Aug_SUM'!$A$1:$L$3170,MATCH('14SEP.HERITAGE.A2'!$C5,'PASSENGER LIST 27Aug_SUM'!$B$1:$B$3170,0),MATCH('14SEP.HERITAGE.A2'!J$2,'PASSENGER LIST 27Aug_SUM'!$A$1:$L$1,0))</f>
        <v>THE PLAZA</v>
      </c>
      <c r="K5" s="86" t="str">
        <f t="array" ref="K5">INDEX('PASSENGER LIST 27Aug_SUM'!$A$1:$L$3170,MATCH('14SEP.HERITAGE.A2'!$C5,'PASSENGER LIST 27Aug_SUM'!$B$1:$B$3170,0),MATCH('14SEP.HERITAGE.A2'!K$2,'PASSENGER LIST 27Aug_SUM'!$A$1:$L$1,0))</f>
        <v>K-HERITAGE</v>
      </c>
      <c r="L5" s="86" t="str">
        <f t="array" ref="L5">INDEX('PASSENGER LIST 27Aug_SUM'!$A$1:$L$3170,MATCH('14SEP.HERITAGE.A2'!$C5,'PASSENGER LIST 27Aug_SUM'!$B$1:$B$3170,0),MATCH('14SEP.HERITAGE.A2'!L$2,'PASSENGER LIST 27Aug_SUM'!$A$1:$L$1,0))</f>
        <v>No</v>
      </c>
      <c r="M5" s="89">
        <v>45914</v>
      </c>
      <c r="N5" s="86" t="str">
        <f t="array" ref="N5">INDEX('PASSENGER LIST 27Aug_SUM'!$A$1:$M$3170,MATCH('14SEP.HERITAGE.A2'!$C5,'PASSENGER LIST 27Aug_SUM'!$B$1:$B$3170,0),MATCH('14SEP.HERITAGE.A2'!N$2,'PASSENGER LIST 27Aug_SUM'!$A$1:$M$1,0))</f>
        <v>Pre: 1 night for 1 DBL on Sept 12</v>
      </c>
    </row>
    <row r="6" spans="1:14">
      <c r="A6" s="85">
        <v>4</v>
      </c>
      <c r="B6" s="86" t="str">
        <f t="array" ref="B6">INDEX('PASSENGER LIST 27Aug_SUM'!$A$1:$L$3170,MATCH('14SEP.HERITAGE.A2'!$C6,'PASSENGER LIST 27Aug_SUM'!$B$1:$B$3170,0),MATCH('14SEP.HERITAGE.A2'!B$2,'PASSENGER LIST 27Aug_SUM'!$A$1:$L$1,0))</f>
        <v>A2</v>
      </c>
      <c r="C6" s="86" t="s">
        <v>1658</v>
      </c>
      <c r="D6" s="87" t="str">
        <f t="array" ref="D6">INDEX('PASSENGER LIST 27Aug_SUM'!$A$1:$L$3170,MATCH('14SEP.HERITAGE.A2'!$C6,'PASSENGER LIST 27Aug_SUM'!$B$1:$B$3170,0),MATCH('14SEP.HERITAGE.A2'!D$2,'PASSENGER LIST 27Aug_SUM'!$A$1:$L$1,0))</f>
        <v>V2NCDC2LQB4</v>
      </c>
      <c r="E6" s="86" t="str">
        <f t="array" ref="E6">INDEX('PASSENGER LIST 27Aug_SUM'!$A$1:$L$3170,MATCH('14SEP.HERITAGE.A2'!$C6,'PASSENGER LIST 27Aug_SUM'!$B$1:$B$3170,0),MATCH('14SEP.HERITAGE.A2'!E$2,'PASSENGER LIST 27Aug_SUM'!$A$1:$L$1,0))</f>
        <v>Leroy</v>
      </c>
      <c r="F6" s="86" t="str">
        <f t="array" ref="F6">INDEX('PASSENGER LIST 27Aug_SUM'!$A$1:$L$3170,MATCH('14SEP.HERITAGE.A2'!$C6,'PASSENGER LIST 27Aug_SUM'!$B$1:$B$3170,0),MATCH('14SEP.HERITAGE.A2'!F$2,'PASSENGER LIST 27Aug_SUM'!$A$1:$L$1,0))</f>
        <v>Ervin</v>
      </c>
      <c r="G6" s="86" t="str">
        <f t="array" ref="G6">INDEX('PASSENGER LIST 27Aug_SUM'!$A$1:$L$3170,MATCH('14SEP.HERITAGE.A2'!$C6,'PASSENGER LIST 27Aug_SUM'!$B$1:$B$3170,0),MATCH('14SEP.HERITAGE.A2'!G$2,'PASSENGER LIST 27Aug_SUM'!$A$1:$L$1,0))</f>
        <v>Male</v>
      </c>
      <c r="H6" s="86" t="str">
        <f t="array" ref="H6">INDEX('PASSENGER LIST 27Aug_SUM'!$A$1:$L$3170,MATCH('14SEP.HERITAGE.A2'!$C6,'PASSENGER LIST 27Aug_SUM'!$B$1:$B$3170,0),MATCH('14SEP.HERITAGE.A2'!H$2,'PASSENGER LIST 27Aug_SUM'!$A$1:$L$1,0))</f>
        <v>USA</v>
      </c>
      <c r="I6" s="88">
        <f t="array" ref="I6">INDEX('PASSENGER LIST 27Aug_SUM'!$A$1:$L$3170,MATCH('14SEP.HERITAGE.A2'!$C6,'PASSENGER LIST 27Aug_SUM'!$B$1:$B$3170,0),MATCH('14SEP.HERITAGE.A2'!I$2,'PASSENGER LIST 27Aug_SUM'!$A$1:$L$1,0))</f>
        <v>74</v>
      </c>
      <c r="J6" s="86" t="str">
        <f t="array" ref="J6">INDEX('PASSENGER LIST 27Aug_SUM'!$A$1:$L$3170,MATCH('14SEP.HERITAGE.A2'!$C6,'PASSENGER LIST 27Aug_SUM'!$B$1:$B$3170,0),MATCH('14SEP.HERITAGE.A2'!J$2,'PASSENGER LIST 27Aug_SUM'!$A$1:$L$1,0))</f>
        <v>THE PLAZA</v>
      </c>
      <c r="K6" s="86" t="str">
        <f t="array" ref="K6">INDEX('PASSENGER LIST 27Aug_SUM'!$A$1:$L$3170,MATCH('14SEP.HERITAGE.A2'!$C6,'PASSENGER LIST 27Aug_SUM'!$B$1:$B$3170,0),MATCH('14SEP.HERITAGE.A2'!K$2,'PASSENGER LIST 27Aug_SUM'!$A$1:$L$1,0))</f>
        <v>K-HERITAGE</v>
      </c>
      <c r="L6" s="86" t="str">
        <f t="array" ref="L6">INDEX('PASSENGER LIST 27Aug_SUM'!$A$1:$L$3170,MATCH('14SEP.HERITAGE.A2'!$C6,'PASSENGER LIST 27Aug_SUM'!$B$1:$B$3170,0),MATCH('14SEP.HERITAGE.A2'!L$2,'PASSENGER LIST 27Aug_SUM'!$A$1:$L$1,0))</f>
        <v>No</v>
      </c>
      <c r="M6" s="89">
        <v>45914</v>
      </c>
      <c r="N6" s="86" t="str">
        <f t="array" ref="N6">INDEX('PASSENGER LIST 27Aug_SUM'!$A$1:$M$3170,MATCH('14SEP.HERITAGE.A2'!$C6,'PASSENGER LIST 27Aug_SUM'!$B$1:$B$3170,0),MATCH('14SEP.HERITAGE.A2'!N$2,'PASSENGER LIST 27Aug_SUM'!$A$1:$M$1,0))</f>
        <v>Pre: 1 night for 1 DBL on Sept 12</v>
      </c>
    </row>
    <row r="7" spans="1:14">
      <c r="A7" s="85">
        <v>5</v>
      </c>
      <c r="B7" s="86" t="str">
        <f t="array" ref="B7">INDEX('PASSENGER LIST 27Aug_SUM'!$A$1:$L$3170,MATCH('14SEP.HERITAGE.A2'!$C7,'PASSENGER LIST 27Aug_SUM'!$B$1:$B$3170,0),MATCH('14SEP.HERITAGE.A2'!B$2,'PASSENGER LIST 27Aug_SUM'!$A$1:$L$1,0))</f>
        <v>A2</v>
      </c>
      <c r="C7" s="86" t="s">
        <v>1721</v>
      </c>
      <c r="D7" s="87" t="str">
        <f t="array" ref="D7">INDEX('PASSENGER LIST 27Aug_SUM'!$A$1:$L$3170,MATCH('14SEP.HERITAGE.A2'!$C7,'PASSENGER LIST 27Aug_SUM'!$B$1:$B$3170,0),MATCH('14SEP.HERITAGE.A2'!D$2,'PASSENGER LIST 27Aug_SUM'!$A$1:$L$1,0))</f>
        <v>Z3NLQQK7RWT</v>
      </c>
      <c r="E7" s="86" t="str">
        <f t="array" ref="E7">INDEX('PASSENGER LIST 27Aug_SUM'!$A$1:$L$3170,MATCH('14SEP.HERITAGE.A2'!$C7,'PASSENGER LIST 27Aug_SUM'!$B$1:$B$3170,0),MATCH('14SEP.HERITAGE.A2'!E$2,'PASSENGER LIST 27Aug_SUM'!$A$1:$L$1,0))</f>
        <v>Dian Meity</v>
      </c>
      <c r="F7" s="86" t="str">
        <f t="array" ref="F7">INDEX('PASSENGER LIST 27Aug_SUM'!$A$1:$L$3170,MATCH('14SEP.HERITAGE.A2'!$C7,'PASSENGER LIST 27Aug_SUM'!$B$1:$B$3170,0),MATCH('14SEP.HERITAGE.A2'!F$2,'PASSENGER LIST 27Aug_SUM'!$A$1:$L$1,0))</f>
        <v>Liswani</v>
      </c>
      <c r="G7" s="86" t="str">
        <f t="array" ref="G7">INDEX('PASSENGER LIST 27Aug_SUM'!$A$1:$L$3170,MATCH('14SEP.HERITAGE.A2'!$C7,'PASSENGER LIST 27Aug_SUM'!$B$1:$B$3170,0),MATCH('14SEP.HERITAGE.A2'!G$2,'PASSENGER LIST 27Aug_SUM'!$A$1:$L$1,0))</f>
        <v>Female</v>
      </c>
      <c r="H7" s="86" t="str">
        <f t="array" ref="H7">INDEX('PASSENGER LIST 27Aug_SUM'!$A$1:$L$3170,MATCH('14SEP.HERITAGE.A2'!$C7,'PASSENGER LIST 27Aug_SUM'!$B$1:$B$3170,0),MATCH('14SEP.HERITAGE.A2'!H$2,'PASSENGER LIST 27Aug_SUM'!$A$1:$L$1,0))</f>
        <v>USA</v>
      </c>
      <c r="I7" s="88">
        <f t="array" ref="I7">INDEX('PASSENGER LIST 27Aug_SUM'!$A$1:$L$3170,MATCH('14SEP.HERITAGE.A2'!$C7,'PASSENGER LIST 27Aug_SUM'!$B$1:$B$3170,0),MATCH('14SEP.HERITAGE.A2'!I$2,'PASSENGER LIST 27Aug_SUM'!$A$1:$L$1,0))</f>
        <v>53</v>
      </c>
      <c r="J7" s="86" t="str">
        <f t="array" ref="J7">INDEX('PASSENGER LIST 27Aug_SUM'!$A$1:$L$3170,MATCH('14SEP.HERITAGE.A2'!$C7,'PASSENGER LIST 27Aug_SUM'!$B$1:$B$3170,0),MATCH('14SEP.HERITAGE.A2'!J$2,'PASSENGER LIST 27Aug_SUM'!$A$1:$L$1,0))</f>
        <v>THE PLAZA</v>
      </c>
      <c r="K7" s="86" t="str">
        <f t="array" ref="K7">INDEX('PASSENGER LIST 27Aug_SUM'!$A$1:$L$3170,MATCH('14SEP.HERITAGE.A2'!$C7,'PASSENGER LIST 27Aug_SUM'!$B$1:$B$3170,0),MATCH('14SEP.HERITAGE.A2'!K$2,'PASSENGER LIST 27Aug_SUM'!$A$1:$L$1,0))</f>
        <v>K-HERITAGE</v>
      </c>
      <c r="L7" s="86" t="str">
        <f t="array" ref="L7">INDEX('PASSENGER LIST 27Aug_SUM'!$A$1:$L$3170,MATCH('14SEP.HERITAGE.A2'!$C7,'PASSENGER LIST 27Aug_SUM'!$B$1:$B$3170,0),MATCH('14SEP.HERITAGE.A2'!L$2,'PASSENGER LIST 27Aug_SUM'!$A$1:$L$1,0))</f>
        <v>No</v>
      </c>
      <c r="M7" s="89">
        <v>45914</v>
      </c>
      <c r="N7" s="86">
        <f t="array" ref="N7">INDEX('PASSENGER LIST 27Aug_SUM'!$A$1:$M$3170,MATCH('14SEP.HERITAGE.A2'!$C7,'PASSENGER LIST 27Aug_SUM'!$B$1:$B$3170,0),MATCH('14SEP.HERITAGE.A2'!N$2,'PASSENGER LIST 27Aug_SUM'!$A$1:$M$1,0))</f>
        <v>0</v>
      </c>
    </row>
    <row r="8" spans="1:14">
      <c r="A8" s="85">
        <v>6</v>
      </c>
      <c r="B8" s="86" t="str">
        <f t="array" ref="B8">INDEX('PASSENGER LIST 27Aug_SUM'!$A$1:$L$3170,MATCH('14SEP.HERITAGE.A2'!$C8,'PASSENGER LIST 27Aug_SUM'!$B$1:$B$3170,0),MATCH('14SEP.HERITAGE.A2'!B$2,'PASSENGER LIST 27Aug_SUM'!$A$1:$L$1,0))</f>
        <v>A2</v>
      </c>
      <c r="C8" s="86" t="s">
        <v>1724</v>
      </c>
      <c r="D8" s="87" t="str">
        <f t="array" ref="D8">INDEX('PASSENGER LIST 27Aug_SUM'!$A$1:$L$3170,MATCH('14SEP.HERITAGE.A2'!$C8,'PASSENGER LIST 27Aug_SUM'!$B$1:$B$3170,0),MATCH('14SEP.HERITAGE.A2'!D$2,'PASSENGER LIST 27Aug_SUM'!$A$1:$L$1,0))</f>
        <v>Z3NLQQK7RWT</v>
      </c>
      <c r="E8" s="86" t="str">
        <f t="array" ref="E8">INDEX('PASSENGER LIST 27Aug_SUM'!$A$1:$L$3170,MATCH('14SEP.HERITAGE.A2'!$C8,'PASSENGER LIST 27Aug_SUM'!$B$1:$B$3170,0),MATCH('14SEP.HERITAGE.A2'!E$2,'PASSENGER LIST 27Aug_SUM'!$A$1:$L$1,0))</f>
        <v>Everton Uriah</v>
      </c>
      <c r="F8" s="86" t="str">
        <f t="array" ref="F8">INDEX('PASSENGER LIST 27Aug_SUM'!$A$1:$L$3170,MATCH('14SEP.HERITAGE.A2'!$C8,'PASSENGER LIST 27Aug_SUM'!$B$1:$B$3170,0),MATCH('14SEP.HERITAGE.A2'!F$2,'PASSENGER LIST 27Aug_SUM'!$A$1:$L$1,0))</f>
        <v>Christie</v>
      </c>
      <c r="G8" s="86" t="str">
        <f t="array" ref="G8">INDEX('PASSENGER LIST 27Aug_SUM'!$A$1:$L$3170,MATCH('14SEP.HERITAGE.A2'!$C8,'PASSENGER LIST 27Aug_SUM'!$B$1:$B$3170,0),MATCH('14SEP.HERITAGE.A2'!G$2,'PASSENGER LIST 27Aug_SUM'!$A$1:$L$1,0))</f>
        <v>Male</v>
      </c>
      <c r="H8" s="86" t="str">
        <f t="array" ref="H8">INDEX('PASSENGER LIST 27Aug_SUM'!$A$1:$L$3170,MATCH('14SEP.HERITAGE.A2'!$C8,'PASSENGER LIST 27Aug_SUM'!$B$1:$B$3170,0),MATCH('14SEP.HERITAGE.A2'!H$2,'PASSENGER LIST 27Aug_SUM'!$A$1:$L$1,0))</f>
        <v>USA</v>
      </c>
      <c r="I8" s="88">
        <f t="array" ref="I8">INDEX('PASSENGER LIST 27Aug_SUM'!$A$1:$L$3170,MATCH('14SEP.HERITAGE.A2'!$C8,'PASSENGER LIST 27Aug_SUM'!$B$1:$B$3170,0),MATCH('14SEP.HERITAGE.A2'!I$2,'PASSENGER LIST 27Aug_SUM'!$A$1:$L$1,0))</f>
        <v>57</v>
      </c>
      <c r="J8" s="86" t="str">
        <f t="array" ref="J8">INDEX('PASSENGER LIST 27Aug_SUM'!$A$1:$L$3170,MATCH('14SEP.HERITAGE.A2'!$C8,'PASSENGER LIST 27Aug_SUM'!$B$1:$B$3170,0),MATCH('14SEP.HERITAGE.A2'!J$2,'PASSENGER LIST 27Aug_SUM'!$A$1:$L$1,0))</f>
        <v>THE PLAZA</v>
      </c>
      <c r="K8" s="86" t="str">
        <f t="array" ref="K8">INDEX('PASSENGER LIST 27Aug_SUM'!$A$1:$L$3170,MATCH('14SEP.HERITAGE.A2'!$C8,'PASSENGER LIST 27Aug_SUM'!$B$1:$B$3170,0),MATCH('14SEP.HERITAGE.A2'!K$2,'PASSENGER LIST 27Aug_SUM'!$A$1:$L$1,0))</f>
        <v>K-HERITAGE</v>
      </c>
      <c r="L8" s="86" t="str">
        <f t="array" ref="L8">INDEX('PASSENGER LIST 27Aug_SUM'!$A$1:$L$3170,MATCH('14SEP.HERITAGE.A2'!$C8,'PASSENGER LIST 27Aug_SUM'!$B$1:$B$3170,0),MATCH('14SEP.HERITAGE.A2'!L$2,'PASSENGER LIST 27Aug_SUM'!$A$1:$L$1,0))</f>
        <v>No</v>
      </c>
      <c r="M8" s="89">
        <v>45914</v>
      </c>
      <c r="N8" s="86">
        <f t="array" ref="N8">INDEX('PASSENGER LIST 27Aug_SUM'!$A$1:$M$3170,MATCH('14SEP.HERITAGE.A2'!$C8,'PASSENGER LIST 27Aug_SUM'!$B$1:$B$3170,0),MATCH('14SEP.HERITAGE.A2'!N$2,'PASSENGER LIST 27Aug_SUM'!$A$1:$M$1,0))</f>
        <v>0</v>
      </c>
    </row>
    <row r="9" spans="1:14">
      <c r="A9" s="85">
        <v>7</v>
      </c>
      <c r="B9" s="86" t="str">
        <f t="array" ref="B9">INDEX('PASSENGER LIST 27Aug_SUM'!$A$1:$L$3170,MATCH('14SEP.HERITAGE.A2'!$C9,'PASSENGER LIST 27Aug_SUM'!$B$1:$B$3170,0),MATCH('14SEP.HERITAGE.A2'!B$2,'PASSENGER LIST 27Aug_SUM'!$A$1:$L$1,0))</f>
        <v>A2</v>
      </c>
      <c r="C9" s="86" t="s">
        <v>1727</v>
      </c>
      <c r="D9" s="87" t="str">
        <f t="array" ref="D9">INDEX('PASSENGER LIST 27Aug_SUM'!$A$1:$L$3170,MATCH('14SEP.HERITAGE.A2'!$C9,'PASSENGER LIST 27Aug_SUM'!$B$1:$B$3170,0),MATCH('14SEP.HERITAGE.A2'!D$2,'PASSENGER LIST 27Aug_SUM'!$A$1:$L$1,0))</f>
        <v>GHN9MNWHL3Q</v>
      </c>
      <c r="E9" s="86" t="str">
        <f t="array" ref="E9">INDEX('PASSENGER LIST 27Aug_SUM'!$A$1:$L$3170,MATCH('14SEP.HERITAGE.A2'!$C9,'PASSENGER LIST 27Aug_SUM'!$B$1:$B$3170,0),MATCH('14SEP.HERITAGE.A2'!E$2,'PASSENGER LIST 27Aug_SUM'!$A$1:$L$1,0))</f>
        <v>Donna Eartha</v>
      </c>
      <c r="F9" s="86" t="str">
        <f t="array" ref="F9">INDEX('PASSENGER LIST 27Aug_SUM'!$A$1:$L$3170,MATCH('14SEP.HERITAGE.A2'!$C9,'PASSENGER LIST 27Aug_SUM'!$B$1:$B$3170,0),MATCH('14SEP.HERITAGE.A2'!F$2,'PASSENGER LIST 27Aug_SUM'!$A$1:$L$1,0))</f>
        <v>Watson</v>
      </c>
      <c r="G9" s="86" t="str">
        <f t="array" ref="G9">INDEX('PASSENGER LIST 27Aug_SUM'!$A$1:$L$3170,MATCH('14SEP.HERITAGE.A2'!$C9,'PASSENGER LIST 27Aug_SUM'!$B$1:$B$3170,0),MATCH('14SEP.HERITAGE.A2'!G$2,'PASSENGER LIST 27Aug_SUM'!$A$1:$L$1,0))</f>
        <v>Female</v>
      </c>
      <c r="H9" s="86" t="str">
        <f t="array" ref="H9">INDEX('PASSENGER LIST 27Aug_SUM'!$A$1:$L$3170,MATCH('14SEP.HERITAGE.A2'!$C9,'PASSENGER LIST 27Aug_SUM'!$B$1:$B$3170,0),MATCH('14SEP.HERITAGE.A2'!H$2,'PASSENGER LIST 27Aug_SUM'!$A$1:$L$1,0))</f>
        <v>USA</v>
      </c>
      <c r="I9" s="88">
        <f t="array" ref="I9">INDEX('PASSENGER LIST 27Aug_SUM'!$A$1:$L$3170,MATCH('14SEP.HERITAGE.A2'!$C9,'PASSENGER LIST 27Aug_SUM'!$B$1:$B$3170,0),MATCH('14SEP.HERITAGE.A2'!I$2,'PASSENGER LIST 27Aug_SUM'!$A$1:$L$1,0))</f>
        <v>67</v>
      </c>
      <c r="J9" s="86" t="str">
        <f t="array" ref="J9">INDEX('PASSENGER LIST 27Aug_SUM'!$A$1:$L$3170,MATCH('14SEP.HERITAGE.A2'!$C9,'PASSENGER LIST 27Aug_SUM'!$B$1:$B$3170,0),MATCH('14SEP.HERITAGE.A2'!J$2,'PASSENGER LIST 27Aug_SUM'!$A$1:$L$1,0))</f>
        <v>THE PLAZA</v>
      </c>
      <c r="K9" s="86" t="str">
        <f t="array" ref="K9">INDEX('PASSENGER LIST 27Aug_SUM'!$A$1:$L$3170,MATCH('14SEP.HERITAGE.A2'!$C9,'PASSENGER LIST 27Aug_SUM'!$B$1:$B$3170,0),MATCH('14SEP.HERITAGE.A2'!K$2,'PASSENGER LIST 27Aug_SUM'!$A$1:$L$1,0))</f>
        <v>K-HERITAGE</v>
      </c>
      <c r="L9" s="86" t="str">
        <f t="array" ref="L9">INDEX('PASSENGER LIST 27Aug_SUM'!$A$1:$L$3170,MATCH('14SEP.HERITAGE.A2'!$C9,'PASSENGER LIST 27Aug_SUM'!$B$1:$B$3170,0),MATCH('14SEP.HERITAGE.A2'!L$2,'PASSENGER LIST 27Aug_SUM'!$A$1:$L$1,0))</f>
        <v>No</v>
      </c>
      <c r="M9" s="89">
        <v>45914</v>
      </c>
      <c r="N9" s="86">
        <f t="array" ref="N9">INDEX('PASSENGER LIST 27Aug_SUM'!$A$1:$M$3170,MATCH('14SEP.HERITAGE.A2'!$C9,'PASSENGER LIST 27Aug_SUM'!$B$1:$B$3170,0),MATCH('14SEP.HERITAGE.A2'!N$2,'PASSENGER LIST 27Aug_SUM'!$A$1:$M$1,0))</f>
        <v>0</v>
      </c>
    </row>
    <row r="10" spans="1:14">
      <c r="A10" s="85">
        <v>8</v>
      </c>
      <c r="B10" s="86" t="str">
        <f t="array" ref="B10">INDEX('PASSENGER LIST 27Aug_SUM'!$A$1:$L$3170,MATCH('14SEP.HERITAGE.A2'!$C10,'PASSENGER LIST 27Aug_SUM'!$B$1:$B$3170,0),MATCH('14SEP.HERITAGE.A2'!B$2,'PASSENGER LIST 27Aug_SUM'!$A$1:$L$1,0))</f>
        <v>A2</v>
      </c>
      <c r="C10" s="86" t="s">
        <v>1730</v>
      </c>
      <c r="D10" s="87" t="str">
        <f t="array" ref="D10">INDEX('PASSENGER LIST 27Aug_SUM'!$A$1:$L$3170,MATCH('14SEP.HERITAGE.A2'!$C10,'PASSENGER LIST 27Aug_SUM'!$B$1:$B$3170,0),MATCH('14SEP.HERITAGE.A2'!D$2,'PASSENGER LIST 27Aug_SUM'!$A$1:$L$1,0))</f>
        <v>GHN9MNWHL3Q</v>
      </c>
      <c r="E10" s="86" t="str">
        <f t="array" ref="E10">INDEX('PASSENGER LIST 27Aug_SUM'!$A$1:$L$3170,MATCH('14SEP.HERITAGE.A2'!$C10,'PASSENGER LIST 27Aug_SUM'!$B$1:$B$3170,0),MATCH('14SEP.HERITAGE.A2'!E$2,'PASSENGER LIST 27Aug_SUM'!$A$1:$L$1,0))</f>
        <v>Basil Barrington</v>
      </c>
      <c r="F10" s="86" t="str">
        <f t="array" ref="F10">INDEX('PASSENGER LIST 27Aug_SUM'!$A$1:$L$3170,MATCH('14SEP.HERITAGE.A2'!$C10,'PASSENGER LIST 27Aug_SUM'!$B$1:$B$3170,0),MATCH('14SEP.HERITAGE.A2'!F$2,'PASSENGER LIST 27Aug_SUM'!$A$1:$L$1,0))</f>
        <v>Watson</v>
      </c>
      <c r="G10" s="86" t="str">
        <f t="array" ref="G10">INDEX('PASSENGER LIST 27Aug_SUM'!$A$1:$L$3170,MATCH('14SEP.HERITAGE.A2'!$C10,'PASSENGER LIST 27Aug_SUM'!$B$1:$B$3170,0),MATCH('14SEP.HERITAGE.A2'!G$2,'PASSENGER LIST 27Aug_SUM'!$A$1:$L$1,0))</f>
        <v>Male</v>
      </c>
      <c r="H10" s="86" t="str">
        <f t="array" ref="H10">INDEX('PASSENGER LIST 27Aug_SUM'!$A$1:$L$3170,MATCH('14SEP.HERITAGE.A2'!$C10,'PASSENGER LIST 27Aug_SUM'!$B$1:$B$3170,0),MATCH('14SEP.HERITAGE.A2'!H$2,'PASSENGER LIST 27Aug_SUM'!$A$1:$L$1,0))</f>
        <v>USA</v>
      </c>
      <c r="I10" s="88">
        <f t="array" ref="I10">INDEX('PASSENGER LIST 27Aug_SUM'!$A$1:$L$3170,MATCH('14SEP.HERITAGE.A2'!$C10,'PASSENGER LIST 27Aug_SUM'!$B$1:$B$3170,0),MATCH('14SEP.HERITAGE.A2'!I$2,'PASSENGER LIST 27Aug_SUM'!$A$1:$L$1,0))</f>
        <v>67</v>
      </c>
      <c r="J10" s="86" t="str">
        <f t="array" ref="J10">INDEX('PASSENGER LIST 27Aug_SUM'!$A$1:$L$3170,MATCH('14SEP.HERITAGE.A2'!$C10,'PASSENGER LIST 27Aug_SUM'!$B$1:$B$3170,0),MATCH('14SEP.HERITAGE.A2'!J$2,'PASSENGER LIST 27Aug_SUM'!$A$1:$L$1,0))</f>
        <v>THE PLAZA</v>
      </c>
      <c r="K10" s="86" t="str">
        <f t="array" ref="K10">INDEX('PASSENGER LIST 27Aug_SUM'!$A$1:$L$3170,MATCH('14SEP.HERITAGE.A2'!$C10,'PASSENGER LIST 27Aug_SUM'!$B$1:$B$3170,0),MATCH('14SEP.HERITAGE.A2'!K$2,'PASSENGER LIST 27Aug_SUM'!$A$1:$L$1,0))</f>
        <v>K-HERITAGE</v>
      </c>
      <c r="L10" s="86" t="str">
        <f t="array" ref="L10">INDEX('PASSENGER LIST 27Aug_SUM'!$A$1:$L$3170,MATCH('14SEP.HERITAGE.A2'!$C10,'PASSENGER LIST 27Aug_SUM'!$B$1:$B$3170,0),MATCH('14SEP.HERITAGE.A2'!L$2,'PASSENGER LIST 27Aug_SUM'!$A$1:$L$1,0))</f>
        <v>No</v>
      </c>
      <c r="M10" s="89">
        <v>45914</v>
      </c>
      <c r="N10" s="86">
        <f t="array" ref="N10">INDEX('PASSENGER LIST 27Aug_SUM'!$A$1:$M$3170,MATCH('14SEP.HERITAGE.A2'!$C10,'PASSENGER LIST 27Aug_SUM'!$B$1:$B$3170,0),MATCH('14SEP.HERITAGE.A2'!N$2,'PASSENGER LIST 27Aug_SUM'!$A$1:$M$1,0))</f>
        <v>0</v>
      </c>
    </row>
    <row r="11" spans="1:14">
      <c r="A11" s="85">
        <v>9</v>
      </c>
      <c r="B11" s="86" t="str">
        <f t="array" ref="B11">INDEX('PASSENGER LIST 27Aug_SUM'!$A$1:$L$3170,MATCH('14SEP.HERITAGE.A2'!$C11,'PASSENGER LIST 27Aug_SUM'!$B$1:$B$3170,0),MATCH('14SEP.HERITAGE.A2'!B$2,'PASSENGER LIST 27Aug_SUM'!$A$1:$L$1,0))</f>
        <v>A2</v>
      </c>
      <c r="C11" s="86" t="s">
        <v>1732</v>
      </c>
      <c r="D11" s="87" t="str">
        <f t="array" ref="D11">INDEX('PASSENGER LIST 27Aug_SUM'!$A$1:$L$3170,MATCH('14SEP.HERITAGE.A2'!$C11,'PASSENGER LIST 27Aug_SUM'!$B$1:$B$3170,0),MATCH('14SEP.HERITAGE.A2'!D$2,'PASSENGER LIST 27Aug_SUM'!$A$1:$L$1,0))</f>
        <v>H3NS3M547V3</v>
      </c>
      <c r="E11" s="86" t="str">
        <f t="array" ref="E11">INDEX('PASSENGER LIST 27Aug_SUM'!$A$1:$L$3170,MATCH('14SEP.HERITAGE.A2'!$C11,'PASSENGER LIST 27Aug_SUM'!$B$1:$B$3170,0),MATCH('14SEP.HERITAGE.A2'!E$2,'PASSENGER LIST 27Aug_SUM'!$A$1:$L$1,0))</f>
        <v>Everton</v>
      </c>
      <c r="F11" s="86" t="str">
        <f t="array" ref="F11">INDEX('PASSENGER LIST 27Aug_SUM'!$A$1:$L$3170,MATCH('14SEP.HERITAGE.A2'!$C11,'PASSENGER LIST 27Aug_SUM'!$B$1:$B$3170,0),MATCH('14SEP.HERITAGE.A2'!F$2,'PASSENGER LIST 27Aug_SUM'!$A$1:$L$1,0))</f>
        <v>Barrett</v>
      </c>
      <c r="G11" s="86" t="str">
        <f t="array" ref="G11">INDEX('PASSENGER LIST 27Aug_SUM'!$A$1:$L$3170,MATCH('14SEP.HERITAGE.A2'!$C11,'PASSENGER LIST 27Aug_SUM'!$B$1:$B$3170,0),MATCH('14SEP.HERITAGE.A2'!G$2,'PASSENGER LIST 27Aug_SUM'!$A$1:$L$1,0))</f>
        <v>Male</v>
      </c>
      <c r="H11" s="86" t="str">
        <f t="array" ref="H11">INDEX('PASSENGER LIST 27Aug_SUM'!$A$1:$L$3170,MATCH('14SEP.HERITAGE.A2'!$C11,'PASSENGER LIST 27Aug_SUM'!$B$1:$B$3170,0),MATCH('14SEP.HERITAGE.A2'!H$2,'PASSENGER LIST 27Aug_SUM'!$A$1:$L$1,0))</f>
        <v>USA</v>
      </c>
      <c r="I11" s="88">
        <f t="array" ref="I11">INDEX('PASSENGER LIST 27Aug_SUM'!$A$1:$L$3170,MATCH('14SEP.HERITAGE.A2'!$C11,'PASSENGER LIST 27Aug_SUM'!$B$1:$B$3170,0),MATCH('14SEP.HERITAGE.A2'!I$2,'PASSENGER LIST 27Aug_SUM'!$A$1:$L$1,0))</f>
        <v>60</v>
      </c>
      <c r="J11" s="86" t="str">
        <f t="array" ref="J11">INDEX('PASSENGER LIST 27Aug_SUM'!$A$1:$L$3170,MATCH('14SEP.HERITAGE.A2'!$C11,'PASSENGER LIST 27Aug_SUM'!$B$1:$B$3170,0),MATCH('14SEP.HERITAGE.A2'!J$2,'PASSENGER LIST 27Aug_SUM'!$A$1:$L$1,0))</f>
        <v>THE PLAZA</v>
      </c>
      <c r="K11" s="86" t="str">
        <f t="array" ref="K11">INDEX('PASSENGER LIST 27Aug_SUM'!$A$1:$L$3170,MATCH('14SEP.HERITAGE.A2'!$C11,'PASSENGER LIST 27Aug_SUM'!$B$1:$B$3170,0),MATCH('14SEP.HERITAGE.A2'!K$2,'PASSENGER LIST 27Aug_SUM'!$A$1:$L$1,0))</f>
        <v>K-HERITAGE</v>
      </c>
      <c r="L11" s="86" t="str">
        <f t="array" ref="L11">INDEX('PASSENGER LIST 27Aug_SUM'!$A$1:$L$3170,MATCH('14SEP.HERITAGE.A2'!$C11,'PASSENGER LIST 27Aug_SUM'!$B$1:$B$3170,0),MATCH('14SEP.HERITAGE.A2'!L$2,'PASSENGER LIST 27Aug_SUM'!$A$1:$L$1,0))</f>
        <v>No</v>
      </c>
      <c r="M11" s="89">
        <v>45914</v>
      </c>
      <c r="N11" s="86">
        <f t="array" ref="N11">INDEX('PASSENGER LIST 27Aug_SUM'!$A$1:$M$3170,MATCH('14SEP.HERITAGE.A2'!$C11,'PASSENGER LIST 27Aug_SUM'!$B$1:$B$3170,0),MATCH('14SEP.HERITAGE.A2'!N$2,'PASSENGER LIST 27Aug_SUM'!$A$1:$M$1,0))</f>
        <v>0</v>
      </c>
    </row>
    <row r="12" spans="1:14">
      <c r="A12" s="85">
        <v>10</v>
      </c>
      <c r="B12" s="86" t="str">
        <f t="array" ref="B12">INDEX('PASSENGER LIST 27Aug_SUM'!$A$1:$L$3170,MATCH('14SEP.HERITAGE.A2'!$C12,'PASSENGER LIST 27Aug_SUM'!$B$1:$B$3170,0),MATCH('14SEP.HERITAGE.A2'!B$2,'PASSENGER LIST 27Aug_SUM'!$A$1:$L$1,0))</f>
        <v>A2</v>
      </c>
      <c r="C12" s="86" t="s">
        <v>1735</v>
      </c>
      <c r="D12" s="87" t="str">
        <f t="array" ref="D12">INDEX('PASSENGER LIST 27Aug_SUM'!$A$1:$L$3170,MATCH('14SEP.HERITAGE.A2'!$C12,'PASSENGER LIST 27Aug_SUM'!$B$1:$B$3170,0),MATCH('14SEP.HERITAGE.A2'!D$2,'PASSENGER LIST 27Aug_SUM'!$A$1:$L$1,0))</f>
        <v>H3NS3M547V3</v>
      </c>
      <c r="E12" s="86" t="str">
        <f t="array" ref="E12">INDEX('PASSENGER LIST 27Aug_SUM'!$A$1:$L$3170,MATCH('14SEP.HERITAGE.A2'!$C12,'PASSENGER LIST 27Aug_SUM'!$B$1:$B$3170,0),MATCH('14SEP.HERITAGE.A2'!E$2,'PASSENGER LIST 27Aug_SUM'!$A$1:$L$1,0))</f>
        <v>Alicia</v>
      </c>
      <c r="F12" s="86" t="str">
        <f t="array" ref="F12">INDEX('PASSENGER LIST 27Aug_SUM'!$A$1:$L$3170,MATCH('14SEP.HERITAGE.A2'!$C12,'PASSENGER LIST 27Aug_SUM'!$B$1:$B$3170,0),MATCH('14SEP.HERITAGE.A2'!F$2,'PASSENGER LIST 27Aug_SUM'!$A$1:$L$1,0))</f>
        <v>Barrett</v>
      </c>
      <c r="G12" s="86" t="str">
        <f t="array" ref="G12">INDEX('PASSENGER LIST 27Aug_SUM'!$A$1:$L$3170,MATCH('14SEP.HERITAGE.A2'!$C12,'PASSENGER LIST 27Aug_SUM'!$B$1:$B$3170,0),MATCH('14SEP.HERITAGE.A2'!G$2,'PASSENGER LIST 27Aug_SUM'!$A$1:$L$1,0))</f>
        <v>Female</v>
      </c>
      <c r="H12" s="86" t="str">
        <f t="array" ref="H12">INDEX('PASSENGER LIST 27Aug_SUM'!$A$1:$L$3170,MATCH('14SEP.HERITAGE.A2'!$C12,'PASSENGER LIST 27Aug_SUM'!$B$1:$B$3170,0),MATCH('14SEP.HERITAGE.A2'!H$2,'PASSENGER LIST 27Aug_SUM'!$A$1:$L$1,0))</f>
        <v>USA</v>
      </c>
      <c r="I12" s="88">
        <f t="array" ref="I12">INDEX('PASSENGER LIST 27Aug_SUM'!$A$1:$L$3170,MATCH('14SEP.HERITAGE.A2'!$C12,'PASSENGER LIST 27Aug_SUM'!$B$1:$B$3170,0),MATCH('14SEP.HERITAGE.A2'!I$2,'PASSENGER LIST 27Aug_SUM'!$A$1:$L$1,0))</f>
        <v>35</v>
      </c>
      <c r="J12" s="86" t="str">
        <f t="array" ref="J12">INDEX('PASSENGER LIST 27Aug_SUM'!$A$1:$L$3170,MATCH('14SEP.HERITAGE.A2'!$C12,'PASSENGER LIST 27Aug_SUM'!$B$1:$B$3170,0),MATCH('14SEP.HERITAGE.A2'!J$2,'PASSENGER LIST 27Aug_SUM'!$A$1:$L$1,0))</f>
        <v>THE PLAZA</v>
      </c>
      <c r="K12" s="86" t="str">
        <f t="array" ref="K12">INDEX('PASSENGER LIST 27Aug_SUM'!$A$1:$L$3170,MATCH('14SEP.HERITAGE.A2'!$C12,'PASSENGER LIST 27Aug_SUM'!$B$1:$B$3170,0),MATCH('14SEP.HERITAGE.A2'!K$2,'PASSENGER LIST 27Aug_SUM'!$A$1:$L$1,0))</f>
        <v>K-HERITAGE</v>
      </c>
      <c r="L12" s="86" t="str">
        <f t="array" ref="L12">INDEX('PASSENGER LIST 27Aug_SUM'!$A$1:$L$3170,MATCH('14SEP.HERITAGE.A2'!$C12,'PASSENGER LIST 27Aug_SUM'!$B$1:$B$3170,0),MATCH('14SEP.HERITAGE.A2'!L$2,'PASSENGER LIST 27Aug_SUM'!$A$1:$L$1,0))</f>
        <v>No</v>
      </c>
      <c r="M12" s="89">
        <v>45914</v>
      </c>
      <c r="N12" s="86">
        <f t="array" ref="N12">INDEX('PASSENGER LIST 27Aug_SUM'!$A$1:$M$3170,MATCH('14SEP.HERITAGE.A2'!$C12,'PASSENGER LIST 27Aug_SUM'!$B$1:$B$3170,0),MATCH('14SEP.HERITAGE.A2'!N$2,'PASSENGER LIST 27Aug_SUM'!$A$1:$M$1,0))</f>
        <v>0</v>
      </c>
    </row>
    <row r="13" spans="1:14">
      <c r="A13" s="85">
        <v>11</v>
      </c>
      <c r="B13" s="86" t="str">
        <f t="array" ref="B13">INDEX('PASSENGER LIST 27Aug_SUM'!$A$1:$L$3170,MATCH('14SEP.HERITAGE.A2'!$C13,'PASSENGER LIST 27Aug_SUM'!$B$1:$B$3170,0),MATCH('14SEP.HERITAGE.A2'!B$2,'PASSENGER LIST 27Aug_SUM'!$A$1:$L$1,0))</f>
        <v>A2</v>
      </c>
      <c r="C13" s="86" t="s">
        <v>1737</v>
      </c>
      <c r="D13" s="87" t="str">
        <f t="array" ref="D13">INDEX('PASSENGER LIST 27Aug_SUM'!$A$1:$L$3170,MATCH('14SEP.HERITAGE.A2'!$C13,'PASSENGER LIST 27Aug_SUM'!$B$1:$B$3170,0),MATCH('14SEP.HERITAGE.A2'!D$2,'PASSENGER LIST 27Aug_SUM'!$A$1:$L$1,0))</f>
        <v>RWNBCP2RHMT</v>
      </c>
      <c r="E13" s="86" t="str">
        <f t="array" ref="E13">INDEX('PASSENGER LIST 27Aug_SUM'!$A$1:$L$3170,MATCH('14SEP.HERITAGE.A2'!$C13,'PASSENGER LIST 27Aug_SUM'!$B$1:$B$3170,0),MATCH('14SEP.HERITAGE.A2'!E$2,'PASSENGER LIST 27Aug_SUM'!$A$1:$L$1,0))</f>
        <v>Marie Angela</v>
      </c>
      <c r="F13" s="86" t="str">
        <f t="array" ref="F13">INDEX('PASSENGER LIST 27Aug_SUM'!$A$1:$L$3170,MATCH('14SEP.HERITAGE.A2'!$C13,'PASSENGER LIST 27Aug_SUM'!$B$1:$B$3170,0),MATCH('14SEP.HERITAGE.A2'!F$2,'PASSENGER LIST 27Aug_SUM'!$A$1:$L$1,0))</f>
        <v>Peart</v>
      </c>
      <c r="G13" s="86" t="str">
        <f t="array" ref="G13">INDEX('PASSENGER LIST 27Aug_SUM'!$A$1:$L$3170,MATCH('14SEP.HERITAGE.A2'!$C13,'PASSENGER LIST 27Aug_SUM'!$B$1:$B$3170,0),MATCH('14SEP.HERITAGE.A2'!G$2,'PASSENGER LIST 27Aug_SUM'!$A$1:$L$1,0))</f>
        <v>Female</v>
      </c>
      <c r="H13" s="86" t="str">
        <f t="array" ref="H13">INDEX('PASSENGER LIST 27Aug_SUM'!$A$1:$L$3170,MATCH('14SEP.HERITAGE.A2'!$C13,'PASSENGER LIST 27Aug_SUM'!$B$1:$B$3170,0),MATCH('14SEP.HERITAGE.A2'!H$2,'PASSENGER LIST 27Aug_SUM'!$A$1:$L$1,0))</f>
        <v>USA</v>
      </c>
      <c r="I13" s="88">
        <f t="array" ref="I13">INDEX('PASSENGER LIST 27Aug_SUM'!$A$1:$L$3170,MATCH('14SEP.HERITAGE.A2'!$C13,'PASSENGER LIST 27Aug_SUM'!$B$1:$B$3170,0),MATCH('14SEP.HERITAGE.A2'!I$2,'PASSENGER LIST 27Aug_SUM'!$A$1:$L$1,0))</f>
        <v>64</v>
      </c>
      <c r="J13" s="86" t="str">
        <f t="array" ref="J13">INDEX('PASSENGER LIST 27Aug_SUM'!$A$1:$L$3170,MATCH('14SEP.HERITAGE.A2'!$C13,'PASSENGER LIST 27Aug_SUM'!$B$1:$B$3170,0),MATCH('14SEP.HERITAGE.A2'!J$2,'PASSENGER LIST 27Aug_SUM'!$A$1:$L$1,0))</f>
        <v>THE PLAZA</v>
      </c>
      <c r="K13" s="86" t="str">
        <f t="array" ref="K13">INDEX('PASSENGER LIST 27Aug_SUM'!$A$1:$L$3170,MATCH('14SEP.HERITAGE.A2'!$C13,'PASSENGER LIST 27Aug_SUM'!$B$1:$B$3170,0),MATCH('14SEP.HERITAGE.A2'!K$2,'PASSENGER LIST 27Aug_SUM'!$A$1:$L$1,0))</f>
        <v>K-HERITAGE</v>
      </c>
      <c r="L13" s="86" t="str">
        <f t="array" ref="L13">INDEX('PASSENGER LIST 27Aug_SUM'!$A$1:$L$3170,MATCH('14SEP.HERITAGE.A2'!$C13,'PASSENGER LIST 27Aug_SUM'!$B$1:$B$3170,0),MATCH('14SEP.HERITAGE.A2'!L$2,'PASSENGER LIST 27Aug_SUM'!$A$1:$L$1,0))</f>
        <v>No</v>
      </c>
      <c r="M13" s="89">
        <v>45914</v>
      </c>
      <c r="N13" s="86">
        <f t="array" ref="N13">INDEX('PASSENGER LIST 27Aug_SUM'!$A$1:$M$3170,MATCH('14SEP.HERITAGE.A2'!$C13,'PASSENGER LIST 27Aug_SUM'!$B$1:$B$3170,0),MATCH('14SEP.HERITAGE.A2'!N$2,'PASSENGER LIST 27Aug_SUM'!$A$1:$M$1,0))</f>
        <v>0</v>
      </c>
    </row>
    <row r="14" spans="1:14">
      <c r="A14" s="85">
        <v>12</v>
      </c>
      <c r="B14" s="86" t="str">
        <f t="array" ref="B14">INDEX('PASSENGER LIST 27Aug_SUM'!$A$1:$L$3170,MATCH('14SEP.HERITAGE.A2'!$C14,'PASSENGER LIST 27Aug_SUM'!$B$1:$B$3170,0),MATCH('14SEP.HERITAGE.A2'!B$2,'PASSENGER LIST 27Aug_SUM'!$A$1:$L$1,0))</f>
        <v>A2</v>
      </c>
      <c r="C14" s="86" t="s">
        <v>1740</v>
      </c>
      <c r="D14" s="87" t="str">
        <f t="array" ref="D14">INDEX('PASSENGER LIST 27Aug_SUM'!$A$1:$L$3170,MATCH('14SEP.HERITAGE.A2'!$C14,'PASSENGER LIST 27Aug_SUM'!$B$1:$B$3170,0),MATCH('14SEP.HERITAGE.A2'!D$2,'PASSENGER LIST 27Aug_SUM'!$A$1:$L$1,0))</f>
        <v>RWNBCP2RHMT</v>
      </c>
      <c r="E14" s="86" t="str">
        <f t="array" ref="E14">INDEX('PASSENGER LIST 27Aug_SUM'!$A$1:$L$3170,MATCH('14SEP.HERITAGE.A2'!$C14,'PASSENGER LIST 27Aug_SUM'!$B$1:$B$3170,0),MATCH('14SEP.HERITAGE.A2'!E$2,'PASSENGER LIST 27Aug_SUM'!$A$1:$L$1,0))</f>
        <v>Alethea Renee</v>
      </c>
      <c r="F14" s="86" t="str">
        <f t="array" ref="F14">INDEX('PASSENGER LIST 27Aug_SUM'!$A$1:$L$3170,MATCH('14SEP.HERITAGE.A2'!$C14,'PASSENGER LIST 27Aug_SUM'!$B$1:$B$3170,0),MATCH('14SEP.HERITAGE.A2'!F$2,'PASSENGER LIST 27Aug_SUM'!$A$1:$L$1,0))</f>
        <v>Bonello</v>
      </c>
      <c r="G14" s="86" t="str">
        <f t="array" ref="G14">INDEX('PASSENGER LIST 27Aug_SUM'!$A$1:$L$3170,MATCH('14SEP.HERITAGE.A2'!$C14,'PASSENGER LIST 27Aug_SUM'!$B$1:$B$3170,0),MATCH('14SEP.HERITAGE.A2'!G$2,'PASSENGER LIST 27Aug_SUM'!$A$1:$L$1,0))</f>
        <v>Female</v>
      </c>
      <c r="H14" s="86" t="str">
        <f t="array" ref="H14">INDEX('PASSENGER LIST 27Aug_SUM'!$A$1:$L$3170,MATCH('14SEP.HERITAGE.A2'!$C14,'PASSENGER LIST 27Aug_SUM'!$B$1:$B$3170,0),MATCH('14SEP.HERITAGE.A2'!H$2,'PASSENGER LIST 27Aug_SUM'!$A$1:$L$1,0))</f>
        <v>USA</v>
      </c>
      <c r="I14" s="88">
        <f t="array" ref="I14">INDEX('PASSENGER LIST 27Aug_SUM'!$A$1:$L$3170,MATCH('14SEP.HERITAGE.A2'!$C14,'PASSENGER LIST 27Aug_SUM'!$B$1:$B$3170,0),MATCH('14SEP.HERITAGE.A2'!I$2,'PASSENGER LIST 27Aug_SUM'!$A$1:$L$1,0))</f>
        <v>49</v>
      </c>
      <c r="J14" s="86" t="str">
        <f t="array" ref="J14">INDEX('PASSENGER LIST 27Aug_SUM'!$A$1:$L$3170,MATCH('14SEP.HERITAGE.A2'!$C14,'PASSENGER LIST 27Aug_SUM'!$B$1:$B$3170,0),MATCH('14SEP.HERITAGE.A2'!J$2,'PASSENGER LIST 27Aug_SUM'!$A$1:$L$1,0))</f>
        <v>THE PLAZA</v>
      </c>
      <c r="K14" s="86" t="str">
        <f t="array" ref="K14">INDEX('PASSENGER LIST 27Aug_SUM'!$A$1:$L$3170,MATCH('14SEP.HERITAGE.A2'!$C14,'PASSENGER LIST 27Aug_SUM'!$B$1:$B$3170,0),MATCH('14SEP.HERITAGE.A2'!K$2,'PASSENGER LIST 27Aug_SUM'!$A$1:$L$1,0))</f>
        <v>K-HERITAGE</v>
      </c>
      <c r="L14" s="86" t="str">
        <f t="array" ref="L14">INDEX('PASSENGER LIST 27Aug_SUM'!$A$1:$L$3170,MATCH('14SEP.HERITAGE.A2'!$C14,'PASSENGER LIST 27Aug_SUM'!$B$1:$B$3170,0),MATCH('14SEP.HERITAGE.A2'!L$2,'PASSENGER LIST 27Aug_SUM'!$A$1:$L$1,0))</f>
        <v>No</v>
      </c>
      <c r="M14" s="89">
        <v>45914</v>
      </c>
      <c r="N14" s="86">
        <f t="array" ref="N14">INDEX('PASSENGER LIST 27Aug_SUM'!$A$1:$M$3170,MATCH('14SEP.HERITAGE.A2'!$C14,'PASSENGER LIST 27Aug_SUM'!$B$1:$B$3170,0),MATCH('14SEP.HERITAGE.A2'!N$2,'PASSENGER LIST 27Aug_SUM'!$A$1:$M$1,0))</f>
        <v>0</v>
      </c>
    </row>
    <row r="15" spans="1:14">
      <c r="A15" s="85">
        <v>13</v>
      </c>
      <c r="B15" s="86" t="str">
        <f t="array" ref="B15">INDEX('PASSENGER LIST 27Aug_SUM'!$A$1:$L$3170,MATCH('14SEP.HERITAGE.A2'!$C15,'PASSENGER LIST 27Aug_SUM'!$B$1:$B$3170,0),MATCH('14SEP.HERITAGE.A2'!B$2,'PASSENGER LIST 27Aug_SUM'!$A$1:$L$1,0))</f>
        <v>A2</v>
      </c>
      <c r="C15" s="86" t="s">
        <v>2927</v>
      </c>
      <c r="D15" s="87" t="str">
        <f t="array" ref="D15">INDEX('PASSENGER LIST 27Aug_SUM'!$A$1:$L$3170,MATCH('14SEP.HERITAGE.A2'!$C15,'PASSENGER LIST 27Aug_SUM'!$B$1:$B$3170,0),MATCH('14SEP.HERITAGE.A2'!D$2,'PASSENGER LIST 27Aug_SUM'!$A$1:$L$1,0))</f>
        <v>G3N7ZGDNDWX</v>
      </c>
      <c r="E15" s="86" t="str">
        <f t="array" ref="E15">INDEX('PASSENGER LIST 27Aug_SUM'!$A$1:$L$3170,MATCH('14SEP.HERITAGE.A2'!$C15,'PASSENGER LIST 27Aug_SUM'!$B$1:$B$3170,0),MATCH('14SEP.HERITAGE.A2'!E$2,'PASSENGER LIST 27Aug_SUM'!$A$1:$L$1,0))</f>
        <v>Maria Cristina</v>
      </c>
      <c r="F15" s="86" t="str">
        <f t="array" ref="F15">INDEX('PASSENGER LIST 27Aug_SUM'!$A$1:$L$3170,MATCH('14SEP.HERITAGE.A2'!$C15,'PASSENGER LIST 27Aug_SUM'!$B$1:$B$3170,0),MATCH('14SEP.HERITAGE.A2'!F$2,'PASSENGER LIST 27Aug_SUM'!$A$1:$L$1,0))</f>
        <v>Martinez</v>
      </c>
      <c r="G15" s="86" t="str">
        <f t="array" ref="G15">INDEX('PASSENGER LIST 27Aug_SUM'!$A$1:$L$3170,MATCH('14SEP.HERITAGE.A2'!$C15,'PASSENGER LIST 27Aug_SUM'!$B$1:$B$3170,0),MATCH('14SEP.HERITAGE.A2'!G$2,'PASSENGER LIST 27Aug_SUM'!$A$1:$L$1,0))</f>
        <v>Female</v>
      </c>
      <c r="H15" s="86" t="str">
        <f t="array" ref="H15">INDEX('PASSENGER LIST 27Aug_SUM'!$A$1:$L$3170,MATCH('14SEP.HERITAGE.A2'!$C15,'PASSENGER LIST 27Aug_SUM'!$B$1:$B$3170,0),MATCH('14SEP.HERITAGE.A2'!H$2,'PASSENGER LIST 27Aug_SUM'!$A$1:$L$1,0))</f>
        <v>USA</v>
      </c>
      <c r="I15" s="88">
        <f t="array" ref="I15">INDEX('PASSENGER LIST 27Aug_SUM'!$A$1:$L$3170,MATCH('14SEP.HERITAGE.A2'!$C15,'PASSENGER LIST 27Aug_SUM'!$B$1:$B$3170,0),MATCH('14SEP.HERITAGE.A2'!I$2,'PASSENGER LIST 27Aug_SUM'!$A$1:$L$1,0))</f>
        <v>59</v>
      </c>
      <c r="J15" s="86" t="str">
        <f t="array" ref="J15">INDEX('PASSENGER LIST 27Aug_SUM'!$A$1:$L$3170,MATCH('14SEP.HERITAGE.A2'!$C15,'PASSENGER LIST 27Aug_SUM'!$B$1:$B$3170,0),MATCH('14SEP.HERITAGE.A2'!J$2,'PASSENGER LIST 27Aug_SUM'!$A$1:$L$1,0))</f>
        <v>THE PLAZA</v>
      </c>
      <c r="K15" s="86" t="str">
        <f t="array" ref="K15">INDEX('PASSENGER LIST 27Aug_SUM'!$A$1:$L$3170,MATCH('14SEP.HERITAGE.A2'!$C15,'PASSENGER LIST 27Aug_SUM'!$B$1:$B$3170,0),MATCH('14SEP.HERITAGE.A2'!K$2,'PASSENGER LIST 27Aug_SUM'!$A$1:$L$1,0))</f>
        <v>K-HERITAGE</v>
      </c>
      <c r="L15" s="86" t="str">
        <f t="array" ref="L15">INDEX('PASSENGER LIST 27Aug_SUM'!$A$1:$L$3170,MATCH('14SEP.HERITAGE.A2'!$C15,'PASSENGER LIST 27Aug_SUM'!$B$1:$B$3170,0),MATCH('14SEP.HERITAGE.A2'!L$2,'PASSENGER LIST 27Aug_SUM'!$A$1:$L$1,0))</f>
        <v>No</v>
      </c>
      <c r="M15" s="89">
        <v>45914</v>
      </c>
      <c r="N15" s="86">
        <f t="array" ref="N15">INDEX('PASSENGER LIST 27Aug_SUM'!$A$1:$M$3170,MATCH('14SEP.HERITAGE.A2'!$C15,'PASSENGER LIST 27Aug_SUM'!$B$1:$B$3170,0),MATCH('14SEP.HERITAGE.A2'!N$2,'PASSENGER LIST 27Aug_SUM'!$A$1:$M$1,0))</f>
        <v>0</v>
      </c>
    </row>
    <row r="16" spans="1:14">
      <c r="A16" s="85">
        <v>14</v>
      </c>
      <c r="B16" s="86" t="str">
        <f t="array" ref="B16">INDEX('PASSENGER LIST 27Aug_SUM'!$A$1:$L$3170,MATCH('14SEP.HERITAGE.A2'!$C16,'PASSENGER LIST 27Aug_SUM'!$B$1:$B$3170,0),MATCH('14SEP.HERITAGE.A2'!B$2,'PASSENGER LIST 27Aug_SUM'!$A$1:$L$1,0))</f>
        <v>A2</v>
      </c>
      <c r="C16" s="86" t="s">
        <v>2929</v>
      </c>
      <c r="D16" s="87" t="str">
        <f t="array" ref="D16">INDEX('PASSENGER LIST 27Aug_SUM'!$A$1:$L$3170,MATCH('14SEP.HERITAGE.A2'!$C16,'PASSENGER LIST 27Aug_SUM'!$B$1:$B$3170,0),MATCH('14SEP.HERITAGE.A2'!D$2,'PASSENGER LIST 27Aug_SUM'!$A$1:$L$1,0))</f>
        <v>G3N7ZGDNDWX</v>
      </c>
      <c r="E16" s="86" t="str">
        <f t="array" ref="E16">INDEX('PASSENGER LIST 27Aug_SUM'!$A$1:$L$3170,MATCH('14SEP.HERITAGE.A2'!$C16,'PASSENGER LIST 27Aug_SUM'!$B$1:$B$3170,0),MATCH('14SEP.HERITAGE.A2'!E$2,'PASSENGER LIST 27Aug_SUM'!$A$1:$L$1,0))</f>
        <v>Cesar David</v>
      </c>
      <c r="F16" s="86" t="str">
        <f t="array" ref="F16">INDEX('PASSENGER LIST 27Aug_SUM'!$A$1:$L$3170,MATCH('14SEP.HERITAGE.A2'!$C16,'PASSENGER LIST 27Aug_SUM'!$B$1:$B$3170,0),MATCH('14SEP.HERITAGE.A2'!F$2,'PASSENGER LIST 27Aug_SUM'!$A$1:$L$1,0))</f>
        <v>Martinez</v>
      </c>
      <c r="G16" s="86" t="str">
        <f t="array" ref="G16">INDEX('PASSENGER LIST 27Aug_SUM'!$A$1:$L$3170,MATCH('14SEP.HERITAGE.A2'!$C16,'PASSENGER LIST 27Aug_SUM'!$B$1:$B$3170,0),MATCH('14SEP.HERITAGE.A2'!G$2,'PASSENGER LIST 27Aug_SUM'!$A$1:$L$1,0))</f>
        <v>Male</v>
      </c>
      <c r="H16" s="86" t="str">
        <f t="array" ref="H16">INDEX('PASSENGER LIST 27Aug_SUM'!$A$1:$L$3170,MATCH('14SEP.HERITAGE.A2'!$C16,'PASSENGER LIST 27Aug_SUM'!$B$1:$B$3170,0),MATCH('14SEP.HERITAGE.A2'!H$2,'PASSENGER LIST 27Aug_SUM'!$A$1:$L$1,0))</f>
        <v>USA</v>
      </c>
      <c r="I16" s="88">
        <f t="array" ref="I16">INDEX('PASSENGER LIST 27Aug_SUM'!$A$1:$L$3170,MATCH('14SEP.HERITAGE.A2'!$C16,'PASSENGER LIST 27Aug_SUM'!$B$1:$B$3170,0),MATCH('14SEP.HERITAGE.A2'!I$2,'PASSENGER LIST 27Aug_SUM'!$A$1:$L$1,0))</f>
        <v>61</v>
      </c>
      <c r="J16" s="86" t="str">
        <f t="array" ref="J16">INDEX('PASSENGER LIST 27Aug_SUM'!$A$1:$L$3170,MATCH('14SEP.HERITAGE.A2'!$C16,'PASSENGER LIST 27Aug_SUM'!$B$1:$B$3170,0),MATCH('14SEP.HERITAGE.A2'!J$2,'PASSENGER LIST 27Aug_SUM'!$A$1:$L$1,0))</f>
        <v>THE PLAZA</v>
      </c>
      <c r="K16" s="86" t="str">
        <f t="array" ref="K16">INDEX('PASSENGER LIST 27Aug_SUM'!$A$1:$L$3170,MATCH('14SEP.HERITAGE.A2'!$C16,'PASSENGER LIST 27Aug_SUM'!$B$1:$B$3170,0),MATCH('14SEP.HERITAGE.A2'!K$2,'PASSENGER LIST 27Aug_SUM'!$A$1:$L$1,0))</f>
        <v>K-HERITAGE</v>
      </c>
      <c r="L16" s="86" t="str">
        <f t="array" ref="L16">INDEX('PASSENGER LIST 27Aug_SUM'!$A$1:$L$3170,MATCH('14SEP.HERITAGE.A2'!$C16,'PASSENGER LIST 27Aug_SUM'!$B$1:$B$3170,0),MATCH('14SEP.HERITAGE.A2'!L$2,'PASSENGER LIST 27Aug_SUM'!$A$1:$L$1,0))</f>
        <v>No</v>
      </c>
      <c r="M16" s="89">
        <v>45914</v>
      </c>
      <c r="N16" s="86">
        <f t="array" ref="N16">INDEX('PASSENGER LIST 27Aug_SUM'!$A$1:$M$3170,MATCH('14SEP.HERITAGE.A2'!$C16,'PASSENGER LIST 27Aug_SUM'!$B$1:$B$3170,0),MATCH('14SEP.HERITAGE.A2'!N$2,'PASSENGER LIST 27Aug_SUM'!$A$1:$M$1,0))</f>
        <v>0</v>
      </c>
    </row>
    <row r="17" spans="1:14">
      <c r="A17" s="85">
        <v>15</v>
      </c>
      <c r="B17" s="86" t="str">
        <f t="array" ref="B17">INDEX('PASSENGER LIST 27Aug_SUM'!$A$1:$L$3170,MATCH('14SEP.HERITAGE.A2'!$C17,'PASSENGER LIST 27Aug_SUM'!$B$1:$B$3170,0),MATCH('14SEP.HERITAGE.A2'!B$2,'PASSENGER LIST 27Aug_SUM'!$A$1:$L$1,0))</f>
        <v>A2</v>
      </c>
      <c r="C17" s="86" t="s">
        <v>3018</v>
      </c>
      <c r="D17" s="87" t="str">
        <f t="array" ref="D17">INDEX('PASSENGER LIST 27Aug_SUM'!$A$1:$L$3170,MATCH('14SEP.HERITAGE.A2'!$C17,'PASSENGER LIST 27Aug_SUM'!$B$1:$B$3170,0),MATCH('14SEP.HERITAGE.A2'!D$2,'PASSENGER LIST 27Aug_SUM'!$A$1:$L$1,0))</f>
        <v>SGNKVLYWNPS</v>
      </c>
      <c r="E17" s="86" t="str">
        <f t="array" ref="E17">INDEX('PASSENGER LIST 27Aug_SUM'!$A$1:$L$3170,MATCH('14SEP.HERITAGE.A2'!$C17,'PASSENGER LIST 27Aug_SUM'!$B$1:$B$3170,0),MATCH('14SEP.HERITAGE.A2'!E$2,'PASSENGER LIST 27Aug_SUM'!$A$1:$L$1,0))</f>
        <v>Shandra</v>
      </c>
      <c r="F17" s="86" t="str">
        <f t="array" ref="F17">INDEX('PASSENGER LIST 27Aug_SUM'!$A$1:$L$3170,MATCH('14SEP.HERITAGE.A2'!$C17,'PASSENGER LIST 27Aug_SUM'!$B$1:$B$3170,0),MATCH('14SEP.HERITAGE.A2'!F$2,'PASSENGER LIST 27Aug_SUM'!$A$1:$L$1,0))</f>
        <v>Doughman</v>
      </c>
      <c r="G17" s="86" t="str">
        <f t="array" ref="G17">INDEX('PASSENGER LIST 27Aug_SUM'!$A$1:$L$3170,MATCH('14SEP.HERITAGE.A2'!$C17,'PASSENGER LIST 27Aug_SUM'!$B$1:$B$3170,0),MATCH('14SEP.HERITAGE.A2'!G$2,'PASSENGER LIST 27Aug_SUM'!$A$1:$L$1,0))</f>
        <v>Female</v>
      </c>
      <c r="H17" s="86" t="str">
        <f t="array" ref="H17">INDEX('PASSENGER LIST 27Aug_SUM'!$A$1:$L$3170,MATCH('14SEP.HERITAGE.A2'!$C17,'PASSENGER LIST 27Aug_SUM'!$B$1:$B$3170,0),MATCH('14SEP.HERITAGE.A2'!H$2,'PASSENGER LIST 27Aug_SUM'!$A$1:$L$1,0))</f>
        <v>USA</v>
      </c>
      <c r="I17" s="88">
        <f t="array" ref="I17">INDEX('PASSENGER LIST 27Aug_SUM'!$A$1:$L$3170,MATCH('14SEP.HERITAGE.A2'!$C17,'PASSENGER LIST 27Aug_SUM'!$B$1:$B$3170,0),MATCH('14SEP.HERITAGE.A2'!I$2,'PASSENGER LIST 27Aug_SUM'!$A$1:$L$1,0))</f>
        <v>53</v>
      </c>
      <c r="J17" s="86" t="str">
        <f t="array" ref="J17">INDEX('PASSENGER LIST 27Aug_SUM'!$A$1:$L$3170,MATCH('14SEP.HERITAGE.A2'!$C17,'PASSENGER LIST 27Aug_SUM'!$B$1:$B$3170,0),MATCH('14SEP.HERITAGE.A2'!J$2,'PASSENGER LIST 27Aug_SUM'!$A$1:$L$1,0))</f>
        <v>THE PLAZA</v>
      </c>
      <c r="K17" s="86" t="str">
        <f t="array" ref="K17">INDEX('PASSENGER LIST 27Aug_SUM'!$A$1:$L$3170,MATCH('14SEP.HERITAGE.A2'!$C17,'PASSENGER LIST 27Aug_SUM'!$B$1:$B$3170,0),MATCH('14SEP.HERITAGE.A2'!K$2,'PASSENGER LIST 27Aug_SUM'!$A$1:$L$1,0))</f>
        <v>K-HERITAGE</v>
      </c>
      <c r="L17" s="86" t="str">
        <f t="array" ref="L17">INDEX('PASSENGER LIST 27Aug_SUM'!$A$1:$L$3170,MATCH('14SEP.HERITAGE.A2'!$C17,'PASSENGER LIST 27Aug_SUM'!$B$1:$B$3170,0),MATCH('14SEP.HERITAGE.A2'!L$2,'PASSENGER LIST 27Aug_SUM'!$A$1:$L$1,0))</f>
        <v>No</v>
      </c>
      <c r="M17" s="89">
        <v>45914</v>
      </c>
      <c r="N17" s="86">
        <f t="array" ref="N17">INDEX('PASSENGER LIST 27Aug_SUM'!$A$1:$M$3170,MATCH('14SEP.HERITAGE.A2'!$C17,'PASSENGER LIST 27Aug_SUM'!$B$1:$B$3170,0),MATCH('14SEP.HERITAGE.A2'!N$2,'PASSENGER LIST 27Aug_SUM'!$A$1:$M$1,0))</f>
        <v>0</v>
      </c>
    </row>
    <row r="18" spans="1:14">
      <c r="A18" s="85">
        <v>16</v>
      </c>
      <c r="B18" s="86" t="str">
        <f t="array" ref="B18">INDEX('PASSENGER LIST 27Aug_SUM'!$A$1:$L$3170,MATCH('14SEP.HERITAGE.A2'!$C18,'PASSENGER LIST 27Aug_SUM'!$B$1:$B$3170,0),MATCH('14SEP.HERITAGE.A2'!B$2,'PASSENGER LIST 27Aug_SUM'!$A$1:$L$1,0))</f>
        <v>A2</v>
      </c>
      <c r="C18" s="86" t="s">
        <v>3021</v>
      </c>
      <c r="D18" s="87" t="str">
        <f t="array" ref="D18">INDEX('PASSENGER LIST 27Aug_SUM'!$A$1:$L$3170,MATCH('14SEP.HERITAGE.A2'!$C18,'PASSENGER LIST 27Aug_SUM'!$B$1:$B$3170,0),MATCH('14SEP.HERITAGE.A2'!D$2,'PASSENGER LIST 27Aug_SUM'!$A$1:$L$1,0))</f>
        <v>SGNKVLYWNPS</v>
      </c>
      <c r="E18" s="86" t="str">
        <f t="array" ref="E18">INDEX('PASSENGER LIST 27Aug_SUM'!$A$1:$L$3170,MATCH('14SEP.HERITAGE.A2'!$C18,'PASSENGER LIST 27Aug_SUM'!$B$1:$B$3170,0),MATCH('14SEP.HERITAGE.A2'!E$2,'PASSENGER LIST 27Aug_SUM'!$A$1:$L$1,0))</f>
        <v>Madison</v>
      </c>
      <c r="F18" s="86" t="str">
        <f t="array" ref="F18">INDEX('PASSENGER LIST 27Aug_SUM'!$A$1:$L$3170,MATCH('14SEP.HERITAGE.A2'!$C18,'PASSENGER LIST 27Aug_SUM'!$B$1:$B$3170,0),MATCH('14SEP.HERITAGE.A2'!F$2,'PASSENGER LIST 27Aug_SUM'!$A$1:$L$1,0))</f>
        <v>Doughman</v>
      </c>
      <c r="G18" s="86" t="str">
        <f t="array" ref="G18">INDEX('PASSENGER LIST 27Aug_SUM'!$A$1:$L$3170,MATCH('14SEP.HERITAGE.A2'!$C18,'PASSENGER LIST 27Aug_SUM'!$B$1:$B$3170,0),MATCH('14SEP.HERITAGE.A2'!G$2,'PASSENGER LIST 27Aug_SUM'!$A$1:$L$1,0))</f>
        <v>Female</v>
      </c>
      <c r="H18" s="86" t="str">
        <f t="array" ref="H18">INDEX('PASSENGER LIST 27Aug_SUM'!$A$1:$L$3170,MATCH('14SEP.HERITAGE.A2'!$C18,'PASSENGER LIST 27Aug_SUM'!$B$1:$B$3170,0),MATCH('14SEP.HERITAGE.A2'!H$2,'PASSENGER LIST 27Aug_SUM'!$A$1:$L$1,0))</f>
        <v>USA</v>
      </c>
      <c r="I18" s="88">
        <f t="array" ref="I18">INDEX('PASSENGER LIST 27Aug_SUM'!$A$1:$L$3170,MATCH('14SEP.HERITAGE.A2'!$C18,'PASSENGER LIST 27Aug_SUM'!$B$1:$B$3170,0),MATCH('14SEP.HERITAGE.A2'!I$2,'PASSENGER LIST 27Aug_SUM'!$A$1:$L$1,0))</f>
        <v>25</v>
      </c>
      <c r="J18" s="86" t="str">
        <f t="array" ref="J18">INDEX('PASSENGER LIST 27Aug_SUM'!$A$1:$L$3170,MATCH('14SEP.HERITAGE.A2'!$C18,'PASSENGER LIST 27Aug_SUM'!$B$1:$B$3170,0),MATCH('14SEP.HERITAGE.A2'!J$2,'PASSENGER LIST 27Aug_SUM'!$A$1:$L$1,0))</f>
        <v>THE PLAZA</v>
      </c>
      <c r="K18" s="86" t="str">
        <f t="array" ref="K18">INDEX('PASSENGER LIST 27Aug_SUM'!$A$1:$L$3170,MATCH('14SEP.HERITAGE.A2'!$C18,'PASSENGER LIST 27Aug_SUM'!$B$1:$B$3170,0),MATCH('14SEP.HERITAGE.A2'!K$2,'PASSENGER LIST 27Aug_SUM'!$A$1:$L$1,0))</f>
        <v>K-HERITAGE</v>
      </c>
      <c r="L18" s="86" t="str">
        <f t="array" ref="L18">INDEX('PASSENGER LIST 27Aug_SUM'!$A$1:$L$3170,MATCH('14SEP.HERITAGE.A2'!$C18,'PASSENGER LIST 27Aug_SUM'!$B$1:$B$3170,0),MATCH('14SEP.HERITAGE.A2'!L$2,'PASSENGER LIST 27Aug_SUM'!$A$1:$L$1,0))</f>
        <v>Yes</v>
      </c>
      <c r="M18" s="89">
        <v>45914</v>
      </c>
      <c r="N18" s="86">
        <f t="array" ref="N18">INDEX('PASSENGER LIST 27Aug_SUM'!$A$1:$M$3170,MATCH('14SEP.HERITAGE.A2'!$C18,'PASSENGER LIST 27Aug_SUM'!$B$1:$B$3170,0),MATCH('14SEP.HERITAGE.A2'!N$2,'PASSENGER LIST 27Aug_SUM'!$A$1:$M$1,0))</f>
        <v>0</v>
      </c>
    </row>
    <row r="19" spans="1:14">
      <c r="A19" s="85">
        <v>17</v>
      </c>
      <c r="B19" s="86" t="str">
        <f t="array" ref="B19">INDEX('PASSENGER LIST 27Aug_SUM'!$A$1:$L$3170,MATCH('14SEP.HERITAGE.A2'!$C19,'PASSENGER LIST 27Aug_SUM'!$B$1:$B$3170,0),MATCH('14SEP.HERITAGE.A2'!B$2,'PASSENGER LIST 27Aug_SUM'!$A$1:$L$1,0))</f>
        <v>A2</v>
      </c>
      <c r="C19" s="86" t="s">
        <v>3023</v>
      </c>
      <c r="D19" s="87" t="str">
        <f t="array" ref="D19">INDEX('PASSENGER LIST 27Aug_SUM'!$A$1:$L$3170,MATCH('14SEP.HERITAGE.A2'!$C19,'PASSENGER LIST 27Aug_SUM'!$B$1:$B$3170,0),MATCH('14SEP.HERITAGE.A2'!D$2,'PASSENGER LIST 27Aug_SUM'!$A$1:$L$1,0))</f>
        <v>VVNW2C57X8Z</v>
      </c>
      <c r="E19" s="86" t="str">
        <f t="array" ref="E19">INDEX('PASSENGER LIST 27Aug_SUM'!$A$1:$L$3170,MATCH('14SEP.HERITAGE.A2'!$C19,'PASSENGER LIST 27Aug_SUM'!$B$1:$B$3170,0),MATCH('14SEP.HERITAGE.A2'!E$2,'PASSENGER LIST 27Aug_SUM'!$A$1:$L$1,0))</f>
        <v>Yubin</v>
      </c>
      <c r="F19" s="86" t="str">
        <f t="array" ref="F19">INDEX('PASSENGER LIST 27Aug_SUM'!$A$1:$L$3170,MATCH('14SEP.HERITAGE.A2'!$C19,'PASSENGER LIST 27Aug_SUM'!$B$1:$B$3170,0),MATCH('14SEP.HERITAGE.A2'!F$2,'PASSENGER LIST 27Aug_SUM'!$A$1:$L$1,0))</f>
        <v>Lin</v>
      </c>
      <c r="G19" s="86" t="str">
        <f t="array" ref="G19">INDEX('PASSENGER LIST 27Aug_SUM'!$A$1:$L$3170,MATCH('14SEP.HERITAGE.A2'!$C19,'PASSENGER LIST 27Aug_SUM'!$B$1:$B$3170,0),MATCH('14SEP.HERITAGE.A2'!G$2,'PASSENGER LIST 27Aug_SUM'!$A$1:$L$1,0))</f>
        <v>Female</v>
      </c>
      <c r="H19" s="86" t="str">
        <f t="array" ref="H19">INDEX('PASSENGER LIST 27Aug_SUM'!$A$1:$L$3170,MATCH('14SEP.HERITAGE.A2'!$C19,'PASSENGER LIST 27Aug_SUM'!$B$1:$B$3170,0),MATCH('14SEP.HERITAGE.A2'!H$2,'PASSENGER LIST 27Aug_SUM'!$A$1:$L$1,0))</f>
        <v>USA</v>
      </c>
      <c r="I19" s="88">
        <f t="array" ref="I19">INDEX('PASSENGER LIST 27Aug_SUM'!$A$1:$L$3170,MATCH('14SEP.HERITAGE.A2'!$C19,'PASSENGER LIST 27Aug_SUM'!$B$1:$B$3170,0),MATCH('14SEP.HERITAGE.A2'!I$2,'PASSENGER LIST 27Aug_SUM'!$A$1:$L$1,0))</f>
        <v>52</v>
      </c>
      <c r="J19" s="86" t="str">
        <f t="array" ref="J19">INDEX('PASSENGER LIST 27Aug_SUM'!$A$1:$L$3170,MATCH('14SEP.HERITAGE.A2'!$C19,'PASSENGER LIST 27Aug_SUM'!$B$1:$B$3170,0),MATCH('14SEP.HERITAGE.A2'!J$2,'PASSENGER LIST 27Aug_SUM'!$A$1:$L$1,0))</f>
        <v>THE PLAZA</v>
      </c>
      <c r="K19" s="86" t="str">
        <f t="array" ref="K19">INDEX('PASSENGER LIST 27Aug_SUM'!$A$1:$L$3170,MATCH('14SEP.HERITAGE.A2'!$C19,'PASSENGER LIST 27Aug_SUM'!$B$1:$B$3170,0),MATCH('14SEP.HERITAGE.A2'!K$2,'PASSENGER LIST 27Aug_SUM'!$A$1:$L$1,0))</f>
        <v>K-HERITAGE</v>
      </c>
      <c r="L19" s="86" t="str">
        <f t="array" ref="L19">INDEX('PASSENGER LIST 27Aug_SUM'!$A$1:$L$3170,MATCH('14SEP.HERITAGE.A2'!$C19,'PASSENGER LIST 27Aug_SUM'!$B$1:$B$3170,0),MATCH('14SEP.HERITAGE.A2'!L$2,'PASSENGER LIST 27Aug_SUM'!$A$1:$L$1,0))</f>
        <v>No</v>
      </c>
      <c r="M19" s="89">
        <v>45914</v>
      </c>
      <c r="N19" s="86">
        <f t="array" ref="N19">INDEX('PASSENGER LIST 27Aug_SUM'!$A$1:$M$3170,MATCH('14SEP.HERITAGE.A2'!$C19,'PASSENGER LIST 27Aug_SUM'!$B$1:$B$3170,0),MATCH('14SEP.HERITAGE.A2'!N$2,'PASSENGER LIST 27Aug_SUM'!$A$1:$M$1,0))</f>
        <v>0</v>
      </c>
    </row>
    <row r="20" spans="1:14">
      <c r="A20" s="85">
        <v>18</v>
      </c>
      <c r="B20" s="86" t="str">
        <f t="array" ref="B20">INDEX('PASSENGER LIST 27Aug_SUM'!$A$1:$L$3170,MATCH('14SEP.HERITAGE.A2'!$C20,'PASSENGER LIST 27Aug_SUM'!$B$1:$B$3170,0),MATCH('14SEP.HERITAGE.A2'!B$2,'PASSENGER LIST 27Aug_SUM'!$A$1:$L$1,0))</f>
        <v>A2</v>
      </c>
      <c r="C20" s="86" t="s">
        <v>3025</v>
      </c>
      <c r="D20" s="87" t="str">
        <f t="array" ref="D20">INDEX('PASSENGER LIST 27Aug_SUM'!$A$1:$L$3170,MATCH('14SEP.HERITAGE.A2'!$C20,'PASSENGER LIST 27Aug_SUM'!$B$1:$B$3170,0),MATCH('14SEP.HERITAGE.A2'!D$2,'PASSENGER LIST 27Aug_SUM'!$A$1:$L$1,0))</f>
        <v>VVNW2C57X8Z</v>
      </c>
      <c r="E20" s="86" t="str">
        <f t="array" ref="E20">INDEX('PASSENGER LIST 27Aug_SUM'!$A$1:$L$3170,MATCH('14SEP.HERITAGE.A2'!$C20,'PASSENGER LIST 27Aug_SUM'!$B$1:$B$3170,0),MATCH('14SEP.HERITAGE.A2'!E$2,'PASSENGER LIST 27Aug_SUM'!$A$1:$L$1,0))</f>
        <v>Li Qun</v>
      </c>
      <c r="F20" s="86" t="str">
        <f t="array" ref="F20">INDEX('PASSENGER LIST 27Aug_SUM'!$A$1:$L$3170,MATCH('14SEP.HERITAGE.A2'!$C20,'PASSENGER LIST 27Aug_SUM'!$B$1:$B$3170,0),MATCH('14SEP.HERITAGE.A2'!F$2,'PASSENGER LIST 27Aug_SUM'!$A$1:$L$1,0))</f>
        <v>Zheng</v>
      </c>
      <c r="G20" s="86">
        <f t="array" ref="G20">INDEX('PASSENGER LIST 27Aug_SUM'!$A$1:$L$3170,MATCH('14SEP.HERITAGE.A2'!$C20,'PASSENGER LIST 27Aug_SUM'!$B$1:$B$3170,0),MATCH('14SEP.HERITAGE.A2'!G$2,'PASSENGER LIST 27Aug_SUM'!$A$1:$L$1,0))</f>
        <v>0</v>
      </c>
      <c r="H20" s="86">
        <f t="array" ref="H20">INDEX('PASSENGER LIST 27Aug_SUM'!$A$1:$L$3170,MATCH('14SEP.HERITAGE.A2'!$C20,'PASSENGER LIST 27Aug_SUM'!$B$1:$B$3170,0),MATCH('14SEP.HERITAGE.A2'!H$2,'PASSENGER LIST 27Aug_SUM'!$A$1:$L$1,0))</f>
        <v>0</v>
      </c>
      <c r="I20" s="88">
        <f t="array" ref="I20">INDEX('PASSENGER LIST 27Aug_SUM'!$A$1:$L$3170,MATCH('14SEP.HERITAGE.A2'!$C20,'PASSENGER LIST 27Aug_SUM'!$B$1:$B$3170,0),MATCH('14SEP.HERITAGE.A2'!I$2,'PASSENGER LIST 27Aug_SUM'!$A$1:$L$1,0))</f>
        <v>0</v>
      </c>
      <c r="J20" s="86" t="str">
        <f t="array" ref="J20">INDEX('PASSENGER LIST 27Aug_SUM'!$A$1:$L$3170,MATCH('14SEP.HERITAGE.A2'!$C20,'PASSENGER LIST 27Aug_SUM'!$B$1:$B$3170,0),MATCH('14SEP.HERITAGE.A2'!J$2,'PASSENGER LIST 27Aug_SUM'!$A$1:$L$1,0))</f>
        <v>THE PLAZA</v>
      </c>
      <c r="K20" s="86" t="str">
        <f t="array" ref="K20">INDEX('PASSENGER LIST 27Aug_SUM'!$A$1:$L$3170,MATCH('14SEP.HERITAGE.A2'!$C20,'PASSENGER LIST 27Aug_SUM'!$B$1:$B$3170,0),MATCH('14SEP.HERITAGE.A2'!K$2,'PASSENGER LIST 27Aug_SUM'!$A$1:$L$1,0))</f>
        <v>K-HERITAGE</v>
      </c>
      <c r="L20" s="86">
        <f t="array" ref="L20">INDEX('PASSENGER LIST 27Aug_SUM'!$A$1:$L$3170,MATCH('14SEP.HERITAGE.A2'!$C20,'PASSENGER LIST 27Aug_SUM'!$B$1:$B$3170,0),MATCH('14SEP.HERITAGE.A2'!L$2,'PASSENGER LIST 27Aug_SUM'!$A$1:$L$1,0))</f>
        <v>0</v>
      </c>
      <c r="M20" s="89">
        <v>45914</v>
      </c>
      <c r="N20" s="86">
        <f t="array" ref="N20">INDEX('PASSENGER LIST 27Aug_SUM'!$A$1:$M$3170,MATCH('14SEP.HERITAGE.A2'!$C20,'PASSENGER LIST 27Aug_SUM'!$B$1:$B$3170,0),MATCH('14SEP.HERITAGE.A2'!N$2,'PASSENGER LIST 27Aug_SUM'!$A$1:$M$1,0))</f>
        <v>0</v>
      </c>
    </row>
    <row r="21" spans="1:14" ht="15.75" customHeight="1">
      <c r="A21" s="85">
        <v>19</v>
      </c>
      <c r="B21" s="86" t="str">
        <f t="array" ref="B21">INDEX('PASSENGER LIST 27Aug_SUM'!$A$1:$L$3170,MATCH('14SEP.HERITAGE.A2'!$C21,'PASSENGER LIST 27Aug_SUM'!$B$1:$B$3170,0),MATCH('14SEP.HERITAGE.A2'!B$2,'PASSENGER LIST 27Aug_SUM'!$A$1:$L$1,0))</f>
        <v>A2</v>
      </c>
      <c r="C21" s="86" t="s">
        <v>3044</v>
      </c>
      <c r="D21" s="87" t="str">
        <f t="array" ref="D21">INDEX('PASSENGER LIST 27Aug_SUM'!$A$1:$L$3170,MATCH('14SEP.HERITAGE.A2'!$C21,'PASSENGER LIST 27Aug_SUM'!$B$1:$B$3170,0),MATCH('14SEP.HERITAGE.A2'!D$2,'PASSENGER LIST 27Aug_SUM'!$A$1:$L$1,0))</f>
        <v>B8N2G8VX9C6</v>
      </c>
      <c r="E21" s="86" t="str">
        <f t="array" ref="E21">INDEX('PASSENGER LIST 27Aug_SUM'!$A$1:$L$3170,MATCH('14SEP.HERITAGE.A2'!$C21,'PASSENGER LIST 27Aug_SUM'!$B$1:$B$3170,0),MATCH('14SEP.HERITAGE.A2'!E$2,'PASSENGER LIST 27Aug_SUM'!$A$1:$L$1,0))</f>
        <v>Ping</v>
      </c>
      <c r="F21" s="86" t="str">
        <f t="array" ref="F21">INDEX('PASSENGER LIST 27Aug_SUM'!$A$1:$L$3170,MATCH('14SEP.HERITAGE.A2'!$C21,'PASSENGER LIST 27Aug_SUM'!$B$1:$B$3170,0),MATCH('14SEP.HERITAGE.A2'!F$2,'PASSENGER LIST 27Aug_SUM'!$A$1:$L$1,0))</f>
        <v>Lu</v>
      </c>
      <c r="G21" s="86" t="str">
        <f t="array" ref="G21">INDEX('PASSENGER LIST 27Aug_SUM'!$A$1:$L$3170,MATCH('14SEP.HERITAGE.A2'!$C21,'PASSENGER LIST 27Aug_SUM'!$B$1:$B$3170,0),MATCH('14SEP.HERITAGE.A2'!G$2,'PASSENGER LIST 27Aug_SUM'!$A$1:$L$1,0))</f>
        <v>Female</v>
      </c>
      <c r="H21" s="86" t="str">
        <f t="array" ref="H21">INDEX('PASSENGER LIST 27Aug_SUM'!$A$1:$L$3170,MATCH('14SEP.HERITAGE.A2'!$C21,'PASSENGER LIST 27Aug_SUM'!$B$1:$B$3170,0),MATCH('14SEP.HERITAGE.A2'!H$2,'PASSENGER LIST 27Aug_SUM'!$A$1:$L$1,0))</f>
        <v>USA</v>
      </c>
      <c r="I21" s="88">
        <f t="array" ref="I21">INDEX('PASSENGER LIST 27Aug_SUM'!$A$1:$L$3170,MATCH('14SEP.HERITAGE.A2'!$C21,'PASSENGER LIST 27Aug_SUM'!$B$1:$B$3170,0),MATCH('14SEP.HERITAGE.A2'!I$2,'PASSENGER LIST 27Aug_SUM'!$A$1:$L$1,0))</f>
        <v>59</v>
      </c>
      <c r="J21" s="86" t="str">
        <f t="array" ref="J21">INDEX('PASSENGER LIST 27Aug_SUM'!$A$1:$L$3170,MATCH('14SEP.HERITAGE.A2'!$C21,'PASSENGER LIST 27Aug_SUM'!$B$1:$B$3170,0),MATCH('14SEP.HERITAGE.A2'!J$2,'PASSENGER LIST 27Aug_SUM'!$A$1:$L$1,0))</f>
        <v>THE PLAZA</v>
      </c>
      <c r="K21" s="86" t="str">
        <f t="array" ref="K21">INDEX('PASSENGER LIST 27Aug_SUM'!$A$1:$L$3170,MATCH('14SEP.HERITAGE.A2'!$C21,'PASSENGER LIST 27Aug_SUM'!$B$1:$B$3170,0),MATCH('14SEP.HERITAGE.A2'!K$2,'PASSENGER LIST 27Aug_SUM'!$A$1:$L$1,0))</f>
        <v>K-HERITAGE</v>
      </c>
      <c r="L21" s="86" t="str">
        <f t="array" ref="L21">INDEX('PASSENGER LIST 27Aug_SUM'!$A$1:$L$3170,MATCH('14SEP.HERITAGE.A2'!$C21,'PASSENGER LIST 27Aug_SUM'!$B$1:$B$3170,0),MATCH('14SEP.HERITAGE.A2'!L$2,'PASSENGER LIST 27Aug_SUM'!$A$1:$L$1,0))</f>
        <v>No</v>
      </c>
      <c r="M21" s="89">
        <v>45914</v>
      </c>
      <c r="N21" s="86">
        <f t="array" ref="N21">INDEX('PASSENGER LIST 27Aug_SUM'!$A$1:$M$3170,MATCH('14SEP.HERITAGE.A2'!$C21,'PASSENGER LIST 27Aug_SUM'!$B$1:$B$3170,0),MATCH('14SEP.HERITAGE.A2'!N$2,'PASSENGER LIST 27Aug_SUM'!$A$1:$M$1,0))</f>
        <v>0</v>
      </c>
    </row>
    <row r="22" spans="1:14" ht="15.75" customHeight="1">
      <c r="A22" s="85">
        <v>20</v>
      </c>
      <c r="B22" s="86" t="str">
        <f t="array" ref="B22">INDEX('PASSENGER LIST 27Aug_SUM'!$A$1:$L$3170,MATCH('14SEP.HERITAGE.A2'!$C22,'PASSENGER LIST 27Aug_SUM'!$B$1:$B$3170,0),MATCH('14SEP.HERITAGE.A2'!B$2,'PASSENGER LIST 27Aug_SUM'!$A$1:$L$1,0))</f>
        <v>A2</v>
      </c>
      <c r="C22" s="86" t="s">
        <v>3046</v>
      </c>
      <c r="D22" s="87" t="str">
        <f t="array" ref="D22">INDEX('PASSENGER LIST 27Aug_SUM'!$A$1:$L$3170,MATCH('14SEP.HERITAGE.A2'!$C22,'PASSENGER LIST 27Aug_SUM'!$B$1:$B$3170,0),MATCH('14SEP.HERITAGE.A2'!D$2,'PASSENGER LIST 27Aug_SUM'!$A$1:$L$1,0))</f>
        <v>FVNPKKV8DPS</v>
      </c>
      <c r="E22" s="86" t="str">
        <f t="array" ref="E22">INDEX('PASSENGER LIST 27Aug_SUM'!$A$1:$L$3170,MATCH('14SEP.HERITAGE.A2'!$C22,'PASSENGER LIST 27Aug_SUM'!$B$1:$B$3170,0),MATCH('14SEP.HERITAGE.A2'!E$2,'PASSENGER LIST 27Aug_SUM'!$A$1:$L$1,0))</f>
        <v>Wanying</v>
      </c>
      <c r="F22" s="86" t="str">
        <f t="array" ref="F22">INDEX('PASSENGER LIST 27Aug_SUM'!$A$1:$L$3170,MATCH('14SEP.HERITAGE.A2'!$C22,'PASSENGER LIST 27Aug_SUM'!$B$1:$B$3170,0),MATCH('14SEP.HERITAGE.A2'!F$2,'PASSENGER LIST 27Aug_SUM'!$A$1:$L$1,0))</f>
        <v>Li</v>
      </c>
      <c r="G22" s="86" t="str">
        <f t="array" ref="G22">INDEX('PASSENGER LIST 27Aug_SUM'!$A$1:$L$3170,MATCH('14SEP.HERITAGE.A2'!$C22,'PASSENGER LIST 27Aug_SUM'!$B$1:$B$3170,0),MATCH('14SEP.HERITAGE.A2'!G$2,'PASSENGER LIST 27Aug_SUM'!$A$1:$L$1,0))</f>
        <v>Female</v>
      </c>
      <c r="H22" s="86" t="str">
        <f t="array" ref="H22">INDEX('PASSENGER LIST 27Aug_SUM'!$A$1:$L$3170,MATCH('14SEP.HERITAGE.A2'!$C22,'PASSENGER LIST 27Aug_SUM'!$B$1:$B$3170,0),MATCH('14SEP.HERITAGE.A2'!H$2,'PASSENGER LIST 27Aug_SUM'!$A$1:$L$1,0))</f>
        <v>USA</v>
      </c>
      <c r="I22" s="88">
        <f t="array" ref="I22">INDEX('PASSENGER LIST 27Aug_SUM'!$A$1:$L$3170,MATCH('14SEP.HERITAGE.A2'!$C22,'PASSENGER LIST 27Aug_SUM'!$B$1:$B$3170,0),MATCH('14SEP.HERITAGE.A2'!I$2,'PASSENGER LIST 27Aug_SUM'!$A$1:$L$1,0))</f>
        <v>53</v>
      </c>
      <c r="J22" s="86" t="str">
        <f t="array" ref="J22">INDEX('PASSENGER LIST 27Aug_SUM'!$A$1:$L$3170,MATCH('14SEP.HERITAGE.A2'!$C22,'PASSENGER LIST 27Aug_SUM'!$B$1:$B$3170,0),MATCH('14SEP.HERITAGE.A2'!J$2,'PASSENGER LIST 27Aug_SUM'!$A$1:$L$1,0))</f>
        <v>THE PLAZA</v>
      </c>
      <c r="K22" s="86" t="str">
        <f t="array" ref="K22">INDEX('PASSENGER LIST 27Aug_SUM'!$A$1:$L$3170,MATCH('14SEP.HERITAGE.A2'!$C22,'PASSENGER LIST 27Aug_SUM'!$B$1:$B$3170,0),MATCH('14SEP.HERITAGE.A2'!K$2,'PASSENGER LIST 27Aug_SUM'!$A$1:$L$1,0))</f>
        <v>K-HERITAGE</v>
      </c>
      <c r="L22" s="86" t="str">
        <f t="array" ref="L22">INDEX('PASSENGER LIST 27Aug_SUM'!$A$1:$L$3170,MATCH('14SEP.HERITAGE.A2'!$C22,'PASSENGER LIST 27Aug_SUM'!$B$1:$B$3170,0),MATCH('14SEP.HERITAGE.A2'!L$2,'PASSENGER LIST 27Aug_SUM'!$A$1:$L$1,0))</f>
        <v>No</v>
      </c>
      <c r="M22" s="89">
        <v>45914</v>
      </c>
      <c r="N22" s="86">
        <f t="array" ref="N22">INDEX('PASSENGER LIST 27Aug_SUM'!$A$1:$M$3170,MATCH('14SEP.HERITAGE.A2'!$C22,'PASSENGER LIST 27Aug_SUM'!$B$1:$B$3170,0),MATCH('14SEP.HERITAGE.A2'!N$2,'PASSENGER LIST 27Aug_SUM'!$A$1:$M$1,0))</f>
        <v>0</v>
      </c>
    </row>
    <row r="23" spans="1:14" ht="15.75" customHeight="1">
      <c r="A23" s="85">
        <v>21</v>
      </c>
      <c r="B23" s="86" t="str">
        <f t="array" ref="B23">INDEX('PASSENGER LIST 27Aug_SUM'!$A$1:$L$3170,MATCH('14SEP.HERITAGE.A2'!$C23,'PASSENGER LIST 27Aug_SUM'!$B$1:$B$3170,0),MATCH('14SEP.HERITAGE.A2'!B$2,'PASSENGER LIST 27Aug_SUM'!$A$1:$L$1,0))</f>
        <v>A2</v>
      </c>
      <c r="C23" s="86" t="s">
        <v>3048</v>
      </c>
      <c r="D23" s="87" t="str">
        <f t="array" ref="D23">INDEX('PASSENGER LIST 27Aug_SUM'!$A$1:$L$3170,MATCH('14SEP.HERITAGE.A2'!$C23,'PASSENGER LIST 27Aug_SUM'!$B$1:$B$3170,0),MATCH('14SEP.HERITAGE.A2'!D$2,'PASSENGER LIST 27Aug_SUM'!$A$1:$L$1,0))</f>
        <v>FVNPKKV8DPS</v>
      </c>
      <c r="E23" s="86" t="str">
        <f t="array" ref="E23">INDEX('PASSENGER LIST 27Aug_SUM'!$A$1:$L$3170,MATCH('14SEP.HERITAGE.A2'!$C23,'PASSENGER LIST 27Aug_SUM'!$B$1:$B$3170,0),MATCH('14SEP.HERITAGE.A2'!E$2,'PASSENGER LIST 27Aug_SUM'!$A$1:$L$1,0))</f>
        <v>Peony</v>
      </c>
      <c r="F23" s="86" t="str">
        <f t="array" ref="F23">INDEX('PASSENGER LIST 27Aug_SUM'!$A$1:$L$3170,MATCH('14SEP.HERITAGE.A2'!$C23,'PASSENGER LIST 27Aug_SUM'!$B$1:$B$3170,0),MATCH('14SEP.HERITAGE.A2'!F$2,'PASSENGER LIST 27Aug_SUM'!$A$1:$L$1,0))</f>
        <v>Lo</v>
      </c>
      <c r="G23" s="86" t="str">
        <f t="array" ref="G23">INDEX('PASSENGER LIST 27Aug_SUM'!$A$1:$L$3170,MATCH('14SEP.HERITAGE.A2'!$C23,'PASSENGER LIST 27Aug_SUM'!$B$1:$B$3170,0),MATCH('14SEP.HERITAGE.A2'!G$2,'PASSENGER LIST 27Aug_SUM'!$A$1:$L$1,0))</f>
        <v>Female</v>
      </c>
      <c r="H23" s="86" t="str">
        <f t="array" ref="H23">INDEX('PASSENGER LIST 27Aug_SUM'!$A$1:$L$3170,MATCH('14SEP.HERITAGE.A2'!$C23,'PASSENGER LIST 27Aug_SUM'!$B$1:$B$3170,0),MATCH('14SEP.HERITAGE.A2'!H$2,'PASSENGER LIST 27Aug_SUM'!$A$1:$L$1,0))</f>
        <v>USA</v>
      </c>
      <c r="I23" s="88">
        <f t="array" ref="I23">INDEX('PASSENGER LIST 27Aug_SUM'!$A$1:$L$3170,MATCH('14SEP.HERITAGE.A2'!$C23,'PASSENGER LIST 27Aug_SUM'!$B$1:$B$3170,0),MATCH('14SEP.HERITAGE.A2'!I$2,'PASSENGER LIST 27Aug_SUM'!$A$1:$L$1,0))</f>
        <v>67</v>
      </c>
      <c r="J23" s="86" t="str">
        <f t="array" ref="J23">INDEX('PASSENGER LIST 27Aug_SUM'!$A$1:$L$3170,MATCH('14SEP.HERITAGE.A2'!$C23,'PASSENGER LIST 27Aug_SUM'!$B$1:$B$3170,0),MATCH('14SEP.HERITAGE.A2'!J$2,'PASSENGER LIST 27Aug_SUM'!$A$1:$L$1,0))</f>
        <v>THE PLAZA</v>
      </c>
      <c r="K23" s="86" t="str">
        <f t="array" ref="K23">INDEX('PASSENGER LIST 27Aug_SUM'!$A$1:$L$3170,MATCH('14SEP.HERITAGE.A2'!$C23,'PASSENGER LIST 27Aug_SUM'!$B$1:$B$3170,0),MATCH('14SEP.HERITAGE.A2'!K$2,'PASSENGER LIST 27Aug_SUM'!$A$1:$L$1,0))</f>
        <v>K-HERITAGE</v>
      </c>
      <c r="L23" s="86" t="str">
        <f t="array" ref="L23">INDEX('PASSENGER LIST 27Aug_SUM'!$A$1:$L$3170,MATCH('14SEP.HERITAGE.A2'!$C23,'PASSENGER LIST 27Aug_SUM'!$B$1:$B$3170,0),MATCH('14SEP.HERITAGE.A2'!L$2,'PASSENGER LIST 27Aug_SUM'!$A$1:$L$1,0))</f>
        <v>No</v>
      </c>
      <c r="M23" s="89">
        <v>45914</v>
      </c>
      <c r="N23" s="86">
        <f t="array" ref="N23">INDEX('PASSENGER LIST 27Aug_SUM'!$A$1:$M$3170,MATCH('14SEP.HERITAGE.A2'!$C23,'PASSENGER LIST 27Aug_SUM'!$B$1:$B$3170,0),MATCH('14SEP.HERITAGE.A2'!N$2,'PASSENGER LIST 27Aug_SUM'!$A$1:$M$1,0))</f>
        <v>0</v>
      </c>
    </row>
    <row r="24" spans="1:14" ht="15.75" customHeight="1">
      <c r="A24" s="85">
        <v>22</v>
      </c>
      <c r="B24" s="86" t="str">
        <f t="array" ref="B24">INDEX('PASSENGER LIST 27Aug_SUM'!$A$1:$L$3170,MATCH('14SEP.HERITAGE.A2'!$C24,'PASSENGER LIST 27Aug_SUM'!$B$1:$B$3170,0),MATCH('14SEP.HERITAGE.A2'!B$2,'PASSENGER LIST 27Aug_SUM'!$A$1:$L$1,0))</f>
        <v>A2</v>
      </c>
      <c r="C24" s="86" t="s">
        <v>3116</v>
      </c>
      <c r="D24" s="87" t="str">
        <f t="array" ref="D24">INDEX('PASSENGER LIST 27Aug_SUM'!$A$1:$L$3170,MATCH('14SEP.HERITAGE.A2'!$C24,'PASSENGER LIST 27Aug_SUM'!$B$1:$B$3170,0),MATCH('14SEP.HERITAGE.A2'!D$2,'PASSENGER LIST 27Aug_SUM'!$A$1:$L$1,0))</f>
        <v>T9NW5CGN9RC</v>
      </c>
      <c r="E24" s="86" t="str">
        <f t="array" ref="E24">INDEX('PASSENGER LIST 27Aug_SUM'!$A$1:$L$3170,MATCH('14SEP.HERITAGE.A2'!$C24,'PASSENGER LIST 27Aug_SUM'!$B$1:$B$3170,0),MATCH('14SEP.HERITAGE.A2'!E$2,'PASSENGER LIST 27Aug_SUM'!$A$1:$L$1,0))</f>
        <v>Sean</v>
      </c>
      <c r="F24" s="86" t="str">
        <f t="array" ref="F24">INDEX('PASSENGER LIST 27Aug_SUM'!$A$1:$L$3170,MATCH('14SEP.HERITAGE.A2'!$C24,'PASSENGER LIST 27Aug_SUM'!$B$1:$B$3170,0),MATCH('14SEP.HERITAGE.A2'!F$2,'PASSENGER LIST 27Aug_SUM'!$A$1:$L$1,0))</f>
        <v>Pham</v>
      </c>
      <c r="G24" s="86" t="str">
        <f t="array" ref="G24">INDEX('PASSENGER LIST 27Aug_SUM'!$A$1:$L$3170,MATCH('14SEP.HERITAGE.A2'!$C24,'PASSENGER LIST 27Aug_SUM'!$B$1:$B$3170,0),MATCH('14SEP.HERITAGE.A2'!G$2,'PASSENGER LIST 27Aug_SUM'!$A$1:$L$1,0))</f>
        <v>Male</v>
      </c>
      <c r="H24" s="86" t="str">
        <f t="array" ref="H24">INDEX('PASSENGER LIST 27Aug_SUM'!$A$1:$L$3170,MATCH('14SEP.HERITAGE.A2'!$C24,'PASSENGER LIST 27Aug_SUM'!$B$1:$B$3170,0),MATCH('14SEP.HERITAGE.A2'!H$2,'PASSENGER LIST 27Aug_SUM'!$A$1:$L$1,0))</f>
        <v>USA</v>
      </c>
      <c r="I24" s="88">
        <f t="array" ref="I24">INDEX('PASSENGER LIST 27Aug_SUM'!$A$1:$L$3170,MATCH('14SEP.HERITAGE.A2'!$C24,'PASSENGER LIST 27Aug_SUM'!$B$1:$B$3170,0),MATCH('14SEP.HERITAGE.A2'!I$2,'PASSENGER LIST 27Aug_SUM'!$A$1:$L$1,0))</f>
        <v>60</v>
      </c>
      <c r="J24" s="86" t="str">
        <f t="array" ref="J24">INDEX('PASSENGER LIST 27Aug_SUM'!$A$1:$L$3170,MATCH('14SEP.HERITAGE.A2'!$C24,'PASSENGER LIST 27Aug_SUM'!$B$1:$B$3170,0),MATCH('14SEP.HERITAGE.A2'!J$2,'PASSENGER LIST 27Aug_SUM'!$A$1:$L$1,0))</f>
        <v>THE PLAZA</v>
      </c>
      <c r="K24" s="86" t="str">
        <f t="array" ref="K24">INDEX('PASSENGER LIST 27Aug_SUM'!$A$1:$L$3170,MATCH('14SEP.HERITAGE.A2'!$C24,'PASSENGER LIST 27Aug_SUM'!$B$1:$B$3170,0),MATCH('14SEP.HERITAGE.A2'!K$2,'PASSENGER LIST 27Aug_SUM'!$A$1:$L$1,0))</f>
        <v>K-HERITAGE</v>
      </c>
      <c r="L24" s="86" t="str">
        <f t="array" ref="L24">INDEX('PASSENGER LIST 27Aug_SUM'!$A$1:$L$3170,MATCH('14SEP.HERITAGE.A2'!$C24,'PASSENGER LIST 27Aug_SUM'!$B$1:$B$3170,0),MATCH('14SEP.HERITAGE.A2'!L$2,'PASSENGER LIST 27Aug_SUM'!$A$1:$L$1,0))</f>
        <v>No</v>
      </c>
      <c r="M24" s="89">
        <v>45914</v>
      </c>
      <c r="N24" s="86">
        <f t="array" ref="N24">INDEX('PASSENGER LIST 27Aug_SUM'!$A$1:$M$3170,MATCH('14SEP.HERITAGE.A2'!$C24,'PASSENGER LIST 27Aug_SUM'!$B$1:$B$3170,0),MATCH('14SEP.HERITAGE.A2'!N$2,'PASSENGER LIST 27Aug_SUM'!$A$1:$M$1,0))</f>
        <v>0</v>
      </c>
    </row>
    <row r="25" spans="1:14" ht="15.75" customHeight="1">
      <c r="A25" s="85">
        <v>23</v>
      </c>
      <c r="B25" s="86" t="str">
        <f t="array" ref="B25">INDEX('PASSENGER LIST 27Aug_SUM'!$A$1:$L$3170,MATCH('14SEP.HERITAGE.A2'!$C25,'PASSENGER LIST 27Aug_SUM'!$B$1:$B$3170,0),MATCH('14SEP.HERITAGE.A2'!B$2,'PASSENGER LIST 27Aug_SUM'!$A$1:$L$1,0))</f>
        <v>A2</v>
      </c>
      <c r="C25" s="86" t="s">
        <v>3118</v>
      </c>
      <c r="D25" s="87" t="str">
        <f t="array" ref="D25">INDEX('PASSENGER LIST 27Aug_SUM'!$A$1:$L$3170,MATCH('14SEP.HERITAGE.A2'!$C25,'PASSENGER LIST 27Aug_SUM'!$B$1:$B$3170,0),MATCH('14SEP.HERITAGE.A2'!D$2,'PASSENGER LIST 27Aug_SUM'!$A$1:$L$1,0))</f>
        <v>T9NW5CGN9RC</v>
      </c>
      <c r="E25" s="86" t="str">
        <f t="array" ref="E25">INDEX('PASSENGER LIST 27Aug_SUM'!$A$1:$L$3170,MATCH('14SEP.HERITAGE.A2'!$C25,'PASSENGER LIST 27Aug_SUM'!$B$1:$B$3170,0),MATCH('14SEP.HERITAGE.A2'!E$2,'PASSENGER LIST 27Aug_SUM'!$A$1:$L$1,0))</f>
        <v>Angeline</v>
      </c>
      <c r="F25" s="86" t="str">
        <f t="array" ref="F25">INDEX('PASSENGER LIST 27Aug_SUM'!$A$1:$L$3170,MATCH('14SEP.HERITAGE.A2'!$C25,'PASSENGER LIST 27Aug_SUM'!$B$1:$B$3170,0),MATCH('14SEP.HERITAGE.A2'!F$2,'PASSENGER LIST 27Aug_SUM'!$A$1:$L$1,0))</f>
        <v>Pham</v>
      </c>
      <c r="G25" s="86" t="str">
        <f t="array" ref="G25">INDEX('PASSENGER LIST 27Aug_SUM'!$A$1:$L$3170,MATCH('14SEP.HERITAGE.A2'!$C25,'PASSENGER LIST 27Aug_SUM'!$B$1:$B$3170,0),MATCH('14SEP.HERITAGE.A2'!G$2,'PASSENGER LIST 27Aug_SUM'!$A$1:$L$1,0))</f>
        <v>Female</v>
      </c>
      <c r="H25" s="86" t="str">
        <f t="array" ref="H25">INDEX('PASSENGER LIST 27Aug_SUM'!$A$1:$L$3170,MATCH('14SEP.HERITAGE.A2'!$C25,'PASSENGER LIST 27Aug_SUM'!$B$1:$B$3170,0),MATCH('14SEP.HERITAGE.A2'!H$2,'PASSENGER LIST 27Aug_SUM'!$A$1:$L$1,0))</f>
        <v>USA</v>
      </c>
      <c r="I25" s="88">
        <f t="array" ref="I25">INDEX('PASSENGER LIST 27Aug_SUM'!$A$1:$L$3170,MATCH('14SEP.HERITAGE.A2'!$C25,'PASSENGER LIST 27Aug_SUM'!$B$1:$B$3170,0),MATCH('14SEP.HERITAGE.A2'!I$2,'PASSENGER LIST 27Aug_SUM'!$A$1:$L$1,0))</f>
        <v>24</v>
      </c>
      <c r="J25" s="86" t="str">
        <f t="array" ref="J25">INDEX('PASSENGER LIST 27Aug_SUM'!$A$1:$L$3170,MATCH('14SEP.HERITAGE.A2'!$C25,'PASSENGER LIST 27Aug_SUM'!$B$1:$B$3170,0),MATCH('14SEP.HERITAGE.A2'!J$2,'PASSENGER LIST 27Aug_SUM'!$A$1:$L$1,0))</f>
        <v>THE PLAZA</v>
      </c>
      <c r="K25" s="86" t="str">
        <f t="array" ref="K25">INDEX('PASSENGER LIST 27Aug_SUM'!$A$1:$L$3170,MATCH('14SEP.HERITAGE.A2'!$C25,'PASSENGER LIST 27Aug_SUM'!$B$1:$B$3170,0),MATCH('14SEP.HERITAGE.A2'!K$2,'PASSENGER LIST 27Aug_SUM'!$A$1:$L$1,0))</f>
        <v>K-HERITAGE</v>
      </c>
      <c r="L25" s="86" t="str">
        <f t="array" ref="L25">INDEX('PASSENGER LIST 27Aug_SUM'!$A$1:$L$3170,MATCH('14SEP.HERITAGE.A2'!$C25,'PASSENGER LIST 27Aug_SUM'!$B$1:$B$3170,0),MATCH('14SEP.HERITAGE.A2'!L$2,'PASSENGER LIST 27Aug_SUM'!$A$1:$L$1,0))</f>
        <v>No</v>
      </c>
      <c r="M25" s="89">
        <v>45914</v>
      </c>
      <c r="N25" s="86">
        <f t="array" ref="N25">INDEX('PASSENGER LIST 27Aug_SUM'!$A$1:$M$3170,MATCH('14SEP.HERITAGE.A2'!$C25,'PASSENGER LIST 27Aug_SUM'!$B$1:$B$3170,0),MATCH('14SEP.HERITAGE.A2'!N$2,'PASSENGER LIST 27Aug_SUM'!$A$1:$M$1,0))</f>
        <v>0</v>
      </c>
    </row>
    <row r="26" spans="1:14" ht="15.75" customHeight="1">
      <c r="A26" s="85">
        <v>24</v>
      </c>
      <c r="B26" s="86" t="str">
        <f t="array" ref="B26">INDEX('PASSENGER LIST 27Aug_SUM'!$A$1:$L$3170,MATCH('14SEP.HERITAGE.A2'!$C26,'PASSENGER LIST 27Aug_SUM'!$B$1:$B$3170,0),MATCH('14SEP.HERITAGE.A2'!B$2,'PASSENGER LIST 27Aug_SUM'!$A$1:$L$1,0))</f>
        <v>A2</v>
      </c>
      <c r="C26" s="86" t="s">
        <v>3120</v>
      </c>
      <c r="D26" s="87" t="str">
        <f t="array" ref="D26">INDEX('PASSENGER LIST 27Aug_SUM'!$A$1:$L$3170,MATCH('14SEP.HERITAGE.A2'!$C26,'PASSENGER LIST 27Aug_SUM'!$B$1:$B$3170,0),MATCH('14SEP.HERITAGE.A2'!D$2,'PASSENGER LIST 27Aug_SUM'!$A$1:$L$1,0))</f>
        <v>T9NW5CGN9RC</v>
      </c>
      <c r="E26" s="86" t="str">
        <f t="array" ref="E26">INDEX('PASSENGER LIST 27Aug_SUM'!$A$1:$L$3170,MATCH('14SEP.HERITAGE.A2'!$C26,'PASSENGER LIST 27Aug_SUM'!$B$1:$B$3170,0),MATCH('14SEP.HERITAGE.A2'!E$2,'PASSENGER LIST 27Aug_SUM'!$A$1:$L$1,0))</f>
        <v>Cindy</v>
      </c>
      <c r="F26" s="86" t="str">
        <f t="array" ref="F26">INDEX('PASSENGER LIST 27Aug_SUM'!$A$1:$L$3170,MATCH('14SEP.HERITAGE.A2'!$C26,'PASSENGER LIST 27Aug_SUM'!$B$1:$B$3170,0),MATCH('14SEP.HERITAGE.A2'!F$2,'PASSENGER LIST 27Aug_SUM'!$A$1:$L$1,0))</f>
        <v>Pham</v>
      </c>
      <c r="G26" s="86" t="str">
        <f t="array" ref="G26">INDEX('PASSENGER LIST 27Aug_SUM'!$A$1:$L$3170,MATCH('14SEP.HERITAGE.A2'!$C26,'PASSENGER LIST 27Aug_SUM'!$B$1:$B$3170,0),MATCH('14SEP.HERITAGE.A2'!G$2,'PASSENGER LIST 27Aug_SUM'!$A$1:$L$1,0))</f>
        <v>Female</v>
      </c>
      <c r="H26" s="86" t="str">
        <f t="array" ref="H26">INDEX('PASSENGER LIST 27Aug_SUM'!$A$1:$L$3170,MATCH('14SEP.HERITAGE.A2'!$C26,'PASSENGER LIST 27Aug_SUM'!$B$1:$B$3170,0),MATCH('14SEP.HERITAGE.A2'!H$2,'PASSENGER LIST 27Aug_SUM'!$A$1:$L$1,0))</f>
        <v>USA</v>
      </c>
      <c r="I26" s="88">
        <f t="array" ref="I26">INDEX('PASSENGER LIST 27Aug_SUM'!$A$1:$L$3170,MATCH('14SEP.HERITAGE.A2'!$C26,'PASSENGER LIST 27Aug_SUM'!$B$1:$B$3170,0),MATCH('14SEP.HERITAGE.A2'!I$2,'PASSENGER LIST 27Aug_SUM'!$A$1:$L$1,0))</f>
        <v>65</v>
      </c>
      <c r="J26" s="86" t="str">
        <f t="array" ref="J26">INDEX('PASSENGER LIST 27Aug_SUM'!$A$1:$L$3170,MATCH('14SEP.HERITAGE.A2'!$C26,'PASSENGER LIST 27Aug_SUM'!$B$1:$B$3170,0),MATCH('14SEP.HERITAGE.A2'!J$2,'PASSENGER LIST 27Aug_SUM'!$A$1:$L$1,0))</f>
        <v>THE PLAZA</v>
      </c>
      <c r="K26" s="86" t="str">
        <f t="array" ref="K26">INDEX('PASSENGER LIST 27Aug_SUM'!$A$1:$L$3170,MATCH('14SEP.HERITAGE.A2'!$C26,'PASSENGER LIST 27Aug_SUM'!$B$1:$B$3170,0),MATCH('14SEP.HERITAGE.A2'!K$2,'PASSENGER LIST 27Aug_SUM'!$A$1:$L$1,0))</f>
        <v>K-HERITAGE</v>
      </c>
      <c r="L26" s="86" t="str">
        <f t="array" ref="L26">INDEX('PASSENGER LIST 27Aug_SUM'!$A$1:$L$3170,MATCH('14SEP.HERITAGE.A2'!$C26,'PASSENGER LIST 27Aug_SUM'!$B$1:$B$3170,0),MATCH('14SEP.HERITAGE.A2'!L$2,'PASSENGER LIST 27Aug_SUM'!$A$1:$L$1,0))</f>
        <v>No</v>
      </c>
      <c r="M26" s="89">
        <v>45914</v>
      </c>
      <c r="N26" s="86">
        <f t="array" ref="N26">INDEX('PASSENGER LIST 27Aug_SUM'!$A$1:$M$3170,MATCH('14SEP.HERITAGE.A2'!$C26,'PASSENGER LIST 27Aug_SUM'!$B$1:$B$3170,0),MATCH('14SEP.HERITAGE.A2'!N$2,'PASSENGER LIST 27Aug_SUM'!$A$1:$M$1,0))</f>
        <v>0</v>
      </c>
    </row>
    <row r="27" spans="1:14" ht="15.75" customHeight="1">
      <c r="A27" s="85">
        <v>25</v>
      </c>
      <c r="B27" s="86" t="str">
        <f t="array" ref="B27">INDEX('PASSENGER LIST 27Aug_SUM'!$A$1:$L$3170,MATCH('14SEP.HERITAGE.A2'!$C27,'PASSENGER LIST 27Aug_SUM'!$B$1:$B$3170,0),MATCH('14SEP.HERITAGE.A2'!B$2,'PASSENGER LIST 27Aug_SUM'!$A$1:$L$1,0))</f>
        <v>A2</v>
      </c>
      <c r="C27" s="86" t="s">
        <v>3121</v>
      </c>
      <c r="D27" s="87" t="str">
        <f t="array" ref="D27">INDEX('PASSENGER LIST 27Aug_SUM'!$A$1:$L$3170,MATCH('14SEP.HERITAGE.A2'!$C27,'PASSENGER LIST 27Aug_SUM'!$B$1:$B$3170,0),MATCH('14SEP.HERITAGE.A2'!D$2,'PASSENGER LIST 27Aug_SUM'!$A$1:$L$1,0))</f>
        <v>T9NW5CGN9RC</v>
      </c>
      <c r="E27" s="86" t="str">
        <f t="array" ref="E27">INDEX('PASSENGER LIST 27Aug_SUM'!$A$1:$L$3170,MATCH('14SEP.HERITAGE.A2'!$C27,'PASSENGER LIST 27Aug_SUM'!$B$1:$B$3170,0),MATCH('14SEP.HERITAGE.A2'!E$2,'PASSENGER LIST 27Aug_SUM'!$A$1:$L$1,0))</f>
        <v>Anh Lan</v>
      </c>
      <c r="F27" s="86" t="str">
        <f t="array" ref="F27">INDEX('PASSENGER LIST 27Aug_SUM'!$A$1:$L$3170,MATCH('14SEP.HERITAGE.A2'!$C27,'PASSENGER LIST 27Aug_SUM'!$B$1:$B$3170,0),MATCH('14SEP.HERITAGE.A2'!F$2,'PASSENGER LIST 27Aug_SUM'!$A$1:$L$1,0))</f>
        <v>Dao</v>
      </c>
      <c r="G27" s="86" t="str">
        <f t="array" ref="G27">INDEX('PASSENGER LIST 27Aug_SUM'!$A$1:$L$3170,MATCH('14SEP.HERITAGE.A2'!$C27,'PASSENGER LIST 27Aug_SUM'!$B$1:$B$3170,0),MATCH('14SEP.HERITAGE.A2'!G$2,'PASSENGER LIST 27Aug_SUM'!$A$1:$L$1,0))</f>
        <v>Female</v>
      </c>
      <c r="H27" s="86" t="str">
        <f t="array" ref="H27">INDEX('PASSENGER LIST 27Aug_SUM'!$A$1:$L$3170,MATCH('14SEP.HERITAGE.A2'!$C27,'PASSENGER LIST 27Aug_SUM'!$B$1:$B$3170,0),MATCH('14SEP.HERITAGE.A2'!H$2,'PASSENGER LIST 27Aug_SUM'!$A$1:$L$1,0))</f>
        <v>USA</v>
      </c>
      <c r="I27" s="88">
        <f t="array" ref="I27">INDEX('PASSENGER LIST 27Aug_SUM'!$A$1:$L$3170,MATCH('14SEP.HERITAGE.A2'!$C27,'PASSENGER LIST 27Aug_SUM'!$B$1:$B$3170,0),MATCH('14SEP.HERITAGE.A2'!I$2,'PASSENGER LIST 27Aug_SUM'!$A$1:$L$1,0))</f>
        <v>65</v>
      </c>
      <c r="J27" s="86" t="str">
        <f t="array" ref="J27">INDEX('PASSENGER LIST 27Aug_SUM'!$A$1:$L$3170,MATCH('14SEP.HERITAGE.A2'!$C27,'PASSENGER LIST 27Aug_SUM'!$B$1:$B$3170,0),MATCH('14SEP.HERITAGE.A2'!J$2,'PASSENGER LIST 27Aug_SUM'!$A$1:$L$1,0))</f>
        <v>THE PLAZA</v>
      </c>
      <c r="K27" s="86" t="str">
        <f t="array" ref="K27">INDEX('PASSENGER LIST 27Aug_SUM'!$A$1:$L$3170,MATCH('14SEP.HERITAGE.A2'!$C27,'PASSENGER LIST 27Aug_SUM'!$B$1:$B$3170,0),MATCH('14SEP.HERITAGE.A2'!K$2,'PASSENGER LIST 27Aug_SUM'!$A$1:$L$1,0))</f>
        <v>K-HERITAGE</v>
      </c>
      <c r="L27" s="86" t="str">
        <f t="array" ref="L27">INDEX('PASSENGER LIST 27Aug_SUM'!$A$1:$L$3170,MATCH('14SEP.HERITAGE.A2'!$C27,'PASSENGER LIST 27Aug_SUM'!$B$1:$B$3170,0),MATCH('14SEP.HERITAGE.A2'!L$2,'PASSENGER LIST 27Aug_SUM'!$A$1:$L$1,0))</f>
        <v>No</v>
      </c>
      <c r="M27" s="89">
        <v>45914</v>
      </c>
      <c r="N27" s="86">
        <f t="array" ref="N27">INDEX('PASSENGER LIST 27Aug_SUM'!$A$1:$M$3170,MATCH('14SEP.HERITAGE.A2'!$C27,'PASSENGER LIST 27Aug_SUM'!$B$1:$B$3170,0),MATCH('14SEP.HERITAGE.A2'!N$2,'PASSENGER LIST 27Aug_SUM'!$A$1:$M$1,0))</f>
        <v>0</v>
      </c>
    </row>
    <row r="28" spans="1:14" ht="15.75" customHeight="1">
      <c r="A28" s="85">
        <v>26</v>
      </c>
      <c r="B28" s="86" t="str">
        <f t="array" ref="B28">INDEX('PASSENGER LIST 27Aug_SUM'!$A$1:$L$3170,MATCH('14SEP.HERITAGE.A2'!$C28,'PASSENGER LIST 27Aug_SUM'!$B$1:$B$3170,0),MATCH('14SEP.HERITAGE.A2'!B$2,'PASSENGER LIST 27Aug_SUM'!$A$1:$L$1,0))</f>
        <v>A2</v>
      </c>
      <c r="C28" s="86" t="s">
        <v>4301</v>
      </c>
      <c r="D28" s="87" t="str">
        <f t="array" ref="D28">INDEX('PASSENGER LIST 27Aug_SUM'!$A$1:$L$3170,MATCH('14SEP.HERITAGE.A2'!$C28,'PASSENGER LIST 27Aug_SUM'!$B$1:$B$3170,0),MATCH('14SEP.HERITAGE.A2'!D$2,'PASSENGER LIST 27Aug_SUM'!$A$1:$L$1,0))</f>
        <v>Q8N4RVGM5MK</v>
      </c>
      <c r="E28" s="86" t="str">
        <f t="array" ref="E28">INDEX('PASSENGER LIST 27Aug_SUM'!$A$1:$L$3170,MATCH('14SEP.HERITAGE.A2'!$C28,'PASSENGER LIST 27Aug_SUM'!$B$1:$B$3170,0),MATCH('14SEP.HERITAGE.A2'!E$2,'PASSENGER LIST 27Aug_SUM'!$A$1:$L$1,0))</f>
        <v>Veronica Luz</v>
      </c>
      <c r="F28" s="86" t="str">
        <f t="array" ref="F28">INDEX('PASSENGER LIST 27Aug_SUM'!$A$1:$L$3170,MATCH('14SEP.HERITAGE.A2'!$C28,'PASSENGER LIST 27Aug_SUM'!$B$1:$B$3170,0),MATCH('14SEP.HERITAGE.A2'!F$2,'PASSENGER LIST 27Aug_SUM'!$A$1:$L$1,0))</f>
        <v>Marquez</v>
      </c>
      <c r="G28" s="86" t="str">
        <f t="array" ref="G28">INDEX('PASSENGER LIST 27Aug_SUM'!$A$1:$L$3170,MATCH('14SEP.HERITAGE.A2'!$C28,'PASSENGER LIST 27Aug_SUM'!$B$1:$B$3170,0),MATCH('14SEP.HERITAGE.A2'!G$2,'PASSENGER LIST 27Aug_SUM'!$A$1:$L$1,0))</f>
        <v>Female</v>
      </c>
      <c r="H28" s="86" t="str">
        <f t="array" ref="H28">INDEX('PASSENGER LIST 27Aug_SUM'!$A$1:$L$3170,MATCH('14SEP.HERITAGE.A2'!$C28,'PASSENGER LIST 27Aug_SUM'!$B$1:$B$3170,0),MATCH('14SEP.HERITAGE.A2'!H$2,'PASSENGER LIST 27Aug_SUM'!$A$1:$L$1,0))</f>
        <v>USA</v>
      </c>
      <c r="I28" s="88">
        <f t="array" ref="I28">INDEX('PASSENGER LIST 27Aug_SUM'!$A$1:$L$3170,MATCH('14SEP.HERITAGE.A2'!$C28,'PASSENGER LIST 27Aug_SUM'!$B$1:$B$3170,0),MATCH('14SEP.HERITAGE.A2'!I$2,'PASSENGER LIST 27Aug_SUM'!$A$1:$L$1,0))</f>
        <v>66</v>
      </c>
      <c r="J28" s="86" t="str">
        <f t="array" ref="J28">INDEX('PASSENGER LIST 27Aug_SUM'!$A$1:$L$3170,MATCH('14SEP.HERITAGE.A2'!$C28,'PASSENGER LIST 27Aug_SUM'!$B$1:$B$3170,0),MATCH('14SEP.HERITAGE.A2'!J$2,'PASSENGER LIST 27Aug_SUM'!$A$1:$L$1,0))</f>
        <v>THE PLAZA</v>
      </c>
      <c r="K28" s="86" t="str">
        <f t="array" ref="K28">INDEX('PASSENGER LIST 27Aug_SUM'!$A$1:$L$3170,MATCH('14SEP.HERITAGE.A2'!$C28,'PASSENGER LIST 27Aug_SUM'!$B$1:$B$3170,0),MATCH('14SEP.HERITAGE.A2'!K$2,'PASSENGER LIST 27Aug_SUM'!$A$1:$L$1,0))</f>
        <v>K-HERITAGE</v>
      </c>
      <c r="L28" s="86" t="str">
        <f t="array" ref="L28">INDEX('PASSENGER LIST 27Aug_SUM'!$A$1:$L$3170,MATCH('14SEP.HERITAGE.A2'!$C28,'PASSENGER LIST 27Aug_SUM'!$B$1:$B$3170,0),MATCH('14SEP.HERITAGE.A2'!L$2,'PASSENGER LIST 27Aug_SUM'!$A$1:$L$1,0))</f>
        <v>No</v>
      </c>
      <c r="M28" s="89">
        <v>45914</v>
      </c>
      <c r="N28" s="86" t="str">
        <f t="array" ref="N28">INDEX('PASSENGER LIST 27Aug_SUM'!$A$1:$M$3170,MATCH('14SEP.HERITAGE.A2'!$C28,'PASSENGER LIST 27Aug_SUM'!$B$1:$B$3170,0),MATCH('14SEP.HERITAGE.A2'!N$2,'PASSENGER LIST 27Aug_SUM'!$A$1:$M$1,0))</f>
        <v>arrive 12Sep, pick-up on 13Sep @ 13:30, ICN-T1</v>
      </c>
    </row>
    <row r="29" spans="1:14" ht="15.75" customHeight="1">
      <c r="A29" s="85">
        <v>27</v>
      </c>
      <c r="B29" s="86" t="str">
        <f t="array" ref="B29">INDEX('PASSENGER LIST 27Aug_SUM'!$A$1:$L$3170,MATCH('14SEP.HERITAGE.A2'!$C29,'PASSENGER LIST 27Aug_SUM'!$B$1:$B$3170,0),MATCH('14SEP.HERITAGE.A2'!B$2,'PASSENGER LIST 27Aug_SUM'!$A$1:$L$1,0))</f>
        <v>A2</v>
      </c>
      <c r="C29" s="86" t="s">
        <v>2584</v>
      </c>
      <c r="D29" s="87" t="str">
        <f t="array" ref="D29">INDEX('PASSENGER LIST 27Aug_SUM'!$A$1:$L$3170,MATCH('14SEP.HERITAGE.A2'!$C29,'PASSENGER LIST 27Aug_SUM'!$B$1:$B$3170,0),MATCH('14SEP.HERITAGE.A2'!D$2,'PASSENGER LIST 27Aug_SUM'!$A$1:$L$1,0))</f>
        <v>T8N72BPHJVR</v>
      </c>
      <c r="E29" s="86" t="str">
        <f t="array" ref="E29">INDEX('PASSENGER LIST 27Aug_SUM'!$A$1:$L$3170,MATCH('14SEP.HERITAGE.A2'!$C29,'PASSENGER LIST 27Aug_SUM'!$B$1:$B$3170,0),MATCH('14SEP.HERITAGE.A2'!E$2,'PASSENGER LIST 27Aug_SUM'!$A$1:$L$1,0))</f>
        <v>Ingrid P</v>
      </c>
      <c r="F29" s="86" t="str">
        <f t="array" ref="F29">INDEX('PASSENGER LIST 27Aug_SUM'!$A$1:$L$3170,MATCH('14SEP.HERITAGE.A2'!$C29,'PASSENGER LIST 27Aug_SUM'!$B$1:$B$3170,0),MATCH('14SEP.HERITAGE.A2'!F$2,'PASSENGER LIST 27Aug_SUM'!$A$1:$L$1,0))</f>
        <v>Santa Maria</v>
      </c>
      <c r="G29" s="86" t="str">
        <f t="array" ref="G29">INDEX('PASSENGER LIST 27Aug_SUM'!$A$1:$L$3170,MATCH('14SEP.HERITAGE.A2'!$C29,'PASSENGER LIST 27Aug_SUM'!$B$1:$B$3170,0),MATCH('14SEP.HERITAGE.A2'!G$2,'PASSENGER LIST 27Aug_SUM'!$A$1:$L$1,0))</f>
        <v>Female</v>
      </c>
      <c r="H29" s="86" t="str">
        <f t="array" ref="H29">INDEX('PASSENGER LIST 27Aug_SUM'!$A$1:$L$3170,MATCH('14SEP.HERITAGE.A2'!$C29,'PASSENGER LIST 27Aug_SUM'!$B$1:$B$3170,0),MATCH('14SEP.HERITAGE.A2'!H$2,'PASSENGER LIST 27Aug_SUM'!$A$1:$L$1,0))</f>
        <v>USA</v>
      </c>
      <c r="I29" s="88">
        <f t="array" ref="I29">INDEX('PASSENGER LIST 27Aug_SUM'!$A$1:$L$3170,MATCH('14SEP.HERITAGE.A2'!$C29,'PASSENGER LIST 27Aug_SUM'!$B$1:$B$3170,0),MATCH('14SEP.HERITAGE.A2'!I$2,'PASSENGER LIST 27Aug_SUM'!$A$1:$L$1,0))</f>
        <v>48</v>
      </c>
      <c r="J29" s="86" t="str">
        <f t="array" ref="J29">INDEX('PASSENGER LIST 27Aug_SUM'!$A$1:$L$3170,MATCH('14SEP.HERITAGE.A2'!$C29,'PASSENGER LIST 27Aug_SUM'!$B$1:$B$3170,0),MATCH('14SEP.HERITAGE.A2'!J$2,'PASSENGER LIST 27Aug_SUM'!$A$1:$L$1,0))</f>
        <v>LOTTE</v>
      </c>
      <c r="K29" s="86" t="str">
        <f t="array" ref="K29">INDEX('PASSENGER LIST 27Aug_SUM'!$A$1:$L$3170,MATCH('14SEP.HERITAGE.A2'!$C29,'PASSENGER LIST 27Aug_SUM'!$B$1:$B$3170,0),MATCH('14SEP.HERITAGE.A2'!K$2,'PASSENGER LIST 27Aug_SUM'!$A$1:$L$1,0))</f>
        <v>K-HERITAGE</v>
      </c>
      <c r="L29" s="86" t="str">
        <f t="array" ref="L29">INDEX('PASSENGER LIST 27Aug_SUM'!$A$1:$L$3170,MATCH('14SEP.HERITAGE.A2'!$C29,'PASSENGER LIST 27Aug_SUM'!$B$1:$B$3170,0),MATCH('14SEP.HERITAGE.A2'!L$2,'PASSENGER LIST 27Aug_SUM'!$A$1:$L$1,0))</f>
        <v>Yes</v>
      </c>
      <c r="M29" s="89">
        <v>45914</v>
      </c>
      <c r="N29" s="86">
        <f t="array" ref="N29">INDEX('PASSENGER LIST 27Aug_SUM'!$A$1:$M$3170,MATCH('14SEP.HERITAGE.A2'!$C29,'PASSENGER LIST 27Aug_SUM'!$B$1:$B$3170,0),MATCH('14SEP.HERITAGE.A2'!N$2,'PASSENGER LIST 27Aug_SUM'!$A$1:$M$1,0))</f>
        <v>0</v>
      </c>
    </row>
    <row r="30" spans="1:14" ht="15.75" customHeight="1">
      <c r="A30" s="85">
        <v>28</v>
      </c>
      <c r="B30" s="86" t="str">
        <f t="array" ref="B30">INDEX('PASSENGER LIST 27Aug_SUM'!$A$1:$L$3170,MATCH('14SEP.HERITAGE.A2'!$C30,'PASSENGER LIST 27Aug_SUM'!$B$1:$B$3170,0),MATCH('14SEP.HERITAGE.A2'!B$2,'PASSENGER LIST 27Aug_SUM'!$A$1:$L$1,0))</f>
        <v>A2</v>
      </c>
      <c r="C30" s="86" t="s">
        <v>2587</v>
      </c>
      <c r="D30" s="87" t="str">
        <f t="array" ref="D30">INDEX('PASSENGER LIST 27Aug_SUM'!$A$1:$L$3170,MATCH('14SEP.HERITAGE.A2'!$C30,'PASSENGER LIST 27Aug_SUM'!$B$1:$B$3170,0),MATCH('14SEP.HERITAGE.A2'!D$2,'PASSENGER LIST 27Aug_SUM'!$A$1:$L$1,0))</f>
        <v>T8N72BPHJVR</v>
      </c>
      <c r="E30" s="86" t="str">
        <f t="array" ref="E30">INDEX('PASSENGER LIST 27Aug_SUM'!$A$1:$L$3170,MATCH('14SEP.HERITAGE.A2'!$C30,'PASSENGER LIST 27Aug_SUM'!$B$1:$B$3170,0),MATCH('14SEP.HERITAGE.A2'!E$2,'PASSENGER LIST 27Aug_SUM'!$A$1:$L$1,0))</f>
        <v>Antonio</v>
      </c>
      <c r="F30" s="86" t="str">
        <f t="array" ref="F30">INDEX('PASSENGER LIST 27Aug_SUM'!$A$1:$L$3170,MATCH('14SEP.HERITAGE.A2'!$C30,'PASSENGER LIST 27Aug_SUM'!$B$1:$B$3170,0),MATCH('14SEP.HERITAGE.A2'!F$2,'PASSENGER LIST 27Aug_SUM'!$A$1:$L$1,0))</f>
        <v>Santa Maria</v>
      </c>
      <c r="G30" s="86" t="str">
        <f t="array" ref="G30">INDEX('PASSENGER LIST 27Aug_SUM'!$A$1:$L$3170,MATCH('14SEP.HERITAGE.A2'!$C30,'PASSENGER LIST 27Aug_SUM'!$B$1:$B$3170,0),MATCH('14SEP.HERITAGE.A2'!G$2,'PASSENGER LIST 27Aug_SUM'!$A$1:$L$1,0))</f>
        <v>Male</v>
      </c>
      <c r="H30" s="86" t="str">
        <f t="array" ref="H30">INDEX('PASSENGER LIST 27Aug_SUM'!$A$1:$L$3170,MATCH('14SEP.HERITAGE.A2'!$C30,'PASSENGER LIST 27Aug_SUM'!$B$1:$B$3170,0),MATCH('14SEP.HERITAGE.A2'!H$2,'PASSENGER LIST 27Aug_SUM'!$A$1:$L$1,0))</f>
        <v>USA</v>
      </c>
      <c r="I30" s="88">
        <f t="array" ref="I30">INDEX('PASSENGER LIST 27Aug_SUM'!$A$1:$L$3170,MATCH('14SEP.HERITAGE.A2'!$C30,'PASSENGER LIST 27Aug_SUM'!$B$1:$B$3170,0),MATCH('14SEP.HERITAGE.A2'!I$2,'PASSENGER LIST 27Aug_SUM'!$A$1:$L$1,0))</f>
        <v>68</v>
      </c>
      <c r="J30" s="86" t="str">
        <f t="array" ref="J30">INDEX('PASSENGER LIST 27Aug_SUM'!$A$1:$L$3170,MATCH('14SEP.HERITAGE.A2'!$C30,'PASSENGER LIST 27Aug_SUM'!$B$1:$B$3170,0),MATCH('14SEP.HERITAGE.A2'!J$2,'PASSENGER LIST 27Aug_SUM'!$A$1:$L$1,0))</f>
        <v>LOTTE</v>
      </c>
      <c r="K30" s="86" t="str">
        <f t="array" ref="K30">INDEX('PASSENGER LIST 27Aug_SUM'!$A$1:$L$3170,MATCH('14SEP.HERITAGE.A2'!$C30,'PASSENGER LIST 27Aug_SUM'!$B$1:$B$3170,0),MATCH('14SEP.HERITAGE.A2'!K$2,'PASSENGER LIST 27Aug_SUM'!$A$1:$L$1,0))</f>
        <v>K-HERITAGE</v>
      </c>
      <c r="L30" s="86" t="str">
        <f t="array" ref="L30">INDEX('PASSENGER LIST 27Aug_SUM'!$A$1:$L$3170,MATCH('14SEP.HERITAGE.A2'!$C30,'PASSENGER LIST 27Aug_SUM'!$B$1:$B$3170,0),MATCH('14SEP.HERITAGE.A2'!L$2,'PASSENGER LIST 27Aug_SUM'!$A$1:$L$1,0))</f>
        <v>Yes</v>
      </c>
      <c r="M30" s="89">
        <v>45914</v>
      </c>
      <c r="N30" s="86">
        <f t="array" ref="N30">INDEX('PASSENGER LIST 27Aug_SUM'!$A$1:$M$3170,MATCH('14SEP.HERITAGE.A2'!$C30,'PASSENGER LIST 27Aug_SUM'!$B$1:$B$3170,0),MATCH('14SEP.HERITAGE.A2'!N$2,'PASSENGER LIST 27Aug_SUM'!$A$1:$M$1,0))</f>
        <v>0</v>
      </c>
    </row>
    <row r="31" spans="1:14" ht="15.75" customHeight="1">
      <c r="A31" s="85">
        <v>29</v>
      </c>
      <c r="B31" s="86" t="str">
        <f t="array" ref="B31">INDEX('PASSENGER LIST 27Aug_SUM'!$A$1:$L$3170,MATCH('14SEP.HERITAGE.A2'!$C31,'PASSENGER LIST 27Aug_SUM'!$B$1:$B$3170,0),MATCH('14SEP.HERITAGE.A2'!B$2,'PASSENGER LIST 27Aug_SUM'!$A$1:$L$1,0))</f>
        <v>A2</v>
      </c>
      <c r="C31" s="86" t="s">
        <v>2589</v>
      </c>
      <c r="D31" s="87" t="str">
        <f t="array" ref="D31">INDEX('PASSENGER LIST 27Aug_SUM'!$A$1:$L$3170,MATCH('14SEP.HERITAGE.A2'!$C31,'PASSENGER LIST 27Aug_SUM'!$B$1:$B$3170,0),MATCH('14SEP.HERITAGE.A2'!D$2,'PASSENGER LIST 27Aug_SUM'!$A$1:$L$1,0))</f>
        <v>T8N72BPHJVR</v>
      </c>
      <c r="E31" s="86" t="str">
        <f t="array" ref="E31">INDEX('PASSENGER LIST 27Aug_SUM'!$A$1:$L$3170,MATCH('14SEP.HERITAGE.A2'!$C31,'PASSENGER LIST 27Aug_SUM'!$B$1:$B$3170,0),MATCH('14SEP.HERITAGE.A2'!E$2,'PASSENGER LIST 27Aug_SUM'!$A$1:$L$1,0))</f>
        <v>Francisco Bayawa</v>
      </c>
      <c r="F31" s="86" t="str">
        <f t="array" ref="F31">INDEX('PASSENGER LIST 27Aug_SUM'!$A$1:$L$3170,MATCH('14SEP.HERITAGE.A2'!$C31,'PASSENGER LIST 27Aug_SUM'!$B$1:$B$3170,0),MATCH('14SEP.HERITAGE.A2'!F$2,'PASSENGER LIST 27Aug_SUM'!$A$1:$L$1,0))</f>
        <v>Fuentes</v>
      </c>
      <c r="G31" s="86" t="str">
        <f t="array" ref="G31">INDEX('PASSENGER LIST 27Aug_SUM'!$A$1:$L$3170,MATCH('14SEP.HERITAGE.A2'!$C31,'PASSENGER LIST 27Aug_SUM'!$B$1:$B$3170,0),MATCH('14SEP.HERITAGE.A2'!G$2,'PASSENGER LIST 27Aug_SUM'!$A$1:$L$1,0))</f>
        <v>Male</v>
      </c>
      <c r="H31" s="86" t="str">
        <f t="array" ref="H31">INDEX('PASSENGER LIST 27Aug_SUM'!$A$1:$L$3170,MATCH('14SEP.HERITAGE.A2'!$C31,'PASSENGER LIST 27Aug_SUM'!$B$1:$B$3170,0),MATCH('14SEP.HERITAGE.A2'!H$2,'PASSENGER LIST 27Aug_SUM'!$A$1:$L$1,0))</f>
        <v>Philippines</v>
      </c>
      <c r="I31" s="88">
        <f t="array" ref="I31">INDEX('PASSENGER LIST 27Aug_SUM'!$A$1:$L$3170,MATCH('14SEP.HERITAGE.A2'!$C31,'PASSENGER LIST 27Aug_SUM'!$B$1:$B$3170,0),MATCH('14SEP.HERITAGE.A2'!I$2,'PASSENGER LIST 27Aug_SUM'!$A$1:$L$1,0))</f>
        <v>77</v>
      </c>
      <c r="J31" s="86" t="str">
        <f t="array" ref="J31">INDEX('PASSENGER LIST 27Aug_SUM'!$A$1:$L$3170,MATCH('14SEP.HERITAGE.A2'!$C31,'PASSENGER LIST 27Aug_SUM'!$B$1:$B$3170,0),MATCH('14SEP.HERITAGE.A2'!J$2,'PASSENGER LIST 27Aug_SUM'!$A$1:$L$1,0))</f>
        <v>LOTTE</v>
      </c>
      <c r="K31" s="86" t="str">
        <f t="array" ref="K31">INDEX('PASSENGER LIST 27Aug_SUM'!$A$1:$L$3170,MATCH('14SEP.HERITAGE.A2'!$C31,'PASSENGER LIST 27Aug_SUM'!$B$1:$B$3170,0),MATCH('14SEP.HERITAGE.A2'!K$2,'PASSENGER LIST 27Aug_SUM'!$A$1:$L$1,0))</f>
        <v>K-HERITAGE</v>
      </c>
      <c r="L31" s="86" t="str">
        <f t="array" ref="L31">INDEX('PASSENGER LIST 27Aug_SUM'!$A$1:$L$3170,MATCH('14SEP.HERITAGE.A2'!$C31,'PASSENGER LIST 27Aug_SUM'!$B$1:$B$3170,0),MATCH('14SEP.HERITAGE.A2'!L$2,'PASSENGER LIST 27Aug_SUM'!$A$1:$L$1,0))</f>
        <v>Yes</v>
      </c>
      <c r="M31" s="89">
        <v>45914</v>
      </c>
      <c r="N31" s="86">
        <f t="array" ref="N31">INDEX('PASSENGER LIST 27Aug_SUM'!$A$1:$M$3170,MATCH('14SEP.HERITAGE.A2'!$C31,'PASSENGER LIST 27Aug_SUM'!$B$1:$B$3170,0),MATCH('14SEP.HERITAGE.A2'!N$2,'PASSENGER LIST 27Aug_SUM'!$A$1:$M$1,0))</f>
        <v>0</v>
      </c>
    </row>
    <row r="32" spans="1:14" ht="15.75" customHeight="1">
      <c r="A32" s="85">
        <v>30</v>
      </c>
      <c r="B32" s="86" t="str">
        <f t="array" ref="B32">INDEX('PASSENGER LIST 27Aug_SUM'!$A$1:$L$3170,MATCH('14SEP.HERITAGE.A2'!$C32,'PASSENGER LIST 27Aug_SUM'!$B$1:$B$3170,0),MATCH('14SEP.HERITAGE.A2'!B$2,'PASSENGER LIST 27Aug_SUM'!$A$1:$L$1,0))</f>
        <v>A2</v>
      </c>
      <c r="C32" s="86" t="s">
        <v>2707</v>
      </c>
      <c r="D32" s="87" t="str">
        <f t="array" ref="D32">INDEX('PASSENGER LIST 27Aug_SUM'!$A$1:$L$3170,MATCH('14SEP.HERITAGE.A2'!$C32,'PASSENGER LIST 27Aug_SUM'!$B$1:$B$3170,0),MATCH('14SEP.HERITAGE.A2'!D$2,'PASSENGER LIST 27Aug_SUM'!$A$1:$L$1,0))</f>
        <v>M3NS38Y2WSP</v>
      </c>
      <c r="E32" s="86" t="str">
        <f t="array" ref="E32">INDEX('PASSENGER LIST 27Aug_SUM'!$A$1:$L$3170,MATCH('14SEP.HERITAGE.A2'!$C32,'PASSENGER LIST 27Aug_SUM'!$B$1:$B$3170,0),MATCH('14SEP.HERITAGE.A2'!E$2,'PASSENGER LIST 27Aug_SUM'!$A$1:$L$1,0))</f>
        <v>Sang Yeon</v>
      </c>
      <c r="F32" s="86" t="str">
        <f t="array" ref="F32">INDEX('PASSENGER LIST 27Aug_SUM'!$A$1:$L$3170,MATCH('14SEP.HERITAGE.A2'!$C32,'PASSENGER LIST 27Aug_SUM'!$B$1:$B$3170,0),MATCH('14SEP.HERITAGE.A2'!F$2,'PASSENGER LIST 27Aug_SUM'!$A$1:$L$1,0))</f>
        <v>Yoon</v>
      </c>
      <c r="G32" s="86" t="str">
        <f t="array" ref="G32">INDEX('PASSENGER LIST 27Aug_SUM'!$A$1:$L$3170,MATCH('14SEP.HERITAGE.A2'!$C32,'PASSENGER LIST 27Aug_SUM'!$B$1:$B$3170,0),MATCH('14SEP.HERITAGE.A2'!G$2,'PASSENGER LIST 27Aug_SUM'!$A$1:$L$1,0))</f>
        <v>Male</v>
      </c>
      <c r="H32" s="86" t="str">
        <f t="array" ref="H32">INDEX('PASSENGER LIST 27Aug_SUM'!$A$1:$L$3170,MATCH('14SEP.HERITAGE.A2'!$C32,'PASSENGER LIST 27Aug_SUM'!$B$1:$B$3170,0),MATCH('14SEP.HERITAGE.A2'!H$2,'PASSENGER LIST 27Aug_SUM'!$A$1:$L$1,0))</f>
        <v>Canada</v>
      </c>
      <c r="I32" s="88">
        <f t="array" ref="I32">INDEX('PASSENGER LIST 27Aug_SUM'!$A$1:$L$3170,MATCH('14SEP.HERITAGE.A2'!$C32,'PASSENGER LIST 27Aug_SUM'!$B$1:$B$3170,0),MATCH('14SEP.HERITAGE.A2'!I$2,'PASSENGER LIST 27Aug_SUM'!$A$1:$L$1,0))</f>
        <v>60</v>
      </c>
      <c r="J32" s="86" t="str">
        <f t="array" ref="J32">INDEX('PASSENGER LIST 27Aug_SUM'!$A$1:$L$3170,MATCH('14SEP.HERITAGE.A2'!$C32,'PASSENGER LIST 27Aug_SUM'!$B$1:$B$3170,0),MATCH('14SEP.HERITAGE.A2'!J$2,'PASSENGER LIST 27Aug_SUM'!$A$1:$L$1,0))</f>
        <v>LOTTE</v>
      </c>
      <c r="K32" s="86" t="str">
        <f t="array" ref="K32">INDEX('PASSENGER LIST 27Aug_SUM'!$A$1:$L$3170,MATCH('14SEP.HERITAGE.A2'!$C32,'PASSENGER LIST 27Aug_SUM'!$B$1:$B$3170,0),MATCH('14SEP.HERITAGE.A2'!K$2,'PASSENGER LIST 27Aug_SUM'!$A$1:$L$1,0))</f>
        <v>K-HERITAGE</v>
      </c>
      <c r="L32" s="86" t="str">
        <f t="array" ref="L32">INDEX('PASSENGER LIST 27Aug_SUM'!$A$1:$L$3170,MATCH('14SEP.HERITAGE.A2'!$C32,'PASSENGER LIST 27Aug_SUM'!$B$1:$B$3170,0),MATCH('14SEP.HERITAGE.A2'!L$2,'PASSENGER LIST 27Aug_SUM'!$A$1:$L$1,0))</f>
        <v>No</v>
      </c>
      <c r="M32" s="89">
        <v>45914</v>
      </c>
      <c r="N32" s="86" t="str">
        <f t="array" ref="N32">INDEX('PASSENGER LIST 27Aug_SUM'!$A$1:$M$3170,MATCH('14SEP.HERITAGE.A2'!$C32,'PASSENGER LIST 27Aug_SUM'!$B$1:$B$3170,0),MATCH('14SEP.HERITAGE.A2'!N$2,'PASSENGER LIST 27Aug_SUM'!$A$1:$M$1,0))</f>
        <v>Airport transfer: All 6 pax NO NEED, living in Seoul</v>
      </c>
    </row>
    <row r="33" spans="1:14" ht="15.75" customHeight="1">
      <c r="A33" s="85">
        <v>31</v>
      </c>
      <c r="B33" s="86" t="str">
        <f t="array" ref="B33">INDEX('PASSENGER LIST 27Aug_SUM'!$A$1:$L$3170,MATCH('14SEP.HERITAGE.A2'!$C33,'PASSENGER LIST 27Aug_SUM'!$B$1:$B$3170,0),MATCH('14SEP.HERITAGE.A2'!B$2,'PASSENGER LIST 27Aug_SUM'!$A$1:$L$1,0))</f>
        <v>A2</v>
      </c>
      <c r="C33" s="86" t="s">
        <v>2711</v>
      </c>
      <c r="D33" s="87" t="str">
        <f t="array" ref="D33">INDEX('PASSENGER LIST 27Aug_SUM'!$A$1:$L$3170,MATCH('14SEP.HERITAGE.A2'!$C33,'PASSENGER LIST 27Aug_SUM'!$B$1:$B$3170,0),MATCH('14SEP.HERITAGE.A2'!D$2,'PASSENGER LIST 27Aug_SUM'!$A$1:$L$1,0))</f>
        <v>M3NS38Y2WSP</v>
      </c>
      <c r="E33" s="86" t="str">
        <f t="array" ref="E33">INDEX('PASSENGER LIST 27Aug_SUM'!$A$1:$L$3170,MATCH('14SEP.HERITAGE.A2'!$C33,'PASSENGER LIST 27Aug_SUM'!$B$1:$B$3170,0),MATCH('14SEP.HERITAGE.A2'!E$2,'PASSENGER LIST 27Aug_SUM'!$A$1:$L$1,0))</f>
        <v>Ilwan</v>
      </c>
      <c r="F33" s="86" t="str">
        <f t="array" ref="F33">INDEX('PASSENGER LIST 27Aug_SUM'!$A$1:$L$3170,MATCH('14SEP.HERITAGE.A2'!$C33,'PASSENGER LIST 27Aug_SUM'!$B$1:$B$3170,0),MATCH('14SEP.HERITAGE.A2'!F$2,'PASSENGER LIST 27Aug_SUM'!$A$1:$L$1,0))</f>
        <v>Yun</v>
      </c>
      <c r="G33" s="86" t="str">
        <f t="array" ref="G33">INDEX('PASSENGER LIST 27Aug_SUM'!$A$1:$L$3170,MATCH('14SEP.HERITAGE.A2'!$C33,'PASSENGER LIST 27Aug_SUM'!$B$1:$B$3170,0),MATCH('14SEP.HERITAGE.A2'!G$2,'PASSENGER LIST 27Aug_SUM'!$A$1:$L$1,0))</f>
        <v>Male</v>
      </c>
      <c r="H33" s="86" t="str">
        <f t="array" ref="H33">INDEX('PASSENGER LIST 27Aug_SUM'!$A$1:$L$3170,MATCH('14SEP.HERITAGE.A2'!$C33,'PASSENGER LIST 27Aug_SUM'!$B$1:$B$3170,0),MATCH('14SEP.HERITAGE.A2'!H$2,'PASSENGER LIST 27Aug_SUM'!$A$1:$L$1,0))</f>
        <v>Republic of Korea</v>
      </c>
      <c r="I33" s="88">
        <f t="array" ref="I33">INDEX('PASSENGER LIST 27Aug_SUM'!$A$1:$L$3170,MATCH('14SEP.HERITAGE.A2'!$C33,'PASSENGER LIST 27Aug_SUM'!$B$1:$B$3170,0),MATCH('14SEP.HERITAGE.A2'!I$2,'PASSENGER LIST 27Aug_SUM'!$A$1:$L$1,0))</f>
        <v>64</v>
      </c>
      <c r="J33" s="86" t="str">
        <f t="array" ref="J33">INDEX('PASSENGER LIST 27Aug_SUM'!$A$1:$L$3170,MATCH('14SEP.HERITAGE.A2'!$C33,'PASSENGER LIST 27Aug_SUM'!$B$1:$B$3170,0),MATCH('14SEP.HERITAGE.A2'!J$2,'PASSENGER LIST 27Aug_SUM'!$A$1:$L$1,0))</f>
        <v>LOTTE</v>
      </c>
      <c r="K33" s="86" t="str">
        <f t="array" ref="K33">INDEX('PASSENGER LIST 27Aug_SUM'!$A$1:$L$3170,MATCH('14SEP.HERITAGE.A2'!$C33,'PASSENGER LIST 27Aug_SUM'!$B$1:$B$3170,0),MATCH('14SEP.HERITAGE.A2'!K$2,'PASSENGER LIST 27Aug_SUM'!$A$1:$L$1,0))</f>
        <v>K-HERITAGE</v>
      </c>
      <c r="L33" s="86" t="str">
        <f t="array" ref="L33">INDEX('PASSENGER LIST 27Aug_SUM'!$A$1:$L$3170,MATCH('14SEP.HERITAGE.A2'!$C33,'PASSENGER LIST 27Aug_SUM'!$B$1:$B$3170,0),MATCH('14SEP.HERITAGE.A2'!L$2,'PASSENGER LIST 27Aug_SUM'!$A$1:$L$1,0))</f>
        <v>No</v>
      </c>
      <c r="M33" s="89">
        <v>45914</v>
      </c>
      <c r="N33" s="86" t="str">
        <f t="array" ref="N33">INDEX('PASSENGER LIST 27Aug_SUM'!$A$1:$M$3170,MATCH('14SEP.HERITAGE.A2'!$C33,'PASSENGER LIST 27Aug_SUM'!$B$1:$B$3170,0),MATCH('14SEP.HERITAGE.A2'!N$2,'PASSENGER LIST 27Aug_SUM'!$A$1:$M$1,0))</f>
        <v>Airport transfer: All 6 pax NO NEED, living in Seoul</v>
      </c>
    </row>
    <row r="34" spans="1:14" ht="15.75" customHeight="1">
      <c r="A34" s="85">
        <v>32</v>
      </c>
      <c r="B34" s="86" t="str">
        <f t="array" ref="B34">INDEX('PASSENGER LIST 27Aug_SUM'!$A$1:$L$3170,MATCH('14SEP.HERITAGE.A2'!$C34,'PASSENGER LIST 27Aug_SUM'!$B$1:$B$3170,0),MATCH('14SEP.HERITAGE.A2'!B$2,'PASSENGER LIST 27Aug_SUM'!$A$1:$L$1,0))</f>
        <v>A2</v>
      </c>
      <c r="C34" s="86" t="s">
        <v>2714</v>
      </c>
      <c r="D34" s="87" t="str">
        <f t="array" ref="D34">INDEX('PASSENGER LIST 27Aug_SUM'!$A$1:$L$3170,MATCH('14SEP.HERITAGE.A2'!$C34,'PASSENGER LIST 27Aug_SUM'!$B$1:$B$3170,0),MATCH('14SEP.HERITAGE.A2'!D$2,'PASSENGER LIST 27Aug_SUM'!$A$1:$L$1,0))</f>
        <v>M3NS38Y2WSP</v>
      </c>
      <c r="E34" s="86" t="str">
        <f t="array" ref="E34">INDEX('PASSENGER LIST 27Aug_SUM'!$A$1:$L$3170,MATCH('14SEP.HERITAGE.A2'!$C34,'PASSENGER LIST 27Aug_SUM'!$B$1:$B$3170,0),MATCH('14SEP.HERITAGE.A2'!E$2,'PASSENGER LIST 27Aug_SUM'!$A$1:$L$1,0))</f>
        <v>Iljae</v>
      </c>
      <c r="F34" s="86" t="str">
        <f t="array" ref="F34">INDEX('PASSENGER LIST 27Aug_SUM'!$A$1:$L$3170,MATCH('14SEP.HERITAGE.A2'!$C34,'PASSENGER LIST 27Aug_SUM'!$B$1:$B$3170,0),MATCH('14SEP.HERITAGE.A2'!F$2,'PASSENGER LIST 27Aug_SUM'!$A$1:$L$1,0))</f>
        <v>Yoon</v>
      </c>
      <c r="G34" s="86" t="str">
        <f t="array" ref="G34">INDEX('PASSENGER LIST 27Aug_SUM'!$A$1:$L$3170,MATCH('14SEP.HERITAGE.A2'!$C34,'PASSENGER LIST 27Aug_SUM'!$B$1:$B$3170,0),MATCH('14SEP.HERITAGE.A2'!G$2,'PASSENGER LIST 27Aug_SUM'!$A$1:$L$1,0))</f>
        <v>Male</v>
      </c>
      <c r="H34" s="86" t="str">
        <f t="array" ref="H34">INDEX('PASSENGER LIST 27Aug_SUM'!$A$1:$L$3170,MATCH('14SEP.HERITAGE.A2'!$C34,'PASSENGER LIST 27Aug_SUM'!$B$1:$B$3170,0),MATCH('14SEP.HERITAGE.A2'!H$2,'PASSENGER LIST 27Aug_SUM'!$A$1:$L$1,0))</f>
        <v>Republic of Korea</v>
      </c>
      <c r="I34" s="88">
        <f t="array" ref="I34">INDEX('PASSENGER LIST 27Aug_SUM'!$A$1:$L$3170,MATCH('14SEP.HERITAGE.A2'!$C34,'PASSENGER LIST 27Aug_SUM'!$B$1:$B$3170,0),MATCH('14SEP.HERITAGE.A2'!I$2,'PASSENGER LIST 27Aug_SUM'!$A$1:$L$1,0))</f>
        <v>66</v>
      </c>
      <c r="J34" s="86" t="str">
        <f t="array" ref="J34">INDEX('PASSENGER LIST 27Aug_SUM'!$A$1:$L$3170,MATCH('14SEP.HERITAGE.A2'!$C34,'PASSENGER LIST 27Aug_SUM'!$B$1:$B$3170,0),MATCH('14SEP.HERITAGE.A2'!J$2,'PASSENGER LIST 27Aug_SUM'!$A$1:$L$1,0))</f>
        <v>LOTTE</v>
      </c>
      <c r="K34" s="86" t="str">
        <f t="array" ref="K34">INDEX('PASSENGER LIST 27Aug_SUM'!$A$1:$L$3170,MATCH('14SEP.HERITAGE.A2'!$C34,'PASSENGER LIST 27Aug_SUM'!$B$1:$B$3170,0),MATCH('14SEP.HERITAGE.A2'!K$2,'PASSENGER LIST 27Aug_SUM'!$A$1:$L$1,0))</f>
        <v>K-HERITAGE</v>
      </c>
      <c r="L34" s="86" t="str">
        <f t="array" ref="L34">INDEX('PASSENGER LIST 27Aug_SUM'!$A$1:$L$3170,MATCH('14SEP.HERITAGE.A2'!$C34,'PASSENGER LIST 27Aug_SUM'!$B$1:$B$3170,0),MATCH('14SEP.HERITAGE.A2'!L$2,'PASSENGER LIST 27Aug_SUM'!$A$1:$L$1,0))</f>
        <v>No</v>
      </c>
      <c r="M34" s="89">
        <v>45914</v>
      </c>
      <c r="N34" s="86" t="str">
        <f t="array" ref="N34">INDEX('PASSENGER LIST 27Aug_SUM'!$A$1:$M$3170,MATCH('14SEP.HERITAGE.A2'!$C34,'PASSENGER LIST 27Aug_SUM'!$B$1:$B$3170,0),MATCH('14SEP.HERITAGE.A2'!N$2,'PASSENGER LIST 27Aug_SUM'!$A$1:$M$1,0))</f>
        <v>Airport transfer: All 6 pax NO NEED, living in Seoul</v>
      </c>
    </row>
    <row r="35" spans="1:14" ht="15.75" customHeight="1">
      <c r="A35" s="85">
        <v>33</v>
      </c>
      <c r="B35" s="86" t="str">
        <f t="array" ref="B35">INDEX('PASSENGER LIST 27Aug_SUM'!$A$1:$L$3170,MATCH('14SEP.HERITAGE.A2'!$C35,'PASSENGER LIST 27Aug_SUM'!$B$1:$B$3170,0),MATCH('14SEP.HERITAGE.A2'!B$2,'PASSENGER LIST 27Aug_SUM'!$A$1:$L$1,0))</f>
        <v>A2</v>
      </c>
      <c r="C35" s="86" t="s">
        <v>2716</v>
      </c>
      <c r="D35" s="87" t="str">
        <f t="array" ref="D35">INDEX('PASSENGER LIST 27Aug_SUM'!$A$1:$L$3170,MATCH('14SEP.HERITAGE.A2'!$C35,'PASSENGER LIST 27Aug_SUM'!$B$1:$B$3170,0),MATCH('14SEP.HERITAGE.A2'!D$2,'PASSENGER LIST 27Aug_SUM'!$A$1:$L$1,0))</f>
        <v>M3NS38Y2WSP</v>
      </c>
      <c r="E35" s="86" t="str">
        <f t="array" ref="E35">INDEX('PASSENGER LIST 27Aug_SUM'!$A$1:$L$3170,MATCH('14SEP.HERITAGE.A2'!$C35,'PASSENGER LIST 27Aug_SUM'!$B$1:$B$3170,0),MATCH('14SEP.HERITAGE.A2'!E$2,'PASSENGER LIST 27Aug_SUM'!$A$1:$L$1,0))</f>
        <v>Gyunghwa</v>
      </c>
      <c r="F35" s="86" t="str">
        <f t="array" ref="F35">INDEX('PASSENGER LIST 27Aug_SUM'!$A$1:$L$3170,MATCH('14SEP.HERITAGE.A2'!$C35,'PASSENGER LIST 27Aug_SUM'!$B$1:$B$3170,0),MATCH('14SEP.HERITAGE.A2'!F$2,'PASSENGER LIST 27Aug_SUM'!$A$1:$L$1,0))</f>
        <v>Jeon</v>
      </c>
      <c r="G35" s="86" t="str">
        <f t="array" ref="G35">INDEX('PASSENGER LIST 27Aug_SUM'!$A$1:$L$3170,MATCH('14SEP.HERITAGE.A2'!$C35,'PASSENGER LIST 27Aug_SUM'!$B$1:$B$3170,0),MATCH('14SEP.HERITAGE.A2'!G$2,'PASSENGER LIST 27Aug_SUM'!$A$1:$L$1,0))</f>
        <v>Female</v>
      </c>
      <c r="H35" s="86" t="str">
        <f t="array" ref="H35">INDEX('PASSENGER LIST 27Aug_SUM'!$A$1:$L$3170,MATCH('14SEP.HERITAGE.A2'!$C35,'PASSENGER LIST 27Aug_SUM'!$B$1:$B$3170,0),MATCH('14SEP.HERITAGE.A2'!H$2,'PASSENGER LIST 27Aug_SUM'!$A$1:$L$1,0))</f>
        <v>Republic of Korea</v>
      </c>
      <c r="I35" s="88">
        <f t="array" ref="I35">INDEX('PASSENGER LIST 27Aug_SUM'!$A$1:$L$3170,MATCH('14SEP.HERITAGE.A2'!$C35,'PASSENGER LIST 27Aug_SUM'!$B$1:$B$3170,0),MATCH('14SEP.HERITAGE.A2'!I$2,'PASSENGER LIST 27Aug_SUM'!$A$1:$L$1,0))</f>
        <v>59</v>
      </c>
      <c r="J35" s="86" t="str">
        <f t="array" ref="J35">INDEX('PASSENGER LIST 27Aug_SUM'!$A$1:$L$3170,MATCH('14SEP.HERITAGE.A2'!$C35,'PASSENGER LIST 27Aug_SUM'!$B$1:$B$3170,0),MATCH('14SEP.HERITAGE.A2'!J$2,'PASSENGER LIST 27Aug_SUM'!$A$1:$L$1,0))</f>
        <v>LOTTE</v>
      </c>
      <c r="K35" s="86" t="str">
        <f t="array" ref="K35">INDEX('PASSENGER LIST 27Aug_SUM'!$A$1:$L$3170,MATCH('14SEP.HERITAGE.A2'!$C35,'PASSENGER LIST 27Aug_SUM'!$B$1:$B$3170,0),MATCH('14SEP.HERITAGE.A2'!K$2,'PASSENGER LIST 27Aug_SUM'!$A$1:$L$1,0))</f>
        <v>K-HERITAGE</v>
      </c>
      <c r="L35" s="86" t="str">
        <f t="array" ref="L35">INDEX('PASSENGER LIST 27Aug_SUM'!$A$1:$L$3170,MATCH('14SEP.HERITAGE.A2'!$C35,'PASSENGER LIST 27Aug_SUM'!$B$1:$B$3170,0),MATCH('14SEP.HERITAGE.A2'!L$2,'PASSENGER LIST 27Aug_SUM'!$A$1:$L$1,0))</f>
        <v>No</v>
      </c>
      <c r="M35" s="89">
        <v>45914</v>
      </c>
      <c r="N35" s="86" t="str">
        <f t="array" ref="N35">INDEX('PASSENGER LIST 27Aug_SUM'!$A$1:$M$3170,MATCH('14SEP.HERITAGE.A2'!$C35,'PASSENGER LIST 27Aug_SUM'!$B$1:$B$3170,0),MATCH('14SEP.HERITAGE.A2'!N$2,'PASSENGER LIST 27Aug_SUM'!$A$1:$M$1,0))</f>
        <v>Airport transfer: All 6 pax NO NEED, living in Seoul</v>
      </c>
    </row>
    <row r="36" spans="1:14" ht="15.75" customHeight="1">
      <c r="A36" s="85">
        <v>34</v>
      </c>
      <c r="B36" s="86" t="str">
        <f t="array" ref="B36">INDEX('PASSENGER LIST 27Aug_SUM'!$A$1:$L$3170,MATCH('14SEP.HERITAGE.A2'!$C36,'PASSENGER LIST 27Aug_SUM'!$B$1:$B$3170,0),MATCH('14SEP.HERITAGE.A2'!B$2,'PASSENGER LIST 27Aug_SUM'!$A$1:$L$1,0))</f>
        <v>A2</v>
      </c>
      <c r="C36" s="86" t="s">
        <v>2719</v>
      </c>
      <c r="D36" s="87" t="str">
        <f t="array" ref="D36">INDEX('PASSENGER LIST 27Aug_SUM'!$A$1:$L$3170,MATCH('14SEP.HERITAGE.A2'!$C36,'PASSENGER LIST 27Aug_SUM'!$B$1:$B$3170,0),MATCH('14SEP.HERITAGE.A2'!D$2,'PASSENGER LIST 27Aug_SUM'!$A$1:$L$1,0))</f>
        <v>M3NS38Y2WSP</v>
      </c>
      <c r="E36" s="86" t="str">
        <f t="array" ref="E36">INDEX('PASSENGER LIST 27Aug_SUM'!$A$1:$L$3170,MATCH('14SEP.HERITAGE.A2'!$C36,'PASSENGER LIST 27Aug_SUM'!$B$1:$B$3170,0),MATCH('14SEP.HERITAGE.A2'!E$2,'PASSENGER LIST 27Aug_SUM'!$A$1:$L$1,0))</f>
        <v>Il Su</v>
      </c>
      <c r="F36" s="86" t="str">
        <f t="array" ref="F36">INDEX('PASSENGER LIST 27Aug_SUM'!$A$1:$L$3170,MATCH('14SEP.HERITAGE.A2'!$C36,'PASSENGER LIST 27Aug_SUM'!$B$1:$B$3170,0),MATCH('14SEP.HERITAGE.A2'!F$2,'PASSENGER LIST 27Aug_SUM'!$A$1:$L$1,0))</f>
        <v>Yoon</v>
      </c>
      <c r="G36" s="86" t="str">
        <f t="array" ref="G36">INDEX('PASSENGER LIST 27Aug_SUM'!$A$1:$L$3170,MATCH('14SEP.HERITAGE.A2'!$C36,'PASSENGER LIST 27Aug_SUM'!$B$1:$B$3170,0),MATCH('14SEP.HERITAGE.A2'!G$2,'PASSENGER LIST 27Aug_SUM'!$A$1:$L$1,0))</f>
        <v>Male</v>
      </c>
      <c r="H36" s="86" t="str">
        <f t="array" ref="H36">INDEX('PASSENGER LIST 27Aug_SUM'!$A$1:$L$3170,MATCH('14SEP.HERITAGE.A2'!$C36,'PASSENGER LIST 27Aug_SUM'!$B$1:$B$3170,0),MATCH('14SEP.HERITAGE.A2'!H$2,'PASSENGER LIST 27Aug_SUM'!$A$1:$L$1,0))</f>
        <v>Republic of Korea</v>
      </c>
      <c r="I36" s="88">
        <f t="array" ref="I36">INDEX('PASSENGER LIST 27Aug_SUM'!$A$1:$L$3170,MATCH('14SEP.HERITAGE.A2'!$C36,'PASSENGER LIST 27Aug_SUM'!$B$1:$B$3170,0),MATCH('14SEP.HERITAGE.A2'!I$2,'PASSENGER LIST 27Aug_SUM'!$A$1:$L$1,0))</f>
        <v>62</v>
      </c>
      <c r="J36" s="86" t="str">
        <f t="array" ref="J36">INDEX('PASSENGER LIST 27Aug_SUM'!$A$1:$L$3170,MATCH('14SEP.HERITAGE.A2'!$C36,'PASSENGER LIST 27Aug_SUM'!$B$1:$B$3170,0),MATCH('14SEP.HERITAGE.A2'!J$2,'PASSENGER LIST 27Aug_SUM'!$A$1:$L$1,0))</f>
        <v>LOTTE</v>
      </c>
      <c r="K36" s="86" t="str">
        <f t="array" ref="K36">INDEX('PASSENGER LIST 27Aug_SUM'!$A$1:$L$3170,MATCH('14SEP.HERITAGE.A2'!$C36,'PASSENGER LIST 27Aug_SUM'!$B$1:$B$3170,0),MATCH('14SEP.HERITAGE.A2'!K$2,'PASSENGER LIST 27Aug_SUM'!$A$1:$L$1,0))</f>
        <v>K-HERITAGE</v>
      </c>
      <c r="L36" s="86" t="str">
        <f t="array" ref="L36">INDEX('PASSENGER LIST 27Aug_SUM'!$A$1:$L$3170,MATCH('14SEP.HERITAGE.A2'!$C36,'PASSENGER LIST 27Aug_SUM'!$B$1:$B$3170,0),MATCH('14SEP.HERITAGE.A2'!L$2,'PASSENGER LIST 27Aug_SUM'!$A$1:$L$1,0))</f>
        <v>No</v>
      </c>
      <c r="M36" s="89">
        <v>45914</v>
      </c>
      <c r="N36" s="86" t="str">
        <f t="array" ref="N36">INDEX('PASSENGER LIST 27Aug_SUM'!$A$1:$M$3170,MATCH('14SEP.HERITAGE.A2'!$C36,'PASSENGER LIST 27Aug_SUM'!$B$1:$B$3170,0),MATCH('14SEP.HERITAGE.A2'!N$2,'PASSENGER LIST 27Aug_SUM'!$A$1:$M$1,0))</f>
        <v>Airport transfer: All 6 pax NO NEED, living in Seoul</v>
      </c>
    </row>
    <row r="37" spans="1:14" ht="15.75" customHeight="1">
      <c r="A37" s="85">
        <v>35</v>
      </c>
      <c r="B37" s="86" t="str">
        <f t="array" ref="B37">INDEX('PASSENGER LIST 27Aug_SUM'!$A$1:$L$3170,MATCH('14SEP.HERITAGE.A2'!$C37,'PASSENGER LIST 27Aug_SUM'!$B$1:$B$3170,0),MATCH('14SEP.HERITAGE.A2'!B$2,'PASSENGER LIST 27Aug_SUM'!$A$1:$L$1,0))</f>
        <v>A2</v>
      </c>
      <c r="C37" s="86" t="s">
        <v>2721</v>
      </c>
      <c r="D37" s="87" t="str">
        <f t="array" ref="D37">INDEX('PASSENGER LIST 27Aug_SUM'!$A$1:$L$3170,MATCH('14SEP.HERITAGE.A2'!$C37,'PASSENGER LIST 27Aug_SUM'!$B$1:$B$3170,0),MATCH('14SEP.HERITAGE.A2'!D$2,'PASSENGER LIST 27Aug_SUM'!$A$1:$L$1,0))</f>
        <v>M3NS38Y2WSP</v>
      </c>
      <c r="E37" s="86" t="str">
        <f t="array" ref="E37">INDEX('PASSENGER LIST 27Aug_SUM'!$A$1:$L$3170,MATCH('14SEP.HERITAGE.A2'!$C37,'PASSENGER LIST 27Aug_SUM'!$B$1:$B$3170,0),MATCH('14SEP.HERITAGE.A2'!E$2,'PASSENGER LIST 27Aug_SUM'!$A$1:$L$1,0))</f>
        <v>Youngran</v>
      </c>
      <c r="F37" s="86" t="str">
        <f t="array" ref="F37">INDEX('PASSENGER LIST 27Aug_SUM'!$A$1:$L$3170,MATCH('14SEP.HERITAGE.A2'!$C37,'PASSENGER LIST 27Aug_SUM'!$B$1:$B$3170,0),MATCH('14SEP.HERITAGE.A2'!F$2,'PASSENGER LIST 27Aug_SUM'!$A$1:$L$1,0))</f>
        <v>Baek</v>
      </c>
      <c r="G37" s="86" t="str">
        <f t="array" ref="G37">INDEX('PASSENGER LIST 27Aug_SUM'!$A$1:$L$3170,MATCH('14SEP.HERITAGE.A2'!$C37,'PASSENGER LIST 27Aug_SUM'!$B$1:$B$3170,0),MATCH('14SEP.HERITAGE.A2'!G$2,'PASSENGER LIST 27Aug_SUM'!$A$1:$L$1,0))</f>
        <v>Female</v>
      </c>
      <c r="H37" s="86" t="str">
        <f t="array" ref="H37">INDEX('PASSENGER LIST 27Aug_SUM'!$A$1:$L$3170,MATCH('14SEP.HERITAGE.A2'!$C37,'PASSENGER LIST 27Aug_SUM'!$B$1:$B$3170,0),MATCH('14SEP.HERITAGE.A2'!H$2,'PASSENGER LIST 27Aug_SUM'!$A$1:$L$1,0))</f>
        <v>Republic of Korea</v>
      </c>
      <c r="I37" s="88">
        <f t="array" ref="I37">INDEX('PASSENGER LIST 27Aug_SUM'!$A$1:$L$3170,MATCH('14SEP.HERITAGE.A2'!$C37,'PASSENGER LIST 27Aug_SUM'!$B$1:$B$3170,0),MATCH('14SEP.HERITAGE.A2'!I$2,'PASSENGER LIST 27Aug_SUM'!$A$1:$L$1,0))</f>
        <v>60</v>
      </c>
      <c r="J37" s="86" t="str">
        <f t="array" ref="J37">INDEX('PASSENGER LIST 27Aug_SUM'!$A$1:$L$3170,MATCH('14SEP.HERITAGE.A2'!$C37,'PASSENGER LIST 27Aug_SUM'!$B$1:$B$3170,0),MATCH('14SEP.HERITAGE.A2'!J$2,'PASSENGER LIST 27Aug_SUM'!$A$1:$L$1,0))</f>
        <v>LOTTE</v>
      </c>
      <c r="K37" s="86" t="str">
        <f t="array" ref="K37">INDEX('PASSENGER LIST 27Aug_SUM'!$A$1:$L$3170,MATCH('14SEP.HERITAGE.A2'!$C37,'PASSENGER LIST 27Aug_SUM'!$B$1:$B$3170,0),MATCH('14SEP.HERITAGE.A2'!K$2,'PASSENGER LIST 27Aug_SUM'!$A$1:$L$1,0))</f>
        <v>K-HERITAGE</v>
      </c>
      <c r="L37" s="86" t="str">
        <f t="array" ref="L37">INDEX('PASSENGER LIST 27Aug_SUM'!$A$1:$L$3170,MATCH('14SEP.HERITAGE.A2'!$C37,'PASSENGER LIST 27Aug_SUM'!$B$1:$B$3170,0),MATCH('14SEP.HERITAGE.A2'!L$2,'PASSENGER LIST 27Aug_SUM'!$A$1:$L$1,0))</f>
        <v>No</v>
      </c>
      <c r="M37" s="89">
        <v>45914</v>
      </c>
      <c r="N37" s="86" t="str">
        <f t="array" ref="N37">INDEX('PASSENGER LIST 27Aug_SUM'!$A$1:$M$3170,MATCH('14SEP.HERITAGE.A2'!$C37,'PASSENGER LIST 27Aug_SUM'!$B$1:$B$3170,0),MATCH('14SEP.HERITAGE.A2'!N$2,'PASSENGER LIST 27Aug_SUM'!$A$1:$M$1,0))</f>
        <v>Airport transfer: All 6 pax NO NEED, living in Seoul</v>
      </c>
    </row>
    <row r="38" spans="1:14" ht="15.75" customHeight="1">
      <c r="C38" s="90"/>
      <c r="E38" s="90"/>
      <c r="F38" s="90"/>
      <c r="G38" s="90"/>
      <c r="H38" s="90"/>
      <c r="I38" s="90"/>
      <c r="J38" s="90"/>
      <c r="K38" s="90"/>
    </row>
    <row r="39" spans="1:14" ht="15.75" customHeight="1">
      <c r="C39" s="90"/>
      <c r="E39" s="90"/>
      <c r="F39" s="90"/>
      <c r="G39" s="90"/>
      <c r="H39" s="90"/>
      <c r="I39" s="90"/>
      <c r="J39" s="90"/>
      <c r="K39" s="90"/>
    </row>
    <row r="40" spans="1:14" ht="15.75" customHeight="1">
      <c r="C40" s="71"/>
      <c r="E40" s="90"/>
      <c r="F40" s="90"/>
      <c r="G40" s="90"/>
      <c r="H40" s="90"/>
      <c r="I40" s="90"/>
      <c r="J40" s="90"/>
      <c r="K40" s="90"/>
    </row>
    <row r="41" spans="1:14" ht="15.75" customHeight="1">
      <c r="C41" s="71"/>
      <c r="E41" s="90"/>
      <c r="F41" s="90"/>
      <c r="G41" s="90"/>
      <c r="H41" s="90"/>
      <c r="I41" s="90"/>
      <c r="J41" s="90"/>
      <c r="K41" s="90"/>
    </row>
    <row r="42" spans="1:14" ht="15.75" customHeight="1">
      <c r="C42" s="71"/>
      <c r="E42" s="90"/>
      <c r="F42" s="90"/>
      <c r="G42" s="90"/>
      <c r="H42" s="90"/>
      <c r="I42" s="90"/>
      <c r="J42" s="90"/>
      <c r="K42" s="90"/>
    </row>
    <row r="43" spans="1:14" ht="15.75" customHeight="1">
      <c r="C43" s="71"/>
      <c r="E43" s="90"/>
      <c r="F43" s="90"/>
      <c r="G43" s="90"/>
      <c r="H43" s="90"/>
      <c r="I43" s="90"/>
      <c r="J43" s="90"/>
      <c r="K43" s="90"/>
    </row>
    <row r="44" spans="1:14" ht="15.75" customHeight="1">
      <c r="C44" s="71"/>
      <c r="E44" s="90"/>
      <c r="F44" s="90"/>
      <c r="G44" s="90"/>
      <c r="H44" s="90"/>
      <c r="I44" s="90"/>
      <c r="J44" s="90"/>
      <c r="K44" s="90"/>
    </row>
    <row r="45" spans="1:14" ht="15.75" customHeight="1">
      <c r="C45" s="71"/>
      <c r="E45" s="90"/>
      <c r="F45" s="90"/>
      <c r="G45" s="90"/>
      <c r="H45" s="90"/>
      <c r="I45" s="90"/>
      <c r="J45" s="90"/>
      <c r="K45" s="90"/>
    </row>
    <row r="46" spans="1:14" ht="15.75" customHeight="1">
      <c r="C46" s="71"/>
      <c r="E46" s="90"/>
      <c r="F46" s="90"/>
      <c r="G46" s="90"/>
      <c r="H46" s="90"/>
      <c r="I46" s="90"/>
      <c r="J46" s="90"/>
      <c r="K46" s="90"/>
    </row>
    <row r="47" spans="1:14" ht="15.75" customHeight="1">
      <c r="C47" s="71"/>
      <c r="E47" s="90"/>
      <c r="F47" s="90"/>
      <c r="G47" s="90"/>
      <c r="H47" s="90"/>
      <c r="I47" s="90"/>
      <c r="J47" s="90"/>
      <c r="K47" s="90"/>
    </row>
    <row r="48" spans="1:14" ht="15.75" customHeight="1">
      <c r="C48" s="71"/>
      <c r="E48" s="90"/>
      <c r="F48" s="90"/>
      <c r="G48" s="90"/>
      <c r="H48" s="90"/>
      <c r="I48" s="90"/>
      <c r="J48" s="90"/>
      <c r="K48" s="90"/>
    </row>
    <row r="49" spans="3:11" ht="15.75" customHeight="1">
      <c r="C49" s="71"/>
      <c r="E49" s="90"/>
      <c r="F49" s="90"/>
      <c r="G49" s="90"/>
      <c r="H49" s="90"/>
      <c r="I49" s="90"/>
      <c r="J49" s="90"/>
      <c r="K49" s="90"/>
    </row>
    <row r="50" spans="3:11" ht="15.75" customHeight="1">
      <c r="C50" s="71"/>
      <c r="E50" s="90"/>
      <c r="F50" s="90"/>
      <c r="G50" s="90"/>
      <c r="H50" s="90"/>
      <c r="I50" s="90"/>
      <c r="J50" s="90"/>
      <c r="K50" s="90"/>
    </row>
    <row r="51" spans="3:11" ht="15.75" customHeight="1">
      <c r="C51" s="71"/>
      <c r="E51" s="90"/>
      <c r="F51" s="90"/>
      <c r="G51" s="90"/>
      <c r="H51" s="90"/>
      <c r="I51" s="90"/>
      <c r="J51" s="90"/>
      <c r="K51" s="90"/>
    </row>
    <row r="52" spans="3:11" ht="15.75" customHeight="1">
      <c r="C52" s="71"/>
      <c r="E52" s="90"/>
      <c r="F52" s="90"/>
      <c r="G52" s="90"/>
      <c r="H52" s="90"/>
      <c r="I52" s="90"/>
      <c r="J52" s="90"/>
      <c r="K52" s="90"/>
    </row>
    <row r="53" spans="3:11" ht="15.75" customHeight="1">
      <c r="C53" s="71"/>
      <c r="E53" s="90"/>
      <c r="F53" s="90"/>
      <c r="G53" s="90"/>
      <c r="H53" s="90"/>
      <c r="I53" s="90"/>
      <c r="J53" s="90"/>
      <c r="K53" s="90"/>
    </row>
    <row r="54" spans="3:11" ht="15.75" customHeight="1">
      <c r="C54" s="71"/>
      <c r="E54" s="90"/>
      <c r="F54" s="90"/>
      <c r="G54" s="90"/>
      <c r="H54" s="90"/>
      <c r="I54" s="90"/>
      <c r="J54" s="90"/>
      <c r="K54" s="90"/>
    </row>
    <row r="55" spans="3:11" ht="15.75" customHeight="1">
      <c r="C55" s="71"/>
      <c r="E55" s="90"/>
      <c r="F55" s="90"/>
      <c r="G55" s="90"/>
      <c r="H55" s="90"/>
      <c r="I55" s="90"/>
      <c r="J55" s="90"/>
      <c r="K55" s="90"/>
    </row>
    <row r="56" spans="3:11" ht="15.75" customHeight="1">
      <c r="C56" s="71"/>
      <c r="E56" s="90"/>
      <c r="F56" s="90"/>
      <c r="G56" s="90"/>
      <c r="H56" s="90"/>
      <c r="I56" s="90"/>
      <c r="J56" s="90"/>
      <c r="K56" s="90"/>
    </row>
    <row r="57" spans="3:11" ht="15.75" customHeight="1">
      <c r="C57" s="71"/>
      <c r="E57" s="90"/>
      <c r="F57" s="90"/>
      <c r="G57" s="90"/>
      <c r="H57" s="90"/>
      <c r="I57" s="90"/>
      <c r="J57" s="90"/>
      <c r="K57" s="90"/>
    </row>
    <row r="58" spans="3:11" ht="15.75" customHeight="1">
      <c r="C58" s="71"/>
      <c r="E58" s="90"/>
      <c r="F58" s="90"/>
      <c r="G58" s="90"/>
      <c r="H58" s="90"/>
      <c r="I58" s="90"/>
      <c r="J58" s="90"/>
      <c r="K58" s="90"/>
    </row>
    <row r="59" spans="3:11" ht="15.75" customHeight="1">
      <c r="C59" s="71"/>
      <c r="E59" s="90"/>
      <c r="F59" s="90"/>
      <c r="G59" s="90"/>
      <c r="H59" s="90"/>
      <c r="I59" s="90"/>
      <c r="J59" s="90"/>
      <c r="K59" s="90"/>
    </row>
    <row r="60" spans="3:11" ht="15.75" customHeight="1">
      <c r="C60" s="71"/>
      <c r="E60" s="90"/>
      <c r="F60" s="90"/>
      <c r="G60" s="90"/>
      <c r="H60" s="90"/>
      <c r="I60" s="90"/>
      <c r="J60" s="90"/>
      <c r="K60" s="90"/>
    </row>
    <row r="61" spans="3:11" ht="15.75" customHeight="1">
      <c r="C61" s="71"/>
      <c r="E61" s="90"/>
      <c r="F61" s="90"/>
      <c r="G61" s="90"/>
      <c r="H61" s="90"/>
      <c r="I61" s="90"/>
      <c r="J61" s="90"/>
      <c r="K61" s="90"/>
    </row>
    <row r="62" spans="3:11" ht="15.75" customHeight="1">
      <c r="C62" s="71"/>
      <c r="E62" s="90"/>
      <c r="F62" s="90"/>
      <c r="G62" s="90"/>
      <c r="H62" s="90"/>
      <c r="I62" s="90"/>
      <c r="J62" s="90"/>
      <c r="K62" s="90"/>
    </row>
    <row r="63" spans="3:11" ht="15.75" customHeight="1">
      <c r="C63" s="71"/>
      <c r="E63" s="90"/>
      <c r="F63" s="90"/>
      <c r="G63" s="90"/>
      <c r="H63" s="90"/>
      <c r="I63" s="90"/>
      <c r="J63" s="90"/>
      <c r="K63" s="90"/>
    </row>
    <row r="64" spans="3:11" ht="15.75" customHeight="1">
      <c r="C64" s="71"/>
      <c r="E64" s="90"/>
      <c r="F64" s="90"/>
      <c r="G64" s="90"/>
      <c r="H64" s="90"/>
      <c r="I64" s="90"/>
      <c r="J64" s="90"/>
      <c r="K64" s="90"/>
    </row>
    <row r="65" spans="3:11" ht="15.75" customHeight="1">
      <c r="C65" s="71"/>
      <c r="E65" s="90"/>
      <c r="F65" s="90"/>
      <c r="G65" s="90"/>
      <c r="H65" s="90"/>
      <c r="I65" s="90"/>
      <c r="J65" s="90"/>
      <c r="K65" s="90"/>
    </row>
    <row r="66" spans="3:11" ht="15.75" customHeight="1">
      <c r="C66" s="71"/>
      <c r="E66" s="90"/>
      <c r="F66" s="90"/>
      <c r="G66" s="90"/>
      <c r="H66" s="90"/>
      <c r="I66" s="90"/>
      <c r="J66" s="90"/>
      <c r="K66" s="90"/>
    </row>
    <row r="67" spans="3:11" ht="15.75" customHeight="1">
      <c r="C67" s="71"/>
      <c r="E67" s="90"/>
      <c r="F67" s="90"/>
      <c r="G67" s="90"/>
      <c r="H67" s="90"/>
      <c r="I67" s="90"/>
      <c r="J67" s="90"/>
      <c r="K67" s="90"/>
    </row>
    <row r="68" spans="3:11" ht="15.75" customHeight="1">
      <c r="C68" s="71"/>
      <c r="E68" s="90"/>
      <c r="F68" s="90"/>
      <c r="G68" s="90"/>
      <c r="H68" s="90"/>
      <c r="I68" s="90"/>
      <c r="J68" s="90"/>
      <c r="K68" s="90"/>
    </row>
    <row r="69" spans="3:11" ht="15.75" customHeight="1">
      <c r="C69" s="71"/>
      <c r="E69" s="90"/>
      <c r="F69" s="90"/>
      <c r="G69" s="90"/>
      <c r="H69" s="90"/>
      <c r="I69" s="90"/>
      <c r="J69" s="90"/>
      <c r="K69" s="90"/>
    </row>
    <row r="70" spans="3:11" ht="15.75" customHeight="1">
      <c r="C70" s="71"/>
      <c r="E70" s="90"/>
      <c r="F70" s="90"/>
      <c r="G70" s="90"/>
      <c r="H70" s="90"/>
      <c r="I70" s="90"/>
      <c r="J70" s="90"/>
      <c r="K70" s="90"/>
    </row>
    <row r="71" spans="3:11" ht="15.75" customHeight="1">
      <c r="C71" s="71"/>
      <c r="E71" s="90"/>
      <c r="F71" s="90"/>
      <c r="G71" s="90"/>
      <c r="H71" s="90"/>
      <c r="I71" s="90"/>
      <c r="J71" s="90"/>
      <c r="K71" s="90"/>
    </row>
    <row r="72" spans="3:11" ht="15.75" customHeight="1">
      <c r="C72" s="71"/>
      <c r="E72" s="90"/>
      <c r="F72" s="90"/>
      <c r="G72" s="90"/>
      <c r="H72" s="90"/>
      <c r="I72" s="90"/>
      <c r="J72" s="90"/>
      <c r="K72" s="90"/>
    </row>
    <row r="73" spans="3:11" ht="15.75" customHeight="1">
      <c r="C73" s="71"/>
      <c r="E73" s="90"/>
      <c r="F73" s="90"/>
      <c r="G73" s="90"/>
      <c r="H73" s="90"/>
      <c r="I73" s="90"/>
      <c r="J73" s="90"/>
      <c r="K73" s="90"/>
    </row>
    <row r="74" spans="3:11" ht="15.75" customHeight="1">
      <c r="C74" s="71"/>
      <c r="E74" s="90"/>
      <c r="F74" s="90"/>
      <c r="G74" s="90"/>
      <c r="H74" s="90"/>
      <c r="I74" s="90"/>
      <c r="J74" s="90"/>
      <c r="K74" s="90"/>
    </row>
    <row r="75" spans="3:11" ht="15.75" customHeight="1">
      <c r="C75" s="90"/>
      <c r="E75" s="90"/>
      <c r="F75" s="90"/>
      <c r="G75" s="90"/>
      <c r="H75" s="90"/>
      <c r="I75" s="90"/>
      <c r="J75" s="90"/>
      <c r="K75" s="90"/>
    </row>
    <row r="76" spans="3:11" ht="15.75" customHeight="1">
      <c r="C76" s="90"/>
      <c r="E76" s="90"/>
      <c r="F76" s="90"/>
      <c r="G76" s="90"/>
      <c r="H76" s="90"/>
      <c r="I76" s="90"/>
      <c r="J76" s="90"/>
      <c r="K76" s="90"/>
    </row>
    <row r="77" spans="3:11" ht="15.75" customHeight="1">
      <c r="C77" s="90"/>
      <c r="E77" s="90"/>
      <c r="F77" s="90"/>
      <c r="G77" s="90"/>
      <c r="H77" s="90"/>
      <c r="I77" s="90"/>
      <c r="J77" s="90"/>
      <c r="K77" s="90"/>
    </row>
    <row r="78" spans="3:11" ht="15.75" customHeight="1">
      <c r="C78" s="90"/>
      <c r="E78" s="90"/>
      <c r="F78" s="90"/>
      <c r="G78" s="90"/>
      <c r="H78" s="90"/>
      <c r="I78" s="90"/>
      <c r="J78" s="90"/>
      <c r="K78" s="90"/>
    </row>
    <row r="79" spans="3:11" ht="15.75" customHeight="1">
      <c r="C79" s="90"/>
      <c r="E79" s="90"/>
      <c r="F79" s="90"/>
      <c r="G79" s="90"/>
      <c r="H79" s="90"/>
      <c r="I79" s="90"/>
      <c r="J79" s="90"/>
      <c r="K79" s="90"/>
    </row>
    <row r="80" spans="3:11" ht="15.75" customHeight="1">
      <c r="C80" s="90"/>
      <c r="E80" s="90"/>
      <c r="F80" s="90"/>
      <c r="G80" s="90"/>
      <c r="H80" s="90"/>
      <c r="I80" s="90"/>
      <c r="J80" s="90"/>
      <c r="K80" s="90"/>
    </row>
    <row r="81" spans="3:11" ht="15.75" customHeight="1">
      <c r="C81" s="90"/>
      <c r="E81" s="90"/>
      <c r="F81" s="90"/>
      <c r="G81" s="90"/>
      <c r="H81" s="90"/>
      <c r="I81" s="90"/>
      <c r="J81" s="90"/>
      <c r="K81" s="90"/>
    </row>
    <row r="82" spans="3:11" ht="15.75" customHeight="1">
      <c r="C82" s="90"/>
      <c r="E82" s="90"/>
      <c r="F82" s="90"/>
      <c r="G82" s="90"/>
      <c r="H82" s="90"/>
      <c r="I82" s="90"/>
      <c r="J82" s="90"/>
      <c r="K82" s="90"/>
    </row>
    <row r="83" spans="3:11" ht="15.75" customHeight="1">
      <c r="C83" s="90"/>
      <c r="E83" s="90"/>
      <c r="F83" s="90"/>
      <c r="G83" s="90"/>
      <c r="H83" s="90"/>
      <c r="I83" s="90"/>
      <c r="J83" s="90"/>
      <c r="K83" s="90"/>
    </row>
    <row r="84" spans="3:11" ht="15.75" customHeight="1">
      <c r="C84" s="90"/>
      <c r="E84" s="90"/>
      <c r="F84" s="90"/>
      <c r="G84" s="90"/>
      <c r="H84" s="90"/>
      <c r="I84" s="90"/>
      <c r="J84" s="90"/>
      <c r="K84" s="90"/>
    </row>
    <row r="85" spans="3:11" ht="15.75" customHeight="1">
      <c r="C85" s="90"/>
      <c r="E85" s="90"/>
      <c r="F85" s="90"/>
      <c r="G85" s="90"/>
      <c r="H85" s="90"/>
      <c r="I85" s="90"/>
      <c r="J85" s="90"/>
      <c r="K85" s="90"/>
    </row>
    <row r="86" spans="3:11" ht="15.75" customHeight="1">
      <c r="C86" s="90"/>
      <c r="E86" s="90"/>
      <c r="F86" s="90"/>
      <c r="G86" s="90"/>
      <c r="H86" s="90"/>
      <c r="I86" s="90"/>
      <c r="J86" s="90"/>
      <c r="K86" s="90"/>
    </row>
    <row r="87" spans="3:11" ht="15.75" customHeight="1">
      <c r="C87" s="90"/>
      <c r="E87" s="90"/>
      <c r="F87" s="90"/>
      <c r="G87" s="90"/>
      <c r="H87" s="90"/>
      <c r="I87" s="90"/>
      <c r="J87" s="90"/>
      <c r="K87" s="90"/>
    </row>
    <row r="88" spans="3:11" ht="15.75" customHeight="1">
      <c r="C88" s="90"/>
      <c r="E88" s="90"/>
      <c r="F88" s="90"/>
      <c r="G88" s="90"/>
      <c r="H88" s="90"/>
      <c r="I88" s="90"/>
      <c r="J88" s="90"/>
      <c r="K88" s="90"/>
    </row>
    <row r="89" spans="3:11" ht="15.75" customHeight="1">
      <c r="C89" s="90"/>
      <c r="E89" s="90"/>
      <c r="F89" s="90"/>
      <c r="G89" s="90"/>
      <c r="H89" s="90"/>
      <c r="I89" s="90"/>
      <c r="J89" s="90"/>
      <c r="K89" s="90"/>
    </row>
    <row r="90" spans="3:11" ht="15.75" customHeight="1">
      <c r="C90" s="90"/>
      <c r="E90" s="90"/>
      <c r="F90" s="90"/>
      <c r="G90" s="90"/>
      <c r="H90" s="90"/>
      <c r="I90" s="90"/>
      <c r="J90" s="90"/>
      <c r="K90" s="90"/>
    </row>
    <row r="91" spans="3:11" ht="15.75" customHeight="1">
      <c r="C91" s="90"/>
      <c r="E91" s="90"/>
      <c r="F91" s="90"/>
      <c r="G91" s="90"/>
      <c r="H91" s="90"/>
      <c r="I91" s="90"/>
      <c r="J91" s="90"/>
      <c r="K91" s="90"/>
    </row>
    <row r="92" spans="3:11" ht="15.75" customHeight="1">
      <c r="C92" s="90"/>
      <c r="E92" s="90"/>
      <c r="F92" s="90"/>
      <c r="G92" s="90"/>
      <c r="H92" s="90"/>
      <c r="I92" s="90"/>
      <c r="J92" s="90"/>
      <c r="K92" s="90"/>
    </row>
    <row r="93" spans="3:11" ht="15.75" customHeight="1">
      <c r="C93" s="90"/>
      <c r="E93" s="90"/>
      <c r="F93" s="90"/>
      <c r="G93" s="90"/>
      <c r="H93" s="90"/>
      <c r="I93" s="90"/>
      <c r="J93" s="90"/>
      <c r="K93" s="90"/>
    </row>
    <row r="94" spans="3:11" ht="15.75" customHeight="1">
      <c r="C94" s="90"/>
      <c r="E94" s="90"/>
      <c r="F94" s="90"/>
      <c r="G94" s="90"/>
      <c r="H94" s="90"/>
      <c r="I94" s="90"/>
      <c r="J94" s="90"/>
      <c r="K94" s="90"/>
    </row>
    <row r="95" spans="3:11" ht="15.75" customHeight="1">
      <c r="C95" s="90"/>
      <c r="E95" s="90"/>
      <c r="F95" s="90"/>
      <c r="G95" s="90"/>
      <c r="H95" s="90"/>
      <c r="I95" s="90"/>
      <c r="J95" s="90"/>
      <c r="K95" s="90"/>
    </row>
    <row r="96" spans="3:11" ht="15.75" customHeight="1">
      <c r="C96" s="90"/>
      <c r="E96" s="90"/>
      <c r="F96" s="90"/>
      <c r="G96" s="90"/>
      <c r="H96" s="90"/>
      <c r="I96" s="90"/>
      <c r="J96" s="90"/>
      <c r="K96" s="90"/>
    </row>
    <row r="97" spans="3:11" ht="15.75" customHeight="1">
      <c r="C97" s="90"/>
      <c r="E97" s="90"/>
      <c r="F97" s="90"/>
      <c r="G97" s="90"/>
      <c r="H97" s="90"/>
      <c r="I97" s="90"/>
      <c r="J97" s="90"/>
      <c r="K97" s="90"/>
    </row>
    <row r="98" spans="3:11" ht="15.75" customHeight="1">
      <c r="C98" s="90"/>
      <c r="E98" s="90"/>
      <c r="F98" s="90"/>
      <c r="G98" s="90"/>
      <c r="H98" s="90"/>
      <c r="I98" s="90"/>
      <c r="J98" s="90"/>
      <c r="K98" s="90"/>
    </row>
    <row r="99" spans="3:11" ht="15.75" customHeight="1">
      <c r="C99" s="90"/>
      <c r="E99" s="90"/>
      <c r="F99" s="90"/>
      <c r="G99" s="90"/>
      <c r="H99" s="90"/>
      <c r="I99" s="90"/>
      <c r="J99" s="90"/>
      <c r="K99" s="90"/>
    </row>
    <row r="100" spans="3:11" ht="15.75" customHeight="1">
      <c r="C100" s="90"/>
      <c r="E100" s="90"/>
      <c r="F100" s="90"/>
      <c r="G100" s="90"/>
      <c r="H100" s="90"/>
      <c r="I100" s="90"/>
      <c r="J100" s="90"/>
      <c r="K100" s="90"/>
    </row>
    <row r="101" spans="3:11" ht="15.75" customHeight="1">
      <c r="C101" s="90"/>
      <c r="E101" s="90"/>
      <c r="F101" s="90"/>
      <c r="G101" s="90"/>
      <c r="H101" s="90"/>
      <c r="I101" s="90"/>
      <c r="J101" s="90"/>
      <c r="K101" s="90"/>
    </row>
    <row r="102" spans="3:11" ht="15.75" customHeight="1">
      <c r="C102" s="90"/>
      <c r="E102" s="90"/>
      <c r="F102" s="90"/>
      <c r="G102" s="90"/>
      <c r="H102" s="90"/>
      <c r="I102" s="90"/>
      <c r="J102" s="90"/>
      <c r="K102" s="90"/>
    </row>
    <row r="103" spans="3:11" ht="15.75" customHeight="1">
      <c r="C103" s="90"/>
      <c r="E103" s="90"/>
      <c r="F103" s="90"/>
      <c r="G103" s="90"/>
      <c r="H103" s="90"/>
      <c r="I103" s="90"/>
      <c r="J103" s="90"/>
      <c r="K103" s="90"/>
    </row>
    <row r="104" spans="3:11" ht="15.75" customHeight="1">
      <c r="C104" s="90"/>
      <c r="E104" s="90"/>
      <c r="F104" s="90"/>
      <c r="G104" s="90"/>
      <c r="H104" s="90"/>
      <c r="I104" s="90"/>
      <c r="J104" s="90"/>
      <c r="K104" s="90"/>
    </row>
    <row r="105" spans="3:11" ht="15.75" customHeight="1">
      <c r="C105" s="90"/>
      <c r="E105" s="90"/>
      <c r="F105" s="90"/>
      <c r="G105" s="90"/>
      <c r="H105" s="90"/>
      <c r="I105" s="90"/>
      <c r="J105" s="90"/>
      <c r="K105" s="90"/>
    </row>
    <row r="106" spans="3:11" ht="15.75" customHeight="1">
      <c r="C106" s="90"/>
      <c r="E106" s="90"/>
      <c r="F106" s="90"/>
      <c r="G106" s="90"/>
      <c r="H106" s="90"/>
      <c r="I106" s="90"/>
      <c r="J106" s="90"/>
      <c r="K106" s="90"/>
    </row>
    <row r="107" spans="3:11" ht="15.75" customHeight="1">
      <c r="C107" s="90"/>
      <c r="E107" s="90"/>
      <c r="F107" s="90"/>
      <c r="G107" s="90"/>
      <c r="H107" s="90"/>
      <c r="I107" s="90"/>
      <c r="J107" s="90"/>
      <c r="K107" s="90"/>
    </row>
    <row r="108" spans="3:11" ht="15.75" customHeight="1">
      <c r="C108" s="90"/>
      <c r="E108" s="90"/>
      <c r="F108" s="90"/>
      <c r="G108" s="90"/>
      <c r="H108" s="90"/>
      <c r="I108" s="90"/>
      <c r="J108" s="90"/>
      <c r="K108" s="90"/>
    </row>
    <row r="109" spans="3:11" ht="15.75" customHeight="1">
      <c r="C109" s="90"/>
      <c r="E109" s="90"/>
      <c r="F109" s="90"/>
      <c r="G109" s="90"/>
      <c r="H109" s="90"/>
      <c r="I109" s="90"/>
      <c r="J109" s="90"/>
      <c r="K109" s="90"/>
    </row>
    <row r="110" spans="3:11" ht="15.75" customHeight="1">
      <c r="C110" s="90"/>
      <c r="E110" s="90"/>
      <c r="F110" s="90"/>
      <c r="G110" s="90"/>
      <c r="H110" s="90"/>
      <c r="I110" s="90"/>
      <c r="J110" s="90"/>
      <c r="K110" s="90"/>
    </row>
    <row r="111" spans="3:11" ht="15.75" customHeight="1">
      <c r="C111" s="90"/>
      <c r="E111" s="90"/>
      <c r="F111" s="90"/>
      <c r="G111" s="90"/>
      <c r="H111" s="90"/>
      <c r="I111" s="90"/>
      <c r="J111" s="90"/>
      <c r="K111" s="90"/>
    </row>
    <row r="112" spans="3:11" ht="15.75" customHeight="1">
      <c r="C112" s="90"/>
      <c r="E112" s="90"/>
      <c r="F112" s="90"/>
      <c r="G112" s="90"/>
      <c r="H112" s="90"/>
      <c r="I112" s="90"/>
      <c r="J112" s="90"/>
      <c r="K112" s="90"/>
    </row>
    <row r="113" spans="3:11" ht="15.75" customHeight="1">
      <c r="C113" s="90"/>
      <c r="E113" s="90"/>
      <c r="F113" s="90"/>
      <c r="G113" s="90"/>
      <c r="H113" s="90"/>
      <c r="I113" s="90"/>
      <c r="J113" s="90"/>
      <c r="K113" s="90"/>
    </row>
    <row r="114" spans="3:11" ht="15.75" customHeight="1">
      <c r="C114" s="90"/>
      <c r="E114" s="90"/>
      <c r="F114" s="90"/>
      <c r="G114" s="90"/>
      <c r="H114" s="90"/>
      <c r="I114" s="90"/>
      <c r="J114" s="90"/>
      <c r="K114" s="90"/>
    </row>
    <row r="115" spans="3:11" ht="15.75" customHeight="1">
      <c r="C115" s="90"/>
      <c r="E115" s="90"/>
      <c r="F115" s="90"/>
      <c r="G115" s="90"/>
      <c r="H115" s="90"/>
      <c r="I115" s="90"/>
      <c r="J115" s="90"/>
      <c r="K115" s="90"/>
    </row>
    <row r="116" spans="3:11" ht="15.75" customHeight="1">
      <c r="C116" s="90"/>
      <c r="E116" s="90"/>
      <c r="F116" s="90"/>
      <c r="G116" s="90"/>
      <c r="H116" s="90"/>
      <c r="I116" s="90"/>
      <c r="J116" s="90"/>
      <c r="K116" s="90"/>
    </row>
    <row r="117" spans="3:11" ht="15.75" customHeight="1">
      <c r="C117" s="90"/>
      <c r="E117" s="90"/>
      <c r="F117" s="90"/>
      <c r="G117" s="90"/>
      <c r="H117" s="90"/>
      <c r="I117" s="90"/>
      <c r="J117" s="90"/>
      <c r="K117" s="90"/>
    </row>
    <row r="118" spans="3:11" ht="15.75" customHeight="1">
      <c r="C118" s="90"/>
      <c r="E118" s="90"/>
      <c r="F118" s="90"/>
      <c r="G118" s="90"/>
      <c r="H118" s="90"/>
      <c r="I118" s="90"/>
      <c r="J118" s="90"/>
      <c r="K118" s="90"/>
    </row>
    <row r="119" spans="3:11" ht="15.75" customHeight="1">
      <c r="C119" s="90"/>
      <c r="E119" s="90"/>
      <c r="F119" s="90"/>
      <c r="G119" s="90"/>
      <c r="H119" s="90"/>
      <c r="I119" s="90"/>
      <c r="J119" s="90"/>
      <c r="K119" s="90"/>
    </row>
    <row r="120" spans="3:11" ht="15.75" customHeight="1">
      <c r="C120" s="90"/>
      <c r="E120" s="90"/>
      <c r="F120" s="90"/>
      <c r="G120" s="90"/>
      <c r="H120" s="90"/>
      <c r="I120" s="90"/>
      <c r="J120" s="90"/>
      <c r="K120" s="90"/>
    </row>
    <row r="121" spans="3:11" ht="15.75" customHeight="1">
      <c r="C121" s="90"/>
      <c r="E121" s="90"/>
      <c r="F121" s="90"/>
      <c r="G121" s="90"/>
      <c r="H121" s="90"/>
      <c r="I121" s="90"/>
      <c r="J121" s="90"/>
      <c r="K121" s="90"/>
    </row>
    <row r="122" spans="3:11" ht="15.75" customHeight="1">
      <c r="C122" s="90"/>
      <c r="E122" s="90"/>
      <c r="F122" s="90"/>
      <c r="G122" s="90"/>
      <c r="H122" s="90"/>
      <c r="I122" s="90"/>
      <c r="J122" s="90"/>
      <c r="K122" s="90"/>
    </row>
    <row r="123" spans="3:11" ht="15.75" customHeight="1">
      <c r="C123" s="90"/>
      <c r="E123" s="90"/>
      <c r="F123" s="90"/>
      <c r="G123" s="90"/>
      <c r="H123" s="90"/>
      <c r="I123" s="90"/>
      <c r="J123" s="90"/>
      <c r="K123" s="90"/>
    </row>
    <row r="124" spans="3:11" ht="15.75" customHeight="1">
      <c r="C124" s="90"/>
      <c r="E124" s="90"/>
      <c r="F124" s="90"/>
      <c r="G124" s="90"/>
      <c r="H124" s="90"/>
      <c r="I124" s="90"/>
      <c r="J124" s="90"/>
      <c r="K124" s="90"/>
    </row>
    <row r="125" spans="3:11" ht="15.75" customHeight="1">
      <c r="C125" s="90"/>
      <c r="E125" s="90"/>
      <c r="F125" s="90"/>
      <c r="G125" s="90"/>
      <c r="H125" s="90"/>
      <c r="I125" s="90"/>
      <c r="J125" s="90"/>
      <c r="K125" s="90"/>
    </row>
    <row r="126" spans="3:11" ht="15.75" customHeight="1">
      <c r="C126" s="90"/>
      <c r="E126" s="90"/>
      <c r="F126" s="90"/>
      <c r="G126" s="90"/>
      <c r="H126" s="90"/>
      <c r="I126" s="90"/>
      <c r="J126" s="90"/>
      <c r="K126" s="90"/>
    </row>
    <row r="127" spans="3:11" ht="15.75" customHeight="1">
      <c r="C127" s="90"/>
      <c r="E127" s="90"/>
      <c r="F127" s="90"/>
      <c r="G127" s="90"/>
      <c r="H127" s="90"/>
      <c r="I127" s="90"/>
      <c r="J127" s="90"/>
      <c r="K127" s="90"/>
    </row>
    <row r="128" spans="3:11" ht="15.75" customHeight="1">
      <c r="C128" s="90"/>
      <c r="E128" s="90"/>
      <c r="F128" s="90"/>
      <c r="G128" s="90"/>
      <c r="H128" s="90"/>
      <c r="I128" s="90"/>
      <c r="J128" s="90"/>
      <c r="K128" s="90"/>
    </row>
    <row r="129" spans="3:11" ht="15.75" customHeight="1">
      <c r="C129" s="90"/>
      <c r="E129" s="90"/>
      <c r="F129" s="90"/>
      <c r="G129" s="90"/>
      <c r="H129" s="90"/>
      <c r="I129" s="90"/>
      <c r="J129" s="90"/>
      <c r="K129" s="90"/>
    </row>
    <row r="130" spans="3:11" ht="15.75" customHeight="1">
      <c r="C130" s="90"/>
      <c r="E130" s="90"/>
      <c r="F130" s="90"/>
      <c r="G130" s="90"/>
      <c r="H130" s="90"/>
      <c r="I130" s="90"/>
      <c r="J130" s="90"/>
      <c r="K130" s="90"/>
    </row>
    <row r="131" spans="3:11" ht="15.75" customHeight="1">
      <c r="C131" s="90"/>
      <c r="E131" s="90"/>
      <c r="F131" s="90"/>
      <c r="G131" s="90"/>
      <c r="H131" s="90"/>
      <c r="I131" s="90"/>
      <c r="J131" s="90"/>
      <c r="K131" s="90"/>
    </row>
    <row r="132" spans="3:11" ht="15.75" customHeight="1">
      <c r="C132" s="90"/>
      <c r="E132" s="90"/>
      <c r="F132" s="90"/>
      <c r="G132" s="90"/>
      <c r="H132" s="90"/>
      <c r="I132" s="90"/>
      <c r="J132" s="90"/>
      <c r="K132" s="90"/>
    </row>
    <row r="133" spans="3:11" ht="15.75" customHeight="1">
      <c r="C133" s="90"/>
      <c r="E133" s="90"/>
      <c r="F133" s="90"/>
      <c r="G133" s="90"/>
      <c r="H133" s="90"/>
      <c r="I133" s="90"/>
      <c r="J133" s="90"/>
      <c r="K133" s="90"/>
    </row>
    <row r="134" spans="3:11" ht="15.75" customHeight="1">
      <c r="C134" s="90"/>
      <c r="E134" s="90"/>
      <c r="F134" s="90"/>
      <c r="G134" s="90"/>
      <c r="H134" s="90"/>
      <c r="I134" s="90"/>
      <c r="J134" s="90"/>
      <c r="K134" s="90"/>
    </row>
    <row r="135" spans="3:11" ht="15.75" customHeight="1">
      <c r="C135" s="90"/>
      <c r="E135" s="90"/>
      <c r="F135" s="90"/>
      <c r="G135" s="90"/>
      <c r="H135" s="90"/>
      <c r="I135" s="90"/>
      <c r="J135" s="90"/>
      <c r="K135" s="90"/>
    </row>
    <row r="136" spans="3:11" ht="15.75" customHeight="1">
      <c r="C136" s="90"/>
      <c r="E136" s="90"/>
      <c r="F136" s="90"/>
      <c r="G136" s="90"/>
      <c r="H136" s="90"/>
      <c r="I136" s="90"/>
      <c r="J136" s="90"/>
      <c r="K136" s="90"/>
    </row>
    <row r="137" spans="3:11" ht="15.75" customHeight="1">
      <c r="C137" s="90"/>
      <c r="E137" s="90"/>
      <c r="F137" s="90"/>
      <c r="G137" s="90"/>
      <c r="H137" s="90"/>
      <c r="I137" s="90"/>
      <c r="J137" s="90"/>
      <c r="K137" s="90"/>
    </row>
    <row r="138" spans="3:11" ht="15.75" customHeight="1">
      <c r="C138" s="90"/>
      <c r="E138" s="90"/>
      <c r="F138" s="90"/>
      <c r="G138" s="90"/>
      <c r="H138" s="90"/>
      <c r="I138" s="90"/>
      <c r="J138" s="90"/>
      <c r="K138" s="90"/>
    </row>
    <row r="139" spans="3:11" ht="15.75" customHeight="1">
      <c r="C139" s="90"/>
      <c r="E139" s="90"/>
      <c r="F139" s="90"/>
      <c r="G139" s="90"/>
      <c r="H139" s="90"/>
      <c r="I139" s="90"/>
      <c r="J139" s="90"/>
      <c r="K139" s="90"/>
    </row>
    <row r="140" spans="3:11" ht="15.75" customHeight="1">
      <c r="C140" s="90"/>
      <c r="E140" s="90"/>
      <c r="F140" s="90"/>
      <c r="G140" s="90"/>
      <c r="H140" s="90"/>
      <c r="I140" s="90"/>
      <c r="J140" s="90"/>
      <c r="K140" s="90"/>
    </row>
    <row r="141" spans="3:11" ht="15.75" customHeight="1">
      <c r="C141" s="90"/>
      <c r="E141" s="90"/>
      <c r="F141" s="90"/>
      <c r="G141" s="90"/>
      <c r="H141" s="90"/>
      <c r="I141" s="90"/>
      <c r="J141" s="90"/>
      <c r="K141" s="90"/>
    </row>
    <row r="142" spans="3:11" ht="15.75" customHeight="1">
      <c r="C142" s="90"/>
      <c r="E142" s="90"/>
      <c r="F142" s="90"/>
      <c r="G142" s="90"/>
      <c r="H142" s="90"/>
      <c r="I142" s="90"/>
      <c r="J142" s="90"/>
      <c r="K142" s="90"/>
    </row>
    <row r="143" spans="3:11" ht="15.75" customHeight="1">
      <c r="C143" s="90"/>
      <c r="E143" s="90"/>
      <c r="F143" s="90"/>
      <c r="G143" s="90"/>
      <c r="H143" s="90"/>
      <c r="I143" s="90"/>
      <c r="J143" s="90"/>
      <c r="K143" s="90"/>
    </row>
    <row r="144" spans="3:11" ht="15.75" customHeight="1">
      <c r="C144" s="90"/>
      <c r="E144" s="90"/>
      <c r="F144" s="90"/>
      <c r="G144" s="90"/>
      <c r="H144" s="90"/>
      <c r="I144" s="90"/>
      <c r="J144" s="90"/>
      <c r="K144" s="90"/>
    </row>
    <row r="145" spans="3:11" ht="15.75" customHeight="1">
      <c r="C145" s="90"/>
      <c r="E145" s="90"/>
      <c r="F145" s="90"/>
      <c r="G145" s="90"/>
      <c r="H145" s="90"/>
      <c r="I145" s="90"/>
      <c r="J145" s="90"/>
      <c r="K145" s="90"/>
    </row>
    <row r="146" spans="3:11" ht="15.75" customHeight="1">
      <c r="C146" s="90"/>
      <c r="E146" s="90"/>
      <c r="F146" s="90"/>
      <c r="G146" s="90"/>
      <c r="H146" s="90"/>
      <c r="I146" s="90"/>
      <c r="J146" s="90"/>
      <c r="K146" s="90"/>
    </row>
    <row r="147" spans="3:11" ht="15.75" customHeight="1">
      <c r="C147" s="90"/>
      <c r="E147" s="90"/>
      <c r="F147" s="90"/>
      <c r="G147" s="90"/>
      <c r="H147" s="90"/>
      <c r="I147" s="90"/>
      <c r="J147" s="90"/>
      <c r="K147" s="90"/>
    </row>
    <row r="148" spans="3:11" ht="15.75" customHeight="1">
      <c r="C148" s="90"/>
      <c r="E148" s="90"/>
      <c r="F148" s="90"/>
      <c r="G148" s="90"/>
      <c r="H148" s="90"/>
      <c r="I148" s="90"/>
      <c r="J148" s="90"/>
      <c r="K148" s="90"/>
    </row>
    <row r="149" spans="3:11" ht="15.75" customHeight="1">
      <c r="C149" s="90"/>
      <c r="E149" s="90"/>
      <c r="F149" s="90"/>
      <c r="G149" s="90"/>
      <c r="H149" s="90"/>
      <c r="I149" s="90"/>
      <c r="J149" s="90"/>
      <c r="K149" s="90"/>
    </row>
    <row r="150" spans="3:11" ht="15.75" customHeight="1">
      <c r="C150" s="90"/>
      <c r="E150" s="90"/>
      <c r="F150" s="90"/>
      <c r="G150" s="90"/>
      <c r="H150" s="90"/>
      <c r="I150" s="90"/>
      <c r="J150" s="90"/>
      <c r="K150" s="90"/>
    </row>
    <row r="151" spans="3:11" ht="15.75" customHeight="1">
      <c r="C151" s="90"/>
      <c r="E151" s="90"/>
      <c r="F151" s="90"/>
      <c r="G151" s="90"/>
      <c r="H151" s="90"/>
      <c r="I151" s="90"/>
      <c r="J151" s="90"/>
      <c r="K151" s="90"/>
    </row>
    <row r="152" spans="3:11" ht="15.75" customHeight="1">
      <c r="C152" s="90"/>
      <c r="E152" s="90"/>
      <c r="F152" s="90"/>
      <c r="G152" s="90"/>
      <c r="H152" s="90"/>
      <c r="I152" s="90"/>
      <c r="J152" s="90"/>
      <c r="K152" s="90"/>
    </row>
    <row r="153" spans="3:11" ht="15.75" customHeight="1">
      <c r="C153" s="90"/>
      <c r="E153" s="90"/>
      <c r="F153" s="90"/>
      <c r="G153" s="90"/>
      <c r="H153" s="90"/>
      <c r="I153" s="90"/>
      <c r="J153" s="90"/>
      <c r="K153" s="90"/>
    </row>
    <row r="154" spans="3:11" ht="15.75" customHeight="1">
      <c r="C154" s="90"/>
      <c r="E154" s="90"/>
      <c r="F154" s="90"/>
      <c r="G154" s="90"/>
      <c r="H154" s="90"/>
      <c r="I154" s="90"/>
      <c r="J154" s="90"/>
      <c r="K154" s="90"/>
    </row>
    <row r="155" spans="3:11" ht="15.75" customHeight="1">
      <c r="C155" s="90"/>
      <c r="E155" s="90"/>
      <c r="F155" s="90"/>
      <c r="G155" s="90"/>
      <c r="H155" s="90"/>
      <c r="I155" s="90"/>
      <c r="J155" s="90"/>
      <c r="K155" s="90"/>
    </row>
    <row r="156" spans="3:11" ht="15.75" customHeight="1">
      <c r="C156" s="90"/>
      <c r="E156" s="90"/>
      <c r="F156" s="90"/>
      <c r="G156" s="90"/>
      <c r="H156" s="90"/>
      <c r="I156" s="90"/>
      <c r="J156" s="90"/>
      <c r="K156" s="90"/>
    </row>
    <row r="157" spans="3:11" ht="15.75" customHeight="1">
      <c r="C157" s="90"/>
      <c r="E157" s="90"/>
      <c r="F157" s="90"/>
      <c r="G157" s="90"/>
      <c r="H157" s="90"/>
      <c r="I157" s="90"/>
      <c r="J157" s="90"/>
      <c r="K157" s="90"/>
    </row>
    <row r="158" spans="3:11" ht="15.75" customHeight="1">
      <c r="C158" s="90"/>
      <c r="E158" s="90"/>
      <c r="F158" s="90"/>
      <c r="G158" s="90"/>
      <c r="H158" s="90"/>
      <c r="I158" s="90"/>
      <c r="J158" s="90"/>
      <c r="K158" s="90"/>
    </row>
    <row r="159" spans="3:11" ht="15.75" customHeight="1">
      <c r="C159" s="90"/>
      <c r="E159" s="90"/>
      <c r="F159" s="90"/>
      <c r="G159" s="90"/>
      <c r="H159" s="90"/>
      <c r="I159" s="90"/>
      <c r="J159" s="90"/>
      <c r="K159" s="90"/>
    </row>
    <row r="160" spans="3:11" ht="15.75" customHeight="1">
      <c r="C160" s="90"/>
      <c r="E160" s="90"/>
      <c r="F160" s="90"/>
      <c r="G160" s="90"/>
      <c r="H160" s="90"/>
      <c r="I160" s="90"/>
      <c r="J160" s="90"/>
      <c r="K160" s="90"/>
    </row>
    <row r="161" spans="3:11" ht="15.75" customHeight="1">
      <c r="C161" s="90"/>
      <c r="E161" s="90"/>
      <c r="F161" s="90"/>
      <c r="G161" s="90"/>
      <c r="H161" s="90"/>
      <c r="I161" s="90"/>
      <c r="J161" s="90"/>
      <c r="K161" s="90"/>
    </row>
    <row r="162" spans="3:11" ht="15.75" customHeight="1">
      <c r="C162" s="90"/>
      <c r="E162" s="90"/>
      <c r="F162" s="90"/>
      <c r="G162" s="90"/>
      <c r="H162" s="90"/>
      <c r="I162" s="90"/>
      <c r="J162" s="90"/>
      <c r="K162" s="90"/>
    </row>
    <row r="163" spans="3:11" ht="15.75" customHeight="1">
      <c r="C163" s="90"/>
      <c r="E163" s="90"/>
      <c r="F163" s="90"/>
      <c r="G163" s="90"/>
      <c r="H163" s="90"/>
      <c r="I163" s="90"/>
      <c r="J163" s="90"/>
      <c r="K163" s="90"/>
    </row>
    <row r="164" spans="3:11" ht="15.75" customHeight="1">
      <c r="C164" s="90"/>
      <c r="E164" s="90"/>
      <c r="F164" s="90"/>
      <c r="G164" s="90"/>
      <c r="H164" s="90"/>
      <c r="I164" s="90"/>
      <c r="J164" s="90"/>
      <c r="K164" s="90"/>
    </row>
    <row r="165" spans="3:11" ht="15.75" customHeight="1">
      <c r="C165" s="90"/>
      <c r="E165" s="90"/>
      <c r="F165" s="90"/>
      <c r="G165" s="90"/>
      <c r="H165" s="90"/>
      <c r="I165" s="90"/>
      <c r="J165" s="90"/>
      <c r="K165" s="90"/>
    </row>
    <row r="166" spans="3:11" ht="15.75" customHeight="1">
      <c r="C166" s="90"/>
      <c r="E166" s="90"/>
      <c r="F166" s="90"/>
      <c r="G166" s="90"/>
      <c r="H166" s="90"/>
      <c r="I166" s="90"/>
      <c r="J166" s="90"/>
      <c r="K166" s="90"/>
    </row>
    <row r="167" spans="3:11" ht="15.75" customHeight="1">
      <c r="C167" s="90"/>
      <c r="E167" s="90"/>
      <c r="F167" s="90"/>
      <c r="G167" s="90"/>
      <c r="H167" s="90"/>
      <c r="I167" s="90"/>
      <c r="J167" s="90"/>
      <c r="K167" s="90"/>
    </row>
    <row r="168" spans="3:11" ht="15.75" customHeight="1">
      <c r="C168" s="90"/>
      <c r="E168" s="90"/>
      <c r="F168" s="90"/>
      <c r="G168" s="90"/>
      <c r="H168" s="90"/>
      <c r="I168" s="90"/>
      <c r="J168" s="90"/>
      <c r="K168" s="90"/>
    </row>
    <row r="169" spans="3:11" ht="15.75" customHeight="1">
      <c r="C169" s="90"/>
      <c r="E169" s="90"/>
      <c r="F169" s="90"/>
      <c r="G169" s="90"/>
      <c r="H169" s="90"/>
      <c r="I169" s="90"/>
      <c r="J169" s="90"/>
      <c r="K169" s="90"/>
    </row>
    <row r="170" spans="3:11" ht="15.75" customHeight="1">
      <c r="C170" s="90"/>
      <c r="E170" s="90"/>
      <c r="F170" s="90"/>
      <c r="G170" s="90"/>
      <c r="H170" s="90"/>
      <c r="I170" s="90"/>
      <c r="J170" s="90"/>
      <c r="K170" s="90"/>
    </row>
    <row r="171" spans="3:11" ht="15.75" customHeight="1">
      <c r="C171" s="90"/>
      <c r="E171" s="90"/>
      <c r="F171" s="90"/>
      <c r="G171" s="90"/>
      <c r="H171" s="90"/>
      <c r="I171" s="90"/>
      <c r="J171" s="90"/>
      <c r="K171" s="90"/>
    </row>
    <row r="172" spans="3:11" ht="15.75" customHeight="1">
      <c r="C172" s="90"/>
      <c r="E172" s="90"/>
      <c r="F172" s="90"/>
      <c r="G172" s="90"/>
      <c r="H172" s="90"/>
      <c r="I172" s="90"/>
      <c r="J172" s="90"/>
      <c r="K172" s="90"/>
    </row>
    <row r="173" spans="3:11" ht="15.75" customHeight="1">
      <c r="C173" s="90"/>
      <c r="E173" s="90"/>
      <c r="F173" s="90"/>
      <c r="G173" s="90"/>
      <c r="H173" s="90"/>
      <c r="I173" s="90"/>
      <c r="J173" s="90"/>
      <c r="K173" s="90"/>
    </row>
    <row r="174" spans="3:11" ht="15.75" customHeight="1">
      <c r="C174" s="90"/>
      <c r="E174" s="90"/>
      <c r="F174" s="90"/>
      <c r="G174" s="90"/>
      <c r="H174" s="90"/>
      <c r="I174" s="90"/>
      <c r="J174" s="90"/>
      <c r="K174" s="90"/>
    </row>
    <row r="175" spans="3:11" ht="15.75" customHeight="1">
      <c r="C175" s="90"/>
      <c r="E175" s="90"/>
      <c r="F175" s="90"/>
      <c r="G175" s="90"/>
      <c r="H175" s="90"/>
      <c r="I175" s="90"/>
      <c r="J175" s="90"/>
      <c r="K175" s="90"/>
    </row>
    <row r="176" spans="3:11" ht="15.75" customHeight="1">
      <c r="C176" s="90"/>
      <c r="E176" s="90"/>
      <c r="F176" s="90"/>
      <c r="G176" s="90"/>
      <c r="H176" s="90"/>
      <c r="I176" s="90"/>
      <c r="J176" s="90"/>
      <c r="K176" s="90"/>
    </row>
    <row r="177" spans="3:11" ht="15.75" customHeight="1">
      <c r="C177" s="90"/>
      <c r="E177" s="90"/>
      <c r="F177" s="90"/>
      <c r="G177" s="90"/>
      <c r="H177" s="90"/>
      <c r="I177" s="90"/>
      <c r="J177" s="90"/>
      <c r="K177" s="90"/>
    </row>
    <row r="178" spans="3:11" ht="15.75" customHeight="1">
      <c r="C178" s="90"/>
      <c r="E178" s="90"/>
      <c r="F178" s="90"/>
      <c r="G178" s="90"/>
      <c r="H178" s="90"/>
      <c r="I178" s="90"/>
      <c r="J178" s="90"/>
      <c r="K178" s="90"/>
    </row>
    <row r="179" spans="3:11" ht="15.75" customHeight="1">
      <c r="C179" s="90"/>
      <c r="E179" s="90"/>
      <c r="F179" s="90"/>
      <c r="G179" s="90"/>
      <c r="H179" s="90"/>
      <c r="I179" s="90"/>
      <c r="J179" s="90"/>
      <c r="K179" s="90"/>
    </row>
    <row r="180" spans="3:11" ht="15.75" customHeight="1">
      <c r="C180" s="90"/>
      <c r="E180" s="90"/>
      <c r="F180" s="90"/>
      <c r="G180" s="90"/>
      <c r="H180" s="90"/>
      <c r="I180" s="90"/>
      <c r="J180" s="90"/>
      <c r="K180" s="90"/>
    </row>
    <row r="181" spans="3:11" ht="15.75" customHeight="1">
      <c r="C181" s="90"/>
      <c r="E181" s="90"/>
      <c r="F181" s="90"/>
      <c r="G181" s="90"/>
      <c r="H181" s="90"/>
      <c r="I181" s="90"/>
      <c r="J181" s="90"/>
      <c r="K181" s="90"/>
    </row>
    <row r="182" spans="3:11" ht="15.75" customHeight="1">
      <c r="C182" s="90"/>
      <c r="E182" s="90"/>
      <c r="F182" s="90"/>
      <c r="G182" s="90"/>
      <c r="H182" s="90"/>
      <c r="I182" s="90"/>
      <c r="J182" s="90"/>
      <c r="K182" s="90"/>
    </row>
    <row r="183" spans="3:11" ht="15.75" customHeight="1">
      <c r="C183" s="90"/>
      <c r="E183" s="90"/>
      <c r="F183" s="90"/>
      <c r="G183" s="90"/>
      <c r="H183" s="90"/>
      <c r="I183" s="90"/>
      <c r="J183" s="90"/>
      <c r="K183" s="90"/>
    </row>
    <row r="184" spans="3:11" ht="15.75" customHeight="1">
      <c r="C184" s="90"/>
      <c r="E184" s="90"/>
      <c r="F184" s="90"/>
      <c r="G184" s="90"/>
      <c r="H184" s="90"/>
      <c r="I184" s="90"/>
      <c r="J184" s="90"/>
      <c r="K184" s="90"/>
    </row>
    <row r="185" spans="3:11" ht="15.75" customHeight="1">
      <c r="C185" s="90"/>
      <c r="E185" s="90"/>
      <c r="F185" s="90"/>
      <c r="G185" s="90"/>
      <c r="H185" s="90"/>
      <c r="I185" s="90"/>
      <c r="J185" s="90"/>
      <c r="K185" s="90"/>
    </row>
    <row r="186" spans="3:11" ht="15.75" customHeight="1">
      <c r="C186" s="90"/>
      <c r="E186" s="90"/>
      <c r="F186" s="90"/>
      <c r="G186" s="90"/>
      <c r="H186" s="90"/>
      <c r="I186" s="90"/>
      <c r="J186" s="90"/>
      <c r="K186" s="90"/>
    </row>
    <row r="187" spans="3:11" ht="15.75" customHeight="1">
      <c r="C187" s="90"/>
      <c r="E187" s="90"/>
      <c r="F187" s="90"/>
      <c r="G187" s="90"/>
      <c r="H187" s="90"/>
      <c r="I187" s="90"/>
      <c r="J187" s="90"/>
      <c r="K187" s="90"/>
    </row>
    <row r="188" spans="3:11" ht="15.75" customHeight="1">
      <c r="C188" s="90"/>
      <c r="E188" s="90"/>
      <c r="F188" s="90"/>
      <c r="G188" s="90"/>
      <c r="H188" s="90"/>
      <c r="I188" s="90"/>
      <c r="J188" s="90"/>
      <c r="K188" s="90"/>
    </row>
    <row r="189" spans="3:11" ht="15.75" customHeight="1">
      <c r="C189" s="90"/>
      <c r="E189" s="90"/>
      <c r="F189" s="90"/>
      <c r="G189" s="90"/>
      <c r="H189" s="90"/>
      <c r="I189" s="90"/>
      <c r="J189" s="90"/>
      <c r="K189" s="90"/>
    </row>
    <row r="190" spans="3:11" ht="15.75" customHeight="1">
      <c r="C190" s="90"/>
      <c r="E190" s="90"/>
      <c r="F190" s="90"/>
      <c r="G190" s="90"/>
      <c r="H190" s="90"/>
      <c r="I190" s="90"/>
      <c r="J190" s="90"/>
      <c r="K190" s="90"/>
    </row>
    <row r="191" spans="3:11" ht="15.75" customHeight="1">
      <c r="C191" s="90"/>
      <c r="E191" s="90"/>
      <c r="F191" s="90"/>
      <c r="G191" s="90"/>
      <c r="H191" s="90"/>
      <c r="I191" s="90"/>
      <c r="J191" s="90"/>
      <c r="K191" s="90"/>
    </row>
    <row r="192" spans="3:11" ht="15.75" customHeight="1">
      <c r="C192" s="90"/>
      <c r="E192" s="90"/>
      <c r="F192" s="90"/>
      <c r="G192" s="90"/>
      <c r="H192" s="90"/>
      <c r="I192" s="90"/>
      <c r="J192" s="90"/>
      <c r="K192" s="90"/>
    </row>
    <row r="193" spans="3:11" ht="15.75" customHeight="1">
      <c r="C193" s="90"/>
      <c r="E193" s="90"/>
      <c r="F193" s="90"/>
      <c r="G193" s="90"/>
      <c r="H193" s="90"/>
      <c r="I193" s="90"/>
      <c r="J193" s="90"/>
      <c r="K193" s="90"/>
    </row>
    <row r="194" spans="3:11" ht="15.75" customHeight="1">
      <c r="C194" s="90"/>
      <c r="E194" s="90"/>
      <c r="F194" s="90"/>
      <c r="G194" s="90"/>
      <c r="H194" s="90"/>
      <c r="I194" s="90"/>
      <c r="J194" s="90"/>
      <c r="K194" s="90"/>
    </row>
    <row r="195" spans="3:11" ht="15.75" customHeight="1">
      <c r="C195" s="90"/>
      <c r="E195" s="90"/>
      <c r="F195" s="90"/>
      <c r="G195" s="90"/>
      <c r="H195" s="90"/>
      <c r="I195" s="90"/>
      <c r="J195" s="90"/>
      <c r="K195" s="90"/>
    </row>
    <row r="196" spans="3:11" ht="15.75" customHeight="1">
      <c r="C196" s="90"/>
      <c r="E196" s="90"/>
      <c r="F196" s="90"/>
      <c r="G196" s="90"/>
      <c r="H196" s="90"/>
      <c r="I196" s="90"/>
      <c r="J196" s="90"/>
      <c r="K196" s="90"/>
    </row>
    <row r="197" spans="3:11" ht="15.75" customHeight="1">
      <c r="C197" s="90"/>
      <c r="E197" s="90"/>
      <c r="F197" s="90"/>
      <c r="G197" s="90"/>
      <c r="H197" s="90"/>
      <c r="I197" s="90"/>
      <c r="J197" s="90"/>
      <c r="K197" s="90"/>
    </row>
    <row r="198" spans="3:11" ht="15.75" customHeight="1">
      <c r="C198" s="90"/>
      <c r="E198" s="90"/>
      <c r="F198" s="90"/>
      <c r="G198" s="90"/>
      <c r="H198" s="90"/>
      <c r="I198" s="90"/>
      <c r="J198" s="90"/>
      <c r="K198" s="90"/>
    </row>
    <row r="199" spans="3:11" ht="15.75" customHeight="1">
      <c r="C199" s="90"/>
      <c r="E199" s="90"/>
      <c r="F199" s="90"/>
      <c r="G199" s="90"/>
      <c r="H199" s="90"/>
      <c r="I199" s="90"/>
      <c r="J199" s="90"/>
      <c r="K199" s="90"/>
    </row>
    <row r="200" spans="3:11" ht="15.75" customHeight="1">
      <c r="C200" s="90"/>
      <c r="E200" s="90"/>
      <c r="F200" s="90"/>
      <c r="G200" s="90"/>
      <c r="H200" s="90"/>
      <c r="I200" s="90"/>
      <c r="J200" s="90"/>
      <c r="K200" s="90"/>
    </row>
    <row r="201" spans="3:11" ht="15.75" customHeight="1">
      <c r="C201" s="90"/>
      <c r="E201" s="90"/>
      <c r="F201" s="90"/>
      <c r="G201" s="90"/>
      <c r="H201" s="90"/>
      <c r="I201" s="90"/>
      <c r="J201" s="90"/>
      <c r="K201" s="90"/>
    </row>
    <row r="202" spans="3:11" ht="15.75" customHeight="1">
      <c r="C202" s="90"/>
      <c r="E202" s="90"/>
      <c r="F202" s="90"/>
      <c r="G202" s="90"/>
      <c r="H202" s="90"/>
      <c r="I202" s="90"/>
      <c r="J202" s="90"/>
      <c r="K202" s="90"/>
    </row>
    <row r="203" spans="3:11" ht="15.75" customHeight="1">
      <c r="C203" s="90"/>
      <c r="E203" s="90"/>
      <c r="F203" s="90"/>
      <c r="G203" s="90"/>
      <c r="H203" s="90"/>
      <c r="I203" s="90"/>
      <c r="J203" s="90"/>
      <c r="K203" s="90"/>
    </row>
    <row r="204" spans="3:11" ht="15.75" customHeight="1">
      <c r="C204" s="90"/>
      <c r="E204" s="90"/>
      <c r="F204" s="90"/>
      <c r="G204" s="90"/>
      <c r="H204" s="90"/>
      <c r="I204" s="90"/>
      <c r="J204" s="90"/>
      <c r="K204" s="90"/>
    </row>
    <row r="205" spans="3:11" ht="15.75" customHeight="1">
      <c r="C205" s="90"/>
      <c r="E205" s="90"/>
      <c r="F205" s="90"/>
      <c r="G205" s="90"/>
      <c r="H205" s="90"/>
      <c r="I205" s="90"/>
      <c r="J205" s="90"/>
      <c r="K205" s="90"/>
    </row>
    <row r="206" spans="3:11" ht="15.75" customHeight="1">
      <c r="C206" s="90"/>
      <c r="E206" s="90"/>
      <c r="F206" s="90"/>
      <c r="G206" s="90"/>
      <c r="H206" s="90"/>
      <c r="I206" s="90"/>
      <c r="J206" s="90"/>
      <c r="K206" s="90"/>
    </row>
    <row r="207" spans="3:11" ht="15.75" customHeight="1">
      <c r="C207" s="90"/>
      <c r="E207" s="90"/>
      <c r="F207" s="90"/>
      <c r="G207" s="90"/>
      <c r="H207" s="90"/>
      <c r="I207" s="90"/>
      <c r="J207" s="90"/>
      <c r="K207" s="90"/>
    </row>
    <row r="208" spans="3:11" ht="15.75" customHeight="1">
      <c r="C208" s="90"/>
      <c r="E208" s="90"/>
      <c r="F208" s="90"/>
      <c r="G208" s="90"/>
      <c r="H208" s="90"/>
      <c r="I208" s="90"/>
      <c r="J208" s="90"/>
      <c r="K208" s="90"/>
    </row>
    <row r="209" spans="3:11" ht="15.75" customHeight="1">
      <c r="C209" s="90"/>
      <c r="E209" s="90"/>
      <c r="F209" s="90"/>
      <c r="G209" s="90"/>
      <c r="H209" s="90"/>
      <c r="I209" s="90"/>
      <c r="J209" s="90"/>
      <c r="K209" s="90"/>
    </row>
    <row r="210" spans="3:11" ht="15.75" customHeight="1">
      <c r="C210" s="90"/>
      <c r="E210" s="90"/>
      <c r="F210" s="90"/>
      <c r="G210" s="90"/>
      <c r="H210" s="90"/>
      <c r="I210" s="90"/>
      <c r="J210" s="90"/>
      <c r="K210" s="90"/>
    </row>
    <row r="211" spans="3:11" ht="15.75" customHeight="1">
      <c r="C211" s="90"/>
      <c r="E211" s="90"/>
      <c r="F211" s="90"/>
      <c r="G211" s="90"/>
      <c r="H211" s="90"/>
      <c r="I211" s="90"/>
      <c r="J211" s="90"/>
      <c r="K211" s="90"/>
    </row>
    <row r="212" spans="3:11" ht="15.75" customHeight="1">
      <c r="C212" s="90"/>
      <c r="E212" s="90"/>
      <c r="F212" s="90"/>
      <c r="G212" s="90"/>
      <c r="H212" s="90"/>
      <c r="I212" s="90"/>
      <c r="J212" s="90"/>
      <c r="K212" s="90"/>
    </row>
    <row r="213" spans="3:11" ht="15.75" customHeight="1">
      <c r="C213" s="90"/>
      <c r="E213" s="90"/>
      <c r="F213" s="90"/>
      <c r="G213" s="90"/>
      <c r="H213" s="90"/>
      <c r="I213" s="90"/>
      <c r="J213" s="90"/>
      <c r="K213" s="90"/>
    </row>
    <row r="214" spans="3:11" ht="15.75" customHeight="1">
      <c r="C214" s="90"/>
      <c r="E214" s="90"/>
      <c r="F214" s="90"/>
      <c r="G214" s="90"/>
      <c r="H214" s="90"/>
      <c r="I214" s="90"/>
      <c r="J214" s="90"/>
      <c r="K214" s="90"/>
    </row>
    <row r="215" spans="3:11" ht="15.75" customHeight="1">
      <c r="C215" s="90"/>
      <c r="E215" s="90"/>
      <c r="F215" s="90"/>
      <c r="G215" s="90"/>
      <c r="H215" s="90"/>
      <c r="I215" s="90"/>
      <c r="J215" s="90"/>
      <c r="K215" s="90"/>
    </row>
    <row r="216" spans="3:11" ht="15.75" customHeight="1">
      <c r="C216" s="90"/>
      <c r="E216" s="90"/>
      <c r="F216" s="90"/>
      <c r="G216" s="90"/>
      <c r="H216" s="90"/>
      <c r="I216" s="90"/>
      <c r="J216" s="90"/>
      <c r="K216" s="90"/>
    </row>
    <row r="217" spans="3:11" ht="15.75" customHeight="1">
      <c r="C217" s="90"/>
      <c r="E217" s="90"/>
      <c r="F217" s="90"/>
      <c r="G217" s="90"/>
      <c r="H217" s="90"/>
      <c r="I217" s="90"/>
      <c r="J217" s="90"/>
      <c r="K217" s="90"/>
    </row>
    <row r="218" spans="3:11" ht="15.75" customHeight="1">
      <c r="C218" s="90"/>
      <c r="E218" s="90"/>
      <c r="F218" s="90"/>
      <c r="G218" s="90"/>
      <c r="H218" s="90"/>
      <c r="I218" s="90"/>
      <c r="J218" s="90"/>
      <c r="K218" s="90"/>
    </row>
    <row r="219" spans="3:11" ht="15.75" customHeight="1">
      <c r="C219" s="90"/>
      <c r="E219" s="90"/>
      <c r="F219" s="90"/>
      <c r="G219" s="90"/>
      <c r="H219" s="90"/>
      <c r="I219" s="90"/>
      <c r="J219" s="90"/>
      <c r="K219" s="90"/>
    </row>
    <row r="220" spans="3:11" ht="15.75" customHeight="1">
      <c r="C220" s="90"/>
      <c r="E220" s="90"/>
      <c r="F220" s="90"/>
      <c r="G220" s="90"/>
      <c r="H220" s="90"/>
      <c r="I220" s="90"/>
      <c r="J220" s="90"/>
      <c r="K220" s="90"/>
    </row>
    <row r="221" spans="3:11" ht="15.75" customHeight="1">
      <c r="C221" s="90"/>
      <c r="E221" s="90"/>
      <c r="F221" s="90"/>
      <c r="G221" s="90"/>
      <c r="H221" s="90"/>
      <c r="I221" s="90"/>
      <c r="J221" s="90"/>
      <c r="K221" s="90"/>
    </row>
    <row r="222" spans="3:11" ht="15.75" customHeight="1">
      <c r="C222" s="90"/>
      <c r="E222" s="90"/>
      <c r="F222" s="90"/>
      <c r="G222" s="90"/>
      <c r="H222" s="90"/>
      <c r="I222" s="90"/>
      <c r="J222" s="90"/>
      <c r="K222" s="90"/>
    </row>
    <row r="223" spans="3:11" ht="15.75" customHeight="1">
      <c r="C223" s="90"/>
      <c r="E223" s="90"/>
      <c r="F223" s="90"/>
      <c r="G223" s="90"/>
      <c r="H223" s="90"/>
      <c r="I223" s="90"/>
      <c r="J223" s="90"/>
      <c r="K223" s="90"/>
    </row>
    <row r="224" spans="3:11" ht="15.75" customHeight="1">
      <c r="C224" s="90"/>
      <c r="E224" s="90"/>
      <c r="F224" s="90"/>
      <c r="G224" s="90"/>
      <c r="H224" s="90"/>
      <c r="I224" s="90"/>
      <c r="J224" s="90"/>
      <c r="K224" s="90"/>
    </row>
    <row r="225" spans="3:11" ht="15.75" customHeight="1">
      <c r="C225" s="90"/>
      <c r="E225" s="90"/>
      <c r="F225" s="90"/>
      <c r="G225" s="90"/>
      <c r="H225" s="90"/>
      <c r="I225" s="90"/>
      <c r="J225" s="90"/>
      <c r="K225" s="90"/>
    </row>
    <row r="226" spans="3:11" ht="15.75" customHeight="1">
      <c r="C226" s="90"/>
      <c r="E226" s="90"/>
      <c r="F226" s="90"/>
      <c r="G226" s="90"/>
      <c r="H226" s="90"/>
      <c r="I226" s="90"/>
      <c r="J226" s="90"/>
      <c r="K226" s="90"/>
    </row>
    <row r="227" spans="3:11" ht="15.75" customHeight="1">
      <c r="C227" s="90"/>
      <c r="E227" s="90"/>
      <c r="F227" s="90"/>
      <c r="G227" s="90"/>
      <c r="H227" s="90"/>
      <c r="I227" s="90"/>
      <c r="J227" s="90"/>
      <c r="K227" s="90"/>
    </row>
    <row r="228" spans="3:11" ht="15.75" customHeight="1">
      <c r="C228" s="90"/>
      <c r="E228" s="90"/>
      <c r="F228" s="90"/>
      <c r="G228" s="90"/>
      <c r="H228" s="90"/>
      <c r="I228" s="90"/>
      <c r="J228" s="90"/>
      <c r="K228" s="90"/>
    </row>
    <row r="229" spans="3:11" ht="15.75" customHeight="1">
      <c r="C229" s="90"/>
      <c r="E229" s="90"/>
      <c r="F229" s="90"/>
      <c r="G229" s="90"/>
      <c r="H229" s="90"/>
      <c r="I229" s="90"/>
      <c r="J229" s="90"/>
      <c r="K229" s="90"/>
    </row>
    <row r="230" spans="3:11" ht="15.75" customHeight="1">
      <c r="C230" s="90"/>
      <c r="E230" s="90"/>
      <c r="F230" s="90"/>
      <c r="G230" s="90"/>
      <c r="H230" s="90"/>
      <c r="I230" s="90"/>
      <c r="J230" s="90"/>
      <c r="K230" s="90"/>
    </row>
    <row r="231" spans="3:11" ht="15.75" customHeight="1">
      <c r="C231" s="90"/>
      <c r="E231" s="90"/>
      <c r="F231" s="90"/>
      <c r="G231" s="90"/>
      <c r="H231" s="90"/>
      <c r="I231" s="90"/>
      <c r="J231" s="90"/>
      <c r="K231" s="90"/>
    </row>
    <row r="232" spans="3:11" ht="15.75" customHeight="1">
      <c r="C232" s="90"/>
      <c r="E232" s="90"/>
      <c r="F232" s="90"/>
      <c r="G232" s="90"/>
      <c r="H232" s="90"/>
      <c r="I232" s="90"/>
      <c r="J232" s="90"/>
      <c r="K232" s="90"/>
    </row>
    <row r="233" spans="3:11" ht="15.75" customHeight="1">
      <c r="C233" s="90"/>
      <c r="E233" s="90"/>
      <c r="F233" s="90"/>
      <c r="G233" s="90"/>
      <c r="H233" s="90"/>
      <c r="I233" s="90"/>
      <c r="J233" s="90"/>
      <c r="K233" s="90"/>
    </row>
    <row r="234" spans="3:11" ht="15.75" customHeight="1">
      <c r="C234" s="90"/>
      <c r="E234" s="90"/>
      <c r="F234" s="90"/>
      <c r="G234" s="90"/>
      <c r="H234" s="90"/>
      <c r="I234" s="90"/>
      <c r="J234" s="90"/>
      <c r="K234" s="90"/>
    </row>
    <row r="235" spans="3:11" ht="15.75" customHeight="1">
      <c r="C235" s="90"/>
      <c r="E235" s="90"/>
      <c r="F235" s="90"/>
      <c r="G235" s="90"/>
      <c r="H235" s="90"/>
      <c r="I235" s="90"/>
      <c r="J235" s="90"/>
      <c r="K235" s="90"/>
    </row>
    <row r="236" spans="3:11" ht="15.75" customHeight="1">
      <c r="C236" s="90"/>
      <c r="E236" s="90"/>
      <c r="F236" s="90"/>
      <c r="G236" s="90"/>
      <c r="H236" s="90"/>
      <c r="I236" s="90"/>
      <c r="J236" s="90"/>
      <c r="K236" s="90"/>
    </row>
    <row r="237" spans="3:11" ht="15.75" customHeight="1">
      <c r="C237" s="90"/>
      <c r="E237" s="90"/>
      <c r="F237" s="90"/>
      <c r="G237" s="90"/>
      <c r="H237" s="90"/>
      <c r="I237" s="90"/>
      <c r="J237" s="90"/>
      <c r="K237" s="90"/>
    </row>
    <row r="238" spans="3:11" ht="15.75" customHeight="1">
      <c r="C238" s="90"/>
      <c r="E238" s="90"/>
      <c r="F238" s="90"/>
      <c r="G238" s="90"/>
      <c r="H238" s="90"/>
      <c r="I238" s="90"/>
      <c r="J238" s="90"/>
      <c r="K238" s="90"/>
    </row>
    <row r="239" spans="3:11" ht="15.75" customHeight="1">
      <c r="C239" s="90"/>
      <c r="E239" s="90"/>
      <c r="F239" s="90"/>
      <c r="G239" s="90"/>
      <c r="H239" s="90"/>
      <c r="I239" s="90"/>
      <c r="J239" s="90"/>
      <c r="K239" s="90"/>
    </row>
    <row r="240" spans="3:11" ht="15.75" customHeight="1">
      <c r="C240" s="90"/>
      <c r="E240" s="90"/>
      <c r="F240" s="90"/>
      <c r="G240" s="90"/>
      <c r="H240" s="90"/>
      <c r="I240" s="90"/>
      <c r="J240" s="90"/>
      <c r="K240" s="90"/>
    </row>
    <row r="241" spans="3:11" ht="15.75" customHeight="1">
      <c r="C241" s="90"/>
      <c r="E241" s="90"/>
      <c r="F241" s="90"/>
      <c r="G241" s="90"/>
      <c r="H241" s="90"/>
      <c r="I241" s="90"/>
      <c r="J241" s="90"/>
      <c r="K241" s="90"/>
    </row>
    <row r="242" spans="3:11" ht="15.75" customHeight="1">
      <c r="C242" s="90"/>
      <c r="E242" s="90"/>
      <c r="F242" s="90"/>
      <c r="G242" s="90"/>
      <c r="H242" s="90"/>
      <c r="I242" s="90"/>
      <c r="J242" s="90"/>
      <c r="K242" s="90"/>
    </row>
    <row r="243" spans="3:11" ht="15.75" customHeight="1">
      <c r="C243" s="90"/>
      <c r="E243" s="90"/>
      <c r="F243" s="90"/>
      <c r="G243" s="90"/>
      <c r="H243" s="90"/>
      <c r="I243" s="90"/>
      <c r="J243" s="90"/>
      <c r="K243" s="90"/>
    </row>
    <row r="244" spans="3:11" ht="15.75" customHeight="1">
      <c r="C244" s="90"/>
      <c r="E244" s="90"/>
      <c r="F244" s="90"/>
      <c r="G244" s="90"/>
      <c r="H244" s="90"/>
      <c r="I244" s="90"/>
      <c r="J244" s="90"/>
      <c r="K244" s="90"/>
    </row>
    <row r="245" spans="3:11" ht="15.75" customHeight="1">
      <c r="C245" s="90"/>
      <c r="E245" s="90"/>
      <c r="F245" s="90"/>
      <c r="G245" s="90"/>
      <c r="H245" s="90"/>
      <c r="I245" s="90"/>
      <c r="J245" s="90"/>
      <c r="K245" s="90"/>
    </row>
    <row r="246" spans="3:11" ht="15.75" customHeight="1">
      <c r="C246" s="90"/>
      <c r="E246" s="90"/>
      <c r="F246" s="90"/>
      <c r="G246" s="90"/>
      <c r="H246" s="90"/>
      <c r="I246" s="90"/>
      <c r="J246" s="90"/>
      <c r="K246" s="90"/>
    </row>
    <row r="247" spans="3:11" ht="15.75" customHeight="1">
      <c r="C247" s="90"/>
      <c r="E247" s="90"/>
      <c r="F247" s="90"/>
      <c r="G247" s="90"/>
      <c r="H247" s="90"/>
      <c r="I247" s="90"/>
      <c r="J247" s="90"/>
      <c r="K247" s="90"/>
    </row>
    <row r="248" spans="3:11" ht="15.75" customHeight="1">
      <c r="C248" s="90"/>
      <c r="E248" s="90"/>
      <c r="F248" s="90"/>
      <c r="G248" s="90"/>
      <c r="H248" s="90"/>
      <c r="I248" s="90"/>
      <c r="J248" s="90"/>
      <c r="K248" s="90"/>
    </row>
    <row r="249" spans="3:11" ht="15.75" customHeight="1">
      <c r="C249" s="90"/>
      <c r="E249" s="90"/>
      <c r="F249" s="90"/>
      <c r="G249" s="90"/>
      <c r="H249" s="90"/>
      <c r="I249" s="90"/>
      <c r="J249" s="90"/>
      <c r="K249" s="90"/>
    </row>
    <row r="250" spans="3:11" ht="15.75" customHeight="1">
      <c r="C250" s="90"/>
      <c r="E250" s="90"/>
      <c r="F250" s="90"/>
      <c r="G250" s="90"/>
      <c r="H250" s="90"/>
      <c r="I250" s="90"/>
      <c r="J250" s="90"/>
      <c r="K250" s="90"/>
    </row>
    <row r="251" spans="3:11" ht="15.75" customHeight="1">
      <c r="C251" s="90"/>
      <c r="E251" s="90"/>
      <c r="F251" s="90"/>
      <c r="G251" s="90"/>
      <c r="H251" s="90"/>
      <c r="I251" s="90"/>
      <c r="J251" s="90"/>
      <c r="K251" s="90"/>
    </row>
    <row r="252" spans="3:11" ht="15.75" customHeight="1">
      <c r="C252" s="90"/>
      <c r="E252" s="90"/>
      <c r="F252" s="90"/>
      <c r="G252" s="90"/>
      <c r="H252" s="90"/>
      <c r="I252" s="90"/>
      <c r="J252" s="90"/>
      <c r="K252" s="90"/>
    </row>
    <row r="253" spans="3:11" ht="15.75" customHeight="1">
      <c r="C253" s="90"/>
      <c r="E253" s="90"/>
      <c r="F253" s="90"/>
      <c r="G253" s="90"/>
      <c r="H253" s="90"/>
      <c r="I253" s="90"/>
      <c r="J253" s="90"/>
      <c r="K253" s="90"/>
    </row>
    <row r="254" spans="3:11" ht="15.75" customHeight="1">
      <c r="C254" s="90"/>
      <c r="E254" s="90"/>
      <c r="F254" s="90"/>
      <c r="G254" s="90"/>
      <c r="H254" s="90"/>
      <c r="I254" s="90"/>
      <c r="J254" s="90"/>
      <c r="K254" s="90"/>
    </row>
    <row r="255" spans="3:11" ht="15.75" customHeight="1">
      <c r="C255" s="90"/>
      <c r="E255" s="90"/>
      <c r="F255" s="90"/>
      <c r="G255" s="90"/>
      <c r="H255" s="90"/>
      <c r="I255" s="90"/>
      <c r="J255" s="90"/>
      <c r="K255" s="90"/>
    </row>
    <row r="256" spans="3:11" ht="15.75" customHeight="1">
      <c r="C256" s="90"/>
      <c r="E256" s="90"/>
      <c r="F256" s="90"/>
      <c r="G256" s="90"/>
      <c r="H256" s="90"/>
      <c r="I256" s="90"/>
      <c r="J256" s="90"/>
      <c r="K256" s="90"/>
    </row>
    <row r="257" spans="3:11" ht="15.75" customHeight="1">
      <c r="C257" s="90"/>
      <c r="E257" s="90"/>
      <c r="F257" s="90"/>
      <c r="G257" s="90"/>
      <c r="H257" s="90"/>
      <c r="I257" s="90"/>
      <c r="J257" s="90"/>
      <c r="K257" s="90"/>
    </row>
    <row r="258" spans="3:11" ht="15.75" customHeight="1">
      <c r="C258" s="90"/>
      <c r="E258" s="90"/>
      <c r="F258" s="90"/>
      <c r="G258" s="90"/>
      <c r="H258" s="90"/>
      <c r="I258" s="90"/>
      <c r="J258" s="90"/>
      <c r="K258" s="90"/>
    </row>
    <row r="259" spans="3:11" ht="15.75" customHeight="1">
      <c r="C259" s="90"/>
      <c r="E259" s="90"/>
      <c r="F259" s="90"/>
      <c r="G259" s="90"/>
      <c r="H259" s="90"/>
      <c r="I259" s="90"/>
      <c r="J259" s="90"/>
      <c r="K259" s="90"/>
    </row>
    <row r="260" spans="3:11" ht="15.75" customHeight="1">
      <c r="C260" s="90"/>
      <c r="E260" s="90"/>
      <c r="F260" s="90"/>
      <c r="G260" s="90"/>
      <c r="H260" s="90"/>
      <c r="I260" s="90"/>
      <c r="J260" s="90"/>
      <c r="K260" s="90"/>
    </row>
    <row r="261" spans="3:11" ht="15.75" customHeight="1">
      <c r="C261" s="90"/>
      <c r="E261" s="90"/>
      <c r="F261" s="90"/>
      <c r="G261" s="90"/>
      <c r="H261" s="90"/>
      <c r="I261" s="90"/>
      <c r="J261" s="90"/>
      <c r="K261" s="90"/>
    </row>
    <row r="262" spans="3:11" ht="15.75" customHeight="1">
      <c r="C262" s="90"/>
      <c r="E262" s="90"/>
      <c r="F262" s="90"/>
      <c r="G262" s="90"/>
      <c r="H262" s="90"/>
      <c r="I262" s="90"/>
      <c r="J262" s="90"/>
      <c r="K262" s="90"/>
    </row>
    <row r="263" spans="3:11" ht="15.75" customHeight="1">
      <c r="C263" s="90"/>
      <c r="E263" s="90"/>
      <c r="F263" s="90"/>
      <c r="G263" s="90"/>
      <c r="H263" s="90"/>
      <c r="I263" s="90"/>
      <c r="J263" s="90"/>
      <c r="K263" s="90"/>
    </row>
    <row r="264" spans="3:11" ht="15.75" customHeight="1">
      <c r="C264" s="90"/>
      <c r="E264" s="90"/>
      <c r="F264" s="90"/>
      <c r="G264" s="90"/>
      <c r="H264" s="90"/>
      <c r="I264" s="90"/>
      <c r="J264" s="90"/>
      <c r="K264" s="90"/>
    </row>
    <row r="265" spans="3:11" ht="15.75" customHeight="1">
      <c r="C265" s="90"/>
      <c r="E265" s="90"/>
      <c r="F265" s="90"/>
      <c r="G265" s="90"/>
      <c r="H265" s="90"/>
      <c r="I265" s="90"/>
      <c r="J265" s="90"/>
      <c r="K265" s="90"/>
    </row>
    <row r="266" spans="3:11" ht="15.75" customHeight="1">
      <c r="C266" s="90"/>
      <c r="E266" s="90"/>
      <c r="F266" s="90"/>
      <c r="G266" s="90"/>
      <c r="H266" s="90"/>
      <c r="I266" s="90"/>
      <c r="J266" s="90"/>
      <c r="K266" s="90"/>
    </row>
    <row r="267" spans="3:11" ht="15.75" customHeight="1">
      <c r="C267" s="90"/>
      <c r="E267" s="90"/>
      <c r="F267" s="90"/>
      <c r="G267" s="90"/>
      <c r="H267" s="90"/>
      <c r="I267" s="90"/>
      <c r="J267" s="90"/>
      <c r="K267" s="90"/>
    </row>
    <row r="268" spans="3:11" ht="15.75" customHeight="1">
      <c r="C268" s="90"/>
      <c r="E268" s="90"/>
      <c r="F268" s="90"/>
      <c r="G268" s="90"/>
      <c r="H268" s="90"/>
      <c r="I268" s="90"/>
      <c r="J268" s="90"/>
      <c r="K268" s="90"/>
    </row>
    <row r="269" spans="3:11" ht="15.75" customHeight="1">
      <c r="C269" s="90"/>
      <c r="E269" s="90"/>
      <c r="F269" s="90"/>
      <c r="G269" s="90"/>
      <c r="H269" s="90"/>
      <c r="I269" s="90"/>
      <c r="J269" s="90"/>
      <c r="K269" s="90"/>
    </row>
    <row r="270" spans="3:11" ht="15.75" customHeight="1">
      <c r="C270" s="90"/>
      <c r="E270" s="90"/>
      <c r="F270" s="90"/>
      <c r="G270" s="90"/>
      <c r="H270" s="90"/>
      <c r="I270" s="90"/>
      <c r="J270" s="90"/>
      <c r="K270" s="90"/>
    </row>
    <row r="271" spans="3:11" ht="15.75" customHeight="1">
      <c r="C271" s="90"/>
      <c r="E271" s="90"/>
      <c r="F271" s="90"/>
      <c r="G271" s="90"/>
      <c r="H271" s="90"/>
      <c r="I271" s="90"/>
      <c r="J271" s="90"/>
      <c r="K271" s="90"/>
    </row>
    <row r="272" spans="3:11" ht="15.75" customHeight="1">
      <c r="C272" s="90"/>
      <c r="E272" s="90"/>
      <c r="F272" s="90"/>
      <c r="G272" s="90"/>
      <c r="H272" s="90"/>
      <c r="I272" s="90"/>
      <c r="J272" s="90"/>
      <c r="K272" s="90"/>
    </row>
    <row r="273" spans="3:11" ht="15.75" customHeight="1">
      <c r="C273" s="90"/>
      <c r="E273" s="90"/>
      <c r="F273" s="90"/>
      <c r="G273" s="90"/>
      <c r="H273" s="90"/>
      <c r="I273" s="90"/>
      <c r="J273" s="90"/>
      <c r="K273" s="90"/>
    </row>
    <row r="274" spans="3:11" ht="15.75" customHeight="1">
      <c r="C274" s="90"/>
      <c r="E274" s="90"/>
      <c r="F274" s="90"/>
      <c r="G274" s="90"/>
      <c r="H274" s="90"/>
      <c r="I274" s="90"/>
      <c r="J274" s="90"/>
      <c r="K274" s="90"/>
    </row>
    <row r="275" spans="3:11" ht="15.75" customHeight="1">
      <c r="C275" s="90"/>
      <c r="E275" s="90"/>
      <c r="F275" s="90"/>
      <c r="G275" s="90"/>
      <c r="H275" s="90"/>
      <c r="I275" s="90"/>
      <c r="J275" s="90"/>
      <c r="K275" s="90"/>
    </row>
    <row r="276" spans="3:11" ht="15.75" customHeight="1">
      <c r="C276" s="90"/>
      <c r="E276" s="90"/>
      <c r="F276" s="90"/>
      <c r="G276" s="90"/>
      <c r="H276" s="90"/>
      <c r="I276" s="90"/>
      <c r="J276" s="90"/>
      <c r="K276" s="90"/>
    </row>
    <row r="277" spans="3:11" ht="15.75" customHeight="1">
      <c r="C277" s="90"/>
      <c r="E277" s="90"/>
      <c r="F277" s="90"/>
      <c r="G277" s="90"/>
      <c r="H277" s="90"/>
      <c r="I277" s="90"/>
      <c r="J277" s="90"/>
      <c r="K277" s="90"/>
    </row>
    <row r="278" spans="3:11" ht="15.75" customHeight="1">
      <c r="C278" s="90"/>
      <c r="E278" s="90"/>
      <c r="F278" s="90"/>
      <c r="G278" s="90"/>
      <c r="H278" s="90"/>
      <c r="I278" s="90"/>
      <c r="J278" s="90"/>
      <c r="K278" s="90"/>
    </row>
    <row r="279" spans="3:11" ht="15.75" customHeight="1">
      <c r="C279" s="90"/>
      <c r="E279" s="90"/>
      <c r="F279" s="90"/>
      <c r="G279" s="90"/>
      <c r="H279" s="90"/>
      <c r="I279" s="90"/>
      <c r="J279" s="90"/>
      <c r="K279" s="90"/>
    </row>
    <row r="280" spans="3:11" ht="15.75" customHeight="1">
      <c r="C280" s="90"/>
      <c r="E280" s="90"/>
      <c r="F280" s="90"/>
      <c r="G280" s="90"/>
      <c r="H280" s="90"/>
      <c r="I280" s="90"/>
      <c r="J280" s="90"/>
      <c r="K280" s="90"/>
    </row>
    <row r="281" spans="3:11" ht="15.75" customHeight="1">
      <c r="C281" s="90"/>
      <c r="E281" s="90"/>
      <c r="F281" s="90"/>
      <c r="G281" s="90"/>
      <c r="H281" s="90"/>
      <c r="I281" s="90"/>
      <c r="J281" s="90"/>
      <c r="K281" s="90"/>
    </row>
    <row r="282" spans="3:11" ht="15.75" customHeight="1">
      <c r="C282" s="90"/>
      <c r="E282" s="90"/>
      <c r="F282" s="90"/>
      <c r="G282" s="90"/>
      <c r="H282" s="90"/>
      <c r="I282" s="90"/>
      <c r="J282" s="90"/>
      <c r="K282" s="90"/>
    </row>
    <row r="283" spans="3:11" ht="15.75" customHeight="1">
      <c r="C283" s="90"/>
      <c r="E283" s="90"/>
      <c r="F283" s="90"/>
      <c r="G283" s="90"/>
      <c r="H283" s="90"/>
      <c r="I283" s="90"/>
      <c r="J283" s="90"/>
      <c r="K283" s="90"/>
    </row>
    <row r="284" spans="3:11" ht="15.75" customHeight="1">
      <c r="C284" s="90"/>
      <c r="E284" s="90"/>
      <c r="F284" s="90"/>
      <c r="G284" s="90"/>
      <c r="H284" s="90"/>
      <c r="I284" s="90"/>
      <c r="J284" s="90"/>
      <c r="K284" s="90"/>
    </row>
    <row r="285" spans="3:11" ht="15.75" customHeight="1">
      <c r="C285" s="90"/>
      <c r="E285" s="90"/>
      <c r="F285" s="90"/>
      <c r="G285" s="90"/>
      <c r="H285" s="90"/>
      <c r="I285" s="90"/>
      <c r="J285" s="90"/>
      <c r="K285" s="90"/>
    </row>
    <row r="286" spans="3:11" ht="15.75" customHeight="1">
      <c r="C286" s="90"/>
      <c r="E286" s="90"/>
      <c r="F286" s="90"/>
      <c r="G286" s="90"/>
      <c r="H286" s="90"/>
      <c r="I286" s="90"/>
      <c r="J286" s="90"/>
      <c r="K286" s="90"/>
    </row>
    <row r="287" spans="3:11" ht="15.75" customHeight="1">
      <c r="C287" s="90"/>
      <c r="E287" s="90"/>
      <c r="F287" s="90"/>
      <c r="G287" s="90"/>
      <c r="H287" s="90"/>
      <c r="I287" s="90"/>
      <c r="J287" s="90"/>
      <c r="K287" s="90"/>
    </row>
    <row r="288" spans="3:11" ht="15.75" customHeight="1">
      <c r="C288" s="90"/>
      <c r="E288" s="90"/>
      <c r="F288" s="90"/>
      <c r="G288" s="90"/>
      <c r="H288" s="90"/>
      <c r="I288" s="90"/>
      <c r="J288" s="90"/>
      <c r="K288" s="90"/>
    </row>
    <row r="289" spans="3:11" ht="15.75" customHeight="1">
      <c r="C289" s="90"/>
      <c r="E289" s="90"/>
      <c r="F289" s="90"/>
      <c r="G289" s="90"/>
      <c r="H289" s="90"/>
      <c r="I289" s="90"/>
      <c r="J289" s="90"/>
      <c r="K289" s="90"/>
    </row>
    <row r="290" spans="3:11" ht="15.75" customHeight="1">
      <c r="C290" s="90"/>
      <c r="E290" s="90"/>
      <c r="F290" s="90"/>
      <c r="G290" s="90"/>
      <c r="H290" s="90"/>
      <c r="I290" s="90"/>
      <c r="J290" s="90"/>
      <c r="K290" s="90"/>
    </row>
    <row r="291" spans="3:11" ht="15.75" customHeight="1">
      <c r="C291" s="90"/>
      <c r="E291" s="90"/>
      <c r="F291" s="90"/>
      <c r="G291" s="90"/>
      <c r="H291" s="90"/>
      <c r="I291" s="90"/>
      <c r="J291" s="90"/>
      <c r="K291" s="90"/>
    </row>
    <row r="292" spans="3:11" ht="15.75" customHeight="1">
      <c r="C292" s="90"/>
      <c r="E292" s="90"/>
      <c r="F292" s="90"/>
      <c r="G292" s="90"/>
      <c r="H292" s="90"/>
      <c r="I292" s="90"/>
      <c r="J292" s="90"/>
      <c r="K292" s="90"/>
    </row>
    <row r="293" spans="3:11" ht="15.75" customHeight="1">
      <c r="C293" s="90"/>
      <c r="E293" s="90"/>
      <c r="F293" s="90"/>
      <c r="G293" s="90"/>
      <c r="H293" s="90"/>
      <c r="I293" s="90"/>
      <c r="J293" s="90"/>
      <c r="K293" s="90"/>
    </row>
    <row r="294" spans="3:11" ht="15.75" customHeight="1">
      <c r="C294" s="90"/>
      <c r="E294" s="90"/>
      <c r="F294" s="90"/>
      <c r="G294" s="90"/>
      <c r="H294" s="90"/>
      <c r="I294" s="90"/>
      <c r="J294" s="90"/>
      <c r="K294" s="90"/>
    </row>
    <row r="295" spans="3:11" ht="15.75" customHeight="1">
      <c r="C295" s="90"/>
      <c r="E295" s="90"/>
      <c r="F295" s="90"/>
      <c r="G295" s="90"/>
      <c r="H295" s="90"/>
      <c r="I295" s="90"/>
      <c r="J295" s="90"/>
      <c r="K295" s="90"/>
    </row>
    <row r="296" spans="3:11" ht="15.75" customHeight="1">
      <c r="C296" s="90"/>
      <c r="E296" s="90"/>
      <c r="F296" s="90"/>
      <c r="G296" s="90"/>
      <c r="H296" s="90"/>
      <c r="I296" s="90"/>
      <c r="J296" s="90"/>
      <c r="K296" s="90"/>
    </row>
    <row r="297" spans="3:11" ht="15.75" customHeight="1">
      <c r="C297" s="90"/>
      <c r="E297" s="90"/>
      <c r="F297" s="90"/>
      <c r="G297" s="90"/>
      <c r="H297" s="90"/>
      <c r="I297" s="90"/>
      <c r="J297" s="90"/>
      <c r="K297" s="90"/>
    </row>
    <row r="298" spans="3:11" ht="15.75" customHeight="1">
      <c r="C298" s="90"/>
      <c r="E298" s="90"/>
      <c r="F298" s="90"/>
      <c r="G298" s="90"/>
      <c r="H298" s="90"/>
      <c r="I298" s="90"/>
      <c r="J298" s="90"/>
      <c r="K298" s="90"/>
    </row>
    <row r="299" spans="3:11" ht="15.75" customHeight="1">
      <c r="C299" s="90"/>
      <c r="E299" s="90"/>
      <c r="F299" s="90"/>
      <c r="G299" s="90"/>
      <c r="H299" s="90"/>
      <c r="I299" s="90"/>
      <c r="J299" s="90"/>
      <c r="K299" s="90"/>
    </row>
    <row r="300" spans="3:11" ht="15.75" customHeight="1">
      <c r="C300" s="90"/>
      <c r="E300" s="90"/>
      <c r="F300" s="90"/>
      <c r="G300" s="90"/>
      <c r="H300" s="90"/>
      <c r="I300" s="90"/>
      <c r="J300" s="90"/>
      <c r="K300" s="90"/>
    </row>
    <row r="301" spans="3:11" ht="15.75" customHeight="1">
      <c r="C301" s="90"/>
      <c r="E301" s="90"/>
      <c r="F301" s="90"/>
      <c r="G301" s="90"/>
      <c r="H301" s="90"/>
      <c r="I301" s="90"/>
      <c r="J301" s="90"/>
      <c r="K301" s="90"/>
    </row>
    <row r="302" spans="3:11" ht="15.75" customHeight="1">
      <c r="C302" s="90"/>
      <c r="E302" s="90"/>
      <c r="F302" s="90"/>
      <c r="G302" s="90"/>
      <c r="H302" s="90"/>
      <c r="I302" s="90"/>
      <c r="J302" s="90"/>
      <c r="K302" s="90"/>
    </row>
    <row r="303" spans="3:11" ht="15.75" customHeight="1">
      <c r="C303" s="90"/>
      <c r="E303" s="90"/>
      <c r="F303" s="90"/>
      <c r="G303" s="90"/>
      <c r="H303" s="90"/>
      <c r="I303" s="90"/>
      <c r="J303" s="90"/>
      <c r="K303" s="90"/>
    </row>
    <row r="304" spans="3:11" ht="15.75" customHeight="1">
      <c r="C304" s="90"/>
      <c r="E304" s="90"/>
      <c r="F304" s="90"/>
      <c r="G304" s="90"/>
      <c r="H304" s="90"/>
      <c r="I304" s="90"/>
      <c r="J304" s="90"/>
      <c r="K304" s="90"/>
    </row>
    <row r="305" spans="3:11" ht="15.75" customHeight="1">
      <c r="C305" s="90"/>
      <c r="E305" s="90"/>
      <c r="F305" s="90"/>
      <c r="G305" s="90"/>
      <c r="H305" s="90"/>
      <c r="I305" s="90"/>
      <c r="J305" s="90"/>
      <c r="K305" s="90"/>
    </row>
    <row r="306" spans="3:11" ht="15.75" customHeight="1">
      <c r="C306" s="90"/>
      <c r="E306" s="90"/>
      <c r="F306" s="90"/>
      <c r="G306" s="90"/>
      <c r="H306" s="90"/>
      <c r="I306" s="90"/>
      <c r="J306" s="90"/>
      <c r="K306" s="90"/>
    </row>
    <row r="307" spans="3:11" ht="15.75" customHeight="1">
      <c r="C307" s="90"/>
      <c r="E307" s="90"/>
      <c r="F307" s="90"/>
      <c r="G307" s="90"/>
      <c r="H307" s="90"/>
      <c r="I307" s="90"/>
      <c r="J307" s="90"/>
      <c r="K307" s="90"/>
    </row>
    <row r="308" spans="3:11" ht="15.75" customHeight="1">
      <c r="C308" s="90"/>
      <c r="E308" s="90"/>
      <c r="F308" s="90"/>
      <c r="G308" s="90"/>
      <c r="H308" s="90"/>
      <c r="I308" s="90"/>
      <c r="J308" s="90"/>
      <c r="K308" s="90"/>
    </row>
    <row r="309" spans="3:11" ht="15.75" customHeight="1">
      <c r="C309" s="90"/>
      <c r="E309" s="90"/>
      <c r="F309" s="90"/>
      <c r="G309" s="90"/>
      <c r="H309" s="90"/>
      <c r="I309" s="90"/>
      <c r="J309" s="90"/>
      <c r="K309" s="90"/>
    </row>
    <row r="310" spans="3:11" ht="15.75" customHeight="1">
      <c r="C310" s="90"/>
      <c r="E310" s="90"/>
      <c r="F310" s="90"/>
      <c r="G310" s="90"/>
      <c r="H310" s="90"/>
      <c r="I310" s="90"/>
      <c r="J310" s="90"/>
      <c r="K310" s="90"/>
    </row>
    <row r="311" spans="3:11" ht="15.75" customHeight="1">
      <c r="C311" s="90"/>
      <c r="E311" s="90"/>
      <c r="F311" s="90"/>
      <c r="G311" s="90"/>
      <c r="H311" s="90"/>
      <c r="I311" s="90"/>
      <c r="J311" s="90"/>
      <c r="K311" s="90"/>
    </row>
    <row r="312" spans="3:11" ht="15.75" customHeight="1">
      <c r="C312" s="90"/>
      <c r="E312" s="90"/>
      <c r="F312" s="90"/>
      <c r="G312" s="90"/>
      <c r="H312" s="90"/>
      <c r="I312" s="90"/>
      <c r="J312" s="90"/>
      <c r="K312" s="90"/>
    </row>
    <row r="313" spans="3:11" ht="15.75" customHeight="1">
      <c r="C313" s="90"/>
      <c r="E313" s="90"/>
      <c r="F313" s="90"/>
      <c r="G313" s="90"/>
      <c r="H313" s="90"/>
      <c r="I313" s="90"/>
      <c r="J313" s="90"/>
      <c r="K313" s="90"/>
    </row>
    <row r="314" spans="3:11" ht="15.75" customHeight="1">
      <c r="C314" s="90"/>
      <c r="E314" s="90"/>
      <c r="F314" s="90"/>
      <c r="G314" s="90"/>
      <c r="H314" s="90"/>
      <c r="I314" s="90"/>
      <c r="J314" s="90"/>
      <c r="K314" s="90"/>
    </row>
    <row r="315" spans="3:11" ht="15.75" customHeight="1">
      <c r="C315" s="90"/>
      <c r="E315" s="90"/>
      <c r="F315" s="90"/>
      <c r="G315" s="90"/>
      <c r="H315" s="90"/>
      <c r="I315" s="90"/>
      <c r="J315" s="90"/>
      <c r="K315" s="90"/>
    </row>
    <row r="316" spans="3:11" ht="15.75" customHeight="1">
      <c r="C316" s="90"/>
      <c r="E316" s="90"/>
      <c r="F316" s="90"/>
      <c r="G316" s="90"/>
      <c r="H316" s="90"/>
      <c r="I316" s="90"/>
      <c r="J316" s="90"/>
      <c r="K316" s="90"/>
    </row>
    <row r="317" spans="3:11" ht="15.75" customHeight="1">
      <c r="C317" s="90"/>
      <c r="E317" s="90"/>
      <c r="F317" s="90"/>
      <c r="G317" s="90"/>
      <c r="H317" s="90"/>
      <c r="I317" s="90"/>
      <c r="J317" s="90"/>
      <c r="K317" s="90"/>
    </row>
    <row r="318" spans="3:11" ht="15.75" customHeight="1">
      <c r="C318" s="90"/>
      <c r="E318" s="90"/>
      <c r="F318" s="90"/>
      <c r="G318" s="90"/>
      <c r="H318" s="90"/>
      <c r="I318" s="90"/>
      <c r="J318" s="90"/>
      <c r="K318" s="90"/>
    </row>
    <row r="319" spans="3:11" ht="15.75" customHeight="1">
      <c r="C319" s="90"/>
      <c r="E319" s="90"/>
      <c r="F319" s="90"/>
      <c r="G319" s="90"/>
      <c r="H319" s="90"/>
      <c r="I319" s="90"/>
      <c r="J319" s="90"/>
      <c r="K319" s="90"/>
    </row>
    <row r="320" spans="3:11" ht="15.75" customHeight="1">
      <c r="C320" s="90"/>
      <c r="E320" s="90"/>
      <c r="F320" s="90"/>
      <c r="G320" s="90"/>
      <c r="H320" s="90"/>
      <c r="I320" s="90"/>
      <c r="J320" s="90"/>
      <c r="K320" s="90"/>
    </row>
    <row r="321" spans="3:11" ht="15.75" customHeight="1">
      <c r="C321" s="90"/>
      <c r="E321" s="90"/>
      <c r="F321" s="90"/>
      <c r="G321" s="90"/>
      <c r="H321" s="90"/>
      <c r="I321" s="90"/>
      <c r="J321" s="90"/>
      <c r="K321" s="90"/>
    </row>
    <row r="322" spans="3:11" ht="15.75" customHeight="1">
      <c r="C322" s="90"/>
      <c r="E322" s="90"/>
      <c r="F322" s="90"/>
      <c r="G322" s="90"/>
      <c r="H322" s="90"/>
      <c r="I322" s="90"/>
      <c r="J322" s="90"/>
      <c r="K322" s="90"/>
    </row>
    <row r="323" spans="3:11" ht="15.75" customHeight="1">
      <c r="C323" s="90"/>
      <c r="E323" s="90"/>
      <c r="F323" s="90"/>
      <c r="G323" s="90"/>
      <c r="H323" s="90"/>
      <c r="I323" s="90"/>
      <c r="J323" s="90"/>
      <c r="K323" s="90"/>
    </row>
    <row r="324" spans="3:11" ht="15.75" customHeight="1">
      <c r="C324" s="90"/>
      <c r="E324" s="90"/>
      <c r="F324" s="90"/>
      <c r="G324" s="90"/>
      <c r="H324" s="90"/>
      <c r="I324" s="90"/>
      <c r="J324" s="90"/>
      <c r="K324" s="90"/>
    </row>
    <row r="325" spans="3:11" ht="15.75" customHeight="1">
      <c r="C325" s="90"/>
      <c r="E325" s="90"/>
      <c r="F325" s="90"/>
      <c r="G325" s="90"/>
      <c r="H325" s="90"/>
      <c r="I325" s="90"/>
      <c r="J325" s="90"/>
      <c r="K325" s="90"/>
    </row>
    <row r="326" spans="3:11" ht="15.75" customHeight="1">
      <c r="C326" s="90"/>
      <c r="E326" s="90"/>
      <c r="F326" s="90"/>
      <c r="G326" s="90"/>
      <c r="H326" s="90"/>
      <c r="I326" s="90"/>
      <c r="J326" s="90"/>
      <c r="K326" s="90"/>
    </row>
    <row r="327" spans="3:11" ht="15.75" customHeight="1">
      <c r="C327" s="90"/>
      <c r="E327" s="90"/>
      <c r="F327" s="90"/>
      <c r="G327" s="90"/>
      <c r="H327" s="90"/>
      <c r="I327" s="90"/>
      <c r="J327" s="90"/>
      <c r="K327" s="90"/>
    </row>
    <row r="328" spans="3:11" ht="15.75" customHeight="1">
      <c r="C328" s="90"/>
      <c r="E328" s="90"/>
      <c r="F328" s="90"/>
      <c r="G328" s="90"/>
      <c r="H328" s="90"/>
      <c r="I328" s="90"/>
      <c r="J328" s="90"/>
      <c r="K328" s="90"/>
    </row>
    <row r="329" spans="3:11" ht="15.75" customHeight="1">
      <c r="C329" s="90"/>
      <c r="E329" s="90"/>
      <c r="F329" s="90"/>
      <c r="G329" s="90"/>
      <c r="H329" s="90"/>
      <c r="I329" s="90"/>
      <c r="J329" s="90"/>
      <c r="K329" s="90"/>
    </row>
    <row r="330" spans="3:11" ht="15.75" customHeight="1">
      <c r="C330" s="90"/>
      <c r="E330" s="90"/>
      <c r="F330" s="90"/>
      <c r="G330" s="90"/>
      <c r="H330" s="90"/>
      <c r="I330" s="90"/>
      <c r="J330" s="90"/>
      <c r="K330" s="90"/>
    </row>
    <row r="331" spans="3:11" ht="15.75" customHeight="1">
      <c r="C331" s="90"/>
      <c r="E331" s="90"/>
      <c r="F331" s="90"/>
      <c r="G331" s="90"/>
      <c r="H331" s="90"/>
      <c r="I331" s="90"/>
      <c r="J331" s="90"/>
      <c r="K331" s="90"/>
    </row>
    <row r="332" spans="3:11" ht="15.75" customHeight="1">
      <c r="C332" s="90"/>
      <c r="E332" s="90"/>
      <c r="F332" s="90"/>
      <c r="G332" s="90"/>
      <c r="H332" s="90"/>
      <c r="I332" s="90"/>
      <c r="J332" s="90"/>
      <c r="K332" s="90"/>
    </row>
    <row r="333" spans="3:11" ht="15.75" customHeight="1">
      <c r="C333" s="90"/>
      <c r="E333" s="90"/>
      <c r="F333" s="90"/>
      <c r="G333" s="90"/>
      <c r="H333" s="90"/>
      <c r="I333" s="90"/>
      <c r="J333" s="90"/>
      <c r="K333" s="90"/>
    </row>
    <row r="334" spans="3:11" ht="15.75" customHeight="1">
      <c r="C334" s="90"/>
      <c r="E334" s="90"/>
      <c r="F334" s="90"/>
      <c r="G334" s="90"/>
      <c r="H334" s="90"/>
      <c r="I334" s="90"/>
      <c r="J334" s="90"/>
      <c r="K334" s="90"/>
    </row>
    <row r="335" spans="3:11" ht="15.75" customHeight="1">
      <c r="C335" s="90"/>
      <c r="E335" s="90"/>
      <c r="F335" s="90"/>
      <c r="G335" s="90"/>
      <c r="H335" s="90"/>
      <c r="I335" s="90"/>
      <c r="J335" s="90"/>
      <c r="K335" s="90"/>
    </row>
    <row r="336" spans="3:11" ht="15.75" customHeight="1">
      <c r="C336" s="90"/>
      <c r="E336" s="90"/>
      <c r="F336" s="90"/>
      <c r="G336" s="90"/>
      <c r="H336" s="90"/>
      <c r="I336" s="90"/>
      <c r="J336" s="90"/>
      <c r="K336" s="90"/>
    </row>
    <row r="337" spans="3:11" ht="15.75" customHeight="1">
      <c r="C337" s="90"/>
      <c r="E337" s="90"/>
      <c r="F337" s="90"/>
      <c r="G337" s="90"/>
      <c r="H337" s="90"/>
      <c r="I337" s="90"/>
      <c r="J337" s="90"/>
      <c r="K337" s="90"/>
    </row>
    <row r="338" spans="3:11" ht="15.75" customHeight="1">
      <c r="C338" s="90"/>
      <c r="E338" s="90"/>
      <c r="F338" s="90"/>
      <c r="G338" s="90"/>
      <c r="H338" s="90"/>
      <c r="I338" s="90"/>
      <c r="J338" s="90"/>
      <c r="K338" s="90"/>
    </row>
    <row r="339" spans="3:11" ht="15.75" customHeight="1">
      <c r="C339" s="90"/>
      <c r="E339" s="90"/>
      <c r="F339" s="90"/>
      <c r="G339" s="90"/>
      <c r="H339" s="90"/>
      <c r="I339" s="90"/>
      <c r="J339" s="90"/>
      <c r="K339" s="90"/>
    </row>
    <row r="340" spans="3:11" ht="15.75" customHeight="1">
      <c r="C340" s="90"/>
      <c r="E340" s="90"/>
      <c r="F340" s="90"/>
      <c r="G340" s="90"/>
      <c r="H340" s="90"/>
      <c r="I340" s="90"/>
      <c r="J340" s="90"/>
      <c r="K340" s="90"/>
    </row>
    <row r="341" spans="3:11" ht="15.75" customHeight="1">
      <c r="C341" s="90"/>
      <c r="E341" s="90"/>
      <c r="F341" s="90"/>
      <c r="G341" s="90"/>
      <c r="H341" s="90"/>
      <c r="I341" s="90"/>
      <c r="J341" s="90"/>
      <c r="K341" s="90"/>
    </row>
    <row r="342" spans="3:11" ht="15.75" customHeight="1">
      <c r="C342" s="90"/>
      <c r="E342" s="90"/>
      <c r="F342" s="90"/>
      <c r="G342" s="90"/>
      <c r="H342" s="90"/>
      <c r="I342" s="90"/>
      <c r="J342" s="90"/>
      <c r="K342" s="90"/>
    </row>
    <row r="343" spans="3:11" ht="15.75" customHeight="1">
      <c r="C343" s="90"/>
      <c r="E343" s="90"/>
      <c r="F343" s="90"/>
      <c r="G343" s="90"/>
      <c r="H343" s="90"/>
      <c r="I343" s="90"/>
      <c r="J343" s="90"/>
      <c r="K343" s="90"/>
    </row>
    <row r="344" spans="3:11" ht="15.75" customHeight="1">
      <c r="C344" s="90"/>
      <c r="E344" s="90"/>
      <c r="F344" s="90"/>
      <c r="G344" s="90"/>
      <c r="H344" s="90"/>
      <c r="I344" s="90"/>
      <c r="J344" s="90"/>
      <c r="K344" s="90"/>
    </row>
    <row r="345" spans="3:11" ht="15.75" customHeight="1">
      <c r="C345" s="90"/>
      <c r="E345" s="90"/>
      <c r="F345" s="90"/>
      <c r="G345" s="90"/>
      <c r="H345" s="90"/>
      <c r="I345" s="90"/>
      <c r="J345" s="90"/>
      <c r="K345" s="90"/>
    </row>
    <row r="346" spans="3:11" ht="15.75" customHeight="1">
      <c r="C346" s="90"/>
      <c r="E346" s="90"/>
      <c r="F346" s="90"/>
      <c r="G346" s="90"/>
      <c r="H346" s="90"/>
      <c r="I346" s="90"/>
      <c r="J346" s="90"/>
      <c r="K346" s="90"/>
    </row>
    <row r="347" spans="3:11" ht="15.75" customHeight="1">
      <c r="C347" s="90"/>
      <c r="E347" s="90"/>
      <c r="F347" s="90"/>
      <c r="G347" s="90"/>
      <c r="H347" s="90"/>
      <c r="I347" s="90"/>
      <c r="J347" s="90"/>
      <c r="K347" s="90"/>
    </row>
    <row r="348" spans="3:11" ht="15.75" customHeight="1">
      <c r="C348" s="90"/>
      <c r="E348" s="90"/>
      <c r="F348" s="90"/>
      <c r="G348" s="90"/>
      <c r="H348" s="90"/>
      <c r="I348" s="90"/>
      <c r="J348" s="90"/>
      <c r="K348" s="90"/>
    </row>
    <row r="349" spans="3:11" ht="15.75" customHeight="1">
      <c r="C349" s="90"/>
      <c r="E349" s="90"/>
      <c r="F349" s="90"/>
      <c r="G349" s="90"/>
      <c r="H349" s="90"/>
      <c r="I349" s="90"/>
      <c r="J349" s="90"/>
      <c r="K349" s="90"/>
    </row>
    <row r="350" spans="3:11" ht="15.75" customHeight="1">
      <c r="C350" s="90"/>
      <c r="E350" s="90"/>
      <c r="F350" s="90"/>
      <c r="G350" s="90"/>
      <c r="H350" s="90"/>
      <c r="I350" s="90"/>
      <c r="J350" s="90"/>
      <c r="K350" s="90"/>
    </row>
    <row r="351" spans="3:11" ht="15.75" customHeight="1">
      <c r="C351" s="90"/>
      <c r="E351" s="90"/>
      <c r="F351" s="90"/>
      <c r="G351" s="90"/>
      <c r="H351" s="90"/>
      <c r="I351" s="90"/>
      <c r="J351" s="90"/>
      <c r="K351" s="90"/>
    </row>
    <row r="352" spans="3:11" ht="15.75" customHeight="1">
      <c r="C352" s="90"/>
      <c r="E352" s="90"/>
      <c r="F352" s="90"/>
      <c r="G352" s="90"/>
      <c r="H352" s="90"/>
      <c r="I352" s="90"/>
      <c r="J352" s="90"/>
      <c r="K352" s="90"/>
    </row>
    <row r="353" spans="3:11" ht="15.75" customHeight="1">
      <c r="C353" s="90"/>
      <c r="E353" s="90"/>
      <c r="F353" s="90"/>
      <c r="G353" s="90"/>
      <c r="H353" s="90"/>
      <c r="I353" s="90"/>
      <c r="J353" s="90"/>
      <c r="K353" s="90"/>
    </row>
    <row r="354" spans="3:11" ht="15.75" customHeight="1">
      <c r="C354" s="90"/>
      <c r="E354" s="90"/>
      <c r="F354" s="90"/>
      <c r="G354" s="90"/>
      <c r="H354" s="90"/>
      <c r="I354" s="90"/>
      <c r="J354" s="90"/>
      <c r="K354" s="90"/>
    </row>
    <row r="355" spans="3:11" ht="15.75" customHeight="1">
      <c r="C355" s="90"/>
      <c r="E355" s="90"/>
      <c r="F355" s="90"/>
      <c r="G355" s="90"/>
      <c r="H355" s="90"/>
      <c r="I355" s="90"/>
      <c r="J355" s="90"/>
      <c r="K355" s="90"/>
    </row>
    <row r="356" spans="3:11" ht="15.75" customHeight="1">
      <c r="C356" s="90"/>
      <c r="E356" s="90"/>
      <c r="F356" s="90"/>
      <c r="G356" s="90"/>
      <c r="H356" s="90"/>
      <c r="I356" s="90"/>
      <c r="J356" s="90"/>
      <c r="K356" s="90"/>
    </row>
    <row r="357" spans="3:11" ht="15.75" customHeight="1">
      <c r="C357" s="90"/>
      <c r="E357" s="90"/>
      <c r="F357" s="90"/>
      <c r="G357" s="90"/>
      <c r="H357" s="90"/>
      <c r="I357" s="90"/>
      <c r="J357" s="90"/>
      <c r="K357" s="90"/>
    </row>
    <row r="358" spans="3:11" ht="15.75" customHeight="1">
      <c r="C358" s="90"/>
      <c r="E358" s="90"/>
      <c r="F358" s="90"/>
      <c r="G358" s="90"/>
      <c r="H358" s="90"/>
      <c r="I358" s="90"/>
      <c r="J358" s="90"/>
      <c r="K358" s="90"/>
    </row>
    <row r="359" spans="3:11" ht="15.75" customHeight="1">
      <c r="C359" s="90"/>
      <c r="E359" s="90"/>
      <c r="F359" s="90"/>
      <c r="G359" s="90"/>
      <c r="H359" s="90"/>
      <c r="I359" s="90"/>
      <c r="J359" s="90"/>
      <c r="K359" s="90"/>
    </row>
    <row r="360" spans="3:11" ht="15.75" customHeight="1">
      <c r="C360" s="90"/>
      <c r="E360" s="90"/>
      <c r="F360" s="90"/>
      <c r="G360" s="90"/>
      <c r="H360" s="90"/>
      <c r="I360" s="90"/>
      <c r="J360" s="90"/>
      <c r="K360" s="90"/>
    </row>
    <row r="361" spans="3:11" ht="15.75" customHeight="1">
      <c r="C361" s="90"/>
      <c r="E361" s="90"/>
      <c r="F361" s="90"/>
      <c r="G361" s="90"/>
      <c r="H361" s="90"/>
      <c r="I361" s="90"/>
      <c r="J361" s="90"/>
      <c r="K361" s="90"/>
    </row>
    <row r="362" spans="3:11" ht="15.75" customHeight="1">
      <c r="C362" s="90"/>
      <c r="E362" s="90"/>
      <c r="F362" s="90"/>
      <c r="G362" s="90"/>
      <c r="H362" s="90"/>
      <c r="I362" s="90"/>
      <c r="J362" s="90"/>
      <c r="K362" s="90"/>
    </row>
    <row r="363" spans="3:11" ht="15.75" customHeight="1">
      <c r="C363" s="90"/>
      <c r="E363" s="90"/>
      <c r="F363" s="90"/>
      <c r="G363" s="90"/>
      <c r="H363" s="90"/>
      <c r="I363" s="90"/>
      <c r="J363" s="90"/>
      <c r="K363" s="90"/>
    </row>
    <row r="364" spans="3:11" ht="15.75" customHeight="1">
      <c r="C364" s="90"/>
      <c r="E364" s="90"/>
      <c r="F364" s="90"/>
      <c r="G364" s="90"/>
      <c r="H364" s="90"/>
      <c r="I364" s="90"/>
      <c r="J364" s="90"/>
      <c r="K364" s="90"/>
    </row>
    <row r="365" spans="3:11" ht="15.75" customHeight="1">
      <c r="C365" s="90"/>
      <c r="E365" s="90"/>
      <c r="F365" s="90"/>
      <c r="G365" s="90"/>
      <c r="H365" s="90"/>
      <c r="I365" s="90"/>
      <c r="J365" s="90"/>
      <c r="K365" s="90"/>
    </row>
    <row r="366" spans="3:11" ht="15.75" customHeight="1">
      <c r="C366" s="90"/>
      <c r="E366" s="90"/>
      <c r="F366" s="90"/>
      <c r="G366" s="90"/>
      <c r="H366" s="90"/>
      <c r="I366" s="90"/>
      <c r="J366" s="90"/>
      <c r="K366" s="90"/>
    </row>
    <row r="367" spans="3:11" ht="15.75" customHeight="1">
      <c r="C367" s="90"/>
      <c r="E367" s="90"/>
      <c r="F367" s="90"/>
      <c r="G367" s="90"/>
      <c r="H367" s="90"/>
      <c r="I367" s="90"/>
      <c r="J367" s="90"/>
      <c r="K367" s="90"/>
    </row>
    <row r="368" spans="3:11" ht="15.75" customHeight="1">
      <c r="C368" s="90"/>
      <c r="E368" s="90"/>
      <c r="F368" s="90"/>
      <c r="G368" s="90"/>
      <c r="H368" s="90"/>
      <c r="I368" s="90"/>
      <c r="J368" s="90"/>
      <c r="K368" s="90"/>
    </row>
    <row r="369" spans="3:11" ht="15.75" customHeight="1">
      <c r="C369" s="90"/>
      <c r="E369" s="90"/>
      <c r="F369" s="90"/>
      <c r="G369" s="90"/>
      <c r="H369" s="90"/>
      <c r="I369" s="90"/>
      <c r="J369" s="90"/>
      <c r="K369" s="90"/>
    </row>
    <row r="370" spans="3:11" ht="15.75" customHeight="1">
      <c r="C370" s="90"/>
      <c r="E370" s="90"/>
      <c r="F370" s="90"/>
      <c r="G370" s="90"/>
      <c r="H370" s="90"/>
      <c r="I370" s="90"/>
      <c r="J370" s="90"/>
      <c r="K370" s="90"/>
    </row>
    <row r="371" spans="3:11" ht="15.75" customHeight="1">
      <c r="C371" s="90"/>
      <c r="E371" s="90"/>
      <c r="F371" s="90"/>
      <c r="G371" s="90"/>
      <c r="H371" s="90"/>
      <c r="I371" s="90"/>
      <c r="J371" s="90"/>
      <c r="K371" s="90"/>
    </row>
    <row r="372" spans="3:11" ht="15.75" customHeight="1">
      <c r="C372" s="90"/>
      <c r="E372" s="90"/>
      <c r="F372" s="90"/>
      <c r="G372" s="90"/>
      <c r="H372" s="90"/>
      <c r="I372" s="90"/>
      <c r="J372" s="90"/>
      <c r="K372" s="90"/>
    </row>
    <row r="373" spans="3:11" ht="15.75" customHeight="1">
      <c r="C373" s="90"/>
      <c r="E373" s="90"/>
      <c r="F373" s="90"/>
      <c r="G373" s="90"/>
      <c r="H373" s="90"/>
      <c r="I373" s="90"/>
      <c r="J373" s="90"/>
      <c r="K373" s="90"/>
    </row>
    <row r="374" spans="3:11" ht="15.75" customHeight="1">
      <c r="C374" s="90"/>
      <c r="E374" s="90"/>
      <c r="F374" s="90"/>
      <c r="G374" s="90"/>
      <c r="H374" s="90"/>
      <c r="I374" s="90"/>
      <c r="J374" s="90"/>
      <c r="K374" s="90"/>
    </row>
    <row r="375" spans="3:11" ht="15.75" customHeight="1">
      <c r="C375" s="90"/>
      <c r="E375" s="90"/>
      <c r="F375" s="90"/>
      <c r="G375" s="90"/>
      <c r="H375" s="90"/>
      <c r="I375" s="90"/>
      <c r="J375" s="90"/>
      <c r="K375" s="90"/>
    </row>
    <row r="376" spans="3:11" ht="15.75" customHeight="1">
      <c r="C376" s="90"/>
      <c r="E376" s="90"/>
      <c r="F376" s="90"/>
      <c r="G376" s="90"/>
      <c r="H376" s="90"/>
      <c r="I376" s="90"/>
      <c r="J376" s="90"/>
      <c r="K376" s="90"/>
    </row>
    <row r="377" spans="3:11" ht="15.75" customHeight="1">
      <c r="C377" s="90"/>
      <c r="E377" s="90"/>
      <c r="F377" s="90"/>
      <c r="G377" s="90"/>
      <c r="H377" s="90"/>
      <c r="I377" s="90"/>
      <c r="J377" s="90"/>
      <c r="K377" s="90"/>
    </row>
    <row r="378" spans="3:11" ht="15.75" customHeight="1">
      <c r="C378" s="90"/>
      <c r="E378" s="90"/>
      <c r="F378" s="90"/>
      <c r="G378" s="90"/>
      <c r="H378" s="90"/>
      <c r="I378" s="90"/>
      <c r="J378" s="90"/>
      <c r="K378" s="90"/>
    </row>
    <row r="379" spans="3:11" ht="15.75" customHeight="1">
      <c r="C379" s="90"/>
      <c r="E379" s="90"/>
      <c r="F379" s="90"/>
      <c r="G379" s="90"/>
      <c r="H379" s="90"/>
      <c r="I379" s="90"/>
      <c r="J379" s="90"/>
      <c r="K379" s="90"/>
    </row>
    <row r="380" spans="3:11" ht="15.75" customHeight="1">
      <c r="C380" s="90"/>
      <c r="E380" s="90"/>
      <c r="F380" s="90"/>
      <c r="G380" s="90"/>
      <c r="H380" s="90"/>
      <c r="I380" s="90"/>
      <c r="J380" s="90"/>
      <c r="K380" s="90"/>
    </row>
    <row r="381" spans="3:11" ht="15.75" customHeight="1">
      <c r="C381" s="90"/>
      <c r="E381" s="90"/>
      <c r="F381" s="90"/>
      <c r="G381" s="90"/>
      <c r="H381" s="90"/>
      <c r="I381" s="90"/>
      <c r="J381" s="90"/>
      <c r="K381" s="90"/>
    </row>
    <row r="382" spans="3:11" ht="15.75" customHeight="1">
      <c r="C382" s="90"/>
      <c r="E382" s="90"/>
      <c r="F382" s="90"/>
      <c r="G382" s="90"/>
      <c r="H382" s="90"/>
      <c r="I382" s="90"/>
      <c r="J382" s="90"/>
      <c r="K382" s="90"/>
    </row>
    <row r="383" spans="3:11" ht="15.75" customHeight="1">
      <c r="C383" s="90"/>
      <c r="E383" s="90"/>
      <c r="F383" s="90"/>
      <c r="G383" s="90"/>
      <c r="H383" s="90"/>
      <c r="I383" s="90"/>
      <c r="J383" s="90"/>
      <c r="K383" s="90"/>
    </row>
    <row r="384" spans="3:11" ht="15.75" customHeight="1">
      <c r="C384" s="90"/>
      <c r="E384" s="90"/>
      <c r="F384" s="90"/>
      <c r="G384" s="90"/>
      <c r="H384" s="90"/>
      <c r="I384" s="90"/>
      <c r="J384" s="90"/>
      <c r="K384" s="90"/>
    </row>
    <row r="385" spans="3:11" ht="15.75" customHeight="1">
      <c r="C385" s="90"/>
      <c r="E385" s="90"/>
      <c r="F385" s="90"/>
      <c r="G385" s="90"/>
      <c r="H385" s="90"/>
      <c r="I385" s="90"/>
      <c r="J385" s="90"/>
      <c r="K385" s="90"/>
    </row>
    <row r="386" spans="3:11" ht="15.75" customHeight="1">
      <c r="C386" s="90"/>
      <c r="E386" s="90"/>
      <c r="F386" s="90"/>
      <c r="G386" s="90"/>
      <c r="H386" s="90"/>
      <c r="I386" s="90"/>
      <c r="J386" s="90"/>
      <c r="K386" s="90"/>
    </row>
    <row r="387" spans="3:11" ht="15.75" customHeight="1">
      <c r="C387" s="90"/>
      <c r="E387" s="90"/>
      <c r="F387" s="90"/>
      <c r="G387" s="90"/>
      <c r="H387" s="90"/>
      <c r="I387" s="90"/>
      <c r="J387" s="90"/>
      <c r="K387" s="90"/>
    </row>
    <row r="388" spans="3:11" ht="15.75" customHeight="1">
      <c r="C388" s="90"/>
      <c r="E388" s="90"/>
      <c r="F388" s="90"/>
      <c r="G388" s="90"/>
      <c r="H388" s="90"/>
      <c r="I388" s="90"/>
      <c r="J388" s="90"/>
      <c r="K388" s="90"/>
    </row>
    <row r="389" spans="3:11" ht="15.75" customHeight="1">
      <c r="C389" s="90"/>
      <c r="E389" s="90"/>
      <c r="F389" s="90"/>
      <c r="G389" s="90"/>
      <c r="H389" s="90"/>
      <c r="I389" s="90"/>
      <c r="J389" s="90"/>
      <c r="K389" s="90"/>
    </row>
    <row r="390" spans="3:11" ht="15.75" customHeight="1">
      <c r="C390" s="90"/>
      <c r="E390" s="90"/>
      <c r="F390" s="90"/>
      <c r="G390" s="90"/>
      <c r="H390" s="90"/>
      <c r="I390" s="90"/>
      <c r="J390" s="90"/>
      <c r="K390" s="90"/>
    </row>
    <row r="391" spans="3:11" ht="15.75" customHeight="1">
      <c r="C391" s="90"/>
      <c r="E391" s="90"/>
      <c r="F391" s="90"/>
      <c r="G391" s="90"/>
      <c r="H391" s="90"/>
      <c r="I391" s="90"/>
      <c r="J391" s="90"/>
      <c r="K391" s="90"/>
    </row>
    <row r="392" spans="3:11" ht="15.75" customHeight="1">
      <c r="C392" s="90"/>
      <c r="E392" s="90"/>
      <c r="F392" s="90"/>
      <c r="G392" s="90"/>
      <c r="H392" s="90"/>
      <c r="I392" s="90"/>
      <c r="J392" s="90"/>
      <c r="K392" s="90"/>
    </row>
    <row r="393" spans="3:11" ht="15.75" customHeight="1">
      <c r="C393" s="90"/>
      <c r="E393" s="90"/>
      <c r="F393" s="90"/>
      <c r="G393" s="90"/>
      <c r="H393" s="90"/>
      <c r="I393" s="90"/>
      <c r="J393" s="90"/>
      <c r="K393" s="90"/>
    </row>
    <row r="394" spans="3:11" ht="15.75" customHeight="1">
      <c r="C394" s="90"/>
      <c r="E394" s="90"/>
      <c r="F394" s="90"/>
      <c r="G394" s="90"/>
      <c r="H394" s="90"/>
      <c r="I394" s="90"/>
      <c r="J394" s="90"/>
      <c r="K394" s="90"/>
    </row>
    <row r="395" spans="3:11" ht="15.75" customHeight="1">
      <c r="C395" s="90"/>
      <c r="E395" s="90"/>
      <c r="F395" s="90"/>
      <c r="G395" s="90"/>
      <c r="H395" s="90"/>
      <c r="I395" s="90"/>
      <c r="J395" s="90"/>
      <c r="K395" s="90"/>
    </row>
    <row r="396" spans="3:11" ht="15.75" customHeight="1">
      <c r="C396" s="90"/>
      <c r="E396" s="90"/>
      <c r="F396" s="90"/>
      <c r="G396" s="90"/>
      <c r="H396" s="90"/>
      <c r="I396" s="90"/>
      <c r="J396" s="90"/>
      <c r="K396" s="90"/>
    </row>
    <row r="397" spans="3:11" ht="15.75" customHeight="1">
      <c r="C397" s="90"/>
      <c r="E397" s="90"/>
      <c r="F397" s="90"/>
      <c r="G397" s="90"/>
      <c r="H397" s="90"/>
      <c r="I397" s="90"/>
      <c r="J397" s="90"/>
      <c r="K397" s="90"/>
    </row>
    <row r="398" spans="3:11" ht="15.75" customHeight="1">
      <c r="C398" s="90"/>
      <c r="E398" s="90"/>
      <c r="F398" s="90"/>
      <c r="G398" s="90"/>
      <c r="H398" s="90"/>
      <c r="I398" s="90"/>
      <c r="J398" s="90"/>
      <c r="K398" s="90"/>
    </row>
    <row r="399" spans="3:11" ht="15.75" customHeight="1">
      <c r="C399" s="90"/>
      <c r="E399" s="90"/>
      <c r="F399" s="90"/>
      <c r="G399" s="90"/>
      <c r="H399" s="90"/>
      <c r="I399" s="90"/>
      <c r="J399" s="90"/>
      <c r="K399" s="90"/>
    </row>
    <row r="400" spans="3:11" ht="15.75" customHeight="1">
      <c r="C400" s="90"/>
      <c r="E400" s="90"/>
      <c r="F400" s="90"/>
      <c r="G400" s="90"/>
      <c r="H400" s="90"/>
      <c r="I400" s="90"/>
      <c r="J400" s="90"/>
      <c r="K400" s="90"/>
    </row>
    <row r="401" spans="3:11" ht="15.75" customHeight="1">
      <c r="C401" s="90"/>
      <c r="E401" s="90"/>
      <c r="F401" s="90"/>
      <c r="G401" s="90"/>
      <c r="H401" s="90"/>
      <c r="I401" s="90"/>
      <c r="J401" s="90"/>
      <c r="K401" s="90"/>
    </row>
    <row r="402" spans="3:11" ht="15.75" customHeight="1">
      <c r="C402" s="90"/>
      <c r="E402" s="90"/>
      <c r="F402" s="90"/>
      <c r="G402" s="90"/>
      <c r="H402" s="90"/>
      <c r="I402" s="90"/>
      <c r="J402" s="90"/>
      <c r="K402" s="90"/>
    </row>
    <row r="403" spans="3:11" ht="15.75" customHeight="1">
      <c r="C403" s="90"/>
      <c r="E403" s="90"/>
      <c r="F403" s="90"/>
      <c r="G403" s="90"/>
      <c r="H403" s="90"/>
      <c r="I403" s="90"/>
      <c r="J403" s="90"/>
      <c r="K403" s="90"/>
    </row>
    <row r="404" spans="3:11" ht="15.75" customHeight="1">
      <c r="C404" s="90"/>
      <c r="E404" s="90"/>
      <c r="F404" s="90"/>
      <c r="G404" s="90"/>
      <c r="H404" s="90"/>
      <c r="I404" s="90"/>
      <c r="J404" s="90"/>
      <c r="K404" s="90"/>
    </row>
    <row r="405" spans="3:11" ht="15.75" customHeight="1">
      <c r="C405" s="90"/>
      <c r="E405" s="90"/>
      <c r="F405" s="90"/>
      <c r="G405" s="90"/>
      <c r="H405" s="90"/>
      <c r="I405" s="90"/>
      <c r="J405" s="90"/>
      <c r="K405" s="90"/>
    </row>
    <row r="406" spans="3:11" ht="15.75" customHeight="1">
      <c r="C406" s="90"/>
      <c r="E406" s="90"/>
      <c r="F406" s="90"/>
      <c r="G406" s="90"/>
      <c r="H406" s="90"/>
      <c r="I406" s="90"/>
      <c r="J406" s="90"/>
      <c r="K406" s="90"/>
    </row>
    <row r="407" spans="3:11" ht="15.75" customHeight="1">
      <c r="C407" s="90"/>
      <c r="E407" s="90"/>
      <c r="F407" s="90"/>
      <c r="G407" s="90"/>
      <c r="H407" s="90"/>
      <c r="I407" s="90"/>
      <c r="J407" s="90"/>
      <c r="K407" s="90"/>
    </row>
    <row r="408" spans="3:11" ht="15.75" customHeight="1">
      <c r="C408" s="90"/>
      <c r="E408" s="90"/>
      <c r="F408" s="90"/>
      <c r="G408" s="90"/>
      <c r="H408" s="90"/>
      <c r="I408" s="90"/>
      <c r="J408" s="90"/>
      <c r="K408" s="90"/>
    </row>
    <row r="409" spans="3:11" ht="15.75" customHeight="1">
      <c r="C409" s="90"/>
      <c r="E409" s="90"/>
      <c r="F409" s="90"/>
      <c r="G409" s="90"/>
      <c r="H409" s="90"/>
      <c r="I409" s="90"/>
      <c r="J409" s="90"/>
      <c r="K409" s="90"/>
    </row>
    <row r="410" spans="3:11" ht="15.75" customHeight="1">
      <c r="C410" s="90"/>
      <c r="E410" s="90"/>
      <c r="F410" s="90"/>
      <c r="G410" s="90"/>
      <c r="H410" s="90"/>
      <c r="I410" s="90"/>
      <c r="J410" s="90"/>
      <c r="K410" s="90"/>
    </row>
    <row r="411" spans="3:11" ht="15.75" customHeight="1">
      <c r="C411" s="90"/>
      <c r="E411" s="90"/>
      <c r="F411" s="90"/>
      <c r="G411" s="90"/>
      <c r="H411" s="90"/>
      <c r="I411" s="90"/>
      <c r="J411" s="90"/>
      <c r="K411" s="90"/>
    </row>
    <row r="412" spans="3:11" ht="15.75" customHeight="1">
      <c r="C412" s="90"/>
      <c r="E412" s="90"/>
      <c r="F412" s="90"/>
      <c r="G412" s="90"/>
      <c r="H412" s="90"/>
      <c r="I412" s="90"/>
      <c r="J412" s="90"/>
      <c r="K412" s="90"/>
    </row>
    <row r="413" spans="3:11" ht="15.75" customHeight="1">
      <c r="C413" s="90"/>
      <c r="E413" s="90"/>
      <c r="F413" s="90"/>
      <c r="G413" s="90"/>
      <c r="H413" s="90"/>
      <c r="I413" s="90"/>
      <c r="J413" s="90"/>
      <c r="K413" s="90"/>
    </row>
    <row r="414" spans="3:11" ht="15.75" customHeight="1">
      <c r="C414" s="90"/>
      <c r="E414" s="90"/>
      <c r="F414" s="90"/>
      <c r="G414" s="90"/>
      <c r="H414" s="90"/>
      <c r="I414" s="90"/>
      <c r="J414" s="90"/>
      <c r="K414" s="90"/>
    </row>
    <row r="415" spans="3:11" ht="15.75" customHeight="1">
      <c r="C415" s="90"/>
      <c r="E415" s="90"/>
      <c r="F415" s="90"/>
      <c r="G415" s="90"/>
      <c r="H415" s="90"/>
      <c r="I415" s="90"/>
      <c r="J415" s="90"/>
      <c r="K415" s="90"/>
    </row>
    <row r="416" spans="3:11" ht="15.75" customHeight="1">
      <c r="C416" s="90"/>
      <c r="E416" s="90"/>
      <c r="F416" s="90"/>
      <c r="G416" s="90"/>
      <c r="H416" s="90"/>
      <c r="I416" s="90"/>
      <c r="J416" s="90"/>
      <c r="K416" s="90"/>
    </row>
    <row r="417" spans="3:11" ht="15.75" customHeight="1">
      <c r="C417" s="90"/>
      <c r="E417" s="90"/>
      <c r="F417" s="90"/>
      <c r="G417" s="90"/>
      <c r="H417" s="90"/>
      <c r="I417" s="90"/>
      <c r="J417" s="90"/>
      <c r="K417" s="90"/>
    </row>
    <row r="418" spans="3:11" ht="15.75" customHeight="1">
      <c r="C418" s="90"/>
      <c r="E418" s="90"/>
      <c r="F418" s="90"/>
      <c r="G418" s="90"/>
      <c r="H418" s="90"/>
      <c r="I418" s="90"/>
      <c r="J418" s="90"/>
      <c r="K418" s="90"/>
    </row>
    <row r="419" spans="3:11" ht="15.75" customHeight="1">
      <c r="C419" s="90"/>
      <c r="E419" s="90"/>
      <c r="F419" s="90"/>
      <c r="G419" s="90"/>
      <c r="H419" s="90"/>
      <c r="I419" s="90"/>
      <c r="J419" s="90"/>
      <c r="K419" s="90"/>
    </row>
    <row r="420" spans="3:11" ht="15.75" customHeight="1">
      <c r="C420" s="90"/>
      <c r="E420" s="90"/>
      <c r="F420" s="90"/>
      <c r="G420" s="90"/>
      <c r="H420" s="90"/>
      <c r="I420" s="90"/>
      <c r="J420" s="90"/>
      <c r="K420" s="90"/>
    </row>
    <row r="421" spans="3:11" ht="15.75" customHeight="1">
      <c r="C421" s="90"/>
      <c r="E421" s="90"/>
      <c r="F421" s="90"/>
      <c r="G421" s="90"/>
      <c r="H421" s="90"/>
      <c r="I421" s="90"/>
      <c r="J421" s="90"/>
      <c r="K421" s="90"/>
    </row>
    <row r="422" spans="3:11" ht="15.75" customHeight="1">
      <c r="C422" s="90"/>
      <c r="E422" s="90"/>
      <c r="F422" s="90"/>
      <c r="G422" s="90"/>
      <c r="H422" s="90"/>
      <c r="I422" s="90"/>
      <c r="J422" s="90"/>
      <c r="K422" s="90"/>
    </row>
    <row r="423" spans="3:11" ht="15.75" customHeight="1">
      <c r="C423" s="90"/>
      <c r="E423" s="90"/>
      <c r="F423" s="90"/>
      <c r="G423" s="90"/>
      <c r="H423" s="90"/>
      <c r="I423" s="90"/>
      <c r="J423" s="90"/>
      <c r="K423" s="90"/>
    </row>
    <row r="424" spans="3:11" ht="15.75" customHeight="1">
      <c r="C424" s="90"/>
      <c r="E424" s="90"/>
      <c r="F424" s="90"/>
      <c r="G424" s="90"/>
      <c r="H424" s="90"/>
      <c r="I424" s="90"/>
      <c r="J424" s="90"/>
      <c r="K424" s="90"/>
    </row>
    <row r="425" spans="3:11" ht="15.75" customHeight="1">
      <c r="C425" s="90"/>
      <c r="E425" s="90"/>
      <c r="F425" s="90"/>
      <c r="G425" s="90"/>
      <c r="H425" s="90"/>
      <c r="I425" s="90"/>
      <c r="J425" s="90"/>
      <c r="K425" s="90"/>
    </row>
    <row r="426" spans="3:11" ht="15.75" customHeight="1">
      <c r="C426" s="90"/>
      <c r="E426" s="90"/>
      <c r="F426" s="90"/>
      <c r="G426" s="90"/>
      <c r="H426" s="90"/>
      <c r="I426" s="90"/>
      <c r="J426" s="90"/>
      <c r="K426" s="90"/>
    </row>
    <row r="427" spans="3:11" ht="15.75" customHeight="1">
      <c r="C427" s="90"/>
      <c r="E427" s="90"/>
      <c r="F427" s="90"/>
      <c r="G427" s="90"/>
      <c r="H427" s="90"/>
      <c r="I427" s="90"/>
      <c r="J427" s="90"/>
      <c r="K427" s="90"/>
    </row>
    <row r="428" spans="3:11" ht="15.75" customHeight="1">
      <c r="C428" s="90"/>
      <c r="E428" s="90"/>
      <c r="F428" s="90"/>
      <c r="G428" s="90"/>
      <c r="H428" s="90"/>
      <c r="I428" s="90"/>
      <c r="J428" s="90"/>
      <c r="K428" s="90"/>
    </row>
    <row r="429" spans="3:11" ht="15.75" customHeight="1">
      <c r="C429" s="90"/>
      <c r="E429" s="90"/>
      <c r="F429" s="90"/>
      <c r="G429" s="90"/>
      <c r="H429" s="90"/>
      <c r="I429" s="90"/>
      <c r="J429" s="90"/>
      <c r="K429" s="90"/>
    </row>
    <row r="430" spans="3:11" ht="15.75" customHeight="1">
      <c r="C430" s="90"/>
      <c r="E430" s="90"/>
      <c r="F430" s="90"/>
      <c r="G430" s="90"/>
      <c r="H430" s="90"/>
      <c r="I430" s="90"/>
      <c r="J430" s="90"/>
      <c r="K430" s="90"/>
    </row>
    <row r="431" spans="3:11" ht="15.75" customHeight="1">
      <c r="C431" s="90"/>
      <c r="E431" s="90"/>
      <c r="F431" s="90"/>
      <c r="G431" s="90"/>
      <c r="H431" s="90"/>
      <c r="I431" s="90"/>
      <c r="J431" s="90"/>
      <c r="K431" s="90"/>
    </row>
    <row r="432" spans="3:11" ht="15.75" customHeight="1">
      <c r="C432" s="90"/>
      <c r="E432" s="90"/>
      <c r="F432" s="90"/>
      <c r="G432" s="90"/>
      <c r="H432" s="90"/>
      <c r="I432" s="90"/>
      <c r="J432" s="90"/>
      <c r="K432" s="90"/>
    </row>
    <row r="433" spans="3:11" ht="15.75" customHeight="1">
      <c r="C433" s="90"/>
      <c r="E433" s="90"/>
      <c r="F433" s="90"/>
      <c r="G433" s="90"/>
      <c r="H433" s="90"/>
      <c r="I433" s="90"/>
      <c r="J433" s="90"/>
      <c r="K433" s="90"/>
    </row>
    <row r="434" spans="3:11" ht="15.75" customHeight="1">
      <c r="C434" s="90"/>
      <c r="E434" s="90"/>
      <c r="F434" s="90"/>
      <c r="G434" s="90"/>
      <c r="H434" s="90"/>
      <c r="I434" s="90"/>
      <c r="J434" s="90"/>
      <c r="K434" s="90"/>
    </row>
    <row r="435" spans="3:11" ht="15.75" customHeight="1">
      <c r="C435" s="90"/>
      <c r="E435" s="90"/>
      <c r="F435" s="90"/>
      <c r="G435" s="90"/>
      <c r="H435" s="90"/>
      <c r="I435" s="90"/>
      <c r="J435" s="90"/>
      <c r="K435" s="90"/>
    </row>
    <row r="436" spans="3:11" ht="15.75" customHeight="1">
      <c r="C436" s="90"/>
      <c r="E436" s="90"/>
      <c r="F436" s="90"/>
      <c r="G436" s="90"/>
      <c r="H436" s="90"/>
      <c r="I436" s="90"/>
      <c r="J436" s="90"/>
      <c r="K436" s="90"/>
    </row>
    <row r="437" spans="3:11" ht="15.75" customHeight="1">
      <c r="C437" s="90"/>
      <c r="E437" s="90"/>
      <c r="F437" s="90"/>
      <c r="G437" s="90"/>
      <c r="H437" s="90"/>
      <c r="I437" s="90"/>
      <c r="J437" s="90"/>
      <c r="K437" s="90"/>
    </row>
    <row r="438" spans="3:11" ht="15.75" customHeight="1">
      <c r="C438" s="90"/>
      <c r="E438" s="90"/>
      <c r="F438" s="90"/>
      <c r="G438" s="90"/>
      <c r="H438" s="90"/>
      <c r="I438" s="90"/>
      <c r="J438" s="90"/>
      <c r="K438" s="90"/>
    </row>
    <row r="439" spans="3:11" ht="15.75" customHeight="1">
      <c r="C439" s="90"/>
      <c r="E439" s="90"/>
      <c r="F439" s="90"/>
      <c r="G439" s="90"/>
      <c r="H439" s="90"/>
      <c r="I439" s="90"/>
      <c r="J439" s="90"/>
      <c r="K439" s="90"/>
    </row>
    <row r="440" spans="3:11" ht="15.75" customHeight="1">
      <c r="C440" s="90"/>
      <c r="E440" s="90"/>
      <c r="F440" s="90"/>
      <c r="G440" s="90"/>
      <c r="H440" s="90"/>
      <c r="I440" s="90"/>
      <c r="J440" s="90"/>
      <c r="K440" s="90"/>
    </row>
    <row r="441" spans="3:11" ht="15.75" customHeight="1">
      <c r="C441" s="90"/>
      <c r="E441" s="90"/>
      <c r="F441" s="90"/>
      <c r="G441" s="90"/>
      <c r="H441" s="90"/>
      <c r="I441" s="90"/>
      <c r="J441" s="90"/>
      <c r="K441" s="90"/>
    </row>
    <row r="442" spans="3:11" ht="15.75" customHeight="1">
      <c r="C442" s="90"/>
      <c r="E442" s="90"/>
      <c r="F442" s="90"/>
      <c r="G442" s="90"/>
      <c r="H442" s="90"/>
      <c r="I442" s="90"/>
      <c r="J442" s="90"/>
      <c r="K442" s="90"/>
    </row>
    <row r="443" spans="3:11" ht="15.75" customHeight="1">
      <c r="C443" s="90"/>
      <c r="E443" s="90"/>
      <c r="F443" s="90"/>
      <c r="G443" s="90"/>
      <c r="H443" s="90"/>
      <c r="I443" s="90"/>
      <c r="J443" s="90"/>
      <c r="K443" s="90"/>
    </row>
    <row r="444" spans="3:11" ht="15.75" customHeight="1">
      <c r="C444" s="90"/>
      <c r="E444" s="90"/>
      <c r="F444" s="90"/>
      <c r="G444" s="90"/>
      <c r="H444" s="90"/>
      <c r="I444" s="90"/>
      <c r="J444" s="90"/>
      <c r="K444" s="90"/>
    </row>
    <row r="445" spans="3:11" ht="15.75" customHeight="1">
      <c r="C445" s="90"/>
      <c r="E445" s="90"/>
      <c r="F445" s="90"/>
      <c r="G445" s="90"/>
      <c r="H445" s="90"/>
      <c r="I445" s="90"/>
      <c r="J445" s="90"/>
      <c r="K445" s="90"/>
    </row>
    <row r="446" spans="3:11" ht="15.75" customHeight="1">
      <c r="C446" s="90"/>
      <c r="E446" s="90"/>
      <c r="F446" s="90"/>
      <c r="G446" s="90"/>
      <c r="H446" s="90"/>
      <c r="I446" s="90"/>
      <c r="J446" s="90"/>
      <c r="K446" s="90"/>
    </row>
    <row r="447" spans="3:11" ht="15.75" customHeight="1">
      <c r="C447" s="90"/>
      <c r="E447" s="90"/>
      <c r="F447" s="90"/>
      <c r="G447" s="90"/>
      <c r="H447" s="90"/>
      <c r="I447" s="90"/>
      <c r="J447" s="90"/>
      <c r="K447" s="90"/>
    </row>
    <row r="448" spans="3:11" ht="15.75" customHeight="1">
      <c r="C448" s="90"/>
      <c r="E448" s="90"/>
      <c r="F448" s="90"/>
      <c r="G448" s="90"/>
      <c r="H448" s="90"/>
      <c r="I448" s="90"/>
      <c r="J448" s="90"/>
      <c r="K448" s="90"/>
    </row>
    <row r="449" spans="3:11" ht="15.75" customHeight="1">
      <c r="C449" s="90"/>
      <c r="E449" s="90"/>
      <c r="F449" s="90"/>
      <c r="G449" s="90"/>
      <c r="H449" s="90"/>
      <c r="I449" s="90"/>
      <c r="J449" s="90"/>
      <c r="K449" s="90"/>
    </row>
    <row r="450" spans="3:11" ht="15.75" customHeight="1">
      <c r="C450" s="90"/>
      <c r="E450" s="90"/>
      <c r="F450" s="90"/>
      <c r="G450" s="90"/>
      <c r="H450" s="90"/>
      <c r="I450" s="90"/>
      <c r="J450" s="90"/>
      <c r="K450" s="90"/>
    </row>
    <row r="451" spans="3:11" ht="15.75" customHeight="1">
      <c r="C451" s="90"/>
      <c r="E451" s="90"/>
      <c r="F451" s="90"/>
      <c r="G451" s="90"/>
      <c r="H451" s="90"/>
      <c r="I451" s="90"/>
      <c r="J451" s="90"/>
      <c r="K451" s="90"/>
    </row>
    <row r="452" spans="3:11" ht="15.75" customHeight="1">
      <c r="C452" s="90"/>
      <c r="E452" s="90"/>
      <c r="F452" s="90"/>
      <c r="G452" s="90"/>
      <c r="H452" s="90"/>
      <c r="I452" s="90"/>
      <c r="J452" s="90"/>
      <c r="K452" s="90"/>
    </row>
    <row r="453" spans="3:11" ht="15.75" customHeight="1">
      <c r="C453" s="90"/>
      <c r="E453" s="90"/>
      <c r="F453" s="90"/>
      <c r="G453" s="90"/>
      <c r="H453" s="90"/>
      <c r="I453" s="90"/>
      <c r="J453" s="90"/>
      <c r="K453" s="90"/>
    </row>
    <row r="454" spans="3:11" ht="15.75" customHeight="1">
      <c r="C454" s="90"/>
      <c r="E454" s="90"/>
      <c r="F454" s="90"/>
      <c r="G454" s="90"/>
      <c r="H454" s="90"/>
      <c r="I454" s="90"/>
      <c r="J454" s="90"/>
      <c r="K454" s="90"/>
    </row>
    <row r="455" spans="3:11" ht="15.75" customHeight="1">
      <c r="C455" s="90"/>
      <c r="E455" s="90"/>
      <c r="F455" s="90"/>
      <c r="G455" s="90"/>
      <c r="H455" s="90"/>
      <c r="I455" s="90"/>
      <c r="J455" s="90"/>
      <c r="K455" s="90"/>
    </row>
    <row r="456" spans="3:11" ht="15.75" customHeight="1">
      <c r="C456" s="90"/>
      <c r="E456" s="90"/>
      <c r="F456" s="90"/>
      <c r="G456" s="90"/>
      <c r="H456" s="90"/>
      <c r="I456" s="90"/>
      <c r="J456" s="90"/>
      <c r="K456" s="90"/>
    </row>
    <row r="457" spans="3:11" ht="15.75" customHeight="1">
      <c r="C457" s="90"/>
      <c r="E457" s="90"/>
      <c r="F457" s="90"/>
      <c r="G457" s="90"/>
      <c r="H457" s="90"/>
      <c r="I457" s="90"/>
      <c r="J457" s="90"/>
      <c r="K457" s="90"/>
    </row>
    <row r="458" spans="3:11" ht="15.75" customHeight="1">
      <c r="C458" s="90"/>
      <c r="E458" s="90"/>
      <c r="F458" s="90"/>
      <c r="G458" s="90"/>
      <c r="H458" s="90"/>
      <c r="I458" s="90"/>
      <c r="J458" s="90"/>
      <c r="K458" s="90"/>
    </row>
    <row r="459" spans="3:11" ht="15.75" customHeight="1">
      <c r="C459" s="90"/>
      <c r="E459" s="90"/>
      <c r="F459" s="90"/>
      <c r="G459" s="90"/>
      <c r="H459" s="90"/>
      <c r="I459" s="90"/>
      <c r="J459" s="90"/>
      <c r="K459" s="90"/>
    </row>
    <row r="460" spans="3:11" ht="15.75" customHeight="1">
      <c r="C460" s="90"/>
      <c r="E460" s="90"/>
      <c r="F460" s="90"/>
      <c r="G460" s="90"/>
      <c r="H460" s="90"/>
      <c r="I460" s="90"/>
      <c r="J460" s="90"/>
      <c r="K460" s="90"/>
    </row>
    <row r="461" spans="3:11" ht="15.75" customHeight="1">
      <c r="C461" s="90"/>
      <c r="E461" s="90"/>
      <c r="F461" s="90"/>
      <c r="G461" s="90"/>
      <c r="H461" s="90"/>
      <c r="I461" s="90"/>
      <c r="J461" s="90"/>
      <c r="K461" s="90"/>
    </row>
    <row r="462" spans="3:11" ht="15.75" customHeight="1">
      <c r="C462" s="90"/>
      <c r="E462" s="90"/>
      <c r="F462" s="90"/>
      <c r="G462" s="90"/>
      <c r="H462" s="90"/>
      <c r="I462" s="90"/>
      <c r="J462" s="90"/>
      <c r="K462" s="90"/>
    </row>
    <row r="463" spans="3:11" ht="15.75" customHeight="1">
      <c r="C463" s="90"/>
      <c r="E463" s="90"/>
      <c r="F463" s="90"/>
      <c r="G463" s="90"/>
      <c r="H463" s="90"/>
      <c r="I463" s="90"/>
      <c r="J463" s="90"/>
      <c r="K463" s="90"/>
    </row>
    <row r="464" spans="3:11" ht="15.75" customHeight="1">
      <c r="C464" s="90"/>
      <c r="E464" s="90"/>
      <c r="F464" s="90"/>
      <c r="G464" s="90"/>
      <c r="H464" s="90"/>
      <c r="I464" s="90"/>
      <c r="J464" s="90"/>
      <c r="K464" s="90"/>
    </row>
    <row r="465" spans="3:11" ht="15.75" customHeight="1">
      <c r="C465" s="90"/>
      <c r="E465" s="90"/>
      <c r="F465" s="90"/>
      <c r="G465" s="90"/>
      <c r="H465" s="90"/>
      <c r="I465" s="90"/>
      <c r="J465" s="90"/>
      <c r="K465" s="90"/>
    </row>
    <row r="466" spans="3:11" ht="15.75" customHeight="1">
      <c r="C466" s="90"/>
      <c r="E466" s="90"/>
      <c r="F466" s="90"/>
      <c r="G466" s="90"/>
      <c r="H466" s="90"/>
      <c r="I466" s="90"/>
      <c r="J466" s="90"/>
      <c r="K466" s="90"/>
    </row>
    <row r="467" spans="3:11" ht="15.75" customHeight="1">
      <c r="C467" s="90"/>
      <c r="E467" s="90"/>
      <c r="F467" s="90"/>
      <c r="G467" s="90"/>
      <c r="H467" s="90"/>
      <c r="I467" s="90"/>
      <c r="J467" s="90"/>
      <c r="K467" s="90"/>
    </row>
    <row r="468" spans="3:11" ht="15.75" customHeight="1">
      <c r="C468" s="90"/>
      <c r="E468" s="90"/>
      <c r="F468" s="90"/>
      <c r="G468" s="90"/>
      <c r="H468" s="90"/>
      <c r="I468" s="90"/>
      <c r="J468" s="90"/>
      <c r="K468" s="90"/>
    </row>
    <row r="469" spans="3:11" ht="15.75" customHeight="1">
      <c r="C469" s="90"/>
      <c r="E469" s="90"/>
      <c r="F469" s="90"/>
      <c r="G469" s="90"/>
      <c r="H469" s="90"/>
      <c r="I469" s="90"/>
      <c r="J469" s="90"/>
      <c r="K469" s="90"/>
    </row>
    <row r="470" spans="3:11" ht="15.75" customHeight="1">
      <c r="C470" s="90"/>
      <c r="E470" s="90"/>
      <c r="F470" s="90"/>
      <c r="G470" s="90"/>
      <c r="H470" s="90"/>
      <c r="I470" s="90"/>
      <c r="J470" s="90"/>
      <c r="K470" s="90"/>
    </row>
    <row r="471" spans="3:11" ht="15.75" customHeight="1">
      <c r="C471" s="90"/>
      <c r="E471" s="90"/>
      <c r="F471" s="90"/>
      <c r="G471" s="90"/>
      <c r="H471" s="90"/>
      <c r="I471" s="90"/>
      <c r="J471" s="90"/>
      <c r="K471" s="90"/>
    </row>
    <row r="472" spans="3:11" ht="15.75" customHeight="1">
      <c r="C472" s="90"/>
      <c r="E472" s="90"/>
      <c r="F472" s="90"/>
      <c r="G472" s="90"/>
      <c r="H472" s="90"/>
      <c r="I472" s="90"/>
      <c r="J472" s="90"/>
      <c r="K472" s="90"/>
    </row>
    <row r="473" spans="3:11" ht="15.75" customHeight="1">
      <c r="C473" s="90"/>
      <c r="E473" s="90"/>
      <c r="F473" s="90"/>
      <c r="G473" s="90"/>
      <c r="H473" s="90"/>
      <c r="I473" s="90"/>
      <c r="J473" s="90"/>
      <c r="K473" s="90"/>
    </row>
    <row r="474" spans="3:11" ht="15.75" customHeight="1">
      <c r="C474" s="90"/>
      <c r="E474" s="90"/>
      <c r="F474" s="90"/>
      <c r="G474" s="90"/>
      <c r="H474" s="90"/>
      <c r="I474" s="90"/>
      <c r="J474" s="90"/>
      <c r="K474" s="90"/>
    </row>
    <row r="475" spans="3:11" ht="15.75" customHeight="1">
      <c r="C475" s="90"/>
      <c r="E475" s="90"/>
      <c r="F475" s="90"/>
      <c r="G475" s="90"/>
      <c r="H475" s="90"/>
      <c r="I475" s="90"/>
      <c r="J475" s="90"/>
      <c r="K475" s="90"/>
    </row>
    <row r="476" spans="3:11" ht="15.75" customHeight="1">
      <c r="C476" s="90"/>
      <c r="E476" s="90"/>
      <c r="F476" s="90"/>
      <c r="G476" s="90"/>
      <c r="H476" s="90"/>
      <c r="I476" s="90"/>
      <c r="J476" s="90"/>
      <c r="K476" s="90"/>
    </row>
    <row r="477" spans="3:11" ht="15.75" customHeight="1">
      <c r="C477" s="90"/>
      <c r="E477" s="90"/>
      <c r="F477" s="90"/>
      <c r="G477" s="90"/>
      <c r="H477" s="90"/>
      <c r="I477" s="90"/>
      <c r="J477" s="90"/>
      <c r="K477" s="90"/>
    </row>
    <row r="478" spans="3:11" ht="15.75" customHeight="1">
      <c r="C478" s="90"/>
      <c r="E478" s="90"/>
      <c r="F478" s="90"/>
      <c r="G478" s="90"/>
      <c r="H478" s="90"/>
      <c r="I478" s="90"/>
      <c r="J478" s="90"/>
      <c r="K478" s="90"/>
    </row>
    <row r="479" spans="3:11" ht="15.75" customHeight="1">
      <c r="C479" s="90"/>
      <c r="E479" s="90"/>
      <c r="F479" s="90"/>
      <c r="G479" s="90"/>
      <c r="H479" s="90"/>
      <c r="I479" s="90"/>
      <c r="J479" s="90"/>
      <c r="K479" s="90"/>
    </row>
    <row r="480" spans="3:11" ht="15.75" customHeight="1">
      <c r="C480" s="90"/>
      <c r="E480" s="90"/>
      <c r="F480" s="90"/>
      <c r="G480" s="90"/>
      <c r="H480" s="90"/>
      <c r="I480" s="90"/>
      <c r="J480" s="90"/>
      <c r="K480" s="90"/>
    </row>
    <row r="481" spans="3:11" ht="15.75" customHeight="1">
      <c r="C481" s="90"/>
      <c r="E481" s="90"/>
      <c r="F481" s="90"/>
      <c r="G481" s="90"/>
      <c r="H481" s="90"/>
      <c r="I481" s="90"/>
      <c r="J481" s="90"/>
      <c r="K481" s="90"/>
    </row>
    <row r="482" spans="3:11" ht="15.75" customHeight="1">
      <c r="C482" s="90"/>
      <c r="E482" s="90"/>
      <c r="F482" s="90"/>
      <c r="G482" s="90"/>
      <c r="H482" s="90"/>
      <c r="I482" s="90"/>
      <c r="J482" s="90"/>
      <c r="K482" s="90"/>
    </row>
    <row r="483" spans="3:11" ht="15.75" customHeight="1">
      <c r="C483" s="90"/>
      <c r="E483" s="90"/>
      <c r="F483" s="90"/>
      <c r="G483" s="90"/>
      <c r="H483" s="90"/>
      <c r="I483" s="90"/>
      <c r="J483" s="90"/>
      <c r="K483" s="90"/>
    </row>
    <row r="484" spans="3:11" ht="15.75" customHeight="1">
      <c r="C484" s="90"/>
      <c r="E484" s="90"/>
      <c r="F484" s="90"/>
      <c r="G484" s="90"/>
      <c r="H484" s="90"/>
      <c r="I484" s="90"/>
      <c r="J484" s="90"/>
      <c r="K484" s="90"/>
    </row>
    <row r="485" spans="3:11" ht="15.75" customHeight="1">
      <c r="C485" s="90"/>
      <c r="E485" s="90"/>
      <c r="F485" s="90"/>
      <c r="G485" s="90"/>
      <c r="H485" s="90"/>
      <c r="I485" s="90"/>
      <c r="J485" s="90"/>
      <c r="K485" s="90"/>
    </row>
    <row r="486" spans="3:11" ht="15.75" customHeight="1">
      <c r="C486" s="90"/>
      <c r="E486" s="90"/>
      <c r="F486" s="90"/>
      <c r="G486" s="90"/>
      <c r="H486" s="90"/>
      <c r="I486" s="90"/>
      <c r="J486" s="90"/>
      <c r="K486" s="90"/>
    </row>
    <row r="487" spans="3:11" ht="15.75" customHeight="1">
      <c r="C487" s="90"/>
      <c r="E487" s="90"/>
      <c r="F487" s="90"/>
      <c r="G487" s="90"/>
      <c r="H487" s="90"/>
      <c r="I487" s="90"/>
      <c r="J487" s="90"/>
      <c r="K487" s="90"/>
    </row>
    <row r="488" spans="3:11" ht="15.75" customHeight="1">
      <c r="C488" s="90"/>
      <c r="E488" s="90"/>
      <c r="F488" s="90"/>
      <c r="G488" s="90"/>
      <c r="H488" s="90"/>
      <c r="I488" s="90"/>
      <c r="J488" s="90"/>
      <c r="K488" s="90"/>
    </row>
    <row r="489" spans="3:11" ht="15.75" customHeight="1">
      <c r="C489" s="90"/>
      <c r="E489" s="90"/>
      <c r="F489" s="90"/>
      <c r="G489" s="90"/>
      <c r="H489" s="90"/>
      <c r="I489" s="90"/>
      <c r="J489" s="90"/>
      <c r="K489" s="90"/>
    </row>
    <row r="490" spans="3:11" ht="15.75" customHeight="1">
      <c r="C490" s="90"/>
      <c r="E490" s="90"/>
      <c r="F490" s="90"/>
      <c r="G490" s="90"/>
      <c r="H490" s="90"/>
      <c r="I490" s="90"/>
      <c r="J490" s="90"/>
      <c r="K490" s="90"/>
    </row>
    <row r="491" spans="3:11" ht="15.75" customHeight="1">
      <c r="C491" s="90"/>
      <c r="E491" s="90"/>
      <c r="F491" s="90"/>
      <c r="G491" s="90"/>
      <c r="H491" s="90"/>
      <c r="I491" s="90"/>
      <c r="J491" s="90"/>
      <c r="K491" s="90"/>
    </row>
    <row r="492" spans="3:11" ht="15.75" customHeight="1">
      <c r="C492" s="90"/>
      <c r="E492" s="90"/>
      <c r="F492" s="90"/>
      <c r="G492" s="90"/>
      <c r="H492" s="90"/>
      <c r="I492" s="90"/>
      <c r="J492" s="90"/>
      <c r="K492" s="90"/>
    </row>
    <row r="493" spans="3:11" ht="15.75" customHeight="1">
      <c r="C493" s="90"/>
      <c r="E493" s="90"/>
      <c r="F493" s="90"/>
      <c r="G493" s="90"/>
      <c r="H493" s="90"/>
      <c r="I493" s="90"/>
      <c r="J493" s="90"/>
      <c r="K493" s="90"/>
    </row>
    <row r="494" spans="3:11" ht="15.75" customHeight="1">
      <c r="C494" s="90"/>
      <c r="E494" s="90"/>
      <c r="F494" s="90"/>
      <c r="G494" s="90"/>
      <c r="H494" s="90"/>
      <c r="I494" s="90"/>
      <c r="J494" s="90"/>
      <c r="K494" s="90"/>
    </row>
    <row r="495" spans="3:11" ht="15.75" customHeight="1">
      <c r="C495" s="90"/>
      <c r="E495" s="90"/>
      <c r="F495" s="90"/>
      <c r="G495" s="90"/>
      <c r="H495" s="90"/>
      <c r="I495" s="90"/>
      <c r="J495" s="90"/>
      <c r="K495" s="90"/>
    </row>
    <row r="496" spans="3:11" ht="15.75" customHeight="1">
      <c r="C496" s="90"/>
      <c r="E496" s="90"/>
      <c r="F496" s="90"/>
      <c r="G496" s="90"/>
      <c r="H496" s="90"/>
      <c r="I496" s="90"/>
      <c r="J496" s="90"/>
      <c r="K496" s="90"/>
    </row>
    <row r="497" spans="3:11" ht="15.75" customHeight="1">
      <c r="C497" s="90"/>
      <c r="E497" s="90"/>
      <c r="F497" s="90"/>
      <c r="G497" s="90"/>
      <c r="H497" s="90"/>
      <c r="I497" s="90"/>
      <c r="J497" s="90"/>
      <c r="K497" s="90"/>
    </row>
    <row r="498" spans="3:11" ht="15.75" customHeight="1">
      <c r="C498" s="90"/>
      <c r="E498" s="90"/>
      <c r="F498" s="90"/>
      <c r="G498" s="90"/>
      <c r="H498" s="90"/>
      <c r="I498" s="90"/>
      <c r="J498" s="90"/>
      <c r="K498" s="90"/>
    </row>
    <row r="499" spans="3:11" ht="15.75" customHeight="1">
      <c r="C499" s="90"/>
      <c r="E499" s="90"/>
      <c r="F499" s="90"/>
      <c r="G499" s="90"/>
      <c r="H499" s="90"/>
      <c r="I499" s="90"/>
      <c r="J499" s="90"/>
      <c r="K499" s="90"/>
    </row>
    <row r="500" spans="3:11" ht="15.75" customHeight="1">
      <c r="C500" s="90"/>
      <c r="E500" s="90"/>
      <c r="F500" s="90"/>
      <c r="G500" s="90"/>
      <c r="H500" s="90"/>
      <c r="I500" s="90"/>
      <c r="J500" s="90"/>
      <c r="K500" s="90"/>
    </row>
    <row r="501" spans="3:11" ht="15.75" customHeight="1">
      <c r="C501" s="90"/>
      <c r="E501" s="90"/>
      <c r="F501" s="90"/>
      <c r="G501" s="90"/>
      <c r="H501" s="90"/>
      <c r="I501" s="90"/>
      <c r="J501" s="90"/>
      <c r="K501" s="90"/>
    </row>
    <row r="502" spans="3:11" ht="15.75" customHeight="1">
      <c r="C502" s="90"/>
      <c r="E502" s="90"/>
      <c r="F502" s="90"/>
      <c r="G502" s="90"/>
      <c r="H502" s="90"/>
      <c r="I502" s="90"/>
      <c r="J502" s="90"/>
      <c r="K502" s="90"/>
    </row>
    <row r="503" spans="3:11" ht="15.75" customHeight="1">
      <c r="C503" s="90"/>
      <c r="E503" s="90"/>
      <c r="F503" s="90"/>
      <c r="G503" s="90"/>
      <c r="H503" s="90"/>
      <c r="I503" s="90"/>
      <c r="J503" s="90"/>
      <c r="K503" s="90"/>
    </row>
    <row r="504" spans="3:11" ht="15.75" customHeight="1">
      <c r="C504" s="90"/>
      <c r="E504" s="90"/>
      <c r="F504" s="90"/>
      <c r="G504" s="90"/>
      <c r="H504" s="90"/>
      <c r="I504" s="90"/>
      <c r="J504" s="90"/>
      <c r="K504" s="90"/>
    </row>
    <row r="505" spans="3:11" ht="15.75" customHeight="1">
      <c r="C505" s="90"/>
      <c r="E505" s="90"/>
      <c r="F505" s="90"/>
      <c r="G505" s="90"/>
      <c r="H505" s="90"/>
      <c r="I505" s="90"/>
      <c r="J505" s="90"/>
      <c r="K505" s="90"/>
    </row>
    <row r="506" spans="3:11" ht="15.75" customHeight="1">
      <c r="C506" s="90"/>
      <c r="E506" s="90"/>
      <c r="F506" s="90"/>
      <c r="G506" s="90"/>
      <c r="H506" s="90"/>
      <c r="I506" s="90"/>
      <c r="J506" s="90"/>
      <c r="K506" s="90"/>
    </row>
    <row r="507" spans="3:11" ht="15.75" customHeight="1">
      <c r="C507" s="90"/>
      <c r="E507" s="90"/>
      <c r="F507" s="90"/>
      <c r="G507" s="90"/>
      <c r="H507" s="90"/>
      <c r="I507" s="90"/>
      <c r="J507" s="90"/>
      <c r="K507" s="90"/>
    </row>
    <row r="508" spans="3:11" ht="15.75" customHeight="1">
      <c r="C508" s="90"/>
      <c r="E508" s="90"/>
      <c r="F508" s="90"/>
      <c r="G508" s="90"/>
      <c r="H508" s="90"/>
      <c r="I508" s="90"/>
      <c r="J508" s="90"/>
      <c r="K508" s="90"/>
    </row>
    <row r="509" spans="3:11" ht="15.75" customHeight="1">
      <c r="C509" s="90"/>
      <c r="E509" s="90"/>
      <c r="F509" s="90"/>
      <c r="G509" s="90"/>
      <c r="H509" s="90"/>
      <c r="I509" s="90"/>
      <c r="J509" s="90"/>
      <c r="K509" s="90"/>
    </row>
    <row r="510" spans="3:11" ht="15.75" customHeight="1">
      <c r="C510" s="90"/>
      <c r="E510" s="90"/>
      <c r="F510" s="90"/>
      <c r="G510" s="90"/>
      <c r="H510" s="90"/>
      <c r="I510" s="90"/>
      <c r="J510" s="90"/>
      <c r="K510" s="90"/>
    </row>
    <row r="511" spans="3:11" ht="15.75" customHeight="1">
      <c r="C511" s="90"/>
      <c r="E511" s="90"/>
      <c r="F511" s="90"/>
      <c r="G511" s="90"/>
      <c r="H511" s="90"/>
      <c r="I511" s="90"/>
      <c r="J511" s="90"/>
      <c r="K511" s="90"/>
    </row>
    <row r="512" spans="3:11" ht="15.75" customHeight="1">
      <c r="C512" s="90"/>
      <c r="E512" s="90"/>
      <c r="F512" s="90"/>
      <c r="G512" s="90"/>
      <c r="H512" s="90"/>
      <c r="I512" s="90"/>
      <c r="J512" s="90"/>
      <c r="K512" s="90"/>
    </row>
    <row r="513" spans="3:11" ht="15.75" customHeight="1">
      <c r="C513" s="90"/>
      <c r="E513" s="90"/>
      <c r="F513" s="90"/>
      <c r="G513" s="90"/>
      <c r="H513" s="90"/>
      <c r="I513" s="90"/>
      <c r="J513" s="90"/>
      <c r="K513" s="90"/>
    </row>
    <row r="514" spans="3:11" ht="15.75" customHeight="1">
      <c r="C514" s="90"/>
      <c r="E514" s="90"/>
      <c r="F514" s="90"/>
      <c r="G514" s="90"/>
      <c r="H514" s="90"/>
      <c r="I514" s="90"/>
      <c r="J514" s="90"/>
      <c r="K514" s="90"/>
    </row>
    <row r="515" spans="3:11" ht="15.75" customHeight="1">
      <c r="C515" s="90"/>
      <c r="E515" s="90"/>
      <c r="F515" s="90"/>
      <c r="G515" s="90"/>
      <c r="H515" s="90"/>
      <c r="I515" s="90"/>
      <c r="J515" s="90"/>
      <c r="K515" s="90"/>
    </row>
    <row r="516" spans="3:11" ht="15.75" customHeight="1">
      <c r="C516" s="90"/>
      <c r="E516" s="90"/>
      <c r="F516" s="90"/>
      <c r="G516" s="90"/>
      <c r="H516" s="90"/>
      <c r="I516" s="90"/>
      <c r="J516" s="90"/>
      <c r="K516" s="90"/>
    </row>
    <row r="517" spans="3:11" ht="15.75" customHeight="1">
      <c r="C517" s="90"/>
      <c r="E517" s="90"/>
      <c r="F517" s="90"/>
      <c r="G517" s="90"/>
      <c r="H517" s="90"/>
      <c r="I517" s="90"/>
      <c r="J517" s="90"/>
      <c r="K517" s="90"/>
    </row>
    <row r="518" spans="3:11" ht="15.75" customHeight="1">
      <c r="C518" s="90"/>
      <c r="E518" s="90"/>
      <c r="F518" s="90"/>
      <c r="G518" s="90"/>
      <c r="H518" s="90"/>
      <c r="I518" s="90"/>
      <c r="J518" s="90"/>
      <c r="K518" s="90"/>
    </row>
    <row r="519" spans="3:11" ht="15.75" customHeight="1">
      <c r="C519" s="90"/>
      <c r="E519" s="90"/>
      <c r="F519" s="90"/>
      <c r="G519" s="90"/>
      <c r="H519" s="90"/>
      <c r="I519" s="90"/>
      <c r="J519" s="90"/>
      <c r="K519" s="90"/>
    </row>
    <row r="520" spans="3:11" ht="15.75" customHeight="1">
      <c r="C520" s="90"/>
      <c r="E520" s="90"/>
      <c r="F520" s="90"/>
      <c r="G520" s="90"/>
      <c r="H520" s="90"/>
      <c r="I520" s="90"/>
      <c r="J520" s="90"/>
      <c r="K520" s="90"/>
    </row>
    <row r="521" spans="3:11" ht="15.75" customHeight="1">
      <c r="C521" s="90"/>
      <c r="E521" s="90"/>
      <c r="F521" s="90"/>
      <c r="G521" s="90"/>
      <c r="H521" s="90"/>
      <c r="I521" s="90"/>
      <c r="J521" s="90"/>
      <c r="K521" s="90"/>
    </row>
    <row r="522" spans="3:11" ht="15.75" customHeight="1">
      <c r="C522" s="90"/>
      <c r="E522" s="90"/>
      <c r="F522" s="90"/>
      <c r="G522" s="90"/>
      <c r="H522" s="90"/>
      <c r="I522" s="90"/>
      <c r="J522" s="90"/>
      <c r="K522" s="90"/>
    </row>
    <row r="523" spans="3:11" ht="15.75" customHeight="1">
      <c r="C523" s="90"/>
      <c r="E523" s="90"/>
      <c r="F523" s="90"/>
      <c r="G523" s="90"/>
      <c r="H523" s="90"/>
      <c r="I523" s="90"/>
      <c r="J523" s="90"/>
      <c r="K523" s="90"/>
    </row>
    <row r="524" spans="3:11" ht="15.75" customHeight="1">
      <c r="C524" s="90"/>
      <c r="E524" s="90"/>
      <c r="F524" s="90"/>
      <c r="G524" s="90"/>
      <c r="H524" s="90"/>
      <c r="I524" s="90"/>
      <c r="J524" s="90"/>
      <c r="K524" s="90"/>
    </row>
    <row r="525" spans="3:11" ht="15.75" customHeight="1">
      <c r="C525" s="90"/>
      <c r="E525" s="90"/>
      <c r="F525" s="90"/>
      <c r="G525" s="90"/>
      <c r="H525" s="90"/>
      <c r="I525" s="90"/>
      <c r="J525" s="90"/>
      <c r="K525" s="90"/>
    </row>
    <row r="526" spans="3:11" ht="15.75" customHeight="1">
      <c r="C526" s="90"/>
      <c r="E526" s="90"/>
      <c r="F526" s="90"/>
      <c r="G526" s="90"/>
      <c r="H526" s="90"/>
      <c r="I526" s="90"/>
      <c r="J526" s="90"/>
      <c r="K526" s="90"/>
    </row>
    <row r="527" spans="3:11" ht="15.75" customHeight="1">
      <c r="C527" s="90"/>
      <c r="E527" s="90"/>
      <c r="F527" s="90"/>
      <c r="G527" s="90"/>
      <c r="H527" s="90"/>
      <c r="I527" s="90"/>
      <c r="J527" s="90"/>
      <c r="K527" s="90"/>
    </row>
    <row r="528" spans="3:11" ht="15.75" customHeight="1">
      <c r="C528" s="90"/>
      <c r="E528" s="90"/>
      <c r="F528" s="90"/>
      <c r="G528" s="90"/>
      <c r="H528" s="90"/>
      <c r="I528" s="90"/>
      <c r="J528" s="90"/>
      <c r="K528" s="90"/>
    </row>
    <row r="529" spans="3:11" ht="15.75" customHeight="1">
      <c r="C529" s="90"/>
      <c r="E529" s="90"/>
      <c r="F529" s="90"/>
      <c r="G529" s="90"/>
      <c r="H529" s="90"/>
      <c r="I529" s="90"/>
      <c r="J529" s="90"/>
      <c r="K529" s="90"/>
    </row>
    <row r="530" spans="3:11" ht="15.75" customHeight="1">
      <c r="C530" s="90"/>
      <c r="E530" s="90"/>
      <c r="F530" s="90"/>
      <c r="G530" s="90"/>
      <c r="H530" s="90"/>
      <c r="I530" s="90"/>
      <c r="J530" s="90"/>
      <c r="K530" s="90"/>
    </row>
    <row r="531" spans="3:11" ht="15.75" customHeight="1">
      <c r="C531" s="90"/>
      <c r="E531" s="90"/>
      <c r="F531" s="90"/>
      <c r="G531" s="90"/>
      <c r="H531" s="90"/>
      <c r="I531" s="90"/>
      <c r="J531" s="90"/>
      <c r="K531" s="90"/>
    </row>
    <row r="532" spans="3:11" ht="15.75" customHeight="1">
      <c r="C532" s="90"/>
      <c r="E532" s="90"/>
      <c r="F532" s="90"/>
      <c r="G532" s="90"/>
      <c r="H532" s="90"/>
      <c r="I532" s="90"/>
      <c r="J532" s="90"/>
      <c r="K532" s="90"/>
    </row>
    <row r="533" spans="3:11" ht="15.75" customHeight="1">
      <c r="C533" s="90"/>
      <c r="E533" s="90"/>
      <c r="F533" s="90"/>
      <c r="G533" s="90"/>
      <c r="H533" s="90"/>
      <c r="I533" s="90"/>
      <c r="J533" s="90"/>
      <c r="K533" s="90"/>
    </row>
    <row r="534" spans="3:11" ht="15.75" customHeight="1">
      <c r="C534" s="90"/>
      <c r="E534" s="90"/>
      <c r="F534" s="90"/>
      <c r="G534" s="90"/>
      <c r="H534" s="90"/>
      <c r="I534" s="90"/>
      <c r="J534" s="90"/>
      <c r="K534" s="90"/>
    </row>
    <row r="535" spans="3:11" ht="15.75" customHeight="1">
      <c r="C535" s="90"/>
      <c r="E535" s="90"/>
      <c r="F535" s="90"/>
      <c r="G535" s="90"/>
      <c r="H535" s="90"/>
      <c r="I535" s="90"/>
      <c r="J535" s="90"/>
      <c r="K535" s="90"/>
    </row>
    <row r="536" spans="3:11" ht="15.75" customHeight="1">
      <c r="C536" s="90"/>
      <c r="E536" s="90"/>
      <c r="F536" s="90"/>
      <c r="G536" s="90"/>
      <c r="H536" s="90"/>
      <c r="I536" s="90"/>
      <c r="J536" s="90"/>
      <c r="K536" s="90"/>
    </row>
    <row r="537" spans="3:11" ht="15.75" customHeight="1">
      <c r="C537" s="90"/>
      <c r="E537" s="90"/>
      <c r="F537" s="90"/>
      <c r="G537" s="90"/>
      <c r="H537" s="90"/>
      <c r="I537" s="90"/>
      <c r="J537" s="90"/>
      <c r="K537" s="90"/>
    </row>
    <row r="538" spans="3:11" ht="15.75" customHeight="1">
      <c r="C538" s="90"/>
      <c r="E538" s="90"/>
      <c r="F538" s="90"/>
      <c r="G538" s="90"/>
      <c r="H538" s="90"/>
      <c r="I538" s="90"/>
      <c r="J538" s="90"/>
      <c r="K538" s="90"/>
    </row>
    <row r="539" spans="3:11" ht="15.75" customHeight="1">
      <c r="C539" s="90"/>
      <c r="E539" s="90"/>
      <c r="F539" s="90"/>
      <c r="G539" s="90"/>
      <c r="H539" s="90"/>
      <c r="I539" s="90"/>
      <c r="J539" s="90"/>
      <c r="K539" s="90"/>
    </row>
    <row r="540" spans="3:11" ht="15.75" customHeight="1">
      <c r="C540" s="90"/>
      <c r="E540" s="90"/>
      <c r="F540" s="90"/>
      <c r="G540" s="90"/>
      <c r="H540" s="90"/>
      <c r="I540" s="90"/>
      <c r="J540" s="90"/>
      <c r="K540" s="90"/>
    </row>
    <row r="541" spans="3:11" ht="15.75" customHeight="1">
      <c r="C541" s="90"/>
      <c r="E541" s="90"/>
      <c r="F541" s="90"/>
      <c r="G541" s="90"/>
      <c r="H541" s="90"/>
      <c r="I541" s="90"/>
      <c r="J541" s="90"/>
      <c r="K541" s="90"/>
    </row>
    <row r="542" spans="3:11" ht="15.75" customHeight="1">
      <c r="C542" s="90"/>
      <c r="E542" s="90"/>
      <c r="F542" s="90"/>
      <c r="G542" s="90"/>
      <c r="H542" s="90"/>
      <c r="I542" s="90"/>
      <c r="J542" s="90"/>
      <c r="K542" s="90"/>
    </row>
    <row r="543" spans="3:11" ht="15.75" customHeight="1">
      <c r="C543" s="90"/>
      <c r="E543" s="90"/>
      <c r="F543" s="90"/>
      <c r="G543" s="90"/>
      <c r="H543" s="90"/>
      <c r="I543" s="90"/>
      <c r="J543" s="90"/>
      <c r="K543" s="90"/>
    </row>
    <row r="544" spans="3:11" ht="15.75" customHeight="1">
      <c r="C544" s="90"/>
      <c r="E544" s="90"/>
      <c r="F544" s="90"/>
      <c r="G544" s="90"/>
      <c r="H544" s="90"/>
      <c r="I544" s="90"/>
      <c r="J544" s="90"/>
      <c r="K544" s="90"/>
    </row>
    <row r="545" spans="3:11" ht="15.75" customHeight="1">
      <c r="C545" s="90"/>
      <c r="E545" s="90"/>
      <c r="F545" s="90"/>
      <c r="G545" s="90"/>
      <c r="H545" s="90"/>
      <c r="I545" s="90"/>
      <c r="J545" s="90"/>
      <c r="K545" s="90"/>
    </row>
    <row r="546" spans="3:11" ht="15.75" customHeight="1">
      <c r="C546" s="90"/>
      <c r="E546" s="90"/>
      <c r="F546" s="90"/>
      <c r="G546" s="90"/>
      <c r="H546" s="90"/>
      <c r="I546" s="90"/>
      <c r="J546" s="90"/>
      <c r="K546" s="90"/>
    </row>
    <row r="547" spans="3:11" ht="15.75" customHeight="1">
      <c r="C547" s="90"/>
      <c r="E547" s="90"/>
      <c r="F547" s="90"/>
      <c r="G547" s="90"/>
      <c r="H547" s="90"/>
      <c r="I547" s="90"/>
      <c r="J547" s="90"/>
      <c r="K547" s="90"/>
    </row>
    <row r="548" spans="3:11" ht="15.75" customHeight="1">
      <c r="C548" s="90"/>
      <c r="E548" s="90"/>
      <c r="F548" s="90"/>
      <c r="G548" s="90"/>
      <c r="H548" s="90"/>
      <c r="I548" s="90"/>
      <c r="J548" s="90"/>
      <c r="K548" s="90"/>
    </row>
    <row r="549" spans="3:11" ht="15.75" customHeight="1">
      <c r="C549" s="90"/>
      <c r="E549" s="90"/>
      <c r="F549" s="90"/>
      <c r="G549" s="90"/>
      <c r="H549" s="90"/>
      <c r="I549" s="90"/>
      <c r="J549" s="90"/>
      <c r="K549" s="90"/>
    </row>
    <row r="550" spans="3:11" ht="15.75" customHeight="1">
      <c r="C550" s="90"/>
      <c r="E550" s="90"/>
      <c r="F550" s="90"/>
      <c r="G550" s="90"/>
      <c r="H550" s="90"/>
      <c r="I550" s="90"/>
      <c r="J550" s="90"/>
      <c r="K550" s="90"/>
    </row>
    <row r="551" spans="3:11" ht="15.75" customHeight="1">
      <c r="C551" s="90"/>
      <c r="E551" s="90"/>
      <c r="F551" s="90"/>
      <c r="G551" s="90"/>
      <c r="H551" s="90"/>
      <c r="I551" s="90"/>
      <c r="J551" s="90"/>
      <c r="K551" s="90"/>
    </row>
    <row r="552" spans="3:11" ht="15.75" customHeight="1">
      <c r="C552" s="90"/>
      <c r="E552" s="90"/>
      <c r="F552" s="90"/>
      <c r="G552" s="90"/>
      <c r="H552" s="90"/>
      <c r="I552" s="90"/>
      <c r="J552" s="90"/>
      <c r="K552" s="90"/>
    </row>
    <row r="553" spans="3:11" ht="15.75" customHeight="1">
      <c r="C553" s="90"/>
      <c r="E553" s="90"/>
      <c r="F553" s="90"/>
      <c r="G553" s="90"/>
      <c r="H553" s="90"/>
      <c r="I553" s="90"/>
      <c r="J553" s="90"/>
      <c r="K553" s="90"/>
    </row>
    <row r="554" spans="3:11" ht="15.75" customHeight="1">
      <c r="C554" s="90"/>
      <c r="E554" s="90"/>
      <c r="F554" s="90"/>
      <c r="G554" s="90"/>
      <c r="H554" s="90"/>
      <c r="I554" s="90"/>
      <c r="J554" s="90"/>
      <c r="K554" s="90"/>
    </row>
    <row r="555" spans="3:11" ht="15.75" customHeight="1">
      <c r="C555" s="90"/>
      <c r="E555" s="90"/>
      <c r="F555" s="90"/>
      <c r="G555" s="90"/>
      <c r="H555" s="90"/>
      <c r="I555" s="90"/>
      <c r="J555" s="90"/>
      <c r="K555" s="90"/>
    </row>
    <row r="556" spans="3:11" ht="15.75" customHeight="1">
      <c r="C556" s="90"/>
      <c r="E556" s="90"/>
      <c r="F556" s="90"/>
      <c r="G556" s="90"/>
      <c r="H556" s="90"/>
      <c r="I556" s="90"/>
      <c r="J556" s="90"/>
      <c r="K556" s="90"/>
    </row>
    <row r="557" spans="3:11" ht="15.75" customHeight="1">
      <c r="C557" s="90"/>
      <c r="E557" s="90"/>
      <c r="F557" s="90"/>
      <c r="G557" s="90"/>
      <c r="H557" s="90"/>
      <c r="I557" s="90"/>
      <c r="J557" s="90"/>
      <c r="K557" s="90"/>
    </row>
    <row r="558" spans="3:11" ht="15.75" customHeight="1">
      <c r="C558" s="90"/>
      <c r="E558" s="90"/>
      <c r="F558" s="90"/>
      <c r="G558" s="90"/>
      <c r="H558" s="90"/>
      <c r="I558" s="90"/>
      <c r="J558" s="90"/>
      <c r="K558" s="90"/>
    </row>
    <row r="559" spans="3:11" ht="15.75" customHeight="1">
      <c r="C559" s="90"/>
      <c r="E559" s="90"/>
      <c r="F559" s="90"/>
      <c r="G559" s="90"/>
      <c r="H559" s="90"/>
      <c r="I559" s="90"/>
      <c r="J559" s="90"/>
      <c r="K559" s="90"/>
    </row>
    <row r="560" spans="3:11" ht="15.75" customHeight="1">
      <c r="C560" s="90"/>
      <c r="E560" s="90"/>
      <c r="F560" s="90"/>
      <c r="G560" s="90"/>
      <c r="H560" s="90"/>
      <c r="I560" s="90"/>
      <c r="J560" s="90"/>
      <c r="K560" s="90"/>
    </row>
    <row r="561" spans="3:11" ht="15.75" customHeight="1">
      <c r="C561" s="90"/>
      <c r="E561" s="90"/>
      <c r="F561" s="90"/>
      <c r="G561" s="90"/>
      <c r="H561" s="90"/>
      <c r="I561" s="90"/>
      <c r="J561" s="90"/>
      <c r="K561" s="90"/>
    </row>
    <row r="562" spans="3:11" ht="15.75" customHeight="1">
      <c r="C562" s="90"/>
      <c r="E562" s="90"/>
      <c r="F562" s="90"/>
      <c r="G562" s="90"/>
      <c r="H562" s="90"/>
      <c r="I562" s="90"/>
      <c r="J562" s="90"/>
      <c r="K562" s="90"/>
    </row>
    <row r="563" spans="3:11" ht="15.75" customHeight="1">
      <c r="C563" s="90"/>
      <c r="E563" s="90"/>
      <c r="F563" s="90"/>
      <c r="G563" s="90"/>
      <c r="H563" s="90"/>
      <c r="I563" s="90"/>
      <c r="J563" s="90"/>
      <c r="K563" s="90"/>
    </row>
    <row r="564" spans="3:11" ht="15.75" customHeight="1">
      <c r="C564" s="90"/>
      <c r="E564" s="90"/>
      <c r="F564" s="90"/>
      <c r="G564" s="90"/>
      <c r="H564" s="90"/>
      <c r="I564" s="90"/>
      <c r="J564" s="90"/>
      <c r="K564" s="90"/>
    </row>
    <row r="565" spans="3:11" ht="15.75" customHeight="1">
      <c r="C565" s="90"/>
      <c r="E565" s="90"/>
      <c r="F565" s="90"/>
      <c r="G565" s="90"/>
      <c r="H565" s="90"/>
      <c r="I565" s="90"/>
      <c r="J565" s="90"/>
      <c r="K565" s="90"/>
    </row>
    <row r="566" spans="3:11" ht="15.75" customHeight="1">
      <c r="C566" s="90"/>
      <c r="E566" s="90"/>
      <c r="F566" s="90"/>
      <c r="G566" s="90"/>
      <c r="H566" s="90"/>
      <c r="I566" s="90"/>
      <c r="J566" s="90"/>
      <c r="K566" s="90"/>
    </row>
    <row r="567" spans="3:11" ht="15.75" customHeight="1">
      <c r="C567" s="90"/>
      <c r="E567" s="90"/>
      <c r="F567" s="90"/>
      <c r="G567" s="90"/>
      <c r="H567" s="90"/>
      <c r="I567" s="90"/>
      <c r="J567" s="90"/>
      <c r="K567" s="90"/>
    </row>
    <row r="568" spans="3:11" ht="15.75" customHeight="1">
      <c r="C568" s="90"/>
      <c r="E568" s="90"/>
      <c r="F568" s="90"/>
      <c r="G568" s="90"/>
      <c r="H568" s="90"/>
      <c r="I568" s="90"/>
      <c r="J568" s="90"/>
      <c r="K568" s="90"/>
    </row>
    <row r="569" spans="3:11" ht="15.75" customHeight="1">
      <c r="C569" s="90"/>
      <c r="E569" s="90"/>
      <c r="F569" s="90"/>
      <c r="G569" s="90"/>
      <c r="H569" s="90"/>
      <c r="I569" s="90"/>
      <c r="J569" s="90"/>
      <c r="K569" s="90"/>
    </row>
    <row r="570" spans="3:11" ht="15.75" customHeight="1">
      <c r="C570" s="90"/>
      <c r="E570" s="90"/>
      <c r="F570" s="90"/>
      <c r="G570" s="90"/>
      <c r="H570" s="90"/>
      <c r="I570" s="90"/>
      <c r="J570" s="90"/>
      <c r="K570" s="90"/>
    </row>
    <row r="571" spans="3:11" ht="15.75" customHeight="1">
      <c r="C571" s="90"/>
      <c r="E571" s="90"/>
      <c r="F571" s="90"/>
      <c r="G571" s="90"/>
      <c r="H571" s="90"/>
      <c r="I571" s="90"/>
      <c r="J571" s="90"/>
      <c r="K571" s="90"/>
    </row>
    <row r="572" spans="3:11" ht="15.75" customHeight="1">
      <c r="C572" s="90"/>
      <c r="E572" s="90"/>
      <c r="F572" s="90"/>
      <c r="G572" s="90"/>
      <c r="H572" s="90"/>
      <c r="I572" s="90"/>
      <c r="J572" s="90"/>
      <c r="K572" s="90"/>
    </row>
    <row r="573" spans="3:11" ht="15.75" customHeight="1">
      <c r="C573" s="90"/>
      <c r="E573" s="90"/>
      <c r="F573" s="90"/>
      <c r="G573" s="90"/>
      <c r="H573" s="90"/>
      <c r="I573" s="90"/>
      <c r="J573" s="90"/>
      <c r="K573" s="90"/>
    </row>
    <row r="574" spans="3:11" ht="15.75" customHeight="1">
      <c r="C574" s="90"/>
      <c r="E574" s="90"/>
      <c r="F574" s="90"/>
      <c r="G574" s="90"/>
      <c r="H574" s="90"/>
      <c r="I574" s="90"/>
      <c r="J574" s="90"/>
      <c r="K574" s="90"/>
    </row>
    <row r="575" spans="3:11" ht="15.75" customHeight="1">
      <c r="C575" s="90"/>
      <c r="E575" s="90"/>
      <c r="F575" s="90"/>
      <c r="G575" s="90"/>
      <c r="H575" s="90"/>
      <c r="I575" s="90"/>
      <c r="J575" s="90"/>
      <c r="K575" s="90"/>
    </row>
    <row r="576" spans="3:11" ht="15.75" customHeight="1">
      <c r="C576" s="90"/>
      <c r="E576" s="90"/>
      <c r="F576" s="90"/>
      <c r="G576" s="90"/>
      <c r="H576" s="90"/>
      <c r="I576" s="90"/>
      <c r="J576" s="90"/>
      <c r="K576" s="90"/>
    </row>
    <row r="577" spans="3:11" ht="15.75" customHeight="1">
      <c r="C577" s="90"/>
      <c r="E577" s="90"/>
      <c r="F577" s="90"/>
      <c r="G577" s="90"/>
      <c r="H577" s="90"/>
      <c r="I577" s="90"/>
      <c r="J577" s="90"/>
      <c r="K577" s="90"/>
    </row>
    <row r="578" spans="3:11" ht="15.75" customHeight="1">
      <c r="C578" s="90"/>
      <c r="E578" s="90"/>
      <c r="F578" s="90"/>
      <c r="G578" s="90"/>
      <c r="H578" s="90"/>
      <c r="I578" s="90"/>
      <c r="J578" s="90"/>
      <c r="K578" s="90"/>
    </row>
    <row r="579" spans="3:11" ht="15.75" customHeight="1">
      <c r="C579" s="90"/>
      <c r="E579" s="90"/>
      <c r="F579" s="90"/>
      <c r="G579" s="90"/>
      <c r="H579" s="90"/>
      <c r="I579" s="90"/>
      <c r="J579" s="90"/>
      <c r="K579" s="90"/>
    </row>
    <row r="580" spans="3:11" ht="15.75" customHeight="1">
      <c r="C580" s="90"/>
      <c r="E580" s="90"/>
      <c r="F580" s="90"/>
      <c r="G580" s="90"/>
      <c r="H580" s="90"/>
      <c r="I580" s="90"/>
      <c r="J580" s="90"/>
      <c r="K580" s="90"/>
    </row>
    <row r="581" spans="3:11" ht="15.75" customHeight="1">
      <c r="C581" s="90"/>
      <c r="E581" s="90"/>
      <c r="F581" s="90"/>
      <c r="G581" s="90"/>
      <c r="H581" s="90"/>
      <c r="I581" s="90"/>
      <c r="J581" s="90"/>
      <c r="K581" s="90"/>
    </row>
    <row r="582" spans="3:11" ht="15.75" customHeight="1">
      <c r="C582" s="90"/>
      <c r="E582" s="90"/>
      <c r="F582" s="90"/>
      <c r="G582" s="90"/>
      <c r="H582" s="90"/>
      <c r="I582" s="90"/>
      <c r="J582" s="90"/>
      <c r="K582" s="90"/>
    </row>
    <row r="583" spans="3:11" ht="15.75" customHeight="1">
      <c r="C583" s="90"/>
      <c r="E583" s="90"/>
      <c r="F583" s="90"/>
      <c r="G583" s="90"/>
      <c r="H583" s="90"/>
      <c r="I583" s="90"/>
      <c r="J583" s="90"/>
      <c r="K583" s="90"/>
    </row>
    <row r="584" spans="3:11" ht="15.75" customHeight="1">
      <c r="C584" s="90"/>
      <c r="E584" s="90"/>
      <c r="F584" s="90"/>
      <c r="G584" s="90"/>
      <c r="H584" s="90"/>
      <c r="I584" s="90"/>
      <c r="J584" s="90"/>
      <c r="K584" s="90"/>
    </row>
    <row r="585" spans="3:11" ht="15.75" customHeight="1">
      <c r="C585" s="90"/>
      <c r="E585" s="90"/>
      <c r="F585" s="90"/>
      <c r="G585" s="90"/>
      <c r="H585" s="90"/>
      <c r="I585" s="90"/>
      <c r="J585" s="90"/>
      <c r="K585" s="90"/>
    </row>
    <row r="586" spans="3:11" ht="15.75" customHeight="1">
      <c r="C586" s="90"/>
      <c r="E586" s="90"/>
      <c r="F586" s="90"/>
      <c r="G586" s="90"/>
      <c r="H586" s="90"/>
      <c r="I586" s="90"/>
      <c r="J586" s="90"/>
      <c r="K586" s="90"/>
    </row>
    <row r="587" spans="3:11" ht="15.75" customHeight="1">
      <c r="C587" s="90"/>
      <c r="E587" s="90"/>
      <c r="F587" s="90"/>
      <c r="G587" s="90"/>
      <c r="H587" s="90"/>
      <c r="I587" s="90"/>
      <c r="J587" s="90"/>
      <c r="K587" s="90"/>
    </row>
    <row r="588" spans="3:11" ht="15.75" customHeight="1">
      <c r="C588" s="90"/>
      <c r="E588" s="90"/>
      <c r="F588" s="90"/>
      <c r="G588" s="90"/>
      <c r="H588" s="90"/>
      <c r="I588" s="90"/>
      <c r="J588" s="90"/>
      <c r="K588" s="90"/>
    </row>
    <row r="589" spans="3:11" ht="15.75" customHeight="1">
      <c r="C589" s="90"/>
      <c r="E589" s="90"/>
      <c r="F589" s="90"/>
      <c r="G589" s="90"/>
      <c r="H589" s="90"/>
      <c r="I589" s="90"/>
      <c r="J589" s="90"/>
      <c r="K589" s="90"/>
    </row>
    <row r="590" spans="3:11" ht="15.75" customHeight="1">
      <c r="C590" s="90"/>
      <c r="E590" s="90"/>
      <c r="F590" s="90"/>
      <c r="G590" s="90"/>
      <c r="H590" s="90"/>
      <c r="I590" s="90"/>
      <c r="J590" s="90"/>
      <c r="K590" s="90"/>
    </row>
    <row r="591" spans="3:11" ht="15.75" customHeight="1">
      <c r="C591" s="90"/>
      <c r="E591" s="90"/>
      <c r="F591" s="90"/>
      <c r="G591" s="90"/>
      <c r="H591" s="90"/>
      <c r="I591" s="90"/>
      <c r="J591" s="90"/>
      <c r="K591" s="90"/>
    </row>
    <row r="592" spans="3:11" ht="15.75" customHeight="1">
      <c r="C592" s="90"/>
      <c r="E592" s="90"/>
      <c r="F592" s="90"/>
      <c r="G592" s="90"/>
      <c r="H592" s="90"/>
      <c r="I592" s="90"/>
      <c r="J592" s="90"/>
      <c r="K592" s="90"/>
    </row>
    <row r="593" spans="3:11" ht="15.75" customHeight="1">
      <c r="C593" s="90"/>
      <c r="E593" s="90"/>
      <c r="F593" s="90"/>
      <c r="G593" s="90"/>
      <c r="H593" s="90"/>
      <c r="I593" s="90"/>
      <c r="J593" s="90"/>
      <c r="K593" s="90"/>
    </row>
    <row r="594" spans="3:11" ht="15.75" customHeight="1">
      <c r="C594" s="90"/>
      <c r="E594" s="90"/>
      <c r="F594" s="90"/>
      <c r="G594" s="90"/>
      <c r="H594" s="90"/>
      <c r="I594" s="90"/>
      <c r="J594" s="90"/>
      <c r="K594" s="90"/>
    </row>
    <row r="595" spans="3:11" ht="15.75" customHeight="1">
      <c r="C595" s="90"/>
      <c r="E595" s="90"/>
      <c r="F595" s="90"/>
      <c r="G595" s="90"/>
      <c r="H595" s="90"/>
      <c r="I595" s="90"/>
      <c r="J595" s="90"/>
      <c r="K595" s="90"/>
    </row>
    <row r="596" spans="3:11" ht="15.75" customHeight="1">
      <c r="C596" s="90"/>
      <c r="E596" s="90"/>
      <c r="F596" s="90"/>
      <c r="G596" s="90"/>
      <c r="H596" s="90"/>
      <c r="I596" s="90"/>
      <c r="J596" s="90"/>
      <c r="K596" s="90"/>
    </row>
    <row r="597" spans="3:11" ht="15.75" customHeight="1">
      <c r="C597" s="90"/>
      <c r="E597" s="90"/>
      <c r="F597" s="90"/>
      <c r="G597" s="90"/>
      <c r="H597" s="90"/>
      <c r="I597" s="90"/>
      <c r="J597" s="90"/>
      <c r="K597" s="90"/>
    </row>
    <row r="598" spans="3:11" ht="15.75" customHeight="1">
      <c r="C598" s="90"/>
      <c r="E598" s="90"/>
      <c r="F598" s="90"/>
      <c r="G598" s="90"/>
      <c r="H598" s="90"/>
      <c r="I598" s="90"/>
      <c r="J598" s="90"/>
      <c r="K598" s="90"/>
    </row>
    <row r="599" spans="3:11" ht="15.75" customHeight="1">
      <c r="C599" s="90"/>
      <c r="E599" s="90"/>
      <c r="F599" s="90"/>
      <c r="G599" s="90"/>
      <c r="H599" s="90"/>
      <c r="I599" s="90"/>
      <c r="J599" s="90"/>
      <c r="K599" s="90"/>
    </row>
    <row r="600" spans="3:11" ht="15.75" customHeight="1">
      <c r="C600" s="90"/>
      <c r="E600" s="90"/>
      <c r="F600" s="90"/>
      <c r="G600" s="90"/>
      <c r="H600" s="90"/>
      <c r="I600" s="90"/>
      <c r="J600" s="90"/>
      <c r="K600" s="90"/>
    </row>
    <row r="601" spans="3:11" ht="15.75" customHeight="1">
      <c r="C601" s="90"/>
      <c r="E601" s="90"/>
      <c r="F601" s="90"/>
      <c r="G601" s="90"/>
      <c r="H601" s="90"/>
      <c r="I601" s="90"/>
      <c r="J601" s="90"/>
      <c r="K601" s="90"/>
    </row>
    <row r="602" spans="3:11" ht="15.75" customHeight="1">
      <c r="C602" s="90"/>
      <c r="E602" s="90"/>
      <c r="F602" s="90"/>
      <c r="G602" s="90"/>
      <c r="H602" s="90"/>
      <c r="I602" s="90"/>
      <c r="J602" s="90"/>
      <c r="K602" s="90"/>
    </row>
    <row r="603" spans="3:11" ht="15.75" customHeight="1">
      <c r="C603" s="90"/>
      <c r="E603" s="90"/>
      <c r="F603" s="90"/>
      <c r="G603" s="90"/>
      <c r="H603" s="90"/>
      <c r="I603" s="90"/>
      <c r="J603" s="90"/>
      <c r="K603" s="90"/>
    </row>
    <row r="604" spans="3:11" ht="15.75" customHeight="1">
      <c r="C604" s="90"/>
      <c r="E604" s="90"/>
      <c r="F604" s="90"/>
      <c r="G604" s="90"/>
      <c r="H604" s="90"/>
      <c r="I604" s="90"/>
      <c r="J604" s="90"/>
      <c r="K604" s="90"/>
    </row>
    <row r="605" spans="3:11" ht="15.75" customHeight="1">
      <c r="C605" s="90"/>
      <c r="E605" s="90"/>
      <c r="F605" s="90"/>
      <c r="G605" s="90"/>
      <c r="H605" s="90"/>
      <c r="I605" s="90"/>
      <c r="J605" s="90"/>
      <c r="K605" s="90"/>
    </row>
    <row r="606" spans="3:11" ht="15.75" customHeight="1">
      <c r="C606" s="90"/>
      <c r="E606" s="90"/>
      <c r="F606" s="90"/>
      <c r="G606" s="90"/>
      <c r="H606" s="90"/>
      <c r="I606" s="90"/>
      <c r="J606" s="90"/>
      <c r="K606" s="90"/>
    </row>
    <row r="607" spans="3:11" ht="15.75" customHeight="1">
      <c r="C607" s="90"/>
      <c r="E607" s="90"/>
      <c r="F607" s="90"/>
      <c r="G607" s="90"/>
      <c r="H607" s="90"/>
      <c r="I607" s="90"/>
      <c r="J607" s="90"/>
      <c r="K607" s="90"/>
    </row>
    <row r="608" spans="3:11" ht="15.75" customHeight="1">
      <c r="C608" s="90"/>
      <c r="E608" s="90"/>
      <c r="F608" s="90"/>
      <c r="G608" s="90"/>
      <c r="H608" s="90"/>
      <c r="I608" s="90"/>
      <c r="J608" s="90"/>
      <c r="K608" s="90"/>
    </row>
    <row r="609" spans="3:11" ht="15.75" customHeight="1">
      <c r="C609" s="90"/>
      <c r="E609" s="90"/>
      <c r="F609" s="90"/>
      <c r="G609" s="90"/>
      <c r="H609" s="90"/>
      <c r="I609" s="90"/>
      <c r="J609" s="90"/>
      <c r="K609" s="90"/>
    </row>
    <row r="610" spans="3:11" ht="15.75" customHeight="1">
      <c r="C610" s="90"/>
      <c r="E610" s="90"/>
      <c r="F610" s="90"/>
      <c r="G610" s="90"/>
      <c r="H610" s="90"/>
      <c r="I610" s="90"/>
      <c r="J610" s="90"/>
      <c r="K610" s="90"/>
    </row>
    <row r="611" spans="3:11" ht="15.75" customHeight="1">
      <c r="C611" s="90"/>
      <c r="E611" s="90"/>
      <c r="F611" s="90"/>
      <c r="G611" s="90"/>
      <c r="H611" s="90"/>
      <c r="I611" s="90"/>
      <c r="J611" s="90"/>
      <c r="K611" s="90"/>
    </row>
    <row r="612" spans="3:11" ht="15.75" customHeight="1">
      <c r="C612" s="90"/>
      <c r="E612" s="90"/>
      <c r="F612" s="90"/>
      <c r="G612" s="90"/>
      <c r="H612" s="90"/>
      <c r="I612" s="90"/>
      <c r="J612" s="90"/>
      <c r="K612" s="90"/>
    </row>
    <row r="613" spans="3:11" ht="15.75" customHeight="1">
      <c r="C613" s="90"/>
      <c r="E613" s="90"/>
      <c r="F613" s="90"/>
      <c r="G613" s="90"/>
      <c r="H613" s="90"/>
      <c r="I613" s="90"/>
      <c r="J613" s="90"/>
      <c r="K613" s="90"/>
    </row>
    <row r="614" spans="3:11" ht="15.75" customHeight="1">
      <c r="C614" s="90"/>
      <c r="E614" s="90"/>
      <c r="F614" s="90"/>
      <c r="G614" s="90"/>
      <c r="H614" s="90"/>
      <c r="I614" s="90"/>
      <c r="J614" s="90"/>
      <c r="K614" s="90"/>
    </row>
    <row r="615" spans="3:11" ht="15.75" customHeight="1">
      <c r="C615" s="90"/>
      <c r="E615" s="90"/>
      <c r="F615" s="90"/>
      <c r="G615" s="90"/>
      <c r="H615" s="90"/>
      <c r="I615" s="90"/>
      <c r="J615" s="90"/>
      <c r="K615" s="90"/>
    </row>
    <row r="616" spans="3:11" ht="15.75" customHeight="1">
      <c r="C616" s="90"/>
      <c r="E616" s="90"/>
      <c r="F616" s="90"/>
      <c r="G616" s="90"/>
      <c r="H616" s="90"/>
      <c r="I616" s="90"/>
      <c r="J616" s="90"/>
      <c r="K616" s="90"/>
    </row>
    <row r="617" spans="3:11" ht="15.75" customHeight="1">
      <c r="C617" s="90"/>
      <c r="E617" s="90"/>
      <c r="F617" s="90"/>
      <c r="G617" s="90"/>
      <c r="H617" s="90"/>
      <c r="I617" s="90"/>
      <c r="J617" s="90"/>
      <c r="K617" s="90"/>
    </row>
    <row r="618" spans="3:11" ht="15.75" customHeight="1">
      <c r="C618" s="90"/>
      <c r="E618" s="90"/>
      <c r="F618" s="90"/>
      <c r="G618" s="90"/>
      <c r="H618" s="90"/>
      <c r="I618" s="90"/>
      <c r="J618" s="90"/>
      <c r="K618" s="90"/>
    </row>
    <row r="619" spans="3:11" ht="15.75" customHeight="1">
      <c r="C619" s="90"/>
      <c r="E619" s="90"/>
      <c r="F619" s="90"/>
      <c r="G619" s="90"/>
      <c r="H619" s="90"/>
      <c r="I619" s="90"/>
      <c r="J619" s="90"/>
      <c r="K619" s="90"/>
    </row>
    <row r="620" spans="3:11" ht="15.75" customHeight="1">
      <c r="C620" s="90"/>
      <c r="E620" s="90"/>
      <c r="F620" s="90"/>
      <c r="G620" s="90"/>
      <c r="H620" s="90"/>
      <c r="I620" s="90"/>
      <c r="J620" s="90"/>
      <c r="K620" s="90"/>
    </row>
    <row r="621" spans="3:11" ht="15.75" customHeight="1">
      <c r="C621" s="90"/>
      <c r="E621" s="90"/>
      <c r="F621" s="90"/>
      <c r="G621" s="90"/>
      <c r="H621" s="90"/>
      <c r="I621" s="90"/>
      <c r="J621" s="90"/>
      <c r="K621" s="90"/>
    </row>
    <row r="622" spans="3:11" ht="15.75" customHeight="1">
      <c r="C622" s="90"/>
      <c r="E622" s="90"/>
      <c r="F622" s="90"/>
      <c r="G622" s="90"/>
      <c r="H622" s="90"/>
      <c r="I622" s="90"/>
      <c r="J622" s="90"/>
      <c r="K622" s="90"/>
    </row>
    <row r="623" spans="3:11" ht="15.75" customHeight="1">
      <c r="C623" s="90"/>
      <c r="E623" s="90"/>
      <c r="F623" s="90"/>
      <c r="G623" s="90"/>
      <c r="H623" s="90"/>
      <c r="I623" s="90"/>
      <c r="J623" s="90"/>
      <c r="K623" s="90"/>
    </row>
    <row r="624" spans="3:11" ht="15.75" customHeight="1">
      <c r="C624" s="90"/>
      <c r="E624" s="90"/>
      <c r="F624" s="90"/>
      <c r="G624" s="90"/>
      <c r="H624" s="90"/>
      <c r="I624" s="90"/>
      <c r="J624" s="90"/>
      <c r="K624" s="90"/>
    </row>
    <row r="625" spans="3:11" ht="15.75" customHeight="1">
      <c r="C625" s="90"/>
      <c r="E625" s="90"/>
      <c r="F625" s="90"/>
      <c r="G625" s="90"/>
      <c r="H625" s="90"/>
      <c r="I625" s="90"/>
      <c r="J625" s="90"/>
      <c r="K625" s="90"/>
    </row>
    <row r="626" spans="3:11" ht="15.75" customHeight="1">
      <c r="C626" s="90"/>
      <c r="E626" s="90"/>
      <c r="F626" s="90"/>
      <c r="G626" s="90"/>
      <c r="H626" s="90"/>
      <c r="I626" s="90"/>
      <c r="J626" s="90"/>
      <c r="K626" s="90"/>
    </row>
    <row r="627" spans="3:11" ht="15.75" customHeight="1">
      <c r="C627" s="90"/>
      <c r="E627" s="90"/>
      <c r="F627" s="90"/>
      <c r="G627" s="90"/>
      <c r="H627" s="90"/>
      <c r="I627" s="90"/>
      <c r="J627" s="90"/>
      <c r="K627" s="90"/>
    </row>
    <row r="628" spans="3:11" ht="15.75" customHeight="1">
      <c r="C628" s="90"/>
      <c r="E628" s="90"/>
      <c r="F628" s="90"/>
      <c r="G628" s="90"/>
      <c r="H628" s="90"/>
      <c r="I628" s="90"/>
      <c r="J628" s="90"/>
      <c r="K628" s="90"/>
    </row>
    <row r="629" spans="3:11" ht="15.75" customHeight="1">
      <c r="C629" s="90"/>
      <c r="E629" s="90"/>
      <c r="F629" s="90"/>
      <c r="G629" s="90"/>
      <c r="H629" s="90"/>
      <c r="I629" s="90"/>
      <c r="J629" s="90"/>
      <c r="K629" s="90"/>
    </row>
    <row r="630" spans="3:11" ht="15.75" customHeight="1">
      <c r="C630" s="90"/>
      <c r="E630" s="90"/>
      <c r="F630" s="90"/>
      <c r="G630" s="90"/>
      <c r="H630" s="90"/>
      <c r="I630" s="90"/>
      <c r="J630" s="90"/>
      <c r="K630" s="90"/>
    </row>
    <row r="631" spans="3:11" ht="15.75" customHeight="1">
      <c r="C631" s="90"/>
      <c r="E631" s="90"/>
      <c r="F631" s="90"/>
      <c r="G631" s="90"/>
      <c r="H631" s="90"/>
      <c r="I631" s="90"/>
      <c r="J631" s="90"/>
      <c r="K631" s="90"/>
    </row>
    <row r="632" spans="3:11" ht="15.75" customHeight="1">
      <c r="C632" s="90"/>
      <c r="E632" s="90"/>
      <c r="F632" s="90"/>
      <c r="G632" s="90"/>
      <c r="H632" s="90"/>
      <c r="I632" s="90"/>
      <c r="J632" s="90"/>
      <c r="K632" s="90"/>
    </row>
    <row r="633" spans="3:11" ht="15.75" customHeight="1">
      <c r="C633" s="90"/>
      <c r="E633" s="90"/>
      <c r="F633" s="90"/>
      <c r="G633" s="90"/>
      <c r="H633" s="90"/>
      <c r="I633" s="90"/>
      <c r="J633" s="90"/>
      <c r="K633" s="90"/>
    </row>
    <row r="634" spans="3:11" ht="15.75" customHeight="1">
      <c r="C634" s="90"/>
      <c r="E634" s="90"/>
      <c r="F634" s="90"/>
      <c r="G634" s="90"/>
      <c r="H634" s="90"/>
      <c r="I634" s="90"/>
      <c r="J634" s="90"/>
      <c r="K634" s="90"/>
    </row>
    <row r="635" spans="3:11" ht="15.75" customHeight="1">
      <c r="C635" s="90"/>
      <c r="E635" s="90"/>
      <c r="F635" s="90"/>
      <c r="G635" s="90"/>
      <c r="H635" s="90"/>
      <c r="I635" s="90"/>
      <c r="J635" s="90"/>
      <c r="K635" s="90"/>
    </row>
    <row r="636" spans="3:11" ht="15.75" customHeight="1">
      <c r="C636" s="90"/>
      <c r="E636" s="90"/>
      <c r="F636" s="90"/>
      <c r="G636" s="90"/>
      <c r="H636" s="90"/>
      <c r="I636" s="90"/>
      <c r="J636" s="90"/>
      <c r="K636" s="90"/>
    </row>
    <row r="637" spans="3:11" ht="15.75" customHeight="1">
      <c r="C637" s="90"/>
      <c r="E637" s="90"/>
      <c r="F637" s="90"/>
      <c r="G637" s="90"/>
      <c r="H637" s="90"/>
      <c r="I637" s="90"/>
      <c r="J637" s="90"/>
      <c r="K637" s="90"/>
    </row>
    <row r="638" spans="3:11" ht="15.75" customHeight="1">
      <c r="C638" s="90"/>
      <c r="E638" s="90"/>
      <c r="F638" s="90"/>
      <c r="G638" s="90"/>
      <c r="H638" s="90"/>
      <c r="I638" s="90"/>
      <c r="J638" s="90"/>
      <c r="K638" s="90"/>
    </row>
    <row r="639" spans="3:11" ht="15.75" customHeight="1">
      <c r="C639" s="90"/>
      <c r="E639" s="90"/>
      <c r="F639" s="90"/>
      <c r="G639" s="90"/>
      <c r="H639" s="90"/>
      <c r="I639" s="90"/>
      <c r="J639" s="90"/>
      <c r="K639" s="90"/>
    </row>
    <row r="640" spans="3:11" ht="15.75" customHeight="1">
      <c r="C640" s="90"/>
      <c r="E640" s="90"/>
      <c r="F640" s="90"/>
      <c r="G640" s="90"/>
      <c r="H640" s="90"/>
      <c r="I640" s="90"/>
      <c r="J640" s="90"/>
      <c r="K640" s="90"/>
    </row>
    <row r="641" spans="3:11" ht="15.75" customHeight="1">
      <c r="C641" s="90"/>
      <c r="E641" s="90"/>
      <c r="F641" s="90"/>
      <c r="G641" s="90"/>
      <c r="H641" s="90"/>
      <c r="I641" s="90"/>
      <c r="J641" s="90"/>
      <c r="K641" s="90"/>
    </row>
    <row r="642" spans="3:11" ht="15.75" customHeight="1">
      <c r="C642" s="90"/>
      <c r="E642" s="90"/>
      <c r="F642" s="90"/>
      <c r="G642" s="90"/>
      <c r="H642" s="90"/>
      <c r="I642" s="90"/>
      <c r="J642" s="90"/>
      <c r="K642" s="90"/>
    </row>
    <row r="643" spans="3:11" ht="15.75" customHeight="1">
      <c r="C643" s="90"/>
      <c r="E643" s="90"/>
      <c r="F643" s="90"/>
      <c r="G643" s="90"/>
      <c r="H643" s="90"/>
      <c r="I643" s="90"/>
      <c r="J643" s="90"/>
      <c r="K643" s="90"/>
    </row>
    <row r="644" spans="3:11" ht="15.75" customHeight="1">
      <c r="C644" s="90"/>
      <c r="E644" s="90"/>
      <c r="F644" s="90"/>
      <c r="G644" s="90"/>
      <c r="H644" s="90"/>
      <c r="I644" s="90"/>
      <c r="J644" s="90"/>
      <c r="K644" s="90"/>
    </row>
    <row r="645" spans="3:11" ht="15.75" customHeight="1">
      <c r="C645" s="90"/>
      <c r="E645" s="90"/>
      <c r="F645" s="90"/>
      <c r="G645" s="90"/>
      <c r="H645" s="90"/>
      <c r="I645" s="90"/>
      <c r="J645" s="90"/>
      <c r="K645" s="90"/>
    </row>
    <row r="646" spans="3:11" ht="15.75" customHeight="1">
      <c r="C646" s="90"/>
      <c r="E646" s="90"/>
      <c r="F646" s="90"/>
      <c r="G646" s="90"/>
      <c r="H646" s="90"/>
      <c r="I646" s="90"/>
      <c r="J646" s="90"/>
      <c r="K646" s="90"/>
    </row>
    <row r="647" spans="3:11" ht="15.75" customHeight="1">
      <c r="C647" s="90"/>
      <c r="E647" s="90"/>
      <c r="F647" s="90"/>
      <c r="G647" s="90"/>
      <c r="H647" s="90"/>
      <c r="I647" s="90"/>
      <c r="J647" s="90"/>
      <c r="K647" s="90"/>
    </row>
    <row r="648" spans="3:11" ht="15.75" customHeight="1">
      <c r="C648" s="90"/>
      <c r="E648" s="90"/>
      <c r="F648" s="90"/>
      <c r="G648" s="90"/>
      <c r="H648" s="90"/>
      <c r="I648" s="90"/>
      <c r="J648" s="90"/>
      <c r="K648" s="90"/>
    </row>
    <row r="649" spans="3:11" ht="15.75" customHeight="1">
      <c r="C649" s="90"/>
      <c r="E649" s="90"/>
      <c r="F649" s="90"/>
      <c r="G649" s="90"/>
      <c r="H649" s="90"/>
      <c r="I649" s="90"/>
      <c r="J649" s="90"/>
      <c r="K649" s="90"/>
    </row>
    <row r="650" spans="3:11" ht="15.75" customHeight="1">
      <c r="C650" s="90"/>
      <c r="E650" s="90"/>
      <c r="F650" s="90"/>
      <c r="G650" s="90"/>
      <c r="H650" s="90"/>
      <c r="I650" s="90"/>
      <c r="J650" s="90"/>
      <c r="K650" s="90"/>
    </row>
    <row r="651" spans="3:11" ht="15.75" customHeight="1">
      <c r="C651" s="90"/>
      <c r="E651" s="90"/>
      <c r="F651" s="90"/>
      <c r="G651" s="90"/>
      <c r="H651" s="90"/>
      <c r="I651" s="90"/>
      <c r="J651" s="90"/>
      <c r="K651" s="90"/>
    </row>
    <row r="652" spans="3:11" ht="15.75" customHeight="1">
      <c r="C652" s="90"/>
      <c r="E652" s="90"/>
      <c r="F652" s="90"/>
      <c r="G652" s="90"/>
      <c r="H652" s="90"/>
      <c r="I652" s="90"/>
      <c r="J652" s="90"/>
      <c r="K652" s="90"/>
    </row>
    <row r="653" spans="3:11" ht="15.75" customHeight="1">
      <c r="C653" s="90"/>
      <c r="E653" s="90"/>
      <c r="F653" s="90"/>
      <c r="G653" s="90"/>
      <c r="H653" s="90"/>
      <c r="I653" s="90"/>
      <c r="J653" s="90"/>
      <c r="K653" s="90"/>
    </row>
    <row r="654" spans="3:11" ht="15.75" customHeight="1">
      <c r="C654" s="90"/>
      <c r="E654" s="90"/>
      <c r="F654" s="90"/>
      <c r="G654" s="90"/>
      <c r="H654" s="90"/>
      <c r="I654" s="90"/>
      <c r="J654" s="90"/>
      <c r="K654" s="90"/>
    </row>
    <row r="655" spans="3:11" ht="15.75" customHeight="1">
      <c r="C655" s="90"/>
      <c r="E655" s="90"/>
      <c r="F655" s="90"/>
      <c r="G655" s="90"/>
      <c r="H655" s="90"/>
      <c r="I655" s="90"/>
      <c r="J655" s="90"/>
      <c r="K655" s="90"/>
    </row>
    <row r="656" spans="3:11" ht="15.75" customHeight="1">
      <c r="C656" s="90"/>
      <c r="E656" s="90"/>
      <c r="F656" s="90"/>
      <c r="G656" s="90"/>
      <c r="H656" s="90"/>
      <c r="I656" s="90"/>
      <c r="J656" s="90"/>
      <c r="K656" s="90"/>
    </row>
    <row r="657" spans="3:11" ht="15.75" customHeight="1">
      <c r="C657" s="90"/>
      <c r="E657" s="90"/>
      <c r="F657" s="90"/>
      <c r="G657" s="90"/>
      <c r="H657" s="90"/>
      <c r="I657" s="90"/>
      <c r="J657" s="90"/>
      <c r="K657" s="90"/>
    </row>
    <row r="658" spans="3:11" ht="15.75" customHeight="1">
      <c r="C658" s="90"/>
      <c r="E658" s="90"/>
      <c r="F658" s="90"/>
      <c r="G658" s="90"/>
      <c r="H658" s="90"/>
      <c r="I658" s="90"/>
      <c r="J658" s="90"/>
      <c r="K658" s="90"/>
    </row>
    <row r="659" spans="3:11" ht="15.75" customHeight="1">
      <c r="C659" s="90"/>
      <c r="E659" s="90"/>
      <c r="F659" s="90"/>
      <c r="G659" s="90"/>
      <c r="H659" s="90"/>
      <c r="I659" s="90"/>
      <c r="J659" s="90"/>
      <c r="K659" s="90"/>
    </row>
    <row r="660" spans="3:11" ht="15.75" customHeight="1">
      <c r="C660" s="90"/>
      <c r="E660" s="90"/>
      <c r="F660" s="90"/>
      <c r="G660" s="90"/>
      <c r="H660" s="90"/>
      <c r="I660" s="90"/>
      <c r="J660" s="90"/>
      <c r="K660" s="90"/>
    </row>
    <row r="661" spans="3:11" ht="15.75" customHeight="1">
      <c r="C661" s="90"/>
      <c r="E661" s="90"/>
      <c r="F661" s="90"/>
      <c r="G661" s="90"/>
      <c r="H661" s="90"/>
      <c r="I661" s="90"/>
      <c r="J661" s="90"/>
      <c r="K661" s="90"/>
    </row>
    <row r="662" spans="3:11" ht="15.75" customHeight="1">
      <c r="C662" s="90"/>
      <c r="E662" s="90"/>
      <c r="F662" s="90"/>
      <c r="G662" s="90"/>
      <c r="H662" s="90"/>
      <c r="I662" s="90"/>
      <c r="J662" s="90"/>
      <c r="K662" s="90"/>
    </row>
    <row r="663" spans="3:11" ht="15.75" customHeight="1">
      <c r="C663" s="90"/>
      <c r="E663" s="90"/>
      <c r="F663" s="90"/>
      <c r="G663" s="90"/>
      <c r="H663" s="90"/>
      <c r="I663" s="90"/>
      <c r="J663" s="90"/>
      <c r="K663" s="90"/>
    </row>
    <row r="664" spans="3:11" ht="15.75" customHeight="1">
      <c r="C664" s="90"/>
      <c r="E664" s="90"/>
      <c r="F664" s="90"/>
      <c r="G664" s="90"/>
      <c r="H664" s="90"/>
      <c r="I664" s="90"/>
      <c r="J664" s="90"/>
      <c r="K664" s="90"/>
    </row>
    <row r="665" spans="3:11" ht="15.75" customHeight="1">
      <c r="C665" s="90"/>
      <c r="E665" s="90"/>
      <c r="F665" s="90"/>
      <c r="G665" s="90"/>
      <c r="H665" s="90"/>
      <c r="I665" s="90"/>
      <c r="J665" s="90"/>
      <c r="K665" s="90"/>
    </row>
    <row r="666" spans="3:11" ht="15.75" customHeight="1">
      <c r="C666" s="90"/>
      <c r="E666" s="90"/>
      <c r="F666" s="90"/>
      <c r="G666" s="90"/>
      <c r="H666" s="90"/>
      <c r="I666" s="90"/>
      <c r="J666" s="90"/>
      <c r="K666" s="90"/>
    </row>
    <row r="667" spans="3:11" ht="15.75" customHeight="1">
      <c r="C667" s="90"/>
      <c r="E667" s="90"/>
      <c r="F667" s="90"/>
      <c r="G667" s="90"/>
      <c r="H667" s="90"/>
      <c r="I667" s="90"/>
      <c r="J667" s="90"/>
      <c r="K667" s="90"/>
    </row>
    <row r="668" spans="3:11" ht="15.75" customHeight="1">
      <c r="C668" s="90"/>
      <c r="E668" s="90"/>
      <c r="F668" s="90"/>
      <c r="G668" s="90"/>
      <c r="H668" s="90"/>
      <c r="I668" s="90"/>
      <c r="J668" s="90"/>
      <c r="K668" s="90"/>
    </row>
    <row r="669" spans="3:11" ht="15.75" customHeight="1">
      <c r="C669" s="90"/>
      <c r="E669" s="90"/>
      <c r="F669" s="90"/>
      <c r="G669" s="90"/>
      <c r="H669" s="90"/>
      <c r="I669" s="90"/>
      <c r="J669" s="90"/>
      <c r="K669" s="90"/>
    </row>
    <row r="670" spans="3:11" ht="15.75" customHeight="1">
      <c r="C670" s="90"/>
      <c r="E670" s="90"/>
      <c r="F670" s="90"/>
      <c r="G670" s="90"/>
      <c r="H670" s="90"/>
      <c r="I670" s="90"/>
      <c r="J670" s="90"/>
      <c r="K670" s="90"/>
    </row>
    <row r="671" spans="3:11" ht="15.75" customHeight="1">
      <c r="C671" s="90"/>
      <c r="E671" s="90"/>
      <c r="F671" s="90"/>
      <c r="G671" s="90"/>
      <c r="H671" s="90"/>
      <c r="I671" s="90"/>
      <c r="J671" s="90"/>
      <c r="K671" s="90"/>
    </row>
    <row r="672" spans="3:11" ht="15.75" customHeight="1">
      <c r="C672" s="90"/>
      <c r="E672" s="90"/>
      <c r="F672" s="90"/>
      <c r="G672" s="90"/>
      <c r="H672" s="90"/>
      <c r="I672" s="90"/>
      <c r="J672" s="90"/>
      <c r="K672" s="90"/>
    </row>
    <row r="673" spans="3:11" ht="15.75" customHeight="1">
      <c r="C673" s="90"/>
      <c r="E673" s="90"/>
      <c r="F673" s="90"/>
      <c r="G673" s="90"/>
      <c r="H673" s="90"/>
      <c r="I673" s="90"/>
      <c r="J673" s="90"/>
      <c r="K673" s="90"/>
    </row>
    <row r="674" spans="3:11" ht="15.75" customHeight="1">
      <c r="C674" s="90"/>
      <c r="E674" s="90"/>
      <c r="F674" s="90"/>
      <c r="G674" s="90"/>
      <c r="H674" s="90"/>
      <c r="I674" s="90"/>
      <c r="J674" s="90"/>
      <c r="K674" s="90"/>
    </row>
    <row r="675" spans="3:11" ht="15.75" customHeight="1">
      <c r="C675" s="90"/>
      <c r="E675" s="90"/>
      <c r="F675" s="90"/>
      <c r="G675" s="90"/>
      <c r="H675" s="90"/>
      <c r="I675" s="90"/>
      <c r="J675" s="90"/>
      <c r="K675" s="90"/>
    </row>
    <row r="676" spans="3:11" ht="15.75" customHeight="1">
      <c r="C676" s="90"/>
      <c r="E676" s="90"/>
      <c r="F676" s="90"/>
      <c r="G676" s="90"/>
      <c r="H676" s="90"/>
      <c r="I676" s="90"/>
      <c r="J676" s="90"/>
      <c r="K676" s="90"/>
    </row>
    <row r="677" spans="3:11" ht="15.75" customHeight="1">
      <c r="C677" s="90"/>
      <c r="E677" s="90"/>
      <c r="F677" s="90"/>
      <c r="G677" s="90"/>
      <c r="H677" s="90"/>
      <c r="I677" s="90"/>
      <c r="J677" s="90"/>
      <c r="K677" s="90"/>
    </row>
    <row r="678" spans="3:11" ht="15.75" customHeight="1">
      <c r="C678" s="90"/>
      <c r="E678" s="90"/>
      <c r="F678" s="90"/>
      <c r="G678" s="90"/>
      <c r="H678" s="90"/>
      <c r="I678" s="90"/>
      <c r="J678" s="90"/>
      <c r="K678" s="90"/>
    </row>
    <row r="679" spans="3:11" ht="15.75" customHeight="1">
      <c r="C679" s="90"/>
      <c r="E679" s="90"/>
      <c r="F679" s="90"/>
      <c r="G679" s="90"/>
      <c r="H679" s="90"/>
      <c r="I679" s="90"/>
      <c r="J679" s="90"/>
      <c r="K679" s="90"/>
    </row>
    <row r="680" spans="3:11" ht="15.75" customHeight="1">
      <c r="C680" s="90"/>
      <c r="E680" s="90"/>
      <c r="F680" s="90"/>
      <c r="G680" s="90"/>
      <c r="H680" s="90"/>
      <c r="I680" s="90"/>
      <c r="J680" s="90"/>
      <c r="K680" s="90"/>
    </row>
    <row r="681" spans="3:11" ht="15.75" customHeight="1">
      <c r="C681" s="90"/>
      <c r="E681" s="90"/>
      <c r="F681" s="90"/>
      <c r="G681" s="90"/>
      <c r="H681" s="90"/>
      <c r="I681" s="90"/>
      <c r="J681" s="90"/>
      <c r="K681" s="90"/>
    </row>
    <row r="682" spans="3:11" ht="15.75" customHeight="1">
      <c r="C682" s="90"/>
      <c r="E682" s="90"/>
      <c r="F682" s="90"/>
      <c r="G682" s="90"/>
      <c r="H682" s="90"/>
      <c r="I682" s="90"/>
      <c r="J682" s="90"/>
      <c r="K682" s="90"/>
    </row>
    <row r="683" spans="3:11" ht="15.75" customHeight="1">
      <c r="C683" s="90"/>
      <c r="E683" s="90"/>
      <c r="F683" s="90"/>
      <c r="G683" s="90"/>
      <c r="H683" s="90"/>
      <c r="I683" s="90"/>
      <c r="J683" s="90"/>
      <c r="K683" s="90"/>
    </row>
    <row r="684" spans="3:11" ht="15.75" customHeight="1">
      <c r="C684" s="90"/>
      <c r="E684" s="90"/>
      <c r="F684" s="90"/>
      <c r="G684" s="90"/>
      <c r="H684" s="90"/>
      <c r="I684" s="90"/>
      <c r="J684" s="90"/>
      <c r="K684" s="90"/>
    </row>
    <row r="685" spans="3:11" ht="15.75" customHeight="1">
      <c r="C685" s="90"/>
      <c r="E685" s="90"/>
      <c r="F685" s="90"/>
      <c r="G685" s="90"/>
      <c r="H685" s="90"/>
      <c r="I685" s="90"/>
      <c r="J685" s="90"/>
      <c r="K685" s="90"/>
    </row>
    <row r="686" spans="3:11" ht="15.75" customHeight="1">
      <c r="C686" s="90"/>
      <c r="E686" s="90"/>
      <c r="F686" s="90"/>
      <c r="G686" s="90"/>
      <c r="H686" s="90"/>
      <c r="I686" s="90"/>
      <c r="J686" s="90"/>
      <c r="K686" s="90"/>
    </row>
    <row r="687" spans="3:11" ht="15.75" customHeight="1">
      <c r="C687" s="90"/>
      <c r="E687" s="90"/>
      <c r="F687" s="90"/>
      <c r="G687" s="90"/>
      <c r="H687" s="90"/>
      <c r="I687" s="90"/>
      <c r="J687" s="90"/>
      <c r="K687" s="90"/>
    </row>
    <row r="688" spans="3:11" ht="15.75" customHeight="1">
      <c r="C688" s="90"/>
      <c r="E688" s="90"/>
      <c r="F688" s="90"/>
      <c r="G688" s="90"/>
      <c r="H688" s="90"/>
      <c r="I688" s="90"/>
      <c r="J688" s="90"/>
      <c r="K688" s="90"/>
    </row>
    <row r="689" spans="3:11" ht="15.75" customHeight="1">
      <c r="C689" s="90"/>
      <c r="E689" s="90"/>
      <c r="F689" s="90"/>
      <c r="G689" s="90"/>
      <c r="H689" s="90"/>
      <c r="I689" s="90"/>
      <c r="J689" s="90"/>
      <c r="K689" s="90"/>
    </row>
    <row r="690" spans="3:11" ht="15.75" customHeight="1">
      <c r="C690" s="90"/>
      <c r="E690" s="90"/>
      <c r="F690" s="90"/>
      <c r="G690" s="90"/>
      <c r="H690" s="90"/>
      <c r="I690" s="90"/>
      <c r="J690" s="90"/>
      <c r="K690" s="90"/>
    </row>
    <row r="691" spans="3:11" ht="15.75" customHeight="1">
      <c r="C691" s="90"/>
      <c r="E691" s="90"/>
      <c r="F691" s="90"/>
      <c r="G691" s="90"/>
      <c r="H691" s="90"/>
      <c r="I691" s="90"/>
      <c r="J691" s="90"/>
      <c r="K691" s="90"/>
    </row>
    <row r="692" spans="3:11" ht="15.75" customHeight="1">
      <c r="C692" s="90"/>
      <c r="E692" s="90"/>
      <c r="F692" s="90"/>
      <c r="G692" s="90"/>
      <c r="H692" s="90"/>
      <c r="I692" s="90"/>
      <c r="J692" s="90"/>
      <c r="K692" s="90"/>
    </row>
    <row r="693" spans="3:11" ht="15.75" customHeight="1">
      <c r="C693" s="90"/>
      <c r="E693" s="90"/>
      <c r="F693" s="90"/>
      <c r="G693" s="90"/>
      <c r="H693" s="90"/>
      <c r="I693" s="90"/>
      <c r="J693" s="90"/>
      <c r="K693" s="90"/>
    </row>
    <row r="694" spans="3:11" ht="15.75" customHeight="1">
      <c r="C694" s="90"/>
      <c r="E694" s="90"/>
      <c r="F694" s="90"/>
      <c r="G694" s="90"/>
      <c r="H694" s="90"/>
      <c r="I694" s="90"/>
      <c r="J694" s="90"/>
      <c r="K694" s="90"/>
    </row>
    <row r="695" spans="3:11" ht="15.75" customHeight="1">
      <c r="C695" s="90"/>
      <c r="E695" s="90"/>
      <c r="F695" s="90"/>
      <c r="G695" s="90"/>
      <c r="H695" s="90"/>
      <c r="I695" s="90"/>
      <c r="J695" s="90"/>
      <c r="K695" s="90"/>
    </row>
    <row r="696" spans="3:11" ht="15.75" customHeight="1">
      <c r="C696" s="90"/>
      <c r="E696" s="90"/>
      <c r="F696" s="90"/>
      <c r="G696" s="90"/>
      <c r="H696" s="90"/>
      <c r="I696" s="90"/>
      <c r="J696" s="90"/>
      <c r="K696" s="90"/>
    </row>
    <row r="697" spans="3:11" ht="15.75" customHeight="1">
      <c r="C697" s="90"/>
      <c r="E697" s="90"/>
      <c r="F697" s="90"/>
      <c r="G697" s="90"/>
      <c r="H697" s="90"/>
      <c r="I697" s="90"/>
      <c r="J697" s="90"/>
      <c r="K697" s="90"/>
    </row>
    <row r="698" spans="3:11" ht="15.75" customHeight="1">
      <c r="C698" s="90"/>
      <c r="E698" s="90"/>
      <c r="F698" s="90"/>
      <c r="G698" s="90"/>
      <c r="H698" s="90"/>
      <c r="I698" s="90"/>
      <c r="J698" s="90"/>
      <c r="K698" s="90"/>
    </row>
    <row r="699" spans="3:11" ht="15.75" customHeight="1">
      <c r="C699" s="90"/>
      <c r="E699" s="90"/>
      <c r="F699" s="90"/>
      <c r="G699" s="90"/>
      <c r="H699" s="90"/>
      <c r="I699" s="90"/>
      <c r="J699" s="90"/>
      <c r="K699" s="90"/>
    </row>
    <row r="700" spans="3:11" ht="15.75" customHeight="1">
      <c r="C700" s="90"/>
      <c r="E700" s="90"/>
      <c r="F700" s="90"/>
      <c r="G700" s="90"/>
      <c r="H700" s="90"/>
      <c r="I700" s="90"/>
      <c r="J700" s="90"/>
      <c r="K700" s="90"/>
    </row>
    <row r="701" spans="3:11" ht="15.75" customHeight="1">
      <c r="C701" s="90"/>
      <c r="E701" s="90"/>
      <c r="F701" s="90"/>
      <c r="G701" s="90"/>
      <c r="H701" s="90"/>
      <c r="I701" s="90"/>
      <c r="J701" s="90"/>
      <c r="K701" s="90"/>
    </row>
    <row r="702" spans="3:11" ht="15.75" customHeight="1">
      <c r="C702" s="90"/>
      <c r="E702" s="90"/>
      <c r="F702" s="90"/>
      <c r="G702" s="90"/>
      <c r="H702" s="90"/>
      <c r="I702" s="90"/>
      <c r="J702" s="90"/>
      <c r="K702" s="90"/>
    </row>
    <row r="703" spans="3:11" ht="15.75" customHeight="1">
      <c r="C703" s="90"/>
      <c r="E703" s="90"/>
      <c r="F703" s="90"/>
      <c r="G703" s="90"/>
      <c r="H703" s="90"/>
      <c r="I703" s="90"/>
      <c r="J703" s="90"/>
      <c r="K703" s="90"/>
    </row>
    <row r="704" spans="3:11" ht="15.75" customHeight="1">
      <c r="C704" s="90"/>
      <c r="E704" s="90"/>
      <c r="F704" s="90"/>
      <c r="G704" s="90"/>
      <c r="H704" s="90"/>
      <c r="I704" s="90"/>
      <c r="J704" s="90"/>
      <c r="K704" s="90"/>
    </row>
    <row r="705" spans="3:11" ht="15.75" customHeight="1">
      <c r="C705" s="90"/>
      <c r="E705" s="90"/>
      <c r="F705" s="90"/>
      <c r="G705" s="90"/>
      <c r="H705" s="90"/>
      <c r="I705" s="90"/>
      <c r="J705" s="90"/>
      <c r="K705" s="90"/>
    </row>
    <row r="706" spans="3:11" ht="15.75" customHeight="1">
      <c r="C706" s="90"/>
      <c r="E706" s="90"/>
      <c r="F706" s="90"/>
      <c r="G706" s="90"/>
      <c r="H706" s="90"/>
      <c r="I706" s="90"/>
      <c r="J706" s="90"/>
      <c r="K706" s="90"/>
    </row>
    <row r="707" spans="3:11" ht="15.75" customHeight="1">
      <c r="C707" s="90"/>
      <c r="E707" s="90"/>
      <c r="F707" s="90"/>
      <c r="G707" s="90"/>
      <c r="H707" s="90"/>
      <c r="I707" s="90"/>
      <c r="J707" s="90"/>
      <c r="K707" s="90"/>
    </row>
    <row r="708" spans="3:11" ht="15.75" customHeight="1">
      <c r="C708" s="90"/>
      <c r="E708" s="90"/>
      <c r="F708" s="90"/>
      <c r="G708" s="90"/>
      <c r="H708" s="90"/>
      <c r="I708" s="90"/>
      <c r="J708" s="90"/>
      <c r="K708" s="90"/>
    </row>
    <row r="709" spans="3:11" ht="15.75" customHeight="1">
      <c r="C709" s="90"/>
      <c r="E709" s="90"/>
      <c r="F709" s="90"/>
      <c r="G709" s="90"/>
      <c r="H709" s="90"/>
      <c r="I709" s="90"/>
      <c r="J709" s="90"/>
      <c r="K709" s="90"/>
    </row>
    <row r="710" spans="3:11" ht="15.75" customHeight="1">
      <c r="C710" s="90"/>
      <c r="E710" s="90"/>
      <c r="F710" s="90"/>
      <c r="G710" s="90"/>
      <c r="H710" s="90"/>
      <c r="I710" s="90"/>
      <c r="J710" s="90"/>
      <c r="K710" s="90"/>
    </row>
    <row r="711" spans="3:11" ht="15.75" customHeight="1">
      <c r="C711" s="90"/>
      <c r="E711" s="90"/>
      <c r="F711" s="90"/>
      <c r="G711" s="90"/>
      <c r="H711" s="90"/>
      <c r="I711" s="90"/>
      <c r="J711" s="90"/>
      <c r="K711" s="90"/>
    </row>
    <row r="712" spans="3:11" ht="15.75" customHeight="1">
      <c r="C712" s="90"/>
      <c r="E712" s="90"/>
      <c r="F712" s="90"/>
      <c r="G712" s="90"/>
      <c r="H712" s="90"/>
      <c r="I712" s="90"/>
      <c r="J712" s="90"/>
      <c r="K712" s="90"/>
    </row>
    <row r="713" spans="3:11" ht="15.75" customHeight="1">
      <c r="C713" s="90"/>
      <c r="E713" s="90"/>
      <c r="F713" s="90"/>
      <c r="G713" s="90"/>
      <c r="H713" s="90"/>
      <c r="I713" s="90"/>
      <c r="J713" s="90"/>
      <c r="K713" s="90"/>
    </row>
    <row r="714" spans="3:11" ht="15.75" customHeight="1">
      <c r="C714" s="90"/>
      <c r="E714" s="90"/>
      <c r="F714" s="90"/>
      <c r="G714" s="90"/>
      <c r="H714" s="90"/>
      <c r="I714" s="90"/>
      <c r="J714" s="90"/>
      <c r="K714" s="90"/>
    </row>
    <row r="715" spans="3:11" ht="15.75" customHeight="1">
      <c r="C715" s="90"/>
      <c r="E715" s="90"/>
      <c r="F715" s="90"/>
      <c r="G715" s="90"/>
      <c r="H715" s="90"/>
      <c r="I715" s="90"/>
      <c r="J715" s="90"/>
      <c r="K715" s="90"/>
    </row>
    <row r="716" spans="3:11" ht="15.75" customHeight="1">
      <c r="C716" s="90"/>
      <c r="E716" s="90"/>
      <c r="F716" s="90"/>
      <c r="G716" s="90"/>
      <c r="H716" s="90"/>
      <c r="I716" s="90"/>
      <c r="J716" s="90"/>
      <c r="K716" s="90"/>
    </row>
    <row r="717" spans="3:11" ht="15.75" customHeight="1">
      <c r="C717" s="90"/>
      <c r="E717" s="90"/>
      <c r="F717" s="90"/>
      <c r="G717" s="90"/>
      <c r="H717" s="90"/>
      <c r="I717" s="90"/>
      <c r="J717" s="90"/>
      <c r="K717" s="90"/>
    </row>
    <row r="718" spans="3:11" ht="15.75" customHeight="1">
      <c r="C718" s="90"/>
      <c r="E718" s="90"/>
      <c r="F718" s="90"/>
      <c r="G718" s="90"/>
      <c r="H718" s="90"/>
      <c r="I718" s="90"/>
      <c r="J718" s="90"/>
      <c r="K718" s="90"/>
    </row>
    <row r="719" spans="3:11" ht="15.75" customHeight="1">
      <c r="C719" s="90"/>
      <c r="E719" s="90"/>
      <c r="F719" s="90"/>
      <c r="G719" s="90"/>
      <c r="H719" s="90"/>
      <c r="I719" s="90"/>
      <c r="J719" s="90"/>
      <c r="K719" s="90"/>
    </row>
    <row r="720" spans="3:11" ht="15.75" customHeight="1">
      <c r="C720" s="90"/>
      <c r="E720" s="90"/>
      <c r="F720" s="90"/>
      <c r="G720" s="90"/>
      <c r="H720" s="90"/>
      <c r="I720" s="90"/>
      <c r="J720" s="90"/>
      <c r="K720" s="90"/>
    </row>
    <row r="721" spans="3:11" ht="15.75" customHeight="1">
      <c r="C721" s="90"/>
      <c r="E721" s="90"/>
      <c r="F721" s="90"/>
      <c r="G721" s="90"/>
      <c r="H721" s="90"/>
      <c r="I721" s="90"/>
      <c r="J721" s="90"/>
      <c r="K721" s="90"/>
    </row>
    <row r="722" spans="3:11" ht="15.75" customHeight="1">
      <c r="C722" s="90"/>
      <c r="E722" s="90"/>
      <c r="F722" s="90"/>
      <c r="G722" s="90"/>
      <c r="H722" s="90"/>
      <c r="I722" s="90"/>
      <c r="J722" s="90"/>
      <c r="K722" s="90"/>
    </row>
    <row r="723" spans="3:11" ht="15.75" customHeight="1">
      <c r="C723" s="90"/>
      <c r="E723" s="90"/>
      <c r="F723" s="90"/>
      <c r="G723" s="90"/>
      <c r="H723" s="90"/>
      <c r="I723" s="90"/>
      <c r="J723" s="90"/>
      <c r="K723" s="90"/>
    </row>
    <row r="724" spans="3:11" ht="15.75" customHeight="1">
      <c r="C724" s="90"/>
      <c r="E724" s="90"/>
      <c r="F724" s="90"/>
      <c r="G724" s="90"/>
      <c r="H724" s="90"/>
      <c r="I724" s="90"/>
      <c r="J724" s="90"/>
      <c r="K724" s="90"/>
    </row>
    <row r="725" spans="3:11" ht="15.75" customHeight="1">
      <c r="C725" s="90"/>
      <c r="E725" s="90"/>
      <c r="F725" s="90"/>
      <c r="G725" s="90"/>
      <c r="H725" s="90"/>
      <c r="I725" s="90"/>
      <c r="J725" s="90"/>
      <c r="K725" s="90"/>
    </row>
    <row r="726" spans="3:11" ht="15.75" customHeight="1">
      <c r="C726" s="90"/>
      <c r="E726" s="90"/>
      <c r="F726" s="90"/>
      <c r="G726" s="90"/>
      <c r="H726" s="90"/>
      <c r="I726" s="90"/>
      <c r="J726" s="90"/>
      <c r="K726" s="90"/>
    </row>
    <row r="727" spans="3:11" ht="15.75" customHeight="1">
      <c r="C727" s="90"/>
      <c r="E727" s="90"/>
      <c r="F727" s="90"/>
      <c r="G727" s="90"/>
      <c r="H727" s="90"/>
      <c r="I727" s="90"/>
      <c r="J727" s="90"/>
      <c r="K727" s="90"/>
    </row>
    <row r="728" spans="3:11" ht="15.75" customHeight="1">
      <c r="C728" s="90"/>
      <c r="E728" s="90"/>
      <c r="F728" s="90"/>
      <c r="G728" s="90"/>
      <c r="H728" s="90"/>
      <c r="I728" s="90"/>
      <c r="J728" s="90"/>
      <c r="K728" s="90"/>
    </row>
    <row r="729" spans="3:11" ht="15.75" customHeight="1">
      <c r="C729" s="90"/>
      <c r="E729" s="90"/>
      <c r="F729" s="90"/>
      <c r="G729" s="90"/>
      <c r="H729" s="90"/>
      <c r="I729" s="90"/>
      <c r="J729" s="90"/>
      <c r="K729" s="90"/>
    </row>
    <row r="730" spans="3:11" ht="15.75" customHeight="1">
      <c r="C730" s="90"/>
      <c r="E730" s="90"/>
      <c r="F730" s="90"/>
      <c r="G730" s="90"/>
      <c r="H730" s="90"/>
      <c r="I730" s="90"/>
      <c r="J730" s="90"/>
      <c r="K730" s="90"/>
    </row>
    <row r="731" spans="3:11" ht="15.75" customHeight="1">
      <c r="C731" s="90"/>
      <c r="E731" s="90"/>
      <c r="F731" s="90"/>
      <c r="G731" s="90"/>
      <c r="H731" s="90"/>
      <c r="I731" s="90"/>
      <c r="J731" s="90"/>
      <c r="K731" s="90"/>
    </row>
    <row r="732" spans="3:11" ht="15.75" customHeight="1">
      <c r="C732" s="90"/>
      <c r="E732" s="90"/>
      <c r="F732" s="90"/>
      <c r="G732" s="90"/>
      <c r="H732" s="90"/>
      <c r="I732" s="90"/>
      <c r="J732" s="90"/>
      <c r="K732" s="90"/>
    </row>
    <row r="733" spans="3:11" ht="15.75" customHeight="1">
      <c r="C733" s="90"/>
      <c r="E733" s="90"/>
      <c r="F733" s="90"/>
      <c r="G733" s="90"/>
      <c r="H733" s="90"/>
      <c r="I733" s="90"/>
      <c r="J733" s="90"/>
      <c r="K733" s="90"/>
    </row>
    <row r="734" spans="3:11" ht="15.75" customHeight="1">
      <c r="C734" s="90"/>
      <c r="E734" s="90"/>
      <c r="F734" s="90"/>
      <c r="G734" s="90"/>
      <c r="H734" s="90"/>
      <c r="I734" s="90"/>
      <c r="J734" s="90"/>
      <c r="K734" s="90"/>
    </row>
    <row r="735" spans="3:11" ht="15.75" customHeight="1">
      <c r="C735" s="90"/>
      <c r="E735" s="90"/>
      <c r="F735" s="90"/>
      <c r="G735" s="90"/>
      <c r="H735" s="90"/>
      <c r="I735" s="90"/>
      <c r="J735" s="90"/>
      <c r="K735" s="90"/>
    </row>
    <row r="736" spans="3:11" ht="15.75" customHeight="1">
      <c r="C736" s="90"/>
      <c r="E736" s="90"/>
      <c r="F736" s="90"/>
      <c r="G736" s="90"/>
      <c r="H736" s="90"/>
      <c r="I736" s="90"/>
      <c r="J736" s="90"/>
      <c r="K736" s="90"/>
    </row>
    <row r="737" spans="3:11" ht="15.75" customHeight="1">
      <c r="C737" s="90"/>
      <c r="E737" s="90"/>
      <c r="F737" s="90"/>
      <c r="G737" s="90"/>
      <c r="H737" s="90"/>
      <c r="I737" s="90"/>
      <c r="J737" s="90"/>
      <c r="K737" s="90"/>
    </row>
    <row r="738" spans="3:11" ht="15.75" customHeight="1">
      <c r="C738" s="90"/>
      <c r="E738" s="90"/>
      <c r="F738" s="90"/>
      <c r="G738" s="90"/>
      <c r="H738" s="90"/>
      <c r="I738" s="90"/>
      <c r="J738" s="90"/>
      <c r="K738" s="90"/>
    </row>
    <row r="739" spans="3:11" ht="15.75" customHeight="1">
      <c r="C739" s="90"/>
      <c r="E739" s="90"/>
      <c r="F739" s="90"/>
      <c r="G739" s="90"/>
      <c r="H739" s="90"/>
      <c r="I739" s="90"/>
      <c r="J739" s="90"/>
      <c r="K739" s="90"/>
    </row>
    <row r="740" spans="3:11" ht="15.75" customHeight="1">
      <c r="C740" s="90"/>
      <c r="E740" s="90"/>
      <c r="F740" s="90"/>
      <c r="G740" s="90"/>
      <c r="H740" s="90"/>
      <c r="I740" s="90"/>
      <c r="J740" s="90"/>
      <c r="K740" s="90"/>
    </row>
    <row r="741" spans="3:11" ht="15.75" customHeight="1">
      <c r="C741" s="90"/>
      <c r="E741" s="90"/>
      <c r="F741" s="90"/>
      <c r="G741" s="90"/>
      <c r="H741" s="90"/>
      <c r="I741" s="90"/>
      <c r="J741" s="90"/>
      <c r="K741" s="90"/>
    </row>
    <row r="742" spans="3:11" ht="15.75" customHeight="1">
      <c r="C742" s="90"/>
      <c r="E742" s="90"/>
      <c r="F742" s="90"/>
      <c r="G742" s="90"/>
      <c r="H742" s="90"/>
      <c r="I742" s="90"/>
      <c r="J742" s="90"/>
      <c r="K742" s="90"/>
    </row>
    <row r="743" spans="3:11" ht="15.75" customHeight="1">
      <c r="C743" s="90"/>
      <c r="E743" s="90"/>
      <c r="F743" s="90"/>
      <c r="G743" s="90"/>
      <c r="H743" s="90"/>
      <c r="I743" s="90"/>
      <c r="J743" s="90"/>
      <c r="K743" s="90"/>
    </row>
    <row r="744" spans="3:11" ht="15.75" customHeight="1">
      <c r="C744" s="90"/>
      <c r="E744" s="90"/>
      <c r="F744" s="90"/>
      <c r="G744" s="90"/>
      <c r="H744" s="90"/>
      <c r="I744" s="90"/>
      <c r="J744" s="90"/>
      <c r="K744" s="90"/>
    </row>
    <row r="745" spans="3:11" ht="15.75" customHeight="1">
      <c r="C745" s="90"/>
      <c r="E745" s="90"/>
      <c r="F745" s="90"/>
      <c r="G745" s="90"/>
      <c r="H745" s="90"/>
      <c r="I745" s="90"/>
      <c r="J745" s="90"/>
      <c r="K745" s="90"/>
    </row>
    <row r="746" spans="3:11" ht="15.75" customHeight="1">
      <c r="C746" s="90"/>
      <c r="E746" s="90"/>
      <c r="F746" s="90"/>
      <c r="G746" s="90"/>
      <c r="H746" s="90"/>
      <c r="I746" s="90"/>
      <c r="J746" s="90"/>
      <c r="K746" s="90"/>
    </row>
    <row r="747" spans="3:11" ht="15.75" customHeight="1">
      <c r="C747" s="90"/>
      <c r="E747" s="90"/>
      <c r="F747" s="90"/>
      <c r="G747" s="90"/>
      <c r="H747" s="90"/>
      <c r="I747" s="90"/>
      <c r="J747" s="90"/>
      <c r="K747" s="90"/>
    </row>
    <row r="748" spans="3:11" ht="15.75" customHeight="1">
      <c r="C748" s="90"/>
      <c r="E748" s="90"/>
      <c r="F748" s="90"/>
      <c r="G748" s="90"/>
      <c r="H748" s="90"/>
      <c r="I748" s="90"/>
      <c r="J748" s="90"/>
      <c r="K748" s="90"/>
    </row>
    <row r="749" spans="3:11" ht="15.75" customHeight="1">
      <c r="C749" s="90"/>
      <c r="E749" s="90"/>
      <c r="F749" s="90"/>
      <c r="G749" s="90"/>
      <c r="H749" s="90"/>
      <c r="I749" s="90"/>
      <c r="J749" s="90"/>
      <c r="K749" s="90"/>
    </row>
    <row r="750" spans="3:11" ht="15.75" customHeight="1">
      <c r="C750" s="90"/>
      <c r="E750" s="90"/>
      <c r="F750" s="90"/>
      <c r="G750" s="90"/>
      <c r="H750" s="90"/>
      <c r="I750" s="90"/>
      <c r="J750" s="90"/>
      <c r="K750" s="90"/>
    </row>
    <row r="751" spans="3:11" ht="15.75" customHeight="1">
      <c r="C751" s="90"/>
      <c r="E751" s="90"/>
      <c r="F751" s="90"/>
      <c r="G751" s="90"/>
      <c r="H751" s="90"/>
      <c r="I751" s="90"/>
      <c r="J751" s="90"/>
      <c r="K751" s="90"/>
    </row>
    <row r="752" spans="3:11" ht="15.75" customHeight="1">
      <c r="C752" s="90"/>
      <c r="E752" s="90"/>
      <c r="F752" s="90"/>
      <c r="G752" s="90"/>
      <c r="H752" s="90"/>
      <c r="I752" s="90"/>
      <c r="J752" s="90"/>
      <c r="K752" s="90"/>
    </row>
    <row r="753" spans="3:11" ht="15.75" customHeight="1">
      <c r="C753" s="90"/>
      <c r="E753" s="90"/>
      <c r="F753" s="90"/>
      <c r="G753" s="90"/>
      <c r="H753" s="90"/>
      <c r="I753" s="90"/>
      <c r="J753" s="90"/>
      <c r="K753" s="90"/>
    </row>
    <row r="754" spans="3:11" ht="15.75" customHeight="1">
      <c r="C754" s="90"/>
      <c r="E754" s="90"/>
      <c r="F754" s="90"/>
      <c r="G754" s="90"/>
      <c r="H754" s="90"/>
      <c r="I754" s="90"/>
      <c r="J754" s="90"/>
      <c r="K754" s="90"/>
    </row>
    <row r="755" spans="3:11" ht="15.75" customHeight="1">
      <c r="C755" s="90"/>
      <c r="E755" s="90"/>
      <c r="F755" s="90"/>
      <c r="G755" s="90"/>
      <c r="H755" s="90"/>
      <c r="I755" s="90"/>
      <c r="J755" s="90"/>
      <c r="K755" s="90"/>
    </row>
    <row r="756" spans="3:11" ht="15.75" customHeight="1">
      <c r="C756" s="90"/>
      <c r="E756" s="90"/>
      <c r="F756" s="90"/>
      <c r="G756" s="90"/>
      <c r="H756" s="90"/>
      <c r="I756" s="90"/>
      <c r="J756" s="90"/>
      <c r="K756" s="90"/>
    </row>
    <row r="757" spans="3:11" ht="15.75" customHeight="1">
      <c r="C757" s="90"/>
      <c r="E757" s="90"/>
      <c r="F757" s="90"/>
      <c r="G757" s="90"/>
      <c r="H757" s="90"/>
      <c r="I757" s="90"/>
      <c r="J757" s="90"/>
      <c r="K757" s="90"/>
    </row>
    <row r="758" spans="3:11" ht="15.75" customHeight="1">
      <c r="C758" s="90"/>
      <c r="E758" s="90"/>
      <c r="F758" s="90"/>
      <c r="G758" s="90"/>
      <c r="H758" s="90"/>
      <c r="I758" s="90"/>
      <c r="J758" s="90"/>
      <c r="K758" s="90"/>
    </row>
    <row r="759" spans="3:11" ht="15.75" customHeight="1">
      <c r="C759" s="90"/>
      <c r="E759" s="90"/>
      <c r="F759" s="90"/>
      <c r="G759" s="90"/>
      <c r="H759" s="90"/>
      <c r="I759" s="90"/>
      <c r="J759" s="90"/>
      <c r="K759" s="90"/>
    </row>
    <row r="760" spans="3:11" ht="15.75" customHeight="1">
      <c r="C760" s="90"/>
      <c r="E760" s="90"/>
      <c r="F760" s="90"/>
      <c r="G760" s="90"/>
      <c r="H760" s="90"/>
      <c r="I760" s="90"/>
      <c r="J760" s="90"/>
      <c r="K760" s="90"/>
    </row>
    <row r="761" spans="3:11" ht="15.75" customHeight="1">
      <c r="C761" s="90"/>
      <c r="E761" s="90"/>
      <c r="F761" s="90"/>
      <c r="G761" s="90"/>
      <c r="H761" s="90"/>
      <c r="I761" s="90"/>
      <c r="J761" s="90"/>
      <c r="K761" s="90"/>
    </row>
    <row r="762" spans="3:11" ht="15.75" customHeight="1">
      <c r="C762" s="90"/>
      <c r="E762" s="90"/>
      <c r="F762" s="90"/>
      <c r="G762" s="90"/>
      <c r="H762" s="90"/>
      <c r="I762" s="90"/>
      <c r="J762" s="90"/>
      <c r="K762" s="90"/>
    </row>
    <row r="763" spans="3:11" ht="15.75" customHeight="1">
      <c r="C763" s="90"/>
      <c r="E763" s="90"/>
      <c r="F763" s="90"/>
      <c r="G763" s="90"/>
      <c r="H763" s="90"/>
      <c r="I763" s="90"/>
      <c r="J763" s="90"/>
      <c r="K763" s="90"/>
    </row>
    <row r="764" spans="3:11" ht="15.75" customHeight="1">
      <c r="C764" s="90"/>
      <c r="E764" s="90"/>
      <c r="F764" s="90"/>
      <c r="G764" s="90"/>
      <c r="H764" s="90"/>
      <c r="I764" s="90"/>
      <c r="J764" s="90"/>
      <c r="K764" s="90"/>
    </row>
    <row r="765" spans="3:11" ht="15.75" customHeight="1">
      <c r="C765" s="90"/>
      <c r="E765" s="90"/>
      <c r="F765" s="90"/>
      <c r="G765" s="90"/>
      <c r="H765" s="90"/>
      <c r="I765" s="90"/>
      <c r="J765" s="90"/>
      <c r="K765" s="90"/>
    </row>
    <row r="766" spans="3:11" ht="15.75" customHeight="1">
      <c r="C766" s="90"/>
      <c r="E766" s="90"/>
      <c r="F766" s="90"/>
      <c r="G766" s="90"/>
      <c r="H766" s="90"/>
      <c r="I766" s="90"/>
      <c r="J766" s="90"/>
      <c r="K766" s="90"/>
    </row>
    <row r="767" spans="3:11" ht="15.75" customHeight="1">
      <c r="C767" s="90"/>
      <c r="E767" s="90"/>
      <c r="F767" s="90"/>
      <c r="G767" s="90"/>
      <c r="H767" s="90"/>
      <c r="I767" s="90"/>
      <c r="J767" s="90"/>
      <c r="K767" s="90"/>
    </row>
    <row r="768" spans="3:11" ht="15.75" customHeight="1">
      <c r="C768" s="90"/>
      <c r="E768" s="90"/>
      <c r="F768" s="90"/>
      <c r="G768" s="90"/>
      <c r="H768" s="90"/>
      <c r="I768" s="90"/>
      <c r="J768" s="90"/>
      <c r="K768" s="90"/>
    </row>
    <row r="769" spans="3:11" ht="15.75" customHeight="1">
      <c r="C769" s="90"/>
      <c r="E769" s="90"/>
      <c r="F769" s="90"/>
      <c r="G769" s="90"/>
      <c r="H769" s="90"/>
      <c r="I769" s="90"/>
      <c r="J769" s="90"/>
      <c r="K769" s="90"/>
    </row>
    <row r="770" spans="3:11" ht="15.75" customHeight="1">
      <c r="C770" s="90"/>
      <c r="E770" s="90"/>
      <c r="F770" s="90"/>
      <c r="G770" s="90"/>
      <c r="H770" s="90"/>
      <c r="I770" s="90"/>
      <c r="J770" s="90"/>
      <c r="K770" s="90"/>
    </row>
    <row r="771" spans="3:11" ht="15.75" customHeight="1">
      <c r="C771" s="90"/>
      <c r="E771" s="90"/>
      <c r="F771" s="90"/>
      <c r="G771" s="90"/>
      <c r="H771" s="90"/>
      <c r="I771" s="90"/>
      <c r="J771" s="90"/>
      <c r="K771" s="90"/>
    </row>
    <row r="772" spans="3:11" ht="15.75" customHeight="1">
      <c r="C772" s="90"/>
      <c r="E772" s="90"/>
      <c r="F772" s="90"/>
      <c r="G772" s="90"/>
      <c r="H772" s="90"/>
      <c r="I772" s="90"/>
      <c r="J772" s="90"/>
      <c r="K772" s="90"/>
    </row>
    <row r="773" spans="3:11" ht="15.75" customHeight="1">
      <c r="C773" s="90"/>
      <c r="E773" s="90"/>
      <c r="F773" s="90"/>
      <c r="G773" s="90"/>
      <c r="H773" s="90"/>
      <c r="I773" s="90"/>
      <c r="J773" s="90"/>
      <c r="K773" s="90"/>
    </row>
    <row r="774" spans="3:11" ht="15.75" customHeight="1">
      <c r="C774" s="90"/>
      <c r="E774" s="90"/>
      <c r="F774" s="90"/>
      <c r="G774" s="90"/>
      <c r="H774" s="90"/>
      <c r="I774" s="90"/>
      <c r="J774" s="90"/>
      <c r="K774" s="90"/>
    </row>
    <row r="775" spans="3:11" ht="15.75" customHeight="1">
      <c r="C775" s="90"/>
      <c r="E775" s="90"/>
      <c r="F775" s="90"/>
      <c r="G775" s="90"/>
      <c r="H775" s="90"/>
      <c r="I775" s="90"/>
      <c r="J775" s="90"/>
      <c r="K775" s="90"/>
    </row>
    <row r="776" spans="3:11" ht="15.75" customHeight="1">
      <c r="C776" s="90"/>
      <c r="E776" s="90"/>
      <c r="F776" s="90"/>
      <c r="G776" s="90"/>
      <c r="H776" s="90"/>
      <c r="I776" s="90"/>
      <c r="J776" s="90"/>
      <c r="K776" s="90"/>
    </row>
    <row r="777" spans="3:11" ht="15.75" customHeight="1">
      <c r="C777" s="90"/>
      <c r="E777" s="90"/>
      <c r="F777" s="90"/>
      <c r="G777" s="90"/>
      <c r="H777" s="90"/>
      <c r="I777" s="90"/>
      <c r="J777" s="90"/>
      <c r="K777" s="90"/>
    </row>
    <row r="778" spans="3:11" ht="15.75" customHeight="1">
      <c r="C778" s="90"/>
      <c r="E778" s="90"/>
      <c r="F778" s="90"/>
      <c r="G778" s="90"/>
      <c r="H778" s="90"/>
      <c r="I778" s="90"/>
      <c r="J778" s="90"/>
      <c r="K778" s="90"/>
    </row>
    <row r="779" spans="3:11" ht="15.75" customHeight="1">
      <c r="C779" s="90"/>
      <c r="E779" s="90"/>
      <c r="F779" s="90"/>
      <c r="G779" s="90"/>
      <c r="H779" s="90"/>
      <c r="I779" s="90"/>
      <c r="J779" s="90"/>
      <c r="K779" s="90"/>
    </row>
    <row r="780" spans="3:11" ht="15.75" customHeight="1">
      <c r="C780" s="90"/>
      <c r="E780" s="90"/>
      <c r="F780" s="90"/>
      <c r="G780" s="90"/>
      <c r="H780" s="90"/>
      <c r="I780" s="90"/>
      <c r="J780" s="90"/>
      <c r="K780" s="90"/>
    </row>
    <row r="781" spans="3:11" ht="15.75" customHeight="1">
      <c r="C781" s="90"/>
      <c r="E781" s="90"/>
      <c r="F781" s="90"/>
      <c r="G781" s="90"/>
      <c r="H781" s="90"/>
      <c r="I781" s="90"/>
      <c r="J781" s="90"/>
      <c r="K781" s="90"/>
    </row>
    <row r="782" spans="3:11" ht="15.75" customHeight="1">
      <c r="C782" s="90"/>
      <c r="E782" s="90"/>
      <c r="F782" s="90"/>
      <c r="G782" s="90"/>
      <c r="H782" s="90"/>
      <c r="I782" s="90"/>
      <c r="J782" s="90"/>
      <c r="K782" s="90"/>
    </row>
    <row r="783" spans="3:11" ht="15.75" customHeight="1">
      <c r="C783" s="90"/>
      <c r="E783" s="90"/>
      <c r="F783" s="90"/>
      <c r="G783" s="90"/>
      <c r="H783" s="90"/>
      <c r="I783" s="90"/>
      <c r="J783" s="90"/>
      <c r="K783" s="90"/>
    </row>
    <row r="784" spans="3:11" ht="15.75" customHeight="1">
      <c r="C784" s="90"/>
      <c r="E784" s="90"/>
      <c r="F784" s="90"/>
      <c r="G784" s="90"/>
      <c r="H784" s="90"/>
      <c r="I784" s="90"/>
      <c r="J784" s="90"/>
      <c r="K784" s="90"/>
    </row>
    <row r="785" spans="3:11" ht="15.75" customHeight="1">
      <c r="C785" s="90"/>
      <c r="E785" s="90"/>
      <c r="F785" s="90"/>
      <c r="G785" s="90"/>
      <c r="H785" s="90"/>
      <c r="I785" s="90"/>
      <c r="J785" s="90"/>
      <c r="K785" s="90"/>
    </row>
    <row r="786" spans="3:11" ht="15.75" customHeight="1">
      <c r="C786" s="90"/>
      <c r="E786" s="90"/>
      <c r="F786" s="90"/>
      <c r="G786" s="90"/>
      <c r="H786" s="90"/>
      <c r="I786" s="90"/>
      <c r="J786" s="90"/>
      <c r="K786" s="90"/>
    </row>
    <row r="787" spans="3:11" ht="15.75" customHeight="1">
      <c r="C787" s="90"/>
      <c r="E787" s="90"/>
      <c r="F787" s="90"/>
      <c r="G787" s="90"/>
      <c r="H787" s="90"/>
      <c r="I787" s="90"/>
      <c r="J787" s="90"/>
      <c r="K787" s="90"/>
    </row>
    <row r="788" spans="3:11" ht="15.75" customHeight="1">
      <c r="C788" s="90"/>
      <c r="E788" s="90"/>
      <c r="F788" s="90"/>
      <c r="G788" s="90"/>
      <c r="H788" s="90"/>
      <c r="I788" s="90"/>
      <c r="J788" s="90"/>
      <c r="K788" s="90"/>
    </row>
    <row r="789" spans="3:11" ht="15.75" customHeight="1">
      <c r="C789" s="90"/>
      <c r="E789" s="90"/>
      <c r="F789" s="90"/>
      <c r="G789" s="90"/>
      <c r="H789" s="90"/>
      <c r="I789" s="90"/>
      <c r="J789" s="90"/>
      <c r="K789" s="90"/>
    </row>
    <row r="790" spans="3:11" ht="15.75" customHeight="1">
      <c r="C790" s="90"/>
      <c r="E790" s="90"/>
      <c r="F790" s="90"/>
      <c r="G790" s="90"/>
      <c r="H790" s="90"/>
      <c r="I790" s="90"/>
      <c r="J790" s="90"/>
      <c r="K790" s="90"/>
    </row>
    <row r="791" spans="3:11" ht="15.75" customHeight="1">
      <c r="C791" s="90"/>
      <c r="E791" s="90"/>
      <c r="F791" s="90"/>
      <c r="G791" s="90"/>
      <c r="H791" s="90"/>
      <c r="I791" s="90"/>
      <c r="J791" s="90"/>
      <c r="K791" s="90"/>
    </row>
    <row r="792" spans="3:11" ht="15.75" customHeight="1">
      <c r="C792" s="90"/>
      <c r="E792" s="90"/>
      <c r="F792" s="90"/>
      <c r="G792" s="90"/>
      <c r="H792" s="90"/>
      <c r="I792" s="90"/>
      <c r="J792" s="90"/>
      <c r="K792" s="90"/>
    </row>
    <row r="793" spans="3:11" ht="15.75" customHeight="1">
      <c r="C793" s="90"/>
      <c r="E793" s="90"/>
      <c r="F793" s="90"/>
      <c r="G793" s="90"/>
      <c r="H793" s="90"/>
      <c r="I793" s="90"/>
      <c r="J793" s="90"/>
      <c r="K793" s="90"/>
    </row>
    <row r="794" spans="3:11" ht="15.75" customHeight="1">
      <c r="C794" s="90"/>
      <c r="E794" s="90"/>
      <c r="F794" s="90"/>
      <c r="G794" s="90"/>
      <c r="H794" s="90"/>
      <c r="I794" s="90"/>
      <c r="J794" s="90"/>
      <c r="K794" s="90"/>
    </row>
    <row r="795" spans="3:11" ht="15.75" customHeight="1">
      <c r="C795" s="90"/>
      <c r="E795" s="90"/>
      <c r="F795" s="90"/>
      <c r="G795" s="90"/>
      <c r="H795" s="90"/>
      <c r="I795" s="90"/>
      <c r="J795" s="90"/>
      <c r="K795" s="90"/>
    </row>
    <row r="796" spans="3:11" ht="15.75" customHeight="1">
      <c r="C796" s="90"/>
      <c r="E796" s="90"/>
      <c r="F796" s="90"/>
      <c r="G796" s="90"/>
      <c r="H796" s="90"/>
      <c r="I796" s="90"/>
      <c r="J796" s="90"/>
      <c r="K796" s="90"/>
    </row>
    <row r="797" spans="3:11" ht="15.75" customHeight="1">
      <c r="C797" s="90"/>
      <c r="E797" s="90"/>
      <c r="F797" s="90"/>
      <c r="G797" s="90"/>
      <c r="H797" s="90"/>
      <c r="I797" s="90"/>
      <c r="J797" s="90"/>
      <c r="K797" s="90"/>
    </row>
    <row r="798" spans="3:11" ht="15.75" customHeight="1">
      <c r="C798" s="90"/>
      <c r="E798" s="90"/>
      <c r="F798" s="90"/>
      <c r="G798" s="90"/>
      <c r="H798" s="90"/>
      <c r="I798" s="90"/>
      <c r="J798" s="90"/>
      <c r="K798" s="90"/>
    </row>
    <row r="799" spans="3:11" ht="15.75" customHeight="1">
      <c r="C799" s="90"/>
      <c r="E799" s="90"/>
      <c r="F799" s="90"/>
      <c r="G799" s="90"/>
      <c r="H799" s="90"/>
      <c r="I799" s="90"/>
      <c r="J799" s="90"/>
      <c r="K799" s="90"/>
    </row>
    <row r="800" spans="3:11" ht="15.75" customHeight="1">
      <c r="C800" s="90"/>
      <c r="E800" s="90"/>
      <c r="F800" s="90"/>
      <c r="G800" s="90"/>
      <c r="H800" s="90"/>
      <c r="I800" s="90"/>
      <c r="J800" s="90"/>
      <c r="K800" s="90"/>
    </row>
    <row r="801" spans="3:11" ht="15.75" customHeight="1">
      <c r="C801" s="90"/>
      <c r="E801" s="90"/>
      <c r="F801" s="90"/>
      <c r="G801" s="90"/>
      <c r="H801" s="90"/>
      <c r="I801" s="90"/>
      <c r="J801" s="90"/>
      <c r="K801" s="90"/>
    </row>
    <row r="802" spans="3:11" ht="15.75" customHeight="1">
      <c r="C802" s="90"/>
      <c r="E802" s="90"/>
      <c r="F802" s="90"/>
      <c r="G802" s="90"/>
      <c r="H802" s="90"/>
      <c r="I802" s="90"/>
      <c r="J802" s="90"/>
      <c r="K802" s="90"/>
    </row>
    <row r="803" spans="3:11" ht="15.75" customHeight="1">
      <c r="C803" s="90"/>
      <c r="E803" s="90"/>
      <c r="F803" s="90"/>
      <c r="G803" s="90"/>
      <c r="H803" s="90"/>
      <c r="I803" s="90"/>
      <c r="J803" s="90"/>
      <c r="K803" s="90"/>
    </row>
    <row r="804" spans="3:11" ht="15.75" customHeight="1">
      <c r="C804" s="90"/>
      <c r="E804" s="90"/>
      <c r="F804" s="90"/>
      <c r="G804" s="90"/>
      <c r="H804" s="90"/>
      <c r="I804" s="90"/>
      <c r="J804" s="90"/>
      <c r="K804" s="90"/>
    </row>
    <row r="805" spans="3:11" ht="15.75" customHeight="1">
      <c r="C805" s="90"/>
      <c r="E805" s="90"/>
      <c r="F805" s="90"/>
      <c r="G805" s="90"/>
      <c r="H805" s="90"/>
      <c r="I805" s="90"/>
      <c r="J805" s="90"/>
      <c r="K805" s="90"/>
    </row>
    <row r="806" spans="3:11" ht="15.75" customHeight="1">
      <c r="C806" s="90"/>
      <c r="E806" s="90"/>
      <c r="F806" s="90"/>
      <c r="G806" s="90"/>
      <c r="H806" s="90"/>
      <c r="I806" s="90"/>
      <c r="J806" s="90"/>
      <c r="K806" s="90"/>
    </row>
    <row r="807" spans="3:11" ht="15.75" customHeight="1">
      <c r="C807" s="90"/>
      <c r="E807" s="90"/>
      <c r="F807" s="90"/>
      <c r="G807" s="90"/>
      <c r="H807" s="90"/>
      <c r="I807" s="90"/>
      <c r="J807" s="90"/>
      <c r="K807" s="90"/>
    </row>
    <row r="808" spans="3:11" ht="15.75" customHeight="1">
      <c r="C808" s="90"/>
      <c r="E808" s="90"/>
      <c r="F808" s="90"/>
      <c r="G808" s="90"/>
      <c r="H808" s="90"/>
      <c r="I808" s="90"/>
      <c r="J808" s="90"/>
      <c r="K808" s="90"/>
    </row>
    <row r="809" spans="3:11" ht="15.75" customHeight="1">
      <c r="C809" s="90"/>
      <c r="E809" s="90"/>
      <c r="F809" s="90"/>
      <c r="G809" s="90"/>
      <c r="H809" s="90"/>
      <c r="I809" s="90"/>
      <c r="J809" s="90"/>
      <c r="K809" s="90"/>
    </row>
    <row r="810" spans="3:11" ht="15.75" customHeight="1">
      <c r="C810" s="90"/>
      <c r="E810" s="90"/>
      <c r="F810" s="90"/>
      <c r="G810" s="90"/>
      <c r="H810" s="90"/>
      <c r="I810" s="90"/>
      <c r="J810" s="90"/>
      <c r="K810" s="90"/>
    </row>
    <row r="811" spans="3:11" ht="15.75" customHeight="1">
      <c r="C811" s="90"/>
      <c r="E811" s="90"/>
      <c r="F811" s="90"/>
      <c r="G811" s="90"/>
      <c r="H811" s="90"/>
      <c r="I811" s="90"/>
      <c r="J811" s="90"/>
      <c r="K811" s="90"/>
    </row>
    <row r="812" spans="3:11" ht="15.75" customHeight="1">
      <c r="C812" s="90"/>
      <c r="E812" s="90"/>
      <c r="F812" s="90"/>
      <c r="G812" s="90"/>
      <c r="H812" s="90"/>
      <c r="I812" s="90"/>
      <c r="J812" s="90"/>
      <c r="K812" s="90"/>
    </row>
    <row r="813" spans="3:11" ht="15.75" customHeight="1">
      <c r="C813" s="90"/>
      <c r="E813" s="90"/>
      <c r="F813" s="90"/>
      <c r="G813" s="90"/>
      <c r="H813" s="90"/>
      <c r="I813" s="90"/>
      <c r="J813" s="90"/>
      <c r="K813" s="90"/>
    </row>
    <row r="814" spans="3:11" ht="15.75" customHeight="1">
      <c r="C814" s="90"/>
      <c r="E814" s="90"/>
      <c r="F814" s="90"/>
      <c r="G814" s="90"/>
      <c r="H814" s="90"/>
      <c r="I814" s="90"/>
      <c r="J814" s="90"/>
      <c r="K814" s="90"/>
    </row>
    <row r="815" spans="3:11" ht="15.75" customHeight="1">
      <c r="C815" s="90"/>
      <c r="E815" s="90"/>
      <c r="F815" s="90"/>
      <c r="G815" s="90"/>
      <c r="H815" s="90"/>
      <c r="I815" s="90"/>
      <c r="J815" s="90"/>
      <c r="K815" s="90"/>
    </row>
    <row r="816" spans="3:11" ht="15.75" customHeight="1">
      <c r="C816" s="90"/>
      <c r="E816" s="90"/>
      <c r="F816" s="90"/>
      <c r="G816" s="90"/>
      <c r="H816" s="90"/>
      <c r="I816" s="90"/>
      <c r="J816" s="90"/>
      <c r="K816" s="90"/>
    </row>
    <row r="817" spans="3:11" ht="15.75" customHeight="1">
      <c r="C817" s="90"/>
      <c r="E817" s="90"/>
      <c r="F817" s="90"/>
      <c r="G817" s="90"/>
      <c r="H817" s="90"/>
      <c r="I817" s="90"/>
      <c r="J817" s="90"/>
      <c r="K817" s="90"/>
    </row>
    <row r="818" spans="3:11" ht="15.75" customHeight="1">
      <c r="C818" s="90"/>
      <c r="E818" s="90"/>
      <c r="F818" s="90"/>
      <c r="G818" s="90"/>
      <c r="H818" s="90"/>
      <c r="I818" s="90"/>
      <c r="J818" s="90"/>
      <c r="K818" s="90"/>
    </row>
    <row r="819" spans="3:11" ht="15.75" customHeight="1">
      <c r="C819" s="90"/>
      <c r="E819" s="90"/>
      <c r="F819" s="90"/>
      <c r="G819" s="90"/>
      <c r="H819" s="90"/>
      <c r="I819" s="90"/>
      <c r="J819" s="90"/>
      <c r="K819" s="90"/>
    </row>
    <row r="820" spans="3:11" ht="15.75" customHeight="1">
      <c r="C820" s="90"/>
      <c r="E820" s="90"/>
      <c r="F820" s="90"/>
      <c r="G820" s="90"/>
      <c r="H820" s="90"/>
      <c r="I820" s="90"/>
      <c r="J820" s="90"/>
      <c r="K820" s="90"/>
    </row>
    <row r="821" spans="3:11" ht="15.75" customHeight="1">
      <c r="C821" s="90"/>
      <c r="E821" s="90"/>
      <c r="F821" s="90"/>
      <c r="G821" s="90"/>
      <c r="H821" s="90"/>
      <c r="I821" s="90"/>
      <c r="J821" s="90"/>
      <c r="K821" s="90"/>
    </row>
    <row r="822" spans="3:11" ht="15.75" customHeight="1">
      <c r="C822" s="90"/>
      <c r="E822" s="90"/>
      <c r="F822" s="90"/>
      <c r="G822" s="90"/>
      <c r="H822" s="90"/>
      <c r="I822" s="90"/>
      <c r="J822" s="90"/>
      <c r="K822" s="90"/>
    </row>
    <row r="823" spans="3:11" ht="15.75" customHeight="1">
      <c r="C823" s="90"/>
      <c r="E823" s="90"/>
      <c r="F823" s="90"/>
      <c r="G823" s="90"/>
      <c r="H823" s="90"/>
      <c r="I823" s="90"/>
      <c r="J823" s="90"/>
      <c r="K823" s="90"/>
    </row>
    <row r="824" spans="3:11" ht="15.75" customHeight="1">
      <c r="C824" s="90"/>
      <c r="E824" s="90"/>
      <c r="F824" s="90"/>
      <c r="G824" s="90"/>
      <c r="H824" s="90"/>
      <c r="I824" s="90"/>
      <c r="J824" s="90"/>
      <c r="K824" s="90"/>
    </row>
    <row r="825" spans="3:11" ht="15.75" customHeight="1">
      <c r="C825" s="90"/>
      <c r="E825" s="90"/>
      <c r="F825" s="90"/>
      <c r="G825" s="90"/>
      <c r="H825" s="90"/>
      <c r="I825" s="90"/>
      <c r="J825" s="90"/>
      <c r="K825" s="90"/>
    </row>
    <row r="826" spans="3:11" ht="15.75" customHeight="1">
      <c r="C826" s="90"/>
      <c r="E826" s="90"/>
      <c r="F826" s="90"/>
      <c r="G826" s="90"/>
      <c r="H826" s="90"/>
      <c r="I826" s="90"/>
      <c r="J826" s="90"/>
      <c r="K826" s="90"/>
    </row>
    <row r="827" spans="3:11" ht="15.75" customHeight="1">
      <c r="C827" s="90"/>
      <c r="E827" s="90"/>
      <c r="F827" s="90"/>
      <c r="G827" s="90"/>
      <c r="H827" s="90"/>
      <c r="I827" s="90"/>
      <c r="J827" s="90"/>
      <c r="K827" s="90"/>
    </row>
    <row r="828" spans="3:11" ht="15.75" customHeight="1">
      <c r="C828" s="90"/>
      <c r="E828" s="90"/>
      <c r="F828" s="90"/>
      <c r="G828" s="90"/>
      <c r="H828" s="90"/>
      <c r="I828" s="90"/>
      <c r="J828" s="90"/>
      <c r="K828" s="90"/>
    </row>
    <row r="829" spans="3:11" ht="15.75" customHeight="1">
      <c r="C829" s="90"/>
      <c r="E829" s="90"/>
      <c r="F829" s="90"/>
      <c r="G829" s="90"/>
      <c r="H829" s="90"/>
      <c r="I829" s="90"/>
      <c r="J829" s="90"/>
      <c r="K829" s="90"/>
    </row>
    <row r="830" spans="3:11" ht="15.75" customHeight="1">
      <c r="C830" s="90"/>
      <c r="E830" s="90"/>
      <c r="F830" s="90"/>
      <c r="G830" s="90"/>
      <c r="H830" s="90"/>
      <c r="I830" s="90"/>
      <c r="J830" s="90"/>
      <c r="K830" s="90"/>
    </row>
    <row r="831" spans="3:11" ht="15.75" customHeight="1">
      <c r="C831" s="90"/>
      <c r="E831" s="90"/>
      <c r="F831" s="90"/>
      <c r="G831" s="90"/>
      <c r="H831" s="90"/>
      <c r="I831" s="90"/>
      <c r="J831" s="90"/>
      <c r="K831" s="90"/>
    </row>
    <row r="832" spans="3:11" ht="15.75" customHeight="1">
      <c r="C832" s="90"/>
      <c r="E832" s="90"/>
      <c r="F832" s="90"/>
      <c r="G832" s="90"/>
      <c r="H832" s="90"/>
      <c r="I832" s="90"/>
      <c r="J832" s="90"/>
      <c r="K832" s="90"/>
    </row>
    <row r="833" spans="3:11" ht="15.75" customHeight="1">
      <c r="C833" s="90"/>
      <c r="E833" s="90"/>
      <c r="F833" s="90"/>
      <c r="G833" s="90"/>
      <c r="H833" s="90"/>
      <c r="I833" s="90"/>
      <c r="J833" s="90"/>
      <c r="K833" s="90"/>
    </row>
    <row r="834" spans="3:11" ht="15.75" customHeight="1">
      <c r="C834" s="90"/>
      <c r="E834" s="90"/>
      <c r="F834" s="90"/>
      <c r="G834" s="90"/>
      <c r="H834" s="90"/>
      <c r="I834" s="90"/>
      <c r="J834" s="90"/>
      <c r="K834" s="90"/>
    </row>
    <row r="835" spans="3:11" ht="15.75" customHeight="1">
      <c r="C835" s="90"/>
      <c r="E835" s="90"/>
      <c r="F835" s="90"/>
      <c r="G835" s="90"/>
      <c r="H835" s="90"/>
      <c r="I835" s="90"/>
      <c r="J835" s="90"/>
      <c r="K835" s="90"/>
    </row>
    <row r="836" spans="3:11" ht="15.75" customHeight="1">
      <c r="C836" s="90"/>
      <c r="E836" s="90"/>
      <c r="F836" s="90"/>
      <c r="G836" s="90"/>
      <c r="H836" s="90"/>
      <c r="I836" s="90"/>
      <c r="J836" s="90"/>
      <c r="K836" s="90"/>
    </row>
    <row r="837" spans="3:11" ht="15.75" customHeight="1">
      <c r="C837" s="90"/>
      <c r="E837" s="90"/>
      <c r="F837" s="90"/>
      <c r="G837" s="90"/>
      <c r="H837" s="90"/>
      <c r="I837" s="90"/>
      <c r="J837" s="90"/>
      <c r="K837" s="90"/>
    </row>
    <row r="838" spans="3:11" ht="15.75" customHeight="1">
      <c r="C838" s="90"/>
      <c r="E838" s="90"/>
      <c r="F838" s="90"/>
      <c r="G838" s="90"/>
      <c r="H838" s="90"/>
      <c r="I838" s="90"/>
      <c r="J838" s="90"/>
      <c r="K838" s="90"/>
    </row>
    <row r="839" spans="3:11" ht="15.75" customHeight="1">
      <c r="C839" s="90"/>
      <c r="E839" s="90"/>
      <c r="F839" s="90"/>
      <c r="G839" s="90"/>
      <c r="H839" s="90"/>
      <c r="I839" s="90"/>
      <c r="J839" s="90"/>
      <c r="K839" s="90"/>
    </row>
    <row r="840" spans="3:11" ht="15.75" customHeight="1">
      <c r="C840" s="90"/>
      <c r="E840" s="90"/>
      <c r="F840" s="90"/>
      <c r="G840" s="90"/>
      <c r="H840" s="90"/>
      <c r="I840" s="90"/>
      <c r="J840" s="90"/>
      <c r="K840" s="90"/>
    </row>
    <row r="841" spans="3:11" ht="15.75" customHeight="1">
      <c r="C841" s="90"/>
      <c r="E841" s="90"/>
      <c r="F841" s="90"/>
      <c r="G841" s="90"/>
      <c r="H841" s="90"/>
      <c r="I841" s="90"/>
      <c r="J841" s="90"/>
      <c r="K841" s="90"/>
    </row>
    <row r="842" spans="3:11" ht="15.75" customHeight="1">
      <c r="C842" s="90"/>
      <c r="E842" s="90"/>
      <c r="F842" s="90"/>
      <c r="G842" s="90"/>
      <c r="H842" s="90"/>
      <c r="I842" s="90"/>
      <c r="J842" s="90"/>
      <c r="K842" s="90"/>
    </row>
    <row r="843" spans="3:11" ht="15.75" customHeight="1">
      <c r="C843" s="90"/>
      <c r="E843" s="90"/>
      <c r="F843" s="90"/>
      <c r="G843" s="90"/>
      <c r="H843" s="90"/>
      <c r="I843" s="90"/>
      <c r="J843" s="90"/>
      <c r="K843" s="90"/>
    </row>
    <row r="844" spans="3:11" ht="15.75" customHeight="1">
      <c r="C844" s="90"/>
      <c r="E844" s="90"/>
      <c r="F844" s="90"/>
      <c r="G844" s="90"/>
      <c r="H844" s="90"/>
      <c r="I844" s="90"/>
      <c r="J844" s="90"/>
      <c r="K844" s="90"/>
    </row>
    <row r="845" spans="3:11" ht="15.75" customHeight="1">
      <c r="C845" s="90"/>
      <c r="E845" s="90"/>
      <c r="F845" s="90"/>
      <c r="G845" s="90"/>
      <c r="H845" s="90"/>
      <c r="I845" s="90"/>
      <c r="J845" s="90"/>
      <c r="K845" s="90"/>
    </row>
    <row r="846" spans="3:11" ht="15.75" customHeight="1">
      <c r="C846" s="90"/>
      <c r="E846" s="90"/>
      <c r="F846" s="90"/>
      <c r="G846" s="90"/>
      <c r="H846" s="90"/>
      <c r="I846" s="90"/>
      <c r="J846" s="90"/>
      <c r="K846" s="90"/>
    </row>
    <row r="847" spans="3:11" ht="15.75" customHeight="1">
      <c r="C847" s="90"/>
      <c r="E847" s="90"/>
      <c r="F847" s="90"/>
      <c r="G847" s="90"/>
      <c r="H847" s="90"/>
      <c r="I847" s="90"/>
      <c r="J847" s="90"/>
      <c r="K847" s="90"/>
    </row>
    <row r="848" spans="3:11" ht="15.75" customHeight="1">
      <c r="C848" s="90"/>
      <c r="E848" s="90"/>
      <c r="F848" s="90"/>
      <c r="G848" s="90"/>
      <c r="H848" s="90"/>
      <c r="I848" s="90"/>
      <c r="J848" s="90"/>
      <c r="K848" s="90"/>
    </row>
    <row r="849" spans="3:11" ht="15.75" customHeight="1">
      <c r="C849" s="90"/>
      <c r="E849" s="90"/>
      <c r="F849" s="90"/>
      <c r="G849" s="90"/>
      <c r="H849" s="90"/>
      <c r="I849" s="90"/>
      <c r="J849" s="90"/>
      <c r="K849" s="90"/>
    </row>
    <row r="850" spans="3:11" ht="15.75" customHeight="1">
      <c r="C850" s="90"/>
      <c r="E850" s="90"/>
      <c r="F850" s="90"/>
      <c r="G850" s="90"/>
      <c r="H850" s="90"/>
      <c r="I850" s="90"/>
      <c r="J850" s="90"/>
      <c r="K850" s="90"/>
    </row>
    <row r="851" spans="3:11" ht="15.75" customHeight="1">
      <c r="C851" s="90"/>
      <c r="E851" s="90"/>
      <c r="F851" s="90"/>
      <c r="G851" s="90"/>
      <c r="H851" s="90"/>
      <c r="I851" s="90"/>
      <c r="J851" s="90"/>
      <c r="K851" s="90"/>
    </row>
    <row r="852" spans="3:11" ht="15.75" customHeight="1">
      <c r="C852" s="90"/>
      <c r="E852" s="90"/>
      <c r="F852" s="90"/>
      <c r="G852" s="90"/>
      <c r="H852" s="90"/>
      <c r="I852" s="90"/>
      <c r="J852" s="90"/>
      <c r="K852" s="90"/>
    </row>
    <row r="853" spans="3:11" ht="15.75" customHeight="1">
      <c r="C853" s="90"/>
      <c r="E853" s="90"/>
      <c r="F853" s="90"/>
      <c r="G853" s="90"/>
      <c r="H853" s="90"/>
      <c r="I853" s="90"/>
      <c r="J853" s="90"/>
      <c r="K853" s="90"/>
    </row>
    <row r="854" spans="3:11" ht="15.75" customHeight="1">
      <c r="C854" s="90"/>
      <c r="E854" s="90"/>
      <c r="F854" s="90"/>
      <c r="G854" s="90"/>
      <c r="H854" s="90"/>
      <c r="I854" s="90"/>
      <c r="J854" s="90"/>
      <c r="K854" s="90"/>
    </row>
    <row r="855" spans="3:11" ht="15.75" customHeight="1">
      <c r="C855" s="90"/>
      <c r="E855" s="90"/>
      <c r="F855" s="90"/>
      <c r="G855" s="90"/>
      <c r="H855" s="90"/>
      <c r="I855" s="90"/>
      <c r="J855" s="90"/>
      <c r="K855" s="90"/>
    </row>
    <row r="856" spans="3:11" ht="15.75" customHeight="1">
      <c r="C856" s="90"/>
      <c r="E856" s="90"/>
      <c r="F856" s="90"/>
      <c r="G856" s="90"/>
      <c r="H856" s="90"/>
      <c r="I856" s="90"/>
      <c r="J856" s="90"/>
      <c r="K856" s="90"/>
    </row>
    <row r="857" spans="3:11" ht="15.75" customHeight="1">
      <c r="C857" s="90"/>
      <c r="E857" s="90"/>
      <c r="F857" s="90"/>
      <c r="G857" s="90"/>
      <c r="H857" s="90"/>
      <c r="I857" s="90"/>
      <c r="J857" s="90"/>
      <c r="K857" s="90"/>
    </row>
    <row r="858" spans="3:11" ht="15.75" customHeight="1">
      <c r="C858" s="90"/>
      <c r="E858" s="90"/>
      <c r="F858" s="90"/>
      <c r="G858" s="90"/>
      <c r="H858" s="90"/>
      <c r="I858" s="90"/>
      <c r="J858" s="90"/>
      <c r="K858" s="90"/>
    </row>
    <row r="859" spans="3:11" ht="15.75" customHeight="1">
      <c r="C859" s="90"/>
      <c r="E859" s="90"/>
      <c r="F859" s="90"/>
      <c r="G859" s="90"/>
      <c r="H859" s="90"/>
      <c r="I859" s="90"/>
      <c r="J859" s="90"/>
      <c r="K859" s="90"/>
    </row>
    <row r="860" spans="3:11" ht="15.75" customHeight="1">
      <c r="C860" s="90"/>
      <c r="E860" s="90"/>
      <c r="F860" s="90"/>
      <c r="G860" s="90"/>
      <c r="H860" s="90"/>
      <c r="I860" s="90"/>
      <c r="J860" s="90"/>
      <c r="K860" s="90"/>
    </row>
    <row r="861" spans="3:11" ht="15.75" customHeight="1">
      <c r="C861" s="90"/>
      <c r="E861" s="90"/>
      <c r="F861" s="90"/>
      <c r="G861" s="90"/>
      <c r="H861" s="90"/>
      <c r="I861" s="90"/>
      <c r="J861" s="90"/>
      <c r="K861" s="90"/>
    </row>
    <row r="862" spans="3:11" ht="15.75" customHeight="1">
      <c r="C862" s="90"/>
      <c r="E862" s="90"/>
      <c r="F862" s="90"/>
      <c r="G862" s="90"/>
      <c r="H862" s="90"/>
      <c r="I862" s="90"/>
      <c r="J862" s="90"/>
      <c r="K862" s="90"/>
    </row>
    <row r="863" spans="3:11" ht="15.75" customHeight="1">
      <c r="C863" s="90"/>
      <c r="E863" s="90"/>
      <c r="F863" s="90"/>
      <c r="G863" s="90"/>
      <c r="H863" s="90"/>
      <c r="I863" s="90"/>
      <c r="J863" s="90"/>
      <c r="K863" s="90"/>
    </row>
    <row r="864" spans="3:11" ht="15.75" customHeight="1">
      <c r="C864" s="90"/>
      <c r="E864" s="90"/>
      <c r="F864" s="90"/>
      <c r="G864" s="90"/>
      <c r="H864" s="90"/>
      <c r="I864" s="90"/>
      <c r="J864" s="90"/>
      <c r="K864" s="90"/>
    </row>
    <row r="865" spans="3:11" ht="15.75" customHeight="1">
      <c r="C865" s="90"/>
      <c r="E865" s="90"/>
      <c r="F865" s="90"/>
      <c r="G865" s="90"/>
      <c r="H865" s="90"/>
      <c r="I865" s="90"/>
      <c r="J865" s="90"/>
      <c r="K865" s="90"/>
    </row>
    <row r="866" spans="3:11" ht="15.75" customHeight="1">
      <c r="C866" s="90"/>
      <c r="E866" s="90"/>
      <c r="F866" s="90"/>
      <c r="G866" s="90"/>
      <c r="H866" s="90"/>
      <c r="I866" s="90"/>
      <c r="J866" s="90"/>
      <c r="K866" s="90"/>
    </row>
    <row r="867" spans="3:11" ht="15.75" customHeight="1">
      <c r="C867" s="90"/>
      <c r="E867" s="90"/>
      <c r="F867" s="90"/>
      <c r="G867" s="90"/>
      <c r="H867" s="90"/>
      <c r="I867" s="90"/>
      <c r="J867" s="90"/>
      <c r="K867" s="90"/>
    </row>
    <row r="868" spans="3:11" ht="15.75" customHeight="1">
      <c r="C868" s="90"/>
      <c r="E868" s="90"/>
      <c r="F868" s="90"/>
      <c r="G868" s="90"/>
      <c r="H868" s="90"/>
      <c r="I868" s="90"/>
      <c r="J868" s="90"/>
      <c r="K868" s="90"/>
    </row>
    <row r="869" spans="3:11" ht="15.75" customHeight="1">
      <c r="C869" s="90"/>
      <c r="E869" s="90"/>
      <c r="F869" s="90"/>
      <c r="G869" s="90"/>
      <c r="H869" s="90"/>
      <c r="I869" s="90"/>
      <c r="J869" s="90"/>
      <c r="K869" s="90"/>
    </row>
    <row r="870" spans="3:11" ht="15.75" customHeight="1">
      <c r="C870" s="90"/>
      <c r="E870" s="90"/>
      <c r="F870" s="90"/>
      <c r="G870" s="90"/>
      <c r="H870" s="90"/>
      <c r="I870" s="90"/>
      <c r="J870" s="90"/>
      <c r="K870" s="90"/>
    </row>
    <row r="871" spans="3:11" ht="15.75" customHeight="1">
      <c r="C871" s="90"/>
      <c r="E871" s="90"/>
      <c r="F871" s="90"/>
      <c r="G871" s="90"/>
      <c r="H871" s="90"/>
      <c r="I871" s="90"/>
      <c r="J871" s="90"/>
      <c r="K871" s="90"/>
    </row>
    <row r="872" spans="3:11" ht="15.75" customHeight="1">
      <c r="C872" s="90"/>
      <c r="E872" s="90"/>
      <c r="F872" s="90"/>
      <c r="G872" s="90"/>
      <c r="H872" s="90"/>
      <c r="I872" s="90"/>
      <c r="J872" s="90"/>
      <c r="K872" s="90"/>
    </row>
    <row r="873" spans="3:11" ht="15.75" customHeight="1">
      <c r="C873" s="90"/>
      <c r="E873" s="90"/>
      <c r="F873" s="90"/>
      <c r="G873" s="90"/>
      <c r="H873" s="90"/>
      <c r="I873" s="90"/>
      <c r="J873" s="90"/>
      <c r="K873" s="90"/>
    </row>
    <row r="874" spans="3:11" ht="15.75" customHeight="1">
      <c r="C874" s="90"/>
      <c r="E874" s="90"/>
      <c r="F874" s="90"/>
      <c r="G874" s="90"/>
      <c r="H874" s="90"/>
      <c r="I874" s="90"/>
      <c r="J874" s="90"/>
      <c r="K874" s="90"/>
    </row>
    <row r="875" spans="3:11" ht="15.75" customHeight="1">
      <c r="C875" s="90"/>
      <c r="E875" s="90"/>
      <c r="F875" s="90"/>
      <c r="G875" s="90"/>
      <c r="H875" s="90"/>
      <c r="I875" s="90"/>
      <c r="J875" s="90"/>
      <c r="K875" s="90"/>
    </row>
    <row r="876" spans="3:11" ht="15.75" customHeight="1">
      <c r="C876" s="90"/>
      <c r="E876" s="90"/>
      <c r="F876" s="90"/>
      <c r="G876" s="90"/>
      <c r="H876" s="90"/>
      <c r="I876" s="90"/>
      <c r="J876" s="90"/>
      <c r="K876" s="90"/>
    </row>
    <row r="877" spans="3:11" ht="15.75" customHeight="1">
      <c r="C877" s="90"/>
      <c r="E877" s="90"/>
      <c r="F877" s="90"/>
      <c r="G877" s="90"/>
      <c r="H877" s="90"/>
      <c r="I877" s="90"/>
      <c r="J877" s="90"/>
      <c r="K877" s="90"/>
    </row>
    <row r="878" spans="3:11" ht="15.75" customHeight="1">
      <c r="C878" s="90"/>
      <c r="E878" s="90"/>
      <c r="F878" s="90"/>
      <c r="G878" s="90"/>
      <c r="H878" s="90"/>
      <c r="I878" s="90"/>
      <c r="J878" s="90"/>
      <c r="K878" s="90"/>
    </row>
    <row r="879" spans="3:11" ht="15.75" customHeight="1">
      <c r="C879" s="90"/>
      <c r="E879" s="90"/>
      <c r="F879" s="90"/>
      <c r="G879" s="90"/>
      <c r="H879" s="90"/>
      <c r="I879" s="90"/>
      <c r="J879" s="90"/>
      <c r="K879" s="90"/>
    </row>
    <row r="880" spans="3:11" ht="15.75" customHeight="1">
      <c r="C880" s="90"/>
      <c r="E880" s="90"/>
      <c r="F880" s="90"/>
      <c r="G880" s="90"/>
      <c r="H880" s="90"/>
      <c r="I880" s="90"/>
      <c r="J880" s="90"/>
      <c r="K880" s="90"/>
    </row>
    <row r="881" spans="3:11" ht="15.75" customHeight="1">
      <c r="C881" s="90"/>
      <c r="E881" s="90"/>
      <c r="F881" s="90"/>
      <c r="G881" s="90"/>
      <c r="H881" s="90"/>
      <c r="I881" s="90"/>
      <c r="J881" s="90"/>
      <c r="K881" s="90"/>
    </row>
    <row r="882" spans="3:11" ht="15.75" customHeight="1">
      <c r="C882" s="90"/>
      <c r="E882" s="90"/>
      <c r="F882" s="90"/>
      <c r="G882" s="90"/>
      <c r="H882" s="90"/>
      <c r="I882" s="90"/>
      <c r="J882" s="90"/>
      <c r="K882" s="90"/>
    </row>
    <row r="883" spans="3:11" ht="15.75" customHeight="1">
      <c r="C883" s="90"/>
      <c r="E883" s="90"/>
      <c r="F883" s="90"/>
      <c r="G883" s="90"/>
      <c r="H883" s="90"/>
      <c r="I883" s="90"/>
      <c r="J883" s="90"/>
      <c r="K883" s="90"/>
    </row>
    <row r="884" spans="3:11" ht="15.75" customHeight="1">
      <c r="C884" s="90"/>
      <c r="E884" s="90"/>
      <c r="F884" s="90"/>
      <c r="G884" s="90"/>
      <c r="H884" s="90"/>
      <c r="I884" s="90"/>
      <c r="J884" s="90"/>
      <c r="K884" s="90"/>
    </row>
    <row r="885" spans="3:11" ht="15.75" customHeight="1">
      <c r="C885" s="90"/>
      <c r="E885" s="90"/>
      <c r="F885" s="90"/>
      <c r="G885" s="90"/>
      <c r="H885" s="90"/>
      <c r="I885" s="90"/>
      <c r="J885" s="90"/>
      <c r="K885" s="90"/>
    </row>
    <row r="886" spans="3:11" ht="15.75" customHeight="1">
      <c r="C886" s="90"/>
      <c r="E886" s="90"/>
      <c r="F886" s="90"/>
      <c r="G886" s="90"/>
      <c r="H886" s="90"/>
      <c r="I886" s="90"/>
      <c r="J886" s="90"/>
      <c r="K886" s="90"/>
    </row>
    <row r="887" spans="3:11" ht="15.75" customHeight="1">
      <c r="C887" s="90"/>
      <c r="E887" s="90"/>
      <c r="F887" s="90"/>
      <c r="G887" s="90"/>
      <c r="H887" s="90"/>
      <c r="I887" s="90"/>
      <c r="J887" s="90"/>
      <c r="K887" s="90"/>
    </row>
    <row r="888" spans="3:11" ht="15.75" customHeight="1">
      <c r="C888" s="90"/>
      <c r="E888" s="90"/>
      <c r="F888" s="90"/>
      <c r="G888" s="90"/>
      <c r="H888" s="90"/>
      <c r="I888" s="90"/>
      <c r="J888" s="90"/>
      <c r="K888" s="90"/>
    </row>
    <row r="889" spans="3:11" ht="15.75" customHeight="1">
      <c r="C889" s="90"/>
      <c r="E889" s="90"/>
      <c r="F889" s="90"/>
      <c r="G889" s="90"/>
      <c r="H889" s="90"/>
      <c r="I889" s="90"/>
      <c r="J889" s="90"/>
      <c r="K889" s="90"/>
    </row>
    <row r="890" spans="3:11" ht="15.75" customHeight="1">
      <c r="C890" s="90"/>
      <c r="E890" s="90"/>
      <c r="F890" s="90"/>
      <c r="G890" s="90"/>
      <c r="H890" s="90"/>
      <c r="I890" s="90"/>
      <c r="J890" s="90"/>
      <c r="K890" s="90"/>
    </row>
    <row r="891" spans="3:11" ht="15.75" customHeight="1">
      <c r="C891" s="90"/>
      <c r="E891" s="90"/>
      <c r="F891" s="90"/>
      <c r="G891" s="90"/>
      <c r="H891" s="90"/>
      <c r="I891" s="90"/>
      <c r="J891" s="90"/>
      <c r="K891" s="90"/>
    </row>
    <row r="892" spans="3:11" ht="15.75" customHeight="1">
      <c r="C892" s="90"/>
      <c r="E892" s="90"/>
      <c r="F892" s="90"/>
      <c r="G892" s="90"/>
      <c r="H892" s="90"/>
      <c r="I892" s="90"/>
      <c r="J892" s="90"/>
      <c r="K892" s="90"/>
    </row>
    <row r="893" spans="3:11" ht="15.75" customHeight="1">
      <c r="C893" s="90"/>
      <c r="E893" s="90"/>
      <c r="F893" s="90"/>
      <c r="G893" s="90"/>
      <c r="H893" s="90"/>
      <c r="I893" s="90"/>
      <c r="J893" s="90"/>
      <c r="K893" s="90"/>
    </row>
    <row r="894" spans="3:11" ht="15.75" customHeight="1">
      <c r="C894" s="90"/>
      <c r="E894" s="90"/>
      <c r="F894" s="90"/>
      <c r="G894" s="90"/>
      <c r="H894" s="90"/>
      <c r="I894" s="90"/>
      <c r="J894" s="90"/>
      <c r="K894" s="90"/>
    </row>
    <row r="895" spans="3:11" ht="15.75" customHeight="1">
      <c r="C895" s="90"/>
      <c r="E895" s="90"/>
      <c r="F895" s="90"/>
      <c r="G895" s="90"/>
      <c r="H895" s="90"/>
      <c r="I895" s="90"/>
      <c r="J895" s="90"/>
      <c r="K895" s="90"/>
    </row>
    <row r="896" spans="3:11" ht="15.75" customHeight="1">
      <c r="C896" s="90"/>
      <c r="E896" s="90"/>
      <c r="F896" s="90"/>
      <c r="G896" s="90"/>
      <c r="H896" s="90"/>
      <c r="I896" s="90"/>
      <c r="J896" s="90"/>
      <c r="K896" s="90"/>
    </row>
    <row r="897" spans="3:11" ht="15.75" customHeight="1">
      <c r="C897" s="90"/>
      <c r="E897" s="90"/>
      <c r="F897" s="90"/>
      <c r="G897" s="90"/>
      <c r="H897" s="90"/>
      <c r="I897" s="90"/>
      <c r="J897" s="90"/>
      <c r="K897" s="90"/>
    </row>
    <row r="898" spans="3:11" ht="15.75" customHeight="1">
      <c r="C898" s="90"/>
      <c r="E898" s="90"/>
      <c r="F898" s="90"/>
      <c r="G898" s="90"/>
      <c r="H898" s="90"/>
      <c r="I898" s="90"/>
      <c r="J898" s="90"/>
      <c r="K898" s="90"/>
    </row>
    <row r="899" spans="3:11" ht="15.75" customHeight="1">
      <c r="C899" s="90"/>
      <c r="E899" s="90"/>
      <c r="F899" s="90"/>
      <c r="G899" s="90"/>
      <c r="H899" s="90"/>
      <c r="I899" s="90"/>
      <c r="J899" s="90"/>
      <c r="K899" s="90"/>
    </row>
    <row r="900" spans="3:11" ht="15.75" customHeight="1">
      <c r="C900" s="90"/>
      <c r="E900" s="90"/>
      <c r="F900" s="90"/>
      <c r="G900" s="90"/>
      <c r="H900" s="90"/>
      <c r="I900" s="90"/>
      <c r="J900" s="90"/>
      <c r="K900" s="90"/>
    </row>
    <row r="901" spans="3:11" ht="15.75" customHeight="1">
      <c r="C901" s="90"/>
      <c r="E901" s="90"/>
      <c r="F901" s="90"/>
      <c r="G901" s="90"/>
      <c r="H901" s="90"/>
      <c r="I901" s="90"/>
      <c r="J901" s="90"/>
      <c r="K901" s="90"/>
    </row>
    <row r="902" spans="3:11" ht="15.75" customHeight="1">
      <c r="C902" s="90"/>
      <c r="E902" s="90"/>
      <c r="F902" s="90"/>
      <c r="G902" s="90"/>
      <c r="H902" s="90"/>
      <c r="I902" s="90"/>
      <c r="J902" s="90"/>
      <c r="K902" s="90"/>
    </row>
    <row r="903" spans="3:11" ht="15.75" customHeight="1">
      <c r="C903" s="90"/>
      <c r="E903" s="90"/>
      <c r="F903" s="90"/>
      <c r="G903" s="90"/>
      <c r="H903" s="90"/>
      <c r="I903" s="90"/>
      <c r="J903" s="90"/>
      <c r="K903" s="90"/>
    </row>
    <row r="904" spans="3:11" ht="15.75" customHeight="1">
      <c r="C904" s="90"/>
      <c r="E904" s="90"/>
      <c r="F904" s="90"/>
      <c r="G904" s="90"/>
      <c r="H904" s="90"/>
      <c r="I904" s="90"/>
      <c r="J904" s="90"/>
      <c r="K904" s="90"/>
    </row>
    <row r="905" spans="3:11" ht="15.75" customHeight="1">
      <c r="C905" s="90"/>
      <c r="E905" s="90"/>
      <c r="F905" s="90"/>
      <c r="G905" s="90"/>
      <c r="H905" s="90"/>
      <c r="I905" s="90"/>
      <c r="J905" s="90"/>
      <c r="K905" s="90"/>
    </row>
    <row r="906" spans="3:11" ht="15.75" customHeight="1">
      <c r="C906" s="90"/>
      <c r="E906" s="90"/>
      <c r="F906" s="90"/>
      <c r="G906" s="90"/>
      <c r="H906" s="90"/>
      <c r="I906" s="90"/>
      <c r="J906" s="90"/>
      <c r="K906" s="90"/>
    </row>
    <row r="907" spans="3:11" ht="15.75" customHeight="1">
      <c r="C907" s="90"/>
      <c r="E907" s="90"/>
      <c r="F907" s="90"/>
      <c r="G907" s="90"/>
      <c r="H907" s="90"/>
      <c r="I907" s="90"/>
      <c r="J907" s="90"/>
      <c r="K907" s="90"/>
    </row>
    <row r="908" spans="3:11" ht="15.75" customHeight="1">
      <c r="C908" s="90"/>
      <c r="E908" s="90"/>
      <c r="F908" s="90"/>
      <c r="G908" s="90"/>
      <c r="H908" s="90"/>
      <c r="I908" s="90"/>
      <c r="J908" s="90"/>
      <c r="K908" s="90"/>
    </row>
    <row r="909" spans="3:11" ht="15.75" customHeight="1">
      <c r="C909" s="90"/>
      <c r="E909" s="90"/>
      <c r="F909" s="90"/>
      <c r="G909" s="90"/>
      <c r="H909" s="90"/>
      <c r="I909" s="90"/>
      <c r="J909" s="90"/>
      <c r="K909" s="90"/>
    </row>
    <row r="910" spans="3:11" ht="15.75" customHeight="1">
      <c r="C910" s="90"/>
      <c r="E910" s="90"/>
      <c r="F910" s="90"/>
      <c r="G910" s="90"/>
      <c r="H910" s="90"/>
      <c r="I910" s="90"/>
      <c r="J910" s="90"/>
      <c r="K910" s="90"/>
    </row>
    <row r="911" spans="3:11" ht="15.75" customHeight="1">
      <c r="C911" s="90"/>
      <c r="E911" s="90"/>
      <c r="F911" s="90"/>
      <c r="G911" s="90"/>
      <c r="H911" s="90"/>
      <c r="I911" s="90"/>
      <c r="J911" s="90"/>
      <c r="K911" s="90"/>
    </row>
    <row r="912" spans="3:11" ht="15.75" customHeight="1">
      <c r="C912" s="90"/>
      <c r="E912" s="90"/>
      <c r="F912" s="90"/>
      <c r="G912" s="90"/>
      <c r="H912" s="90"/>
      <c r="I912" s="90"/>
      <c r="J912" s="90"/>
      <c r="K912" s="90"/>
    </row>
    <row r="913" spans="3:11" ht="15.75" customHeight="1">
      <c r="C913" s="90"/>
      <c r="E913" s="90"/>
      <c r="F913" s="90"/>
      <c r="G913" s="90"/>
      <c r="H913" s="90"/>
      <c r="I913" s="90"/>
      <c r="J913" s="90"/>
      <c r="K913" s="90"/>
    </row>
    <row r="914" spans="3:11" ht="15.75" customHeight="1">
      <c r="C914" s="90"/>
      <c r="E914" s="90"/>
      <c r="F914" s="90"/>
      <c r="G914" s="90"/>
      <c r="H914" s="90"/>
      <c r="I914" s="90"/>
      <c r="J914" s="90"/>
      <c r="K914" s="90"/>
    </row>
    <row r="915" spans="3:11" ht="15.75" customHeight="1">
      <c r="C915" s="90"/>
      <c r="E915" s="90"/>
      <c r="F915" s="90"/>
      <c r="G915" s="90"/>
      <c r="H915" s="90"/>
      <c r="I915" s="90"/>
      <c r="J915" s="90"/>
      <c r="K915" s="90"/>
    </row>
    <row r="916" spans="3:11" ht="15.75" customHeight="1">
      <c r="C916" s="90"/>
      <c r="E916" s="90"/>
      <c r="F916" s="90"/>
      <c r="G916" s="90"/>
      <c r="H916" s="90"/>
      <c r="I916" s="90"/>
      <c r="J916" s="90"/>
      <c r="K916" s="90"/>
    </row>
    <row r="917" spans="3:11" ht="15.75" customHeight="1">
      <c r="C917" s="90"/>
      <c r="E917" s="90"/>
      <c r="F917" s="90"/>
      <c r="G917" s="90"/>
      <c r="H917" s="90"/>
      <c r="I917" s="90"/>
      <c r="J917" s="90"/>
      <c r="K917" s="90"/>
    </row>
    <row r="918" spans="3:11" ht="15.75" customHeight="1">
      <c r="C918" s="90"/>
      <c r="E918" s="90"/>
      <c r="F918" s="90"/>
      <c r="G918" s="90"/>
      <c r="H918" s="90"/>
      <c r="I918" s="90"/>
      <c r="J918" s="90"/>
      <c r="K918" s="90"/>
    </row>
    <row r="919" spans="3:11" ht="15.75" customHeight="1">
      <c r="C919" s="90"/>
      <c r="E919" s="90"/>
      <c r="F919" s="90"/>
      <c r="G919" s="90"/>
      <c r="H919" s="90"/>
      <c r="I919" s="90"/>
      <c r="J919" s="90"/>
      <c r="K919" s="90"/>
    </row>
    <row r="920" spans="3:11" ht="15.75" customHeight="1">
      <c r="C920" s="90"/>
      <c r="E920" s="90"/>
      <c r="F920" s="90"/>
      <c r="G920" s="90"/>
      <c r="H920" s="90"/>
      <c r="I920" s="90"/>
      <c r="J920" s="90"/>
      <c r="K920" s="90"/>
    </row>
    <row r="921" spans="3:11" ht="15.75" customHeight="1">
      <c r="C921" s="90"/>
      <c r="E921" s="90"/>
      <c r="F921" s="90"/>
      <c r="G921" s="90"/>
      <c r="H921" s="90"/>
      <c r="I921" s="90"/>
      <c r="J921" s="90"/>
      <c r="K921" s="90"/>
    </row>
    <row r="922" spans="3:11" ht="15.75" customHeight="1">
      <c r="C922" s="90"/>
      <c r="E922" s="90"/>
      <c r="F922" s="90"/>
      <c r="G922" s="90"/>
      <c r="H922" s="90"/>
      <c r="I922" s="90"/>
      <c r="J922" s="90"/>
      <c r="K922" s="90"/>
    </row>
    <row r="923" spans="3:11" ht="15.75" customHeight="1">
      <c r="C923" s="90"/>
      <c r="E923" s="90"/>
      <c r="F923" s="90"/>
      <c r="G923" s="90"/>
      <c r="H923" s="90"/>
      <c r="I923" s="90"/>
      <c r="J923" s="90"/>
      <c r="K923" s="90"/>
    </row>
    <row r="924" spans="3:11" ht="15.75" customHeight="1">
      <c r="C924" s="90"/>
      <c r="E924" s="90"/>
      <c r="F924" s="90"/>
      <c r="G924" s="90"/>
      <c r="H924" s="90"/>
      <c r="I924" s="90"/>
      <c r="J924" s="90"/>
      <c r="K924" s="90"/>
    </row>
    <row r="925" spans="3:11" ht="15.75" customHeight="1">
      <c r="C925" s="90"/>
      <c r="E925" s="90"/>
      <c r="F925" s="90"/>
      <c r="G925" s="90"/>
      <c r="H925" s="90"/>
      <c r="I925" s="90"/>
      <c r="J925" s="90"/>
      <c r="K925" s="90"/>
    </row>
    <row r="926" spans="3:11" ht="15.75" customHeight="1">
      <c r="C926" s="90"/>
      <c r="E926" s="90"/>
      <c r="F926" s="90"/>
      <c r="G926" s="90"/>
      <c r="H926" s="90"/>
      <c r="I926" s="90"/>
      <c r="J926" s="90"/>
      <c r="K926" s="90"/>
    </row>
    <row r="927" spans="3:11" ht="15.75" customHeight="1">
      <c r="C927" s="90"/>
      <c r="E927" s="90"/>
      <c r="F927" s="90"/>
      <c r="G927" s="90"/>
      <c r="H927" s="90"/>
      <c r="I927" s="90"/>
      <c r="J927" s="90"/>
      <c r="K927" s="90"/>
    </row>
    <row r="928" spans="3:11" ht="15.75" customHeight="1">
      <c r="C928" s="90"/>
      <c r="E928" s="90"/>
      <c r="F928" s="90"/>
      <c r="G928" s="90"/>
      <c r="H928" s="90"/>
      <c r="I928" s="90"/>
      <c r="J928" s="90"/>
      <c r="K928" s="90"/>
    </row>
    <row r="929" spans="3:11" ht="15.75" customHeight="1">
      <c r="C929" s="90"/>
      <c r="E929" s="90"/>
      <c r="F929" s="90"/>
      <c r="G929" s="90"/>
      <c r="H929" s="90"/>
      <c r="I929" s="90"/>
      <c r="J929" s="90"/>
      <c r="K929" s="90"/>
    </row>
    <row r="930" spans="3:11" ht="15.75" customHeight="1">
      <c r="C930" s="90"/>
      <c r="E930" s="90"/>
      <c r="F930" s="90"/>
      <c r="G930" s="90"/>
      <c r="H930" s="90"/>
      <c r="I930" s="90"/>
      <c r="J930" s="90"/>
      <c r="K930" s="90"/>
    </row>
    <row r="931" spans="3:11" ht="15.75" customHeight="1">
      <c r="C931" s="90"/>
      <c r="E931" s="90"/>
      <c r="F931" s="90"/>
      <c r="G931" s="90"/>
      <c r="H931" s="90"/>
      <c r="I931" s="90"/>
      <c r="J931" s="90"/>
      <c r="K931" s="90"/>
    </row>
    <row r="932" spans="3:11" ht="15.75" customHeight="1">
      <c r="C932" s="90"/>
      <c r="E932" s="90"/>
      <c r="F932" s="90"/>
      <c r="G932" s="90"/>
      <c r="H932" s="90"/>
      <c r="I932" s="90"/>
      <c r="J932" s="90"/>
      <c r="K932" s="90"/>
    </row>
    <row r="933" spans="3:11" ht="15.75" customHeight="1">
      <c r="C933" s="90"/>
      <c r="E933" s="90"/>
      <c r="F933" s="90"/>
      <c r="G933" s="90"/>
      <c r="H933" s="90"/>
      <c r="I933" s="90"/>
      <c r="J933" s="90"/>
      <c r="K933" s="90"/>
    </row>
    <row r="934" spans="3:11" ht="15.75" customHeight="1">
      <c r="C934" s="90"/>
      <c r="E934" s="90"/>
      <c r="F934" s="90"/>
      <c r="G934" s="90"/>
      <c r="H934" s="90"/>
      <c r="I934" s="90"/>
      <c r="J934" s="90"/>
      <c r="K934" s="90"/>
    </row>
    <row r="935" spans="3:11" ht="15.75" customHeight="1">
      <c r="C935" s="90"/>
      <c r="E935" s="90"/>
      <c r="F935" s="90"/>
      <c r="G935" s="90"/>
      <c r="H935" s="90"/>
      <c r="I935" s="90"/>
      <c r="J935" s="90"/>
      <c r="K935" s="90"/>
    </row>
    <row r="936" spans="3:11" ht="15.75" customHeight="1">
      <c r="C936" s="90"/>
      <c r="E936" s="90"/>
      <c r="F936" s="90"/>
      <c r="G936" s="90"/>
      <c r="H936" s="90"/>
      <c r="I936" s="90"/>
      <c r="J936" s="90"/>
      <c r="K936" s="90"/>
    </row>
    <row r="937" spans="3:11" ht="15.75" customHeight="1">
      <c r="C937" s="90"/>
      <c r="E937" s="90"/>
      <c r="F937" s="90"/>
      <c r="G937" s="90"/>
      <c r="H937" s="90"/>
      <c r="I937" s="90"/>
      <c r="J937" s="90"/>
      <c r="K937" s="90"/>
    </row>
    <row r="938" spans="3:11" ht="15.75" customHeight="1">
      <c r="C938" s="90"/>
      <c r="E938" s="90"/>
      <c r="F938" s="90"/>
      <c r="G938" s="90"/>
      <c r="H938" s="90"/>
      <c r="I938" s="90"/>
      <c r="J938" s="90"/>
      <c r="K938" s="90"/>
    </row>
    <row r="939" spans="3:11" ht="15.75" customHeight="1">
      <c r="C939" s="90"/>
      <c r="E939" s="90"/>
      <c r="F939" s="90"/>
      <c r="G939" s="90"/>
      <c r="H939" s="90"/>
      <c r="I939" s="90"/>
      <c r="J939" s="90"/>
      <c r="K939" s="90"/>
    </row>
    <row r="940" spans="3:11" ht="15.75" customHeight="1">
      <c r="C940" s="90"/>
      <c r="E940" s="90"/>
      <c r="F940" s="90"/>
      <c r="G940" s="90"/>
      <c r="H940" s="90"/>
      <c r="I940" s="90"/>
      <c r="J940" s="90"/>
      <c r="K940" s="90"/>
    </row>
    <row r="941" spans="3:11" ht="15.75" customHeight="1">
      <c r="C941" s="90"/>
      <c r="E941" s="90"/>
      <c r="F941" s="90"/>
      <c r="G941" s="90"/>
      <c r="H941" s="90"/>
      <c r="I941" s="90"/>
      <c r="J941" s="90"/>
      <c r="K941" s="90"/>
    </row>
    <row r="942" spans="3:11" ht="15.75" customHeight="1">
      <c r="C942" s="90"/>
      <c r="E942" s="90"/>
      <c r="F942" s="90"/>
      <c r="G942" s="90"/>
      <c r="H942" s="90"/>
      <c r="I942" s="90"/>
      <c r="J942" s="90"/>
      <c r="K942" s="90"/>
    </row>
    <row r="943" spans="3:11" ht="15.75" customHeight="1">
      <c r="C943" s="90"/>
      <c r="E943" s="90"/>
      <c r="F943" s="90"/>
      <c r="G943" s="90"/>
      <c r="H943" s="90"/>
      <c r="I943" s="90"/>
      <c r="J943" s="90"/>
      <c r="K943" s="90"/>
    </row>
    <row r="944" spans="3:11" ht="15.75" customHeight="1">
      <c r="C944" s="90"/>
      <c r="E944" s="90"/>
      <c r="F944" s="90"/>
      <c r="G944" s="90"/>
      <c r="H944" s="90"/>
      <c r="I944" s="90"/>
      <c r="J944" s="90"/>
      <c r="K944" s="90"/>
    </row>
    <row r="945" spans="3:11" ht="15.75" customHeight="1">
      <c r="C945" s="90"/>
      <c r="E945" s="90"/>
      <c r="F945" s="90"/>
      <c r="G945" s="90"/>
      <c r="H945" s="90"/>
      <c r="I945" s="90"/>
      <c r="J945" s="90"/>
      <c r="K945" s="90"/>
    </row>
    <row r="946" spans="3:11" ht="15.75" customHeight="1">
      <c r="C946" s="90"/>
      <c r="E946" s="90"/>
      <c r="F946" s="90"/>
      <c r="G946" s="90"/>
      <c r="H946" s="90"/>
      <c r="I946" s="90"/>
      <c r="J946" s="90"/>
      <c r="K946" s="90"/>
    </row>
    <row r="947" spans="3:11" ht="15.75" customHeight="1">
      <c r="C947" s="90"/>
      <c r="E947" s="90"/>
      <c r="F947" s="90"/>
      <c r="G947" s="90"/>
      <c r="H947" s="90"/>
      <c r="I947" s="90"/>
      <c r="J947" s="90"/>
      <c r="K947" s="90"/>
    </row>
    <row r="948" spans="3:11" ht="15.75" customHeight="1">
      <c r="C948" s="90"/>
      <c r="E948" s="90"/>
      <c r="F948" s="90"/>
      <c r="G948" s="90"/>
      <c r="H948" s="90"/>
      <c r="I948" s="90"/>
      <c r="J948" s="90"/>
      <c r="K948" s="90"/>
    </row>
    <row r="949" spans="3:11" ht="15.75" customHeight="1">
      <c r="C949" s="90"/>
      <c r="E949" s="90"/>
      <c r="F949" s="90"/>
      <c r="G949" s="90"/>
      <c r="H949" s="90"/>
      <c r="I949" s="90"/>
      <c r="J949" s="90"/>
      <c r="K949" s="90"/>
    </row>
    <row r="950" spans="3:11" ht="15.75" customHeight="1">
      <c r="C950" s="90"/>
      <c r="E950" s="90"/>
      <c r="F950" s="90"/>
      <c r="G950" s="90"/>
      <c r="H950" s="90"/>
      <c r="I950" s="90"/>
      <c r="J950" s="90"/>
      <c r="K950" s="90"/>
    </row>
    <row r="951" spans="3:11" ht="15.75" customHeight="1">
      <c r="C951" s="90"/>
      <c r="E951" s="90"/>
      <c r="F951" s="90"/>
      <c r="G951" s="90"/>
      <c r="H951" s="90"/>
      <c r="I951" s="90"/>
      <c r="J951" s="90"/>
      <c r="K951" s="90"/>
    </row>
    <row r="952" spans="3:11" ht="15.75" customHeight="1">
      <c r="C952" s="90"/>
      <c r="E952" s="90"/>
      <c r="F952" s="90"/>
      <c r="G952" s="90"/>
      <c r="H952" s="90"/>
      <c r="I952" s="90"/>
      <c r="J952" s="90"/>
      <c r="K952" s="90"/>
    </row>
    <row r="953" spans="3:11" ht="15.75" customHeight="1">
      <c r="C953" s="90"/>
      <c r="E953" s="90"/>
      <c r="F953" s="90"/>
      <c r="G953" s="90"/>
      <c r="H953" s="90"/>
      <c r="I953" s="90"/>
      <c r="J953" s="90"/>
      <c r="K953" s="90"/>
    </row>
    <row r="954" spans="3:11" ht="15.75" customHeight="1">
      <c r="C954" s="90"/>
      <c r="E954" s="90"/>
      <c r="F954" s="90"/>
      <c r="G954" s="90"/>
      <c r="H954" s="90"/>
      <c r="I954" s="90"/>
      <c r="J954" s="90"/>
      <c r="K954" s="90"/>
    </row>
    <row r="955" spans="3:11" ht="15.75" customHeight="1">
      <c r="C955" s="90"/>
      <c r="E955" s="90"/>
      <c r="F955" s="90"/>
      <c r="G955" s="90"/>
      <c r="H955" s="90"/>
      <c r="I955" s="90"/>
      <c r="J955" s="90"/>
      <c r="K955" s="90"/>
    </row>
    <row r="956" spans="3:11" ht="15.75" customHeight="1">
      <c r="C956" s="90"/>
      <c r="E956" s="90"/>
      <c r="F956" s="90"/>
      <c r="G956" s="90"/>
      <c r="H956" s="90"/>
      <c r="I956" s="90"/>
      <c r="J956" s="90"/>
      <c r="K956" s="90"/>
    </row>
    <row r="957" spans="3:11" ht="15.75" customHeight="1">
      <c r="C957" s="90"/>
      <c r="E957" s="90"/>
      <c r="F957" s="90"/>
      <c r="G957" s="90"/>
      <c r="H957" s="90"/>
      <c r="I957" s="90"/>
      <c r="J957" s="90"/>
      <c r="K957" s="90"/>
    </row>
    <row r="958" spans="3:11" ht="15.75" customHeight="1">
      <c r="C958" s="90"/>
      <c r="E958" s="90"/>
      <c r="F958" s="90"/>
      <c r="G958" s="90"/>
      <c r="H958" s="90"/>
      <c r="I958" s="90"/>
      <c r="J958" s="90"/>
      <c r="K958" s="90"/>
    </row>
    <row r="959" spans="3:11" ht="15.75" customHeight="1">
      <c r="C959" s="90"/>
      <c r="E959" s="90"/>
      <c r="F959" s="90"/>
      <c r="G959" s="90"/>
      <c r="H959" s="90"/>
      <c r="I959" s="90"/>
      <c r="J959" s="90"/>
      <c r="K959" s="90"/>
    </row>
    <row r="960" spans="3:11" ht="15.75" customHeight="1">
      <c r="C960" s="90"/>
      <c r="E960" s="90"/>
      <c r="F960" s="90"/>
      <c r="G960" s="90"/>
      <c r="H960" s="90"/>
      <c r="I960" s="90"/>
      <c r="J960" s="90"/>
      <c r="K960" s="90"/>
    </row>
    <row r="961" spans="3:11" ht="15.75" customHeight="1">
      <c r="C961" s="90"/>
      <c r="E961" s="90"/>
      <c r="F961" s="90"/>
      <c r="G961" s="90"/>
      <c r="H961" s="90"/>
      <c r="I961" s="90"/>
      <c r="J961" s="90"/>
      <c r="K961" s="90"/>
    </row>
    <row r="962" spans="3:11" ht="15.75" customHeight="1">
      <c r="C962" s="90"/>
      <c r="E962" s="90"/>
      <c r="F962" s="90"/>
      <c r="G962" s="90"/>
      <c r="H962" s="90"/>
      <c r="I962" s="90"/>
      <c r="J962" s="90"/>
      <c r="K962" s="90"/>
    </row>
    <row r="963" spans="3:11" ht="15.75" customHeight="1">
      <c r="C963" s="90"/>
      <c r="E963" s="90"/>
      <c r="F963" s="90"/>
      <c r="G963" s="90"/>
      <c r="H963" s="90"/>
      <c r="I963" s="90"/>
      <c r="J963" s="90"/>
      <c r="K963" s="90"/>
    </row>
    <row r="964" spans="3:11" ht="15.75" customHeight="1">
      <c r="C964" s="90"/>
      <c r="E964" s="90"/>
      <c r="F964" s="90"/>
      <c r="G964" s="90"/>
      <c r="H964" s="90"/>
      <c r="I964" s="90"/>
      <c r="J964" s="90"/>
      <c r="K964" s="90"/>
    </row>
    <row r="965" spans="3:11" ht="15.75" customHeight="1">
      <c r="C965" s="90"/>
      <c r="E965" s="90"/>
      <c r="F965" s="90"/>
      <c r="G965" s="90"/>
      <c r="H965" s="90"/>
      <c r="I965" s="90"/>
      <c r="J965" s="90"/>
      <c r="K965" s="90"/>
    </row>
    <row r="966" spans="3:11" ht="15.75" customHeight="1">
      <c r="C966" s="90"/>
      <c r="E966" s="90"/>
      <c r="F966" s="90"/>
      <c r="G966" s="90"/>
      <c r="H966" s="90"/>
      <c r="I966" s="90"/>
      <c r="J966" s="90"/>
      <c r="K966" s="90"/>
    </row>
    <row r="967" spans="3:11" ht="15.75" customHeight="1">
      <c r="C967" s="90"/>
      <c r="E967" s="90"/>
      <c r="F967" s="90"/>
      <c r="G967" s="90"/>
      <c r="H967" s="90"/>
      <c r="I967" s="90"/>
      <c r="J967" s="90"/>
      <c r="K967" s="90"/>
    </row>
    <row r="968" spans="3:11" ht="15.75" customHeight="1">
      <c r="C968" s="90"/>
      <c r="E968" s="90"/>
      <c r="F968" s="90"/>
      <c r="G968" s="90"/>
      <c r="H968" s="90"/>
      <c r="I968" s="90"/>
      <c r="J968" s="90"/>
      <c r="K968" s="90"/>
    </row>
    <row r="969" spans="3:11" ht="15.75" customHeight="1">
      <c r="C969" s="90"/>
      <c r="E969" s="90"/>
      <c r="F969" s="90"/>
      <c r="G969" s="90"/>
      <c r="H969" s="90"/>
      <c r="I969" s="90"/>
      <c r="J969" s="90"/>
      <c r="K969" s="90"/>
    </row>
    <row r="970" spans="3:11" ht="15.75" customHeight="1">
      <c r="C970" s="90"/>
      <c r="E970" s="90"/>
      <c r="F970" s="90"/>
      <c r="G970" s="90"/>
      <c r="H970" s="90"/>
      <c r="I970" s="90"/>
      <c r="J970" s="90"/>
      <c r="K970" s="90"/>
    </row>
    <row r="971" spans="3:11" ht="15.75" customHeight="1">
      <c r="C971" s="90"/>
      <c r="E971" s="90"/>
      <c r="F971" s="90"/>
      <c r="G971" s="90"/>
      <c r="H971" s="90"/>
      <c r="I971" s="90"/>
      <c r="J971" s="90"/>
      <c r="K971" s="90"/>
    </row>
    <row r="972" spans="3:11" ht="15.75" customHeight="1">
      <c r="C972" s="90"/>
      <c r="E972" s="90"/>
      <c r="F972" s="90"/>
      <c r="G972" s="90"/>
      <c r="H972" s="90"/>
      <c r="I972" s="90"/>
      <c r="J972" s="90"/>
      <c r="K972" s="90"/>
    </row>
    <row r="973" spans="3:11" ht="15.75" customHeight="1">
      <c r="C973" s="90"/>
      <c r="E973" s="90"/>
      <c r="F973" s="90"/>
      <c r="G973" s="90"/>
      <c r="H973" s="90"/>
      <c r="I973" s="90"/>
      <c r="J973" s="90"/>
      <c r="K973" s="90"/>
    </row>
    <row r="974" spans="3:11" ht="15.75" customHeight="1">
      <c r="C974" s="90"/>
      <c r="E974" s="90"/>
      <c r="F974" s="90"/>
      <c r="G974" s="90"/>
      <c r="H974" s="90"/>
      <c r="I974" s="90"/>
      <c r="J974" s="90"/>
      <c r="K974" s="90"/>
    </row>
    <row r="975" spans="3:11" ht="15.75" customHeight="1">
      <c r="C975" s="90"/>
      <c r="E975" s="90"/>
      <c r="F975" s="90"/>
      <c r="G975" s="90"/>
      <c r="H975" s="90"/>
      <c r="I975" s="90"/>
      <c r="J975" s="90"/>
      <c r="K975" s="90"/>
    </row>
    <row r="976" spans="3:11" ht="15.75" customHeight="1">
      <c r="C976" s="90"/>
      <c r="E976" s="90"/>
      <c r="F976" s="90"/>
      <c r="G976" s="90"/>
      <c r="H976" s="90"/>
      <c r="I976" s="90"/>
      <c r="J976" s="90"/>
      <c r="K976" s="90"/>
    </row>
    <row r="977" spans="3:11" ht="15.75" customHeight="1">
      <c r="C977" s="90"/>
      <c r="E977" s="90"/>
      <c r="F977" s="90"/>
      <c r="G977" s="90"/>
      <c r="H977" s="90"/>
      <c r="I977" s="90"/>
      <c r="J977" s="90"/>
      <c r="K977" s="90"/>
    </row>
    <row r="978" spans="3:11" ht="15.75" customHeight="1">
      <c r="C978" s="90"/>
      <c r="E978" s="90"/>
      <c r="F978" s="90"/>
      <c r="G978" s="90"/>
      <c r="H978" s="90"/>
      <c r="I978" s="90"/>
      <c r="J978" s="90"/>
      <c r="K978" s="90"/>
    </row>
    <row r="979" spans="3:11" ht="15.75" customHeight="1">
      <c r="C979" s="90"/>
      <c r="E979" s="90"/>
      <c r="F979" s="90"/>
      <c r="G979" s="90"/>
      <c r="H979" s="90"/>
      <c r="I979" s="90"/>
      <c r="J979" s="90"/>
      <c r="K979" s="90"/>
    </row>
    <row r="980" spans="3:11" ht="15.75" customHeight="1">
      <c r="C980" s="90"/>
      <c r="E980" s="90"/>
      <c r="F980" s="90"/>
      <c r="G980" s="90"/>
      <c r="H980" s="90"/>
      <c r="I980" s="90"/>
      <c r="J980" s="90"/>
      <c r="K980" s="90"/>
    </row>
    <row r="981" spans="3:11" ht="15.75" customHeight="1">
      <c r="C981" s="90"/>
      <c r="E981" s="90"/>
      <c r="F981" s="90"/>
      <c r="G981" s="90"/>
      <c r="H981" s="90"/>
      <c r="I981" s="90"/>
      <c r="J981" s="90"/>
      <c r="K981" s="90"/>
    </row>
    <row r="982" spans="3:11" ht="15.75" customHeight="1">
      <c r="C982" s="90"/>
      <c r="E982" s="90"/>
      <c r="F982" s="90"/>
      <c r="G982" s="90"/>
      <c r="H982" s="90"/>
      <c r="I982" s="90"/>
      <c r="J982" s="90"/>
      <c r="K982" s="90"/>
    </row>
    <row r="983" spans="3:11" ht="15.75" customHeight="1">
      <c r="C983" s="90"/>
      <c r="E983" s="90"/>
      <c r="F983" s="90"/>
      <c r="G983" s="90"/>
      <c r="H983" s="90"/>
      <c r="I983" s="90"/>
      <c r="J983" s="90"/>
      <c r="K983" s="90"/>
    </row>
    <row r="984" spans="3:11" ht="15.75" customHeight="1">
      <c r="C984" s="90"/>
      <c r="E984" s="90"/>
      <c r="F984" s="90"/>
      <c r="G984" s="90"/>
      <c r="H984" s="90"/>
      <c r="I984" s="90"/>
      <c r="J984" s="90"/>
      <c r="K984" s="90"/>
    </row>
    <row r="985" spans="3:11" ht="15.75" customHeight="1">
      <c r="C985" s="90"/>
      <c r="E985" s="90"/>
      <c r="F985" s="90"/>
      <c r="G985" s="90"/>
      <c r="H985" s="90"/>
      <c r="I985" s="90"/>
      <c r="J985" s="90"/>
      <c r="K985" s="90"/>
    </row>
    <row r="986" spans="3:11" ht="15.75" customHeight="1">
      <c r="C986" s="90"/>
      <c r="E986" s="90"/>
      <c r="F986" s="90"/>
      <c r="G986" s="90"/>
      <c r="H986" s="90"/>
      <c r="I986" s="90"/>
      <c r="J986" s="90"/>
      <c r="K986" s="90"/>
    </row>
    <row r="987" spans="3:11" ht="15.75" customHeight="1">
      <c r="C987" s="90"/>
      <c r="E987" s="90"/>
      <c r="F987" s="90"/>
      <c r="G987" s="90"/>
      <c r="H987" s="90"/>
      <c r="I987" s="90"/>
      <c r="J987" s="90"/>
      <c r="K987" s="90"/>
    </row>
    <row r="988" spans="3:11" ht="15.75" customHeight="1">
      <c r="C988" s="90"/>
      <c r="E988" s="90"/>
      <c r="F988" s="90"/>
      <c r="G988" s="90"/>
      <c r="H988" s="90"/>
      <c r="I988" s="90"/>
      <c r="J988" s="90"/>
      <c r="K988" s="90"/>
    </row>
    <row r="989" spans="3:11" ht="15.75" customHeight="1">
      <c r="C989" s="90"/>
      <c r="E989" s="90"/>
      <c r="F989" s="90"/>
      <c r="G989" s="90"/>
      <c r="H989" s="90"/>
      <c r="I989" s="90"/>
      <c r="J989" s="90"/>
      <c r="K989" s="90"/>
    </row>
    <row r="990" spans="3:11" ht="15.75" customHeight="1">
      <c r="C990" s="90"/>
      <c r="E990" s="90"/>
      <c r="F990" s="90"/>
      <c r="G990" s="90"/>
      <c r="H990" s="90"/>
      <c r="I990" s="90"/>
      <c r="J990" s="90"/>
      <c r="K990" s="90"/>
    </row>
    <row r="991" spans="3:11" ht="15.75" customHeight="1">
      <c r="C991" s="90"/>
      <c r="E991" s="90"/>
      <c r="F991" s="90"/>
      <c r="G991" s="90"/>
      <c r="H991" s="90"/>
      <c r="I991" s="90"/>
      <c r="J991" s="90"/>
      <c r="K991" s="90"/>
    </row>
    <row r="992" spans="3:11" ht="15.75" customHeight="1">
      <c r="C992" s="90"/>
      <c r="E992" s="90"/>
      <c r="F992" s="90"/>
      <c r="G992" s="90"/>
      <c r="H992" s="90"/>
      <c r="I992" s="90"/>
      <c r="J992" s="90"/>
      <c r="K992" s="90"/>
    </row>
    <row r="993" spans="3:11" ht="15.75" customHeight="1">
      <c r="C993" s="90"/>
      <c r="E993" s="90"/>
      <c r="F993" s="90"/>
      <c r="G993" s="90"/>
      <c r="H993" s="90"/>
      <c r="I993" s="90"/>
      <c r="J993" s="90"/>
      <c r="K993" s="90"/>
    </row>
    <row r="994" spans="3:11" ht="15.75" customHeight="1">
      <c r="C994" s="90"/>
      <c r="E994" s="90"/>
      <c r="F994" s="90"/>
      <c r="G994" s="90"/>
      <c r="H994" s="90"/>
      <c r="I994" s="90"/>
      <c r="J994" s="90"/>
      <c r="K994" s="90"/>
    </row>
    <row r="995" spans="3:11" ht="15.75" customHeight="1">
      <c r="C995" s="90"/>
      <c r="E995" s="90"/>
      <c r="F995" s="90"/>
      <c r="G995" s="90"/>
      <c r="H995" s="90"/>
      <c r="I995" s="90"/>
      <c r="J995" s="90"/>
      <c r="K995" s="90"/>
    </row>
    <row r="996" spans="3:11" ht="15.75" customHeight="1">
      <c r="C996" s="90"/>
      <c r="E996" s="90"/>
      <c r="F996" s="90"/>
      <c r="G996" s="90"/>
      <c r="H996" s="90"/>
      <c r="I996" s="90"/>
      <c r="J996" s="90"/>
      <c r="K996" s="90"/>
    </row>
    <row r="997" spans="3:11" ht="15.75" customHeight="1">
      <c r="C997" s="90"/>
      <c r="E997" s="90"/>
      <c r="F997" s="90"/>
      <c r="G997" s="90"/>
      <c r="H997" s="90"/>
      <c r="I997" s="90"/>
      <c r="J997" s="90"/>
      <c r="K997" s="90"/>
    </row>
    <row r="998" spans="3:11" ht="15.75" customHeight="1">
      <c r="C998" s="90"/>
      <c r="E998" s="90"/>
      <c r="F998" s="90"/>
      <c r="G998" s="90"/>
      <c r="H998" s="90"/>
      <c r="I998" s="90"/>
      <c r="J998" s="90"/>
      <c r="K998" s="90"/>
    </row>
    <row r="999" spans="3:11" ht="15.75" customHeight="1">
      <c r="C999" s="90"/>
      <c r="E999" s="90"/>
      <c r="F999" s="90"/>
      <c r="G999" s="90"/>
      <c r="H999" s="90"/>
      <c r="I999" s="90"/>
      <c r="J999" s="90"/>
      <c r="K999" s="90"/>
    </row>
    <row r="1000" spans="3:11" ht="15.75" customHeight="1">
      <c r="C1000" s="90"/>
      <c r="E1000" s="90"/>
      <c r="F1000" s="90"/>
      <c r="G1000" s="90"/>
      <c r="H1000" s="90"/>
      <c r="I1000" s="90"/>
      <c r="J1000" s="90"/>
      <c r="K1000" s="90"/>
    </row>
  </sheetData>
  <conditionalFormatting sqref="I2">
    <cfRule type="expression" dxfId="21" priority="1">
      <formula>AND($I2="Adult (from 12 years old)",$L2&lt;12)</formula>
    </cfRule>
  </conditionalFormatting>
  <conditionalFormatting sqref="L3:L37 N3:N37">
    <cfRule type="containsText" dxfId="20" priority="2" operator="containsText" text="Yes">
      <formula>NOT(ISERROR(SEARCH(("Yes"),(L3))))</formula>
    </cfRule>
  </conditionalFormatting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993"/>
  <sheetViews>
    <sheetView workbookViewId="0"/>
  </sheetViews>
  <sheetFormatPr defaultColWidth="11.25" defaultRowHeight="15" customHeight="1"/>
  <cols>
    <col min="1" max="1" width="3.5" customWidth="1"/>
    <col min="2" max="2" width="11.5" customWidth="1"/>
    <col min="3" max="4" width="15.25" customWidth="1"/>
    <col min="5" max="5" width="17.125" customWidth="1"/>
    <col min="6" max="6" width="11.25" customWidth="1"/>
    <col min="7" max="7" width="6.625" customWidth="1"/>
    <col min="8" max="8" width="14.375" customWidth="1"/>
    <col min="9" max="9" width="4.75" customWidth="1"/>
    <col min="10" max="10" width="13.5" customWidth="1"/>
    <col min="11" max="11" width="9.75" customWidth="1"/>
    <col min="12" max="12" width="5.5" customWidth="1"/>
    <col min="13" max="13" width="14.5" customWidth="1"/>
    <col min="14" max="14" width="46.5" hidden="1" customWidth="1"/>
    <col min="15" max="15" width="15.5" customWidth="1"/>
    <col min="16" max="16" width="13.75" customWidth="1"/>
    <col min="17" max="24" width="6.75" customWidth="1"/>
  </cols>
  <sheetData>
    <row r="1" spans="1:15">
      <c r="A1" s="84" t="s">
        <v>8001</v>
      </c>
      <c r="B1" s="91">
        <v>45914</v>
      </c>
      <c r="C1" s="92" t="s">
        <v>21</v>
      </c>
      <c r="D1" s="92" t="s">
        <v>14</v>
      </c>
      <c r="E1" s="78"/>
      <c r="F1" s="78"/>
      <c r="G1" s="78"/>
      <c r="H1" s="78"/>
      <c r="I1" s="78"/>
      <c r="J1" s="78"/>
      <c r="K1" s="78"/>
    </row>
    <row r="2" spans="1:15">
      <c r="A2" s="81" t="s">
        <v>8002</v>
      </c>
      <c r="B2" s="81" t="s">
        <v>97</v>
      </c>
      <c r="C2" s="81" t="s">
        <v>98</v>
      </c>
      <c r="D2" s="81" t="s">
        <v>99</v>
      </c>
      <c r="E2" s="81" t="s">
        <v>100</v>
      </c>
      <c r="F2" s="81" t="s">
        <v>101</v>
      </c>
      <c r="G2" s="81" t="s">
        <v>102</v>
      </c>
      <c r="H2" s="81" t="s">
        <v>103</v>
      </c>
      <c r="I2" s="81" t="s">
        <v>104</v>
      </c>
      <c r="J2" s="81" t="s">
        <v>105</v>
      </c>
      <c r="K2" s="82" t="s">
        <v>106</v>
      </c>
      <c r="L2" s="93" t="s">
        <v>108</v>
      </c>
      <c r="M2" s="81" t="s">
        <v>8000</v>
      </c>
      <c r="N2" s="84" t="s">
        <v>109</v>
      </c>
    </row>
    <row r="3" spans="1:15">
      <c r="A3" s="94">
        <v>1</v>
      </c>
      <c r="B3" s="94" t="str">
        <f t="array" ref="B3">INDEX('PASSENGER LIST 27Aug_SUM'!$A$1:$L$3170,MATCH($C3,'PASSENGER LIST 27Aug_SUM'!$B$1:$B$3170,0),MATCH('14SEP.NATURE.A2'!B$2,'PASSENGER LIST 27Aug_SUM'!$A$1:$L$1,0))</f>
        <v>A2</v>
      </c>
      <c r="C3" s="94" t="s">
        <v>3918</v>
      </c>
      <c r="D3" s="95" t="str">
        <f t="array" ref="D3">INDEX('PASSENGER LIST 27Aug_SUM'!$A$1:$K$3170,MATCH($C3,'PASSENGER LIST 27Aug_SUM'!$B$1:$B$3170,0),MATCH('14SEP.NATURE.A2'!D$2,'PASSENGER LIST 27Aug_SUM'!$A$1:$K$1,0))</f>
        <v>32N3X3VKNF2</v>
      </c>
      <c r="E3" s="96" t="str">
        <f t="array" ref="E3">INDEX('PASSENGER LIST 27Aug_SUM'!$A$1:$K$3170,MATCH($C3,'PASSENGER LIST 27Aug_SUM'!$B$1:$B$3170,0),MATCH('14SEP.NATURE.A2'!E$2,'PASSENGER LIST 27Aug_SUM'!$A$1:$K$1,0))</f>
        <v>Chamna</v>
      </c>
      <c r="F3" s="96" t="str">
        <f t="array" ref="F3">INDEX('PASSENGER LIST 27Aug_SUM'!$A$1:$K$3170,MATCH($C3,'PASSENGER LIST 27Aug_SUM'!$B$1:$B$3170,0),MATCH('14SEP.NATURE.A2'!F$2,'PASSENGER LIST 27Aug_SUM'!$A$1:$K$1,0))</f>
        <v>Vong</v>
      </c>
      <c r="G3" s="94" t="str">
        <f t="array" ref="G3">INDEX('PASSENGER LIST 27Aug_SUM'!$A$1:$L$3170,MATCH($C3,'PASSENGER LIST 27Aug_SUM'!$B$1:$B$3170,0),MATCH('14SEP.NATURE.A2'!G$2,'PASSENGER LIST 27Aug_SUM'!$A$1:$L$1,0))</f>
        <v>Male</v>
      </c>
      <c r="H3" s="94" t="str">
        <f t="array" ref="H3">INDEX('PASSENGER LIST 27Aug_SUM'!$A$1:$L$3170,MATCH($C3,'PASSENGER LIST 27Aug_SUM'!$B$1:$B$3170,0),MATCH('14SEP.NATURE.A2'!H$2,'PASSENGER LIST 27Aug_SUM'!$A$1:$L$1,0))</f>
        <v>USA</v>
      </c>
      <c r="I3" s="97">
        <f t="array" ref="I3">INDEX('PASSENGER LIST 27Aug_SUM'!$A$1:$L$3170,MATCH($C3,'PASSENGER LIST 27Aug_SUM'!$B$1:$B$3170,0),MATCH('14SEP.NATURE.A2'!I$2,'PASSENGER LIST 27Aug_SUM'!$A$1:$L$1,0))</f>
        <v>38</v>
      </c>
      <c r="J3" s="94" t="str">
        <f t="array" ref="J3">INDEX('PASSENGER LIST 27Aug_SUM'!$A$1:$L$3170,MATCH($C3,'PASSENGER LIST 27Aug_SUM'!$B$1:$B$3170,0),MATCH('14SEP.NATURE.A2'!J$2,'PASSENGER LIST 27Aug_SUM'!$A$1:$L$1,0))</f>
        <v>INTER PARNAS</v>
      </c>
      <c r="K3" s="94" t="str">
        <f t="array" ref="K3">INDEX('PASSENGER LIST 27Aug_SUM'!$A$1:$L$3170,MATCH($C3,'PASSENGER LIST 27Aug_SUM'!$B$1:$B$3170,0),MATCH('14SEP.NATURE.A2'!K$2,'PASSENGER LIST 27Aug_SUM'!$A$1:$L$1,0))</f>
        <v>K-NATURE</v>
      </c>
      <c r="L3" s="94" t="str">
        <f t="array" ref="L3">INDEX('PASSENGER LIST 27Aug_SUM'!$A$1:$L$3170,MATCH($C3,'PASSENGER LIST 27Aug_SUM'!$B$1:$B$3170,0),MATCH('14SEP.NATURE.A2'!L$2,'PASSENGER LIST 27Aug_SUM'!$A$1:$L$1,0))</f>
        <v>No</v>
      </c>
      <c r="M3" s="98">
        <v>45914</v>
      </c>
      <c r="N3" s="85">
        <f t="array" ref="N3">INDEX('PASSENGER LIST 27Aug_SUM'!$A$1:$M$3170,MATCH($C3,'PASSENGER LIST 27Aug_SUM'!$B$1:$B$3170,0),MATCH('14SEP.NATURE.A2'!N$2,'PASSENGER LIST 27Aug_SUM'!$A$1:$M$1,0))</f>
        <v>0</v>
      </c>
      <c r="O3" s="71"/>
    </row>
    <row r="4" spans="1:15">
      <c r="A4" s="94">
        <v>2</v>
      </c>
      <c r="B4" s="94" t="str">
        <f t="array" ref="B4">INDEX('PASSENGER LIST 27Aug_SUM'!$A$1:$L$3170,MATCH($C4,'PASSENGER LIST 27Aug_SUM'!$B$1:$B$3170,0),MATCH('14SEP.NATURE.A2'!B$2,'PASSENGER LIST 27Aug_SUM'!$A$1:$L$1,0))</f>
        <v>A2</v>
      </c>
      <c r="C4" s="94" t="s">
        <v>3920</v>
      </c>
      <c r="D4" s="95" t="str">
        <f t="array" ref="D4">INDEX('PASSENGER LIST 27Aug_SUM'!$A$1:$K$3170,MATCH($C4,'PASSENGER LIST 27Aug_SUM'!$B$1:$B$3170,0),MATCH('14SEP.NATURE.A2'!D$2,'PASSENGER LIST 27Aug_SUM'!$A$1:$K$1,0))</f>
        <v>32N3X3VKNF2</v>
      </c>
      <c r="E4" s="96" t="str">
        <f t="array" ref="E4">INDEX('PASSENGER LIST 27Aug_SUM'!$A$1:$K$3170,MATCH($C4,'PASSENGER LIST 27Aug_SUM'!$B$1:$B$3170,0),MATCH('14SEP.NATURE.A2'!E$2,'PASSENGER LIST 27Aug_SUM'!$A$1:$K$1,0))</f>
        <v>Sarah Lorraine</v>
      </c>
      <c r="F4" s="96" t="str">
        <f t="array" ref="F4">INDEX('PASSENGER LIST 27Aug_SUM'!$A$1:$K$3170,MATCH($C4,'PASSENGER LIST 27Aug_SUM'!$B$1:$B$3170,0),MATCH('14SEP.NATURE.A2'!F$2,'PASSENGER LIST 27Aug_SUM'!$A$1:$K$1,0))</f>
        <v>Go</v>
      </c>
      <c r="G4" s="94" t="str">
        <f t="array" ref="G4">INDEX('PASSENGER LIST 27Aug_SUM'!$A$1:$L$3170,MATCH($C4,'PASSENGER LIST 27Aug_SUM'!$B$1:$B$3170,0),MATCH('14SEP.NATURE.A2'!G$2,'PASSENGER LIST 27Aug_SUM'!$A$1:$L$1,0))</f>
        <v>Female</v>
      </c>
      <c r="H4" s="94" t="str">
        <f t="array" ref="H4">INDEX('PASSENGER LIST 27Aug_SUM'!$A$1:$L$3170,MATCH($C4,'PASSENGER LIST 27Aug_SUM'!$B$1:$B$3170,0),MATCH('14SEP.NATURE.A2'!H$2,'PASSENGER LIST 27Aug_SUM'!$A$1:$L$1,0))</f>
        <v>USA</v>
      </c>
      <c r="I4" s="97">
        <f t="array" ref="I4">INDEX('PASSENGER LIST 27Aug_SUM'!$A$1:$L$3170,MATCH($C4,'PASSENGER LIST 27Aug_SUM'!$B$1:$B$3170,0),MATCH('14SEP.NATURE.A2'!I$2,'PASSENGER LIST 27Aug_SUM'!$A$1:$L$1,0))</f>
        <v>34</v>
      </c>
      <c r="J4" s="94" t="str">
        <f t="array" ref="J4">INDEX('PASSENGER LIST 27Aug_SUM'!$A$1:$L$3170,MATCH($C4,'PASSENGER LIST 27Aug_SUM'!$B$1:$B$3170,0),MATCH('14SEP.NATURE.A2'!J$2,'PASSENGER LIST 27Aug_SUM'!$A$1:$L$1,0))</f>
        <v>INTER PARNAS</v>
      </c>
      <c r="K4" s="94" t="str">
        <f t="array" ref="K4">INDEX('PASSENGER LIST 27Aug_SUM'!$A$1:$L$3170,MATCH($C4,'PASSENGER LIST 27Aug_SUM'!$B$1:$B$3170,0),MATCH('14SEP.NATURE.A2'!K$2,'PASSENGER LIST 27Aug_SUM'!$A$1:$L$1,0))</f>
        <v>K-NATURE</v>
      </c>
      <c r="L4" s="94" t="str">
        <f t="array" ref="L4">INDEX('PASSENGER LIST 27Aug_SUM'!$A$1:$L$3170,MATCH($C4,'PASSENGER LIST 27Aug_SUM'!$B$1:$B$3170,0),MATCH('14SEP.NATURE.A2'!L$2,'PASSENGER LIST 27Aug_SUM'!$A$1:$L$1,0))</f>
        <v>No</v>
      </c>
      <c r="M4" s="98">
        <v>45914</v>
      </c>
      <c r="N4" s="85">
        <f t="array" ref="N4">INDEX('PASSENGER LIST 27Aug_SUM'!$A$1:$M$3170,MATCH($C4,'PASSENGER LIST 27Aug_SUM'!$B$1:$B$3170,0),MATCH('14SEP.NATURE.A2'!N$2,'PASSENGER LIST 27Aug_SUM'!$A$1:$M$1,0))</f>
        <v>0</v>
      </c>
      <c r="O4" s="71"/>
    </row>
    <row r="5" spans="1:15">
      <c r="A5" s="99">
        <v>3</v>
      </c>
      <c r="B5" s="99" t="str">
        <f t="array" ref="B5">INDEX('PASSENGER LIST 27Aug_SUM'!$A$1:$L$3170,MATCH($C5,'PASSENGER LIST 27Aug_SUM'!$B$1:$B$3170,0),MATCH('14SEP.NATURE.A2'!B$2,'PASSENGER LIST 27Aug_SUM'!$A$1:$L$1,0))</f>
        <v>A2</v>
      </c>
      <c r="C5" s="99" t="s">
        <v>1647</v>
      </c>
      <c r="D5" s="100" t="str">
        <f t="array" ref="D5">INDEX('PASSENGER LIST 27Aug_SUM'!$A$1:$K$3170,MATCH($C5,'PASSENGER LIST 27Aug_SUM'!$B$1:$B$3170,0),MATCH('14SEP.NATURE.A2'!D$2,'PASSENGER LIST 27Aug_SUM'!$A$1:$K$1,0))</f>
        <v>FKNCZSG8SYP</v>
      </c>
      <c r="E5" s="101" t="str">
        <f t="array" ref="E5">INDEX('PASSENGER LIST 27Aug_SUM'!$A$1:$K$3170,MATCH($C5,'PASSENGER LIST 27Aug_SUM'!$B$1:$B$3170,0),MATCH('14SEP.NATURE.A2'!E$2,'PASSENGER LIST 27Aug_SUM'!$A$1:$K$1,0))</f>
        <v>Xuezhi</v>
      </c>
      <c r="F5" s="101" t="str">
        <f t="array" ref="F5">INDEX('PASSENGER LIST 27Aug_SUM'!$A$1:$K$3170,MATCH($C5,'PASSENGER LIST 27Aug_SUM'!$B$1:$B$3170,0),MATCH('14SEP.NATURE.A2'!F$2,'PASSENGER LIST 27Aug_SUM'!$A$1:$K$1,0))</f>
        <v>Dai</v>
      </c>
      <c r="G5" s="99" t="str">
        <f t="array" ref="G5">INDEX('PASSENGER LIST 27Aug_SUM'!$A$1:$L$3170,MATCH($C5,'PASSENGER LIST 27Aug_SUM'!$B$1:$B$3170,0),MATCH('14SEP.NATURE.A2'!G$2,'PASSENGER LIST 27Aug_SUM'!$A$1:$L$1,0))</f>
        <v>Female</v>
      </c>
      <c r="H5" s="99" t="str">
        <f t="array" ref="H5">INDEX('PASSENGER LIST 27Aug_SUM'!$A$1:$L$3170,MATCH($C5,'PASSENGER LIST 27Aug_SUM'!$B$1:$B$3170,0),MATCH('14SEP.NATURE.A2'!H$2,'PASSENGER LIST 27Aug_SUM'!$A$1:$L$1,0))</f>
        <v>USA</v>
      </c>
      <c r="I5" s="102">
        <f t="array" ref="I5">INDEX('PASSENGER LIST 27Aug_SUM'!$A$1:$L$3170,MATCH($C5,'PASSENGER LIST 27Aug_SUM'!$B$1:$B$3170,0),MATCH('14SEP.NATURE.A2'!I$2,'PASSENGER LIST 27Aug_SUM'!$A$1:$L$1,0))</f>
        <v>61</v>
      </c>
      <c r="J5" s="99" t="str">
        <f t="array" ref="J5">INDEX('PASSENGER LIST 27Aug_SUM'!$A$1:$L$3170,MATCH($C5,'PASSENGER LIST 27Aug_SUM'!$B$1:$B$3170,0),MATCH('14SEP.NATURE.A2'!J$2,'PASSENGER LIST 27Aug_SUM'!$A$1:$L$1,0))</f>
        <v>THE PLAZA</v>
      </c>
      <c r="K5" s="99" t="str">
        <f t="array" ref="K5">INDEX('PASSENGER LIST 27Aug_SUM'!$A$1:$L$3170,MATCH($C5,'PASSENGER LIST 27Aug_SUM'!$B$1:$B$3170,0),MATCH('14SEP.NATURE.A2'!K$2,'PASSENGER LIST 27Aug_SUM'!$A$1:$L$1,0))</f>
        <v>K-NATURE</v>
      </c>
      <c r="L5" s="99" t="str">
        <f t="array" ref="L5">INDEX('PASSENGER LIST 27Aug_SUM'!$A$1:$L$3170,MATCH($C5,'PASSENGER LIST 27Aug_SUM'!$B$1:$B$3170,0),MATCH('14SEP.NATURE.A2'!L$2,'PASSENGER LIST 27Aug_SUM'!$A$1:$L$1,0))</f>
        <v>No</v>
      </c>
      <c r="M5" s="103">
        <v>45914</v>
      </c>
      <c r="N5" s="85" t="str">
        <f t="array" ref="N5">INDEX('PASSENGER LIST 27Aug_SUM'!$A$1:$M$3170,MATCH($C5,'PASSENGER LIST 27Aug_SUM'!$B$1:$B$3170,0),MATCH('14SEP.NATURE.A2'!N$2,'PASSENGER LIST 27Aug_SUM'!$A$1:$M$1,0))</f>
        <v>Upgrade - Plaza Suite</v>
      </c>
      <c r="O5" s="71"/>
    </row>
    <row r="6" spans="1:15">
      <c r="A6" s="99">
        <v>4</v>
      </c>
      <c r="B6" s="99" t="str">
        <f t="array" ref="B6">INDEX('PASSENGER LIST 27Aug_SUM'!$A$1:$L$3170,MATCH($C6,'PASSENGER LIST 27Aug_SUM'!$B$1:$B$3170,0),MATCH('14SEP.NATURE.A2'!B$2,'PASSENGER LIST 27Aug_SUM'!$A$1:$L$1,0))</f>
        <v>A2</v>
      </c>
      <c r="C6" s="99" t="s">
        <v>1651</v>
      </c>
      <c r="D6" s="100" t="str">
        <f t="array" ref="D6">INDEX('PASSENGER LIST 27Aug_SUM'!$A$1:$K$3170,MATCH($C6,'PASSENGER LIST 27Aug_SUM'!$B$1:$B$3170,0),MATCH('14SEP.NATURE.A2'!D$2,'PASSENGER LIST 27Aug_SUM'!$A$1:$K$1,0))</f>
        <v>FKNCZSG8SYP</v>
      </c>
      <c r="E6" s="101" t="str">
        <f t="array" ref="E6">INDEX('PASSENGER LIST 27Aug_SUM'!$A$1:$K$3170,MATCH($C6,'PASSENGER LIST 27Aug_SUM'!$B$1:$B$3170,0),MATCH('14SEP.NATURE.A2'!E$2,'PASSENGER LIST 27Aug_SUM'!$A$1:$K$1,0))</f>
        <v>Libo</v>
      </c>
      <c r="F6" s="101" t="str">
        <f t="array" ref="F6">INDEX('PASSENGER LIST 27Aug_SUM'!$A$1:$K$3170,MATCH($C6,'PASSENGER LIST 27Aug_SUM'!$B$1:$B$3170,0),MATCH('14SEP.NATURE.A2'!F$2,'PASSENGER LIST 27Aug_SUM'!$A$1:$K$1,0))</f>
        <v>Cai</v>
      </c>
      <c r="G6" s="99" t="str">
        <f t="array" ref="G6">INDEX('PASSENGER LIST 27Aug_SUM'!$A$1:$L$3170,MATCH($C6,'PASSENGER LIST 27Aug_SUM'!$B$1:$B$3170,0),MATCH('14SEP.NATURE.A2'!G$2,'PASSENGER LIST 27Aug_SUM'!$A$1:$L$1,0))</f>
        <v>Male</v>
      </c>
      <c r="H6" s="99" t="str">
        <f t="array" ref="H6">INDEX('PASSENGER LIST 27Aug_SUM'!$A$1:$L$3170,MATCH($C6,'PASSENGER LIST 27Aug_SUM'!$B$1:$B$3170,0),MATCH('14SEP.NATURE.A2'!H$2,'PASSENGER LIST 27Aug_SUM'!$A$1:$L$1,0))</f>
        <v>USA</v>
      </c>
      <c r="I6" s="102">
        <f t="array" ref="I6">INDEX('PASSENGER LIST 27Aug_SUM'!$A$1:$L$3170,MATCH($C6,'PASSENGER LIST 27Aug_SUM'!$B$1:$B$3170,0),MATCH('14SEP.NATURE.A2'!I$2,'PASSENGER LIST 27Aug_SUM'!$A$1:$L$1,0))</f>
        <v>63</v>
      </c>
      <c r="J6" s="99" t="str">
        <f t="array" ref="J6">INDEX('PASSENGER LIST 27Aug_SUM'!$A$1:$L$3170,MATCH($C6,'PASSENGER LIST 27Aug_SUM'!$B$1:$B$3170,0),MATCH('14SEP.NATURE.A2'!J$2,'PASSENGER LIST 27Aug_SUM'!$A$1:$L$1,0))</f>
        <v>THE PLAZA</v>
      </c>
      <c r="K6" s="99" t="str">
        <f t="array" ref="K6">INDEX('PASSENGER LIST 27Aug_SUM'!$A$1:$L$3170,MATCH($C6,'PASSENGER LIST 27Aug_SUM'!$B$1:$B$3170,0),MATCH('14SEP.NATURE.A2'!K$2,'PASSENGER LIST 27Aug_SUM'!$A$1:$L$1,0))</f>
        <v>K-NATURE</v>
      </c>
      <c r="L6" s="99" t="str">
        <f t="array" ref="L6">INDEX('PASSENGER LIST 27Aug_SUM'!$A$1:$L$3170,MATCH($C6,'PASSENGER LIST 27Aug_SUM'!$B$1:$B$3170,0),MATCH('14SEP.NATURE.A2'!L$2,'PASSENGER LIST 27Aug_SUM'!$A$1:$L$1,0))</f>
        <v>No</v>
      </c>
      <c r="M6" s="103">
        <v>45914</v>
      </c>
      <c r="N6" s="85">
        <f t="array" ref="N6">INDEX('PASSENGER LIST 27Aug_SUM'!$A$1:$M$3170,MATCH($C6,'PASSENGER LIST 27Aug_SUM'!$B$1:$B$3170,0),MATCH('14SEP.NATURE.A2'!N$2,'PASSENGER LIST 27Aug_SUM'!$A$1:$M$1,0))</f>
        <v>0</v>
      </c>
      <c r="O6" s="71"/>
    </row>
    <row r="7" spans="1:15">
      <c r="A7" s="94">
        <v>5</v>
      </c>
      <c r="B7" s="94" t="str">
        <f t="array" ref="B7">INDEX('PASSENGER LIST 27Aug_SUM'!$A$1:$L$3170,MATCH($C7,'PASSENGER LIST 27Aug_SUM'!$B$1:$B$3170,0),MATCH('14SEP.NATURE.A2'!B$2,'PASSENGER LIST 27Aug_SUM'!$A$1:$L$1,0))</f>
        <v>A2</v>
      </c>
      <c r="C7" s="94" t="s">
        <v>1665</v>
      </c>
      <c r="D7" s="95" t="str">
        <f t="array" ref="D7">INDEX('PASSENGER LIST 27Aug_SUM'!$A$1:$K$3170,MATCH($C7,'PASSENGER LIST 27Aug_SUM'!$B$1:$B$3170,0),MATCH('14SEP.NATURE.A2'!D$2,'PASSENGER LIST 27Aug_SUM'!$A$1:$K$1,0))</f>
        <v>CWNGKCGNHSR</v>
      </c>
      <c r="E7" s="96" t="str">
        <f t="array" ref="E7">INDEX('PASSENGER LIST 27Aug_SUM'!$A$1:$K$3170,MATCH($C7,'PASSENGER LIST 27Aug_SUM'!$B$1:$B$3170,0),MATCH('14SEP.NATURE.A2'!E$2,'PASSENGER LIST 27Aug_SUM'!$A$1:$K$1,0))</f>
        <v>Jeffrey Fei</v>
      </c>
      <c r="F7" s="96" t="str">
        <f t="array" ref="F7">INDEX('PASSENGER LIST 27Aug_SUM'!$A$1:$K$3170,MATCH($C7,'PASSENGER LIST 27Aug_SUM'!$B$1:$B$3170,0),MATCH('14SEP.NATURE.A2'!F$2,'PASSENGER LIST 27Aug_SUM'!$A$1:$K$1,0))</f>
        <v>Jin</v>
      </c>
      <c r="G7" s="94" t="str">
        <f t="array" ref="G7">INDEX('PASSENGER LIST 27Aug_SUM'!$A$1:$L$3170,MATCH($C7,'PASSENGER LIST 27Aug_SUM'!$B$1:$B$3170,0),MATCH('14SEP.NATURE.A2'!G$2,'PASSENGER LIST 27Aug_SUM'!$A$1:$L$1,0))</f>
        <v>Male</v>
      </c>
      <c r="H7" s="94" t="str">
        <f t="array" ref="H7">INDEX('PASSENGER LIST 27Aug_SUM'!$A$1:$L$3170,MATCH($C7,'PASSENGER LIST 27Aug_SUM'!$B$1:$B$3170,0),MATCH('14SEP.NATURE.A2'!H$2,'PASSENGER LIST 27Aug_SUM'!$A$1:$L$1,0))</f>
        <v>USA</v>
      </c>
      <c r="I7" s="97">
        <f t="array" ref="I7">INDEX('PASSENGER LIST 27Aug_SUM'!$A$1:$L$3170,MATCH($C7,'PASSENGER LIST 27Aug_SUM'!$B$1:$B$3170,0),MATCH('14SEP.NATURE.A2'!I$2,'PASSENGER LIST 27Aug_SUM'!$A$1:$L$1,0))</f>
        <v>53</v>
      </c>
      <c r="J7" s="94" t="str">
        <f t="array" ref="J7">INDEX('PASSENGER LIST 27Aug_SUM'!$A$1:$L$3170,MATCH($C7,'PASSENGER LIST 27Aug_SUM'!$B$1:$B$3170,0),MATCH('14SEP.NATURE.A2'!J$2,'PASSENGER LIST 27Aug_SUM'!$A$1:$L$1,0))</f>
        <v>THE PLAZA</v>
      </c>
      <c r="K7" s="94" t="str">
        <f t="array" ref="K7">INDEX('PASSENGER LIST 27Aug_SUM'!$A$1:$L$3170,MATCH($C7,'PASSENGER LIST 27Aug_SUM'!$B$1:$B$3170,0),MATCH('14SEP.NATURE.A2'!K$2,'PASSENGER LIST 27Aug_SUM'!$A$1:$L$1,0))</f>
        <v>K-NATURE</v>
      </c>
      <c r="L7" s="94" t="str">
        <f t="array" ref="L7">INDEX('PASSENGER LIST 27Aug_SUM'!$A$1:$L$3170,MATCH($C7,'PASSENGER LIST 27Aug_SUM'!$B$1:$B$3170,0),MATCH('14SEP.NATURE.A2'!L$2,'PASSENGER LIST 27Aug_SUM'!$A$1:$L$1,0))</f>
        <v>No</v>
      </c>
      <c r="M7" s="98">
        <v>45914</v>
      </c>
      <c r="N7" s="85">
        <f t="array" ref="N7">INDEX('PASSENGER LIST 27Aug_SUM'!$A$1:$M$3170,MATCH($C7,'PASSENGER LIST 27Aug_SUM'!$B$1:$B$3170,0),MATCH('14SEP.NATURE.A2'!N$2,'PASSENGER LIST 27Aug_SUM'!$A$1:$M$1,0))</f>
        <v>0</v>
      </c>
      <c r="O7" s="71"/>
    </row>
    <row r="8" spans="1:15">
      <c r="A8" s="94">
        <v>6</v>
      </c>
      <c r="B8" s="94" t="str">
        <f t="array" ref="B8">INDEX('PASSENGER LIST 27Aug_SUM'!$A$1:$L$3170,MATCH($C8,'PASSENGER LIST 27Aug_SUM'!$B$1:$B$3170,0),MATCH('14SEP.NATURE.A2'!B$2,'PASSENGER LIST 27Aug_SUM'!$A$1:$L$1,0))</f>
        <v>A2</v>
      </c>
      <c r="C8" s="94" t="s">
        <v>1667</v>
      </c>
      <c r="D8" s="95" t="str">
        <f t="array" ref="D8">INDEX('PASSENGER LIST 27Aug_SUM'!$A$1:$K$3170,MATCH($C8,'PASSENGER LIST 27Aug_SUM'!$B$1:$B$3170,0),MATCH('14SEP.NATURE.A2'!D$2,'PASSENGER LIST 27Aug_SUM'!$A$1:$K$1,0))</f>
        <v>CWNGKCGNHSR</v>
      </c>
      <c r="E8" s="96" t="str">
        <f t="array" ref="E8">INDEX('PASSENGER LIST 27Aug_SUM'!$A$1:$K$3170,MATCH($C8,'PASSENGER LIST 27Aug_SUM'!$B$1:$B$3170,0),MATCH('14SEP.NATURE.A2'!E$2,'PASSENGER LIST 27Aug_SUM'!$A$1:$K$1,0))</f>
        <v>Xiaoying</v>
      </c>
      <c r="F8" s="96" t="str">
        <f t="array" ref="F8">INDEX('PASSENGER LIST 27Aug_SUM'!$A$1:$K$3170,MATCH($C8,'PASSENGER LIST 27Aug_SUM'!$B$1:$B$3170,0),MATCH('14SEP.NATURE.A2'!F$2,'PASSENGER LIST 27Aug_SUM'!$A$1:$K$1,0))</f>
        <v>Shang</v>
      </c>
      <c r="G8" s="94" t="str">
        <f t="array" ref="G8">INDEX('PASSENGER LIST 27Aug_SUM'!$A$1:$L$3170,MATCH($C8,'PASSENGER LIST 27Aug_SUM'!$B$1:$B$3170,0),MATCH('14SEP.NATURE.A2'!G$2,'PASSENGER LIST 27Aug_SUM'!$A$1:$L$1,0))</f>
        <v>Female</v>
      </c>
      <c r="H8" s="94" t="str">
        <f t="array" ref="H8">INDEX('PASSENGER LIST 27Aug_SUM'!$A$1:$L$3170,MATCH($C8,'PASSENGER LIST 27Aug_SUM'!$B$1:$B$3170,0),MATCH('14SEP.NATURE.A2'!H$2,'PASSENGER LIST 27Aug_SUM'!$A$1:$L$1,0))</f>
        <v>USA</v>
      </c>
      <c r="I8" s="97">
        <f t="array" ref="I8">INDEX('PASSENGER LIST 27Aug_SUM'!$A$1:$L$3170,MATCH($C8,'PASSENGER LIST 27Aug_SUM'!$B$1:$B$3170,0),MATCH('14SEP.NATURE.A2'!I$2,'PASSENGER LIST 27Aug_SUM'!$A$1:$L$1,0))</f>
        <v>53</v>
      </c>
      <c r="J8" s="94" t="str">
        <f t="array" ref="J8">INDEX('PASSENGER LIST 27Aug_SUM'!$A$1:$L$3170,MATCH($C8,'PASSENGER LIST 27Aug_SUM'!$B$1:$B$3170,0),MATCH('14SEP.NATURE.A2'!J$2,'PASSENGER LIST 27Aug_SUM'!$A$1:$L$1,0))</f>
        <v>THE PLAZA</v>
      </c>
      <c r="K8" s="94" t="str">
        <f t="array" ref="K8">INDEX('PASSENGER LIST 27Aug_SUM'!$A$1:$L$3170,MATCH($C8,'PASSENGER LIST 27Aug_SUM'!$B$1:$B$3170,0),MATCH('14SEP.NATURE.A2'!K$2,'PASSENGER LIST 27Aug_SUM'!$A$1:$L$1,0))</f>
        <v>K-NATURE</v>
      </c>
      <c r="L8" s="94" t="str">
        <f t="array" ref="L8">INDEX('PASSENGER LIST 27Aug_SUM'!$A$1:$L$3170,MATCH($C8,'PASSENGER LIST 27Aug_SUM'!$B$1:$B$3170,0),MATCH('14SEP.NATURE.A2'!L$2,'PASSENGER LIST 27Aug_SUM'!$A$1:$L$1,0))</f>
        <v>No</v>
      </c>
      <c r="M8" s="98">
        <v>45914</v>
      </c>
      <c r="N8" s="85">
        <f t="array" ref="N8">INDEX('PASSENGER LIST 27Aug_SUM'!$A$1:$M$3170,MATCH($C8,'PASSENGER LIST 27Aug_SUM'!$B$1:$B$3170,0),MATCH('14SEP.NATURE.A2'!N$2,'PASSENGER LIST 27Aug_SUM'!$A$1:$M$1,0))</f>
        <v>0</v>
      </c>
      <c r="O8" s="71"/>
    </row>
    <row r="9" spans="1:15">
      <c r="A9" s="104">
        <v>7</v>
      </c>
      <c r="B9" s="104" t="str">
        <f t="array" ref="B9">INDEX('PASSENGER LIST 27Aug_SUM'!$A$1:$L$3170,MATCH($C9,'PASSENGER LIST 27Aug_SUM'!$B$1:$B$3170,0),MATCH('14SEP.NATURE.A2'!B$2,'PASSENGER LIST 27Aug_SUM'!$A$1:$L$1,0))</f>
        <v>A2</v>
      </c>
      <c r="C9" s="104" t="s">
        <v>3656</v>
      </c>
      <c r="D9" s="105" t="str">
        <f t="array" ref="D9">INDEX('PASSENGER LIST 27Aug_SUM'!$A$1:$K$3170,MATCH($C9,'PASSENGER LIST 27Aug_SUM'!$B$1:$B$3170,0),MATCH('14SEP.NATURE.A2'!D$2,'PASSENGER LIST 27Aug_SUM'!$A$1:$K$1,0))</f>
        <v>D9N5CHFZLVR</v>
      </c>
      <c r="E9" s="104" t="str">
        <f t="array" ref="E9">INDEX('PASSENGER LIST 27Aug_SUM'!$A$1:$K$3170,MATCH($C9,'PASSENGER LIST 27Aug_SUM'!$B$1:$B$3170,0),MATCH('14SEP.NATURE.A2'!E$2,'PASSENGER LIST 27Aug_SUM'!$A$1:$K$1,0))</f>
        <v>Prescilia Nana</v>
      </c>
      <c r="F9" s="104" t="str">
        <f t="array" ref="F9">INDEX('PASSENGER LIST 27Aug_SUM'!$A$1:$K$3170,MATCH($C9,'PASSENGER LIST 27Aug_SUM'!$B$1:$B$3170,0),MATCH('14SEP.NATURE.A2'!F$2,'PASSENGER LIST 27Aug_SUM'!$A$1:$K$1,0))</f>
        <v>Ndoping</v>
      </c>
      <c r="G9" s="104" t="str">
        <f t="array" ref="G9">INDEX('PASSENGER LIST 27Aug_SUM'!$A$1:$L$3170,MATCH($C9,'PASSENGER LIST 27Aug_SUM'!$B$1:$B$3170,0),MATCH('14SEP.NATURE.A2'!G$2,'PASSENGER LIST 27Aug_SUM'!$A$1:$L$1,0))</f>
        <v>Female</v>
      </c>
      <c r="H9" s="104" t="str">
        <f t="array" ref="H9">INDEX('PASSENGER LIST 27Aug_SUM'!$A$1:$L$3170,MATCH($C9,'PASSENGER LIST 27Aug_SUM'!$B$1:$B$3170,0),MATCH('14SEP.NATURE.A2'!H$2,'PASSENGER LIST 27Aug_SUM'!$A$1:$L$1,0))</f>
        <v>USA</v>
      </c>
      <c r="I9" s="106">
        <f t="array" ref="I9">INDEX('PASSENGER LIST 27Aug_SUM'!$A$1:$L$3170,MATCH($C9,'PASSENGER LIST 27Aug_SUM'!$B$1:$B$3170,0),MATCH('14SEP.NATURE.A2'!I$2,'PASSENGER LIST 27Aug_SUM'!$A$1:$L$1,0))</f>
        <v>63</v>
      </c>
      <c r="J9" s="104" t="str">
        <f t="array" ref="J9">INDEX('PASSENGER LIST 27Aug_SUM'!$A$1:$L$3170,MATCH($C9,'PASSENGER LIST 27Aug_SUM'!$B$1:$B$3170,0),MATCH('14SEP.NATURE.A2'!J$2,'PASSENGER LIST 27Aug_SUM'!$A$1:$L$1,0))</f>
        <v>THE PLAZA</v>
      </c>
      <c r="K9" s="104" t="str">
        <f t="array" ref="K9">INDEX('PASSENGER LIST 27Aug_SUM'!$A$1:$L$3170,MATCH($C9,'PASSENGER LIST 27Aug_SUM'!$B$1:$B$3170,0),MATCH('14SEP.NATURE.A2'!K$2,'PASSENGER LIST 27Aug_SUM'!$A$1:$L$1,0))</f>
        <v>K-NATURE</v>
      </c>
      <c r="L9" s="104" t="str">
        <f t="array" ref="L9">INDEX('PASSENGER LIST 27Aug_SUM'!$A$1:$L$3170,MATCH($C9,'PASSENGER LIST 27Aug_SUM'!$B$1:$B$3170,0),MATCH('14SEP.NATURE.A2'!L$2,'PASSENGER LIST 27Aug_SUM'!$A$1:$L$1,0))</f>
        <v>No</v>
      </c>
      <c r="M9" s="107">
        <v>45914</v>
      </c>
      <c r="N9" s="85">
        <f t="array" ref="N9">INDEX('PASSENGER LIST 27Aug_SUM'!$A$1:$M$3170,MATCH($C9,'PASSENGER LIST 27Aug_SUM'!$B$1:$B$3170,0),MATCH('14SEP.NATURE.A2'!N$2,'PASSENGER LIST 27Aug_SUM'!$A$1:$M$1,0))</f>
        <v>0</v>
      </c>
      <c r="O9" s="71"/>
    </row>
    <row r="10" spans="1:15">
      <c r="A10" s="99">
        <v>8</v>
      </c>
      <c r="B10" s="99" t="str">
        <f t="array" ref="B10">INDEX('PASSENGER LIST 27Aug_SUM'!$A$1:$L$3170,MATCH($C10,'PASSENGER LIST 27Aug_SUM'!$B$1:$B$3170,0),MATCH('14SEP.NATURE.A2'!B$2,'PASSENGER LIST 27Aug_SUM'!$A$1:$L$1,0))</f>
        <v>A2</v>
      </c>
      <c r="C10" s="99" t="s">
        <v>4202</v>
      </c>
      <c r="D10" s="100" t="str">
        <f t="array" ref="D10">INDEX('PASSENGER LIST 27Aug_SUM'!$A$1:$K$3170,MATCH($C10,'PASSENGER LIST 27Aug_SUM'!$B$1:$B$3170,0),MATCH('14SEP.NATURE.A2'!D$2,'PASSENGER LIST 27Aug_SUM'!$A$1:$K$1,0))</f>
        <v>FRNNFBST8TG</v>
      </c>
      <c r="E10" s="101" t="str">
        <f t="array" ref="E10">INDEX('PASSENGER LIST 27Aug_SUM'!$A$1:$K$3170,MATCH($C10,'PASSENGER LIST 27Aug_SUM'!$B$1:$B$3170,0),MATCH('14SEP.NATURE.A2'!E$2,'PASSENGER LIST 27Aug_SUM'!$A$1:$K$1,0))</f>
        <v>Gerardo Palad</v>
      </c>
      <c r="F10" s="101" t="str">
        <f t="array" ref="F10">INDEX('PASSENGER LIST 27Aug_SUM'!$A$1:$K$3170,MATCH($C10,'PASSENGER LIST 27Aug_SUM'!$B$1:$B$3170,0),MATCH('14SEP.NATURE.A2'!F$2,'PASSENGER LIST 27Aug_SUM'!$A$1:$K$1,0))</f>
        <v>Cailing</v>
      </c>
      <c r="G10" s="99" t="str">
        <f t="array" ref="G10">INDEX('PASSENGER LIST 27Aug_SUM'!$A$1:$L$3170,MATCH($C10,'PASSENGER LIST 27Aug_SUM'!$B$1:$B$3170,0),MATCH('14SEP.NATURE.A2'!G$2,'PASSENGER LIST 27Aug_SUM'!$A$1:$L$1,0))</f>
        <v>Male</v>
      </c>
      <c r="H10" s="99" t="str">
        <f t="array" ref="H10">INDEX('PASSENGER LIST 27Aug_SUM'!$A$1:$L$3170,MATCH($C10,'PASSENGER LIST 27Aug_SUM'!$B$1:$B$3170,0),MATCH('14SEP.NATURE.A2'!H$2,'PASSENGER LIST 27Aug_SUM'!$A$1:$L$1,0))</f>
        <v>USA</v>
      </c>
      <c r="I10" s="102">
        <f t="array" ref="I10">INDEX('PASSENGER LIST 27Aug_SUM'!$A$1:$L$3170,MATCH($C10,'PASSENGER LIST 27Aug_SUM'!$B$1:$B$3170,0),MATCH('14SEP.NATURE.A2'!I$2,'PASSENGER LIST 27Aug_SUM'!$A$1:$L$1,0))</f>
        <v>62</v>
      </c>
      <c r="J10" s="99" t="str">
        <f t="array" ref="J10">INDEX('PASSENGER LIST 27Aug_SUM'!$A$1:$L$3170,MATCH($C10,'PASSENGER LIST 27Aug_SUM'!$B$1:$B$3170,0),MATCH('14SEP.NATURE.A2'!J$2,'PASSENGER LIST 27Aug_SUM'!$A$1:$L$1,0))</f>
        <v>THE PLAZA</v>
      </c>
      <c r="K10" s="99" t="str">
        <f t="array" ref="K10">INDEX('PASSENGER LIST 27Aug_SUM'!$A$1:$L$3170,MATCH($C10,'PASSENGER LIST 27Aug_SUM'!$B$1:$B$3170,0),MATCH('14SEP.NATURE.A2'!K$2,'PASSENGER LIST 27Aug_SUM'!$A$1:$L$1,0))</f>
        <v>K-NATURE</v>
      </c>
      <c r="L10" s="99" t="str">
        <f t="array" ref="L10">INDEX('PASSENGER LIST 27Aug_SUM'!$A$1:$L$3170,MATCH($C10,'PASSENGER LIST 27Aug_SUM'!$B$1:$B$3170,0),MATCH('14SEP.NATURE.A2'!L$2,'PASSENGER LIST 27Aug_SUM'!$A$1:$L$1,0))</f>
        <v>No</v>
      </c>
      <c r="M10" s="103">
        <v>45914</v>
      </c>
      <c r="N10" s="85">
        <f t="array" ref="N10">INDEX('PASSENGER LIST 27Aug_SUM'!$A$1:$M$3170,MATCH($C10,'PASSENGER LIST 27Aug_SUM'!$B$1:$B$3170,0),MATCH('14SEP.NATURE.A2'!N$2,'PASSENGER LIST 27Aug_SUM'!$A$1:$M$1,0))</f>
        <v>0</v>
      </c>
      <c r="O10" s="71"/>
    </row>
    <row r="11" spans="1:15">
      <c r="A11" s="99">
        <v>9</v>
      </c>
      <c r="B11" s="99" t="str">
        <f t="array" ref="B11">INDEX('PASSENGER LIST 27Aug_SUM'!$A$1:$L$3170,MATCH($C11,'PASSENGER LIST 27Aug_SUM'!$B$1:$B$3170,0),MATCH('14SEP.NATURE.A2'!B$2,'PASSENGER LIST 27Aug_SUM'!$A$1:$L$1,0))</f>
        <v>A2</v>
      </c>
      <c r="C11" s="99" t="s">
        <v>4205</v>
      </c>
      <c r="D11" s="100" t="str">
        <f t="array" ref="D11">INDEX('PASSENGER LIST 27Aug_SUM'!$A$1:$K$3170,MATCH($C11,'PASSENGER LIST 27Aug_SUM'!$B$1:$B$3170,0),MATCH('14SEP.NATURE.A2'!D$2,'PASSENGER LIST 27Aug_SUM'!$A$1:$K$1,0))</f>
        <v>FRNNFBST8TG</v>
      </c>
      <c r="E11" s="101" t="str">
        <f t="array" ref="E11">INDEX('PASSENGER LIST 27Aug_SUM'!$A$1:$K$3170,MATCH($C11,'PASSENGER LIST 27Aug_SUM'!$B$1:$B$3170,0),MATCH('14SEP.NATURE.A2'!E$2,'PASSENGER LIST 27Aug_SUM'!$A$1:$K$1,0))</f>
        <v>Mary Josephine Felipe</v>
      </c>
      <c r="F11" s="101" t="str">
        <f t="array" ref="F11">INDEX('PASSENGER LIST 27Aug_SUM'!$A$1:$K$3170,MATCH($C11,'PASSENGER LIST 27Aug_SUM'!$B$1:$B$3170,0),MATCH('14SEP.NATURE.A2'!F$2,'PASSENGER LIST 27Aug_SUM'!$A$1:$K$1,0))</f>
        <v>Dayao Cailing</v>
      </c>
      <c r="G11" s="99" t="str">
        <f t="array" ref="G11">INDEX('PASSENGER LIST 27Aug_SUM'!$A$1:$L$3170,MATCH($C11,'PASSENGER LIST 27Aug_SUM'!$B$1:$B$3170,0),MATCH('14SEP.NATURE.A2'!G$2,'PASSENGER LIST 27Aug_SUM'!$A$1:$L$1,0))</f>
        <v>Female</v>
      </c>
      <c r="H11" s="99" t="str">
        <f t="array" ref="H11">INDEX('PASSENGER LIST 27Aug_SUM'!$A$1:$L$3170,MATCH($C11,'PASSENGER LIST 27Aug_SUM'!$B$1:$B$3170,0),MATCH('14SEP.NATURE.A2'!H$2,'PASSENGER LIST 27Aug_SUM'!$A$1:$L$1,0))</f>
        <v>USA</v>
      </c>
      <c r="I11" s="102">
        <f t="array" ref="I11">INDEX('PASSENGER LIST 27Aug_SUM'!$A$1:$L$3170,MATCH($C11,'PASSENGER LIST 27Aug_SUM'!$B$1:$B$3170,0),MATCH('14SEP.NATURE.A2'!I$2,'PASSENGER LIST 27Aug_SUM'!$A$1:$L$1,0))</f>
        <v>59</v>
      </c>
      <c r="J11" s="99" t="str">
        <f t="array" ref="J11">INDEX('PASSENGER LIST 27Aug_SUM'!$A$1:$L$3170,MATCH($C11,'PASSENGER LIST 27Aug_SUM'!$B$1:$B$3170,0),MATCH('14SEP.NATURE.A2'!J$2,'PASSENGER LIST 27Aug_SUM'!$A$1:$L$1,0))</f>
        <v>THE PLAZA</v>
      </c>
      <c r="K11" s="99" t="str">
        <f t="array" ref="K11">INDEX('PASSENGER LIST 27Aug_SUM'!$A$1:$L$3170,MATCH($C11,'PASSENGER LIST 27Aug_SUM'!$B$1:$B$3170,0),MATCH('14SEP.NATURE.A2'!K$2,'PASSENGER LIST 27Aug_SUM'!$A$1:$L$1,0))</f>
        <v>K-NATURE</v>
      </c>
      <c r="L11" s="99" t="str">
        <f t="array" ref="L11">INDEX('PASSENGER LIST 27Aug_SUM'!$A$1:$L$3170,MATCH($C11,'PASSENGER LIST 27Aug_SUM'!$B$1:$B$3170,0),MATCH('14SEP.NATURE.A2'!L$2,'PASSENGER LIST 27Aug_SUM'!$A$1:$L$1,0))</f>
        <v>No</v>
      </c>
      <c r="M11" s="103">
        <v>45914</v>
      </c>
      <c r="N11" s="85">
        <f t="array" ref="N11">INDEX('PASSENGER LIST 27Aug_SUM'!$A$1:$M$3170,MATCH($C11,'PASSENGER LIST 27Aug_SUM'!$B$1:$B$3170,0),MATCH('14SEP.NATURE.A2'!N$2,'PASSENGER LIST 27Aug_SUM'!$A$1:$M$1,0))</f>
        <v>0</v>
      </c>
      <c r="O11" s="71"/>
    </row>
    <row r="12" spans="1:15">
      <c r="A12" s="104">
        <v>10</v>
      </c>
      <c r="B12" s="104" t="str">
        <f t="array" ref="B12">INDEX('PASSENGER LIST 27Aug_SUM'!$A$1:$L$3170,MATCH($C12,'PASSENGER LIST 27Aug_SUM'!$B$1:$B$3170,0),MATCH('14SEP.NATURE.A2'!B$2,'PASSENGER LIST 27Aug_SUM'!$A$1:$L$1,0))</f>
        <v>A2</v>
      </c>
      <c r="C12" s="104" t="s">
        <v>1835</v>
      </c>
      <c r="D12" s="105" t="str">
        <f t="array" ref="D12">INDEX('PASSENGER LIST 27Aug_SUM'!$A$1:$K$3170,MATCH($C12,'PASSENGER LIST 27Aug_SUM'!$B$1:$B$3170,0),MATCH('14SEP.NATURE.A2'!D$2,'PASSENGER LIST 27Aug_SUM'!$A$1:$K$1,0))</f>
        <v>36NWCD88TBF</v>
      </c>
      <c r="E12" s="104" t="str">
        <f t="array" ref="E12">INDEX('PASSENGER LIST 27Aug_SUM'!$A$1:$K$3170,MATCH($C12,'PASSENGER LIST 27Aug_SUM'!$B$1:$B$3170,0),MATCH('14SEP.NATURE.A2'!E$2,'PASSENGER LIST 27Aug_SUM'!$A$1:$K$1,0))</f>
        <v>Avelina</v>
      </c>
      <c r="F12" s="104" t="str">
        <f t="array" ref="F12">INDEX('PASSENGER LIST 27Aug_SUM'!$A$1:$K$3170,MATCH($C12,'PASSENGER LIST 27Aug_SUM'!$B$1:$B$3170,0),MATCH('14SEP.NATURE.A2'!F$2,'PASSENGER LIST 27Aug_SUM'!$A$1:$K$1,0))</f>
        <v>Coleman</v>
      </c>
      <c r="G12" s="104" t="str">
        <f t="array" ref="G12">INDEX('PASSENGER LIST 27Aug_SUM'!$A$1:$L$3170,MATCH($C12,'PASSENGER LIST 27Aug_SUM'!$B$1:$B$3170,0),MATCH('14SEP.NATURE.A2'!G$2,'PASSENGER LIST 27Aug_SUM'!$A$1:$L$1,0))</f>
        <v>Female</v>
      </c>
      <c r="H12" s="104" t="str">
        <f t="array" ref="H12">INDEX('PASSENGER LIST 27Aug_SUM'!$A$1:$L$3170,MATCH($C12,'PASSENGER LIST 27Aug_SUM'!$B$1:$B$3170,0),MATCH('14SEP.NATURE.A2'!H$2,'PASSENGER LIST 27Aug_SUM'!$A$1:$L$1,0))</f>
        <v>USA</v>
      </c>
      <c r="I12" s="106">
        <f t="array" ref="I12">INDEX('PASSENGER LIST 27Aug_SUM'!$A$1:$L$3170,MATCH($C12,'PASSENGER LIST 27Aug_SUM'!$B$1:$B$3170,0),MATCH('14SEP.NATURE.A2'!I$2,'PASSENGER LIST 27Aug_SUM'!$A$1:$L$1,0))</f>
        <v>61</v>
      </c>
      <c r="J12" s="104" t="str">
        <f t="array" ref="J12">INDEX('PASSENGER LIST 27Aug_SUM'!$A$1:$L$3170,MATCH($C12,'PASSENGER LIST 27Aug_SUM'!$B$1:$B$3170,0),MATCH('14SEP.NATURE.A2'!J$2,'PASSENGER LIST 27Aug_SUM'!$A$1:$L$1,0))</f>
        <v>LOTTE</v>
      </c>
      <c r="K12" s="104" t="str">
        <f t="array" ref="K12">INDEX('PASSENGER LIST 27Aug_SUM'!$A$1:$L$3170,MATCH($C12,'PASSENGER LIST 27Aug_SUM'!$B$1:$B$3170,0),MATCH('14SEP.NATURE.A2'!K$2,'PASSENGER LIST 27Aug_SUM'!$A$1:$L$1,0))</f>
        <v>K-NATURE</v>
      </c>
      <c r="L12" s="104" t="str">
        <f t="array" ref="L12">INDEX('PASSENGER LIST 27Aug_SUM'!$A$1:$L$3170,MATCH($C12,'PASSENGER LIST 27Aug_SUM'!$B$1:$B$3170,0),MATCH('14SEP.NATURE.A2'!L$2,'PASSENGER LIST 27Aug_SUM'!$A$1:$L$1,0))</f>
        <v>No</v>
      </c>
      <c r="M12" s="107">
        <v>45914</v>
      </c>
      <c r="N12" s="85">
        <f t="array" ref="N12">INDEX('PASSENGER LIST 27Aug_SUM'!$A$1:$M$3170,MATCH($C12,'PASSENGER LIST 27Aug_SUM'!$B$1:$B$3170,0),MATCH('14SEP.NATURE.A2'!N$2,'PASSENGER LIST 27Aug_SUM'!$A$1:$M$1,0))</f>
        <v>0</v>
      </c>
      <c r="O12" s="71"/>
    </row>
    <row r="13" spans="1:15">
      <c r="A13" s="94">
        <v>11</v>
      </c>
      <c r="B13" s="94" t="str">
        <f t="array" ref="B13">INDEX('PASSENGER LIST 27Aug_SUM'!$A$1:$L$3170,MATCH($C13,'PASSENGER LIST 27Aug_SUM'!$B$1:$B$3170,0),MATCH('14SEP.NATURE.A2'!B$2,'PASSENGER LIST 27Aug_SUM'!$A$1:$L$1,0))</f>
        <v>A2</v>
      </c>
      <c r="C13" s="94" t="s">
        <v>1968</v>
      </c>
      <c r="D13" s="108" t="str">
        <f t="array" ref="D13">INDEX('PASSENGER LIST 27Aug_SUM'!$A$1:$K$3170,MATCH($C13,'PASSENGER LIST 27Aug_SUM'!$B$1:$B$3170,0),MATCH('14SEP.NATURE.A2'!D$2,'PASSENGER LIST 27Aug_SUM'!$A$1:$K$1,0))</f>
        <v>C7N4DJZCCM2</v>
      </c>
      <c r="E13" s="109" t="str">
        <f t="array" ref="E13">INDEX('PASSENGER LIST 27Aug_SUM'!$A$1:$K$3170,MATCH($C13,'PASSENGER LIST 27Aug_SUM'!$B$1:$B$3170,0),MATCH('14SEP.NATURE.A2'!E$2,'PASSENGER LIST 27Aug_SUM'!$A$1:$K$1,0))</f>
        <v>Demetrio Jr Apilis</v>
      </c>
      <c r="F13" s="109" t="str">
        <f t="array" ref="F13">INDEX('PASSENGER LIST 27Aug_SUM'!$A$1:$K$3170,MATCH($C13,'PASSENGER LIST 27Aug_SUM'!$B$1:$B$3170,0),MATCH('14SEP.NATURE.A2'!F$2,'PASSENGER LIST 27Aug_SUM'!$A$1:$K$1,0))</f>
        <v>Pulanco</v>
      </c>
      <c r="G13" s="94" t="str">
        <f t="array" ref="G13">INDEX('PASSENGER LIST 27Aug_SUM'!$A$1:$L$3170,MATCH($C13,'PASSENGER LIST 27Aug_SUM'!$B$1:$B$3170,0),MATCH('14SEP.NATURE.A2'!G$2,'PASSENGER LIST 27Aug_SUM'!$A$1:$L$1,0))</f>
        <v>Male</v>
      </c>
      <c r="H13" s="94" t="str">
        <f t="array" ref="H13">INDEX('PASSENGER LIST 27Aug_SUM'!$A$1:$L$3170,MATCH($C13,'PASSENGER LIST 27Aug_SUM'!$B$1:$B$3170,0),MATCH('14SEP.NATURE.A2'!H$2,'PASSENGER LIST 27Aug_SUM'!$A$1:$L$1,0))</f>
        <v>USA</v>
      </c>
      <c r="I13" s="97">
        <f t="array" ref="I13">INDEX('PASSENGER LIST 27Aug_SUM'!$A$1:$L$3170,MATCH($C13,'PASSENGER LIST 27Aug_SUM'!$B$1:$B$3170,0),MATCH('14SEP.NATURE.A2'!I$2,'PASSENGER LIST 27Aug_SUM'!$A$1:$L$1,0))</f>
        <v>60</v>
      </c>
      <c r="J13" s="94" t="str">
        <f t="array" ref="J13">INDEX('PASSENGER LIST 27Aug_SUM'!$A$1:$L$3170,MATCH($C13,'PASSENGER LIST 27Aug_SUM'!$B$1:$B$3170,0),MATCH('14SEP.NATURE.A2'!J$2,'PASSENGER LIST 27Aug_SUM'!$A$1:$L$1,0))</f>
        <v>LOTTE</v>
      </c>
      <c r="K13" s="94" t="str">
        <f t="array" ref="K13">INDEX('PASSENGER LIST 27Aug_SUM'!$A$1:$L$3170,MATCH($C13,'PASSENGER LIST 27Aug_SUM'!$B$1:$B$3170,0),MATCH('14SEP.NATURE.A2'!K$2,'PASSENGER LIST 27Aug_SUM'!$A$1:$L$1,0))</f>
        <v>K-NATURE</v>
      </c>
      <c r="L13" s="94" t="str">
        <f t="array" ref="L13">INDEX('PASSENGER LIST 27Aug_SUM'!$A$1:$L$3170,MATCH($C13,'PASSENGER LIST 27Aug_SUM'!$B$1:$B$3170,0),MATCH('14SEP.NATURE.A2'!L$2,'PASSENGER LIST 27Aug_SUM'!$A$1:$L$1,0))</f>
        <v>No</v>
      </c>
      <c r="M13" s="98">
        <v>45914</v>
      </c>
      <c r="N13" s="85">
        <f t="array" ref="N13">INDEX('PASSENGER LIST 27Aug_SUM'!$A$1:$M$3170,MATCH($C13,'PASSENGER LIST 27Aug_SUM'!$B$1:$B$3170,0),MATCH('14SEP.NATURE.A2'!N$2,'PASSENGER LIST 27Aug_SUM'!$A$1:$M$1,0))</f>
        <v>0</v>
      </c>
      <c r="O13" s="71"/>
    </row>
    <row r="14" spans="1:15">
      <c r="A14" s="94">
        <v>12</v>
      </c>
      <c r="B14" s="94" t="str">
        <f t="array" ref="B14">INDEX('PASSENGER LIST 27Aug_SUM'!$A$1:$L$3170,MATCH($C14,'PASSENGER LIST 27Aug_SUM'!$B$1:$B$3170,0),MATCH('14SEP.NATURE.A2'!B$2,'PASSENGER LIST 27Aug_SUM'!$A$1:$L$1,0))</f>
        <v>A2</v>
      </c>
      <c r="C14" s="94" t="s">
        <v>1971</v>
      </c>
      <c r="D14" s="108" t="str">
        <f t="array" ref="D14">INDEX('PASSENGER LIST 27Aug_SUM'!$A$1:$K$3170,MATCH($C14,'PASSENGER LIST 27Aug_SUM'!$B$1:$B$3170,0),MATCH('14SEP.NATURE.A2'!D$2,'PASSENGER LIST 27Aug_SUM'!$A$1:$K$1,0))</f>
        <v>C7N4DJZCCM2</v>
      </c>
      <c r="E14" s="109" t="str">
        <f t="array" ref="E14">INDEX('PASSENGER LIST 27Aug_SUM'!$A$1:$K$3170,MATCH($C14,'PASSENGER LIST 27Aug_SUM'!$B$1:$B$3170,0),MATCH('14SEP.NATURE.A2'!E$2,'PASSENGER LIST 27Aug_SUM'!$A$1:$K$1,0))</f>
        <v>Jennifer Dela Cruz</v>
      </c>
      <c r="F14" s="109" t="str">
        <f t="array" ref="F14">INDEX('PASSENGER LIST 27Aug_SUM'!$A$1:$K$3170,MATCH($C14,'PASSENGER LIST 27Aug_SUM'!$B$1:$B$3170,0),MATCH('14SEP.NATURE.A2'!F$2,'PASSENGER LIST 27Aug_SUM'!$A$1:$K$1,0))</f>
        <v>Pulanco</v>
      </c>
      <c r="G14" s="94" t="str">
        <f t="array" ref="G14">INDEX('PASSENGER LIST 27Aug_SUM'!$A$1:$L$3170,MATCH($C14,'PASSENGER LIST 27Aug_SUM'!$B$1:$B$3170,0),MATCH('14SEP.NATURE.A2'!G$2,'PASSENGER LIST 27Aug_SUM'!$A$1:$L$1,0))</f>
        <v>Female</v>
      </c>
      <c r="H14" s="94" t="str">
        <f t="array" ref="H14">INDEX('PASSENGER LIST 27Aug_SUM'!$A$1:$L$3170,MATCH($C14,'PASSENGER LIST 27Aug_SUM'!$B$1:$B$3170,0),MATCH('14SEP.NATURE.A2'!H$2,'PASSENGER LIST 27Aug_SUM'!$A$1:$L$1,0))</f>
        <v>USA</v>
      </c>
      <c r="I14" s="97">
        <f t="array" ref="I14">INDEX('PASSENGER LIST 27Aug_SUM'!$A$1:$L$3170,MATCH($C14,'PASSENGER LIST 27Aug_SUM'!$B$1:$B$3170,0),MATCH('14SEP.NATURE.A2'!I$2,'PASSENGER LIST 27Aug_SUM'!$A$1:$L$1,0))</f>
        <v>60</v>
      </c>
      <c r="J14" s="94" t="str">
        <f t="array" ref="J14">INDEX('PASSENGER LIST 27Aug_SUM'!$A$1:$L$3170,MATCH($C14,'PASSENGER LIST 27Aug_SUM'!$B$1:$B$3170,0),MATCH('14SEP.NATURE.A2'!J$2,'PASSENGER LIST 27Aug_SUM'!$A$1:$L$1,0))</f>
        <v>LOTTE</v>
      </c>
      <c r="K14" s="94" t="str">
        <f t="array" ref="K14">INDEX('PASSENGER LIST 27Aug_SUM'!$A$1:$L$3170,MATCH($C14,'PASSENGER LIST 27Aug_SUM'!$B$1:$B$3170,0),MATCH('14SEP.NATURE.A2'!K$2,'PASSENGER LIST 27Aug_SUM'!$A$1:$L$1,0))</f>
        <v>K-NATURE</v>
      </c>
      <c r="L14" s="94" t="str">
        <f t="array" ref="L14">INDEX('PASSENGER LIST 27Aug_SUM'!$A$1:$L$3170,MATCH($C14,'PASSENGER LIST 27Aug_SUM'!$B$1:$B$3170,0),MATCH('14SEP.NATURE.A2'!L$2,'PASSENGER LIST 27Aug_SUM'!$A$1:$L$1,0))</f>
        <v>No</v>
      </c>
      <c r="M14" s="98">
        <v>45914</v>
      </c>
      <c r="N14" s="85">
        <f t="array" ref="N14">INDEX('PASSENGER LIST 27Aug_SUM'!$A$1:$M$3170,MATCH($C14,'PASSENGER LIST 27Aug_SUM'!$B$1:$B$3170,0),MATCH('14SEP.NATURE.A2'!N$2,'PASSENGER LIST 27Aug_SUM'!$A$1:$M$1,0))</f>
        <v>0</v>
      </c>
      <c r="O14" s="71"/>
    </row>
    <row r="15" spans="1:15">
      <c r="A15" s="104">
        <v>13</v>
      </c>
      <c r="B15" s="104" t="str">
        <f t="array" ref="B15">INDEX('PASSENGER LIST 27Aug_SUM'!$A$1:$L$3170,MATCH($C15,'PASSENGER LIST 27Aug_SUM'!$B$1:$B$3170,0),MATCH('14SEP.NATURE.A2'!B$2,'PASSENGER LIST 27Aug_SUM'!$A$1:$L$1,0))</f>
        <v>A2</v>
      </c>
      <c r="C15" s="104" t="s">
        <v>2460</v>
      </c>
      <c r="D15" s="105" t="str">
        <f t="array" ref="D15">INDEX('PASSENGER LIST 27Aug_SUM'!$A$1:$K$3170,MATCH($C15,'PASSENGER LIST 27Aug_SUM'!$B$1:$B$3170,0),MATCH('14SEP.NATURE.A2'!D$2,'PASSENGER LIST 27Aug_SUM'!$A$1:$K$1,0))</f>
        <v>HPNQKVM5N3X</v>
      </c>
      <c r="E15" s="104" t="str">
        <f t="array" ref="E15">INDEX('PASSENGER LIST 27Aug_SUM'!$A$1:$K$3170,MATCH($C15,'PASSENGER LIST 27Aug_SUM'!$B$1:$B$3170,0),MATCH('14SEP.NATURE.A2'!E$2,'PASSENGER LIST 27Aug_SUM'!$A$1:$K$1,0))</f>
        <v>Shirly Espartero</v>
      </c>
      <c r="F15" s="104" t="str">
        <f t="array" ref="F15">INDEX('PASSENGER LIST 27Aug_SUM'!$A$1:$K$3170,MATCH($C15,'PASSENGER LIST 27Aug_SUM'!$B$1:$B$3170,0),MATCH('14SEP.NATURE.A2'!F$2,'PASSENGER LIST 27Aug_SUM'!$A$1:$K$1,0))</f>
        <v>Alolod</v>
      </c>
      <c r="G15" s="104" t="str">
        <f t="array" ref="G15">INDEX('PASSENGER LIST 27Aug_SUM'!$A$1:$L$3170,MATCH($C15,'PASSENGER LIST 27Aug_SUM'!$B$1:$B$3170,0),MATCH('14SEP.NATURE.A2'!G$2,'PASSENGER LIST 27Aug_SUM'!$A$1:$L$1,0))</f>
        <v>Female</v>
      </c>
      <c r="H15" s="104" t="str">
        <f t="array" ref="H15">INDEX('PASSENGER LIST 27Aug_SUM'!$A$1:$L$3170,MATCH($C15,'PASSENGER LIST 27Aug_SUM'!$B$1:$B$3170,0),MATCH('14SEP.NATURE.A2'!H$2,'PASSENGER LIST 27Aug_SUM'!$A$1:$L$1,0))</f>
        <v>USA</v>
      </c>
      <c r="I15" s="106">
        <f t="array" ref="I15">INDEX('PASSENGER LIST 27Aug_SUM'!$A$1:$L$3170,MATCH($C15,'PASSENGER LIST 27Aug_SUM'!$B$1:$B$3170,0),MATCH('14SEP.NATURE.A2'!I$2,'PASSENGER LIST 27Aug_SUM'!$A$1:$L$1,0))</f>
        <v>54</v>
      </c>
      <c r="J15" s="104" t="str">
        <f t="array" ref="J15">INDEX('PASSENGER LIST 27Aug_SUM'!$A$1:$L$3170,MATCH($C15,'PASSENGER LIST 27Aug_SUM'!$B$1:$B$3170,0),MATCH('14SEP.NATURE.A2'!J$2,'PASSENGER LIST 27Aug_SUM'!$A$1:$L$1,0))</f>
        <v>LOTTE</v>
      </c>
      <c r="K15" s="104" t="str">
        <f t="array" ref="K15">INDEX('PASSENGER LIST 27Aug_SUM'!$A$1:$L$3170,MATCH($C15,'PASSENGER LIST 27Aug_SUM'!$B$1:$B$3170,0),MATCH('14SEP.NATURE.A2'!K$2,'PASSENGER LIST 27Aug_SUM'!$A$1:$L$1,0))</f>
        <v>K-NATURE</v>
      </c>
      <c r="L15" s="104" t="str">
        <f t="array" ref="L15">INDEX('PASSENGER LIST 27Aug_SUM'!$A$1:$L$3170,MATCH($C15,'PASSENGER LIST 27Aug_SUM'!$B$1:$B$3170,0),MATCH('14SEP.NATURE.A2'!L$2,'PASSENGER LIST 27Aug_SUM'!$A$1:$L$1,0))</f>
        <v>No</v>
      </c>
      <c r="M15" s="107">
        <v>45914</v>
      </c>
      <c r="N15" s="85" t="str">
        <f t="array" ref="N15">INDEX('PASSENGER LIST 27Aug_SUM'!$A$1:$M$3170,MATCH($C15,'PASSENGER LIST 27Aug_SUM'!$B$1:$B$3170,0),MATCH('14SEP.NATURE.A2'!N$2,'PASSENGER LIST 27Aug_SUM'!$A$1:$M$1,0))</f>
        <v>OT: Take FOOD + NATURE from NVNCCB5QMZ6</v>
      </c>
      <c r="O15" s="71"/>
    </row>
    <row r="16" spans="1:15">
      <c r="A16" s="99">
        <v>14</v>
      </c>
      <c r="B16" s="99" t="str">
        <f t="array" ref="B16">INDEX('PASSENGER LIST 27Aug_SUM'!$A$1:$L$3170,MATCH($C16,'PASSENGER LIST 27Aug_SUM'!$B$1:$B$3170,0),MATCH('14SEP.NATURE.A2'!B$2,'PASSENGER LIST 27Aug_SUM'!$A$1:$L$1,0))</f>
        <v>A2</v>
      </c>
      <c r="C16" s="99" t="s">
        <v>2464</v>
      </c>
      <c r="D16" s="110" t="str">
        <f t="array" ref="D16">INDEX('PASSENGER LIST 27Aug_SUM'!$A$1:$K$3170,MATCH($C16,'PASSENGER LIST 27Aug_SUM'!$B$1:$B$3170,0),MATCH('14SEP.NATURE.A2'!D$2,'PASSENGER LIST 27Aug_SUM'!$A$1:$K$1,0))</f>
        <v>Y9NSRQGYRZN</v>
      </c>
      <c r="E16" s="111" t="str">
        <f t="array" ref="E16">INDEX('PASSENGER LIST 27Aug_SUM'!$A$1:$K$3170,MATCH($C16,'PASSENGER LIST 27Aug_SUM'!$B$1:$B$3170,0),MATCH('14SEP.NATURE.A2'!E$2,'PASSENGER LIST 27Aug_SUM'!$A$1:$K$1,0))</f>
        <v>Jeremy</v>
      </c>
      <c r="F16" s="111" t="str">
        <f t="array" ref="F16">INDEX('PASSENGER LIST 27Aug_SUM'!$A$1:$K$3170,MATCH($C16,'PASSENGER LIST 27Aug_SUM'!$B$1:$B$3170,0),MATCH('14SEP.NATURE.A2'!F$2,'PASSENGER LIST 27Aug_SUM'!$A$1:$K$1,0))</f>
        <v>Sirias</v>
      </c>
      <c r="G16" s="99" t="str">
        <f t="array" ref="G16">INDEX('PASSENGER LIST 27Aug_SUM'!$A$1:$L$3170,MATCH($C16,'PASSENGER LIST 27Aug_SUM'!$B$1:$B$3170,0),MATCH('14SEP.NATURE.A2'!G$2,'PASSENGER LIST 27Aug_SUM'!$A$1:$L$1,0))</f>
        <v>Male</v>
      </c>
      <c r="H16" s="99" t="str">
        <f t="array" ref="H16">INDEX('PASSENGER LIST 27Aug_SUM'!$A$1:$L$3170,MATCH($C16,'PASSENGER LIST 27Aug_SUM'!$B$1:$B$3170,0),MATCH('14SEP.NATURE.A2'!H$2,'PASSENGER LIST 27Aug_SUM'!$A$1:$L$1,0))</f>
        <v>USA</v>
      </c>
      <c r="I16" s="102">
        <f t="array" ref="I16">INDEX('PASSENGER LIST 27Aug_SUM'!$A$1:$L$3170,MATCH($C16,'PASSENGER LIST 27Aug_SUM'!$B$1:$B$3170,0),MATCH('14SEP.NATURE.A2'!I$2,'PASSENGER LIST 27Aug_SUM'!$A$1:$L$1,0))</f>
        <v>32</v>
      </c>
      <c r="J16" s="99" t="str">
        <f t="array" ref="J16">INDEX('PASSENGER LIST 27Aug_SUM'!$A$1:$L$3170,MATCH($C16,'PASSENGER LIST 27Aug_SUM'!$B$1:$B$3170,0),MATCH('14SEP.NATURE.A2'!J$2,'PASSENGER LIST 27Aug_SUM'!$A$1:$L$1,0))</f>
        <v>LOTTE</v>
      </c>
      <c r="K16" s="99" t="str">
        <f t="array" ref="K16">INDEX('PASSENGER LIST 27Aug_SUM'!$A$1:$L$3170,MATCH($C16,'PASSENGER LIST 27Aug_SUM'!$B$1:$B$3170,0),MATCH('14SEP.NATURE.A2'!K$2,'PASSENGER LIST 27Aug_SUM'!$A$1:$L$1,0))</f>
        <v>K-NATURE</v>
      </c>
      <c r="L16" s="99" t="str">
        <f t="array" ref="L16">INDEX('PASSENGER LIST 27Aug_SUM'!$A$1:$L$3170,MATCH($C16,'PASSENGER LIST 27Aug_SUM'!$B$1:$B$3170,0),MATCH('14SEP.NATURE.A2'!L$2,'PASSENGER LIST 27Aug_SUM'!$A$1:$L$1,0))</f>
        <v>No</v>
      </c>
      <c r="M16" s="103">
        <v>45914</v>
      </c>
      <c r="N16" s="85">
        <f t="array" ref="N16">INDEX('PASSENGER LIST 27Aug_SUM'!$A$1:$M$3170,MATCH($C16,'PASSENGER LIST 27Aug_SUM'!$B$1:$B$3170,0),MATCH('14SEP.NATURE.A2'!N$2,'PASSENGER LIST 27Aug_SUM'!$A$1:$M$1,0))</f>
        <v>0</v>
      </c>
      <c r="O16" s="71"/>
    </row>
    <row r="17" spans="1:15" ht="15.75" customHeight="1">
      <c r="A17" s="99">
        <v>15</v>
      </c>
      <c r="B17" s="99" t="str">
        <f t="array" ref="B17">INDEX('PASSENGER LIST 27Aug_SUM'!$A$1:$L$3170,MATCH($C17,'PASSENGER LIST 27Aug_SUM'!$B$1:$B$3170,0),MATCH('14SEP.NATURE.A2'!B$2,'PASSENGER LIST 27Aug_SUM'!$A$1:$L$1,0))</f>
        <v>A2</v>
      </c>
      <c r="C17" s="99" t="s">
        <v>2467</v>
      </c>
      <c r="D17" s="110" t="str">
        <f t="array" ref="D17">INDEX('PASSENGER LIST 27Aug_SUM'!$A$1:$K$3170,MATCH($C17,'PASSENGER LIST 27Aug_SUM'!$B$1:$B$3170,0),MATCH('14SEP.NATURE.A2'!D$2,'PASSENGER LIST 27Aug_SUM'!$A$1:$K$1,0))</f>
        <v>Y9NSRQGYRZN</v>
      </c>
      <c r="E17" s="111" t="str">
        <f t="array" ref="E17">INDEX('PASSENGER LIST 27Aug_SUM'!$A$1:$K$3170,MATCH($C17,'PASSENGER LIST 27Aug_SUM'!$B$1:$B$3170,0),MATCH('14SEP.NATURE.A2'!E$2,'PASSENGER LIST 27Aug_SUM'!$A$1:$K$1,0))</f>
        <v>Andrea Athena</v>
      </c>
      <c r="F17" s="111" t="str">
        <f t="array" ref="F17">INDEX('PASSENGER LIST 27Aug_SUM'!$A$1:$K$3170,MATCH($C17,'PASSENGER LIST 27Aug_SUM'!$B$1:$B$3170,0),MATCH('14SEP.NATURE.A2'!F$2,'PASSENGER LIST 27Aug_SUM'!$A$1:$K$1,0))</f>
        <v>Rocha</v>
      </c>
      <c r="G17" s="99" t="str">
        <f t="array" ref="G17">INDEX('PASSENGER LIST 27Aug_SUM'!$A$1:$L$3170,MATCH($C17,'PASSENGER LIST 27Aug_SUM'!$B$1:$B$3170,0),MATCH('14SEP.NATURE.A2'!G$2,'PASSENGER LIST 27Aug_SUM'!$A$1:$L$1,0))</f>
        <v>Female</v>
      </c>
      <c r="H17" s="99" t="str">
        <f t="array" ref="H17">INDEX('PASSENGER LIST 27Aug_SUM'!$A$1:$L$3170,MATCH($C17,'PASSENGER LIST 27Aug_SUM'!$B$1:$B$3170,0),MATCH('14SEP.NATURE.A2'!H$2,'PASSENGER LIST 27Aug_SUM'!$A$1:$L$1,0))</f>
        <v>USA</v>
      </c>
      <c r="I17" s="102">
        <f t="array" ref="I17">INDEX('PASSENGER LIST 27Aug_SUM'!$A$1:$L$3170,MATCH($C17,'PASSENGER LIST 27Aug_SUM'!$B$1:$B$3170,0),MATCH('14SEP.NATURE.A2'!I$2,'PASSENGER LIST 27Aug_SUM'!$A$1:$L$1,0))</f>
        <v>27</v>
      </c>
      <c r="J17" s="99" t="str">
        <f t="array" ref="J17">INDEX('PASSENGER LIST 27Aug_SUM'!$A$1:$L$3170,MATCH($C17,'PASSENGER LIST 27Aug_SUM'!$B$1:$B$3170,0),MATCH('14SEP.NATURE.A2'!J$2,'PASSENGER LIST 27Aug_SUM'!$A$1:$L$1,0))</f>
        <v>LOTTE</v>
      </c>
      <c r="K17" s="99" t="str">
        <f t="array" ref="K17">INDEX('PASSENGER LIST 27Aug_SUM'!$A$1:$L$3170,MATCH($C17,'PASSENGER LIST 27Aug_SUM'!$B$1:$B$3170,0),MATCH('14SEP.NATURE.A2'!K$2,'PASSENGER LIST 27Aug_SUM'!$A$1:$L$1,0))</f>
        <v>K-NATURE</v>
      </c>
      <c r="L17" s="99" t="str">
        <f t="array" ref="L17">INDEX('PASSENGER LIST 27Aug_SUM'!$A$1:$L$3170,MATCH($C17,'PASSENGER LIST 27Aug_SUM'!$B$1:$B$3170,0),MATCH('14SEP.NATURE.A2'!L$2,'PASSENGER LIST 27Aug_SUM'!$A$1:$L$1,0))</f>
        <v>No</v>
      </c>
      <c r="M17" s="103">
        <v>45914</v>
      </c>
      <c r="N17" s="85" t="str">
        <f t="array" ref="N17">INDEX('PASSENGER LIST 27Aug_SUM'!$A$1:$M$3170,MATCH($C17,'PASSENGER LIST 27Aug_SUM'!$B$1:$B$3170,0),MATCH('14SEP.NATURE.A2'!N$2,'PASSENGER LIST 27Aug_SUM'!$A$1:$M$1,0))</f>
        <v>allergic to nuts: peanuts, cashews, walnuts, etc.</v>
      </c>
      <c r="O17" s="71"/>
    </row>
    <row r="18" spans="1:15" ht="15.75" customHeight="1">
      <c r="A18" s="94">
        <v>16</v>
      </c>
      <c r="B18" s="94" t="str">
        <f t="array" ref="B18">INDEX('PASSENGER LIST 27Aug_SUM'!$A$1:$L$3170,MATCH($C18,'PASSENGER LIST 27Aug_SUM'!$B$1:$B$3170,0),MATCH('14SEP.NATURE.A2'!B$2,'PASSENGER LIST 27Aug_SUM'!$A$1:$L$1,0))</f>
        <v>A2</v>
      </c>
      <c r="C18" s="94" t="s">
        <v>2471</v>
      </c>
      <c r="D18" s="108" t="str">
        <f t="array" ref="D18">INDEX('PASSENGER LIST 27Aug_SUM'!$A$1:$K$3170,MATCH($C18,'PASSENGER LIST 27Aug_SUM'!$B$1:$B$3170,0),MATCH('14SEP.NATURE.A2'!D$2,'PASSENGER LIST 27Aug_SUM'!$A$1:$K$1,0))</f>
        <v>NVNCCB5QMZ6</v>
      </c>
      <c r="E18" s="109" t="str">
        <f t="array" ref="E18">INDEX('PASSENGER LIST 27Aug_SUM'!$A$1:$K$3170,MATCH($C18,'PASSENGER LIST 27Aug_SUM'!$B$1:$B$3170,0),MATCH('14SEP.NATURE.A2'!E$2,'PASSENGER LIST 27Aug_SUM'!$A$1:$K$1,0))</f>
        <v>Vincent</v>
      </c>
      <c r="F18" s="109" t="str">
        <f t="array" ref="F18">INDEX('PASSENGER LIST 27Aug_SUM'!$A$1:$K$3170,MATCH($C18,'PASSENGER LIST 27Aug_SUM'!$B$1:$B$3170,0),MATCH('14SEP.NATURE.A2'!F$2,'PASSENGER LIST 27Aug_SUM'!$A$1:$K$1,0))</f>
        <v>Alolod</v>
      </c>
      <c r="G18" s="94" t="str">
        <f t="array" ref="G18">INDEX('PASSENGER LIST 27Aug_SUM'!$A$1:$L$3170,MATCH($C18,'PASSENGER LIST 27Aug_SUM'!$B$1:$B$3170,0),MATCH('14SEP.NATURE.A2'!G$2,'PASSENGER LIST 27Aug_SUM'!$A$1:$L$1,0))</f>
        <v>Male</v>
      </c>
      <c r="H18" s="94" t="str">
        <f t="array" ref="H18">INDEX('PASSENGER LIST 27Aug_SUM'!$A$1:$L$3170,MATCH($C18,'PASSENGER LIST 27Aug_SUM'!$B$1:$B$3170,0),MATCH('14SEP.NATURE.A2'!H$2,'PASSENGER LIST 27Aug_SUM'!$A$1:$L$1,0))</f>
        <v>USA</v>
      </c>
      <c r="I18" s="97">
        <f t="array" ref="I18">INDEX('PASSENGER LIST 27Aug_SUM'!$A$1:$L$3170,MATCH($C18,'PASSENGER LIST 27Aug_SUM'!$B$1:$B$3170,0),MATCH('14SEP.NATURE.A2'!I$2,'PASSENGER LIST 27Aug_SUM'!$A$1:$L$1,0))</f>
        <v>34</v>
      </c>
      <c r="J18" s="94" t="str">
        <f t="array" ref="J18">INDEX('PASSENGER LIST 27Aug_SUM'!$A$1:$L$3170,MATCH($C18,'PASSENGER LIST 27Aug_SUM'!$B$1:$B$3170,0),MATCH('14SEP.NATURE.A2'!J$2,'PASSENGER LIST 27Aug_SUM'!$A$1:$L$1,0))</f>
        <v>LOTTE</v>
      </c>
      <c r="K18" s="94" t="str">
        <f t="array" ref="K18">INDEX('PASSENGER LIST 27Aug_SUM'!$A$1:$L$3170,MATCH($C18,'PASSENGER LIST 27Aug_SUM'!$B$1:$B$3170,0),MATCH('14SEP.NATURE.A2'!K$2,'PASSENGER LIST 27Aug_SUM'!$A$1:$L$1,0))</f>
        <v>K-NATURE</v>
      </c>
      <c r="L18" s="94" t="str">
        <f t="array" ref="L18">INDEX('PASSENGER LIST 27Aug_SUM'!$A$1:$L$3170,MATCH($C18,'PASSENGER LIST 27Aug_SUM'!$B$1:$B$3170,0),MATCH('14SEP.NATURE.A2'!L$2,'PASSENGER LIST 27Aug_SUM'!$A$1:$L$1,0))</f>
        <v>No</v>
      </c>
      <c r="M18" s="98">
        <v>45914</v>
      </c>
      <c r="N18" s="85">
        <f t="array" ref="N18">INDEX('PASSENGER LIST 27Aug_SUM'!$A$1:$M$3170,MATCH($C18,'PASSENGER LIST 27Aug_SUM'!$B$1:$B$3170,0),MATCH('14SEP.NATURE.A2'!N$2,'PASSENGER LIST 27Aug_SUM'!$A$1:$M$1,0))</f>
        <v>0</v>
      </c>
      <c r="O18" s="71"/>
    </row>
    <row r="19" spans="1:15" ht="15.75" customHeight="1">
      <c r="A19" s="94">
        <v>17</v>
      </c>
      <c r="B19" s="94" t="str">
        <f t="array" ref="B19">INDEX('PASSENGER LIST 27Aug_SUM'!$A$1:$L$3170,MATCH($C19,'PASSENGER LIST 27Aug_SUM'!$B$1:$B$3170,0),MATCH('14SEP.NATURE.A2'!B$2,'PASSENGER LIST 27Aug_SUM'!$A$1:$L$1,0))</f>
        <v>A2</v>
      </c>
      <c r="C19" s="94" t="s">
        <v>2473</v>
      </c>
      <c r="D19" s="108" t="str">
        <f t="array" ref="D19">INDEX('PASSENGER LIST 27Aug_SUM'!$A$1:$K$3170,MATCH($C19,'PASSENGER LIST 27Aug_SUM'!$B$1:$B$3170,0),MATCH('14SEP.NATURE.A2'!D$2,'PASSENGER LIST 27Aug_SUM'!$A$1:$K$1,0))</f>
        <v>NVNCCB5QMZ6</v>
      </c>
      <c r="E19" s="109" t="str">
        <f t="array" ref="E19">INDEX('PASSENGER LIST 27Aug_SUM'!$A$1:$K$3170,MATCH($C19,'PASSENGER LIST 27Aug_SUM'!$B$1:$B$3170,0),MATCH('14SEP.NATURE.A2'!E$2,'PASSENGER LIST 27Aug_SUM'!$A$1:$K$1,0))</f>
        <v>Anna Kristina</v>
      </c>
      <c r="F19" s="109" t="str">
        <f t="array" ref="F19">INDEX('PASSENGER LIST 27Aug_SUM'!$A$1:$K$3170,MATCH($C19,'PASSENGER LIST 27Aug_SUM'!$B$1:$B$3170,0),MATCH('14SEP.NATURE.A2'!F$2,'PASSENGER LIST 27Aug_SUM'!$A$1:$K$1,0))</f>
        <v>Paterniti</v>
      </c>
      <c r="G19" s="94" t="str">
        <f t="array" ref="G19">INDEX('PASSENGER LIST 27Aug_SUM'!$A$1:$L$3170,MATCH($C19,'PASSENGER LIST 27Aug_SUM'!$B$1:$B$3170,0),MATCH('14SEP.NATURE.A2'!G$2,'PASSENGER LIST 27Aug_SUM'!$A$1:$L$1,0))</f>
        <v>Female</v>
      </c>
      <c r="H19" s="94" t="str">
        <f t="array" ref="H19">INDEX('PASSENGER LIST 27Aug_SUM'!$A$1:$L$3170,MATCH($C19,'PASSENGER LIST 27Aug_SUM'!$B$1:$B$3170,0),MATCH('14SEP.NATURE.A2'!H$2,'PASSENGER LIST 27Aug_SUM'!$A$1:$L$1,0))</f>
        <v>USA</v>
      </c>
      <c r="I19" s="97">
        <f t="array" ref="I19">INDEX('PASSENGER LIST 27Aug_SUM'!$A$1:$L$3170,MATCH($C19,'PASSENGER LIST 27Aug_SUM'!$B$1:$B$3170,0),MATCH('14SEP.NATURE.A2'!I$2,'PASSENGER LIST 27Aug_SUM'!$A$1:$L$1,0))</f>
        <v>25</v>
      </c>
      <c r="J19" s="94" t="str">
        <f t="array" ref="J19">INDEX('PASSENGER LIST 27Aug_SUM'!$A$1:$L$3170,MATCH($C19,'PASSENGER LIST 27Aug_SUM'!$B$1:$B$3170,0),MATCH('14SEP.NATURE.A2'!J$2,'PASSENGER LIST 27Aug_SUM'!$A$1:$L$1,0))</f>
        <v>LOTTE</v>
      </c>
      <c r="K19" s="94" t="str">
        <f t="array" ref="K19">INDEX('PASSENGER LIST 27Aug_SUM'!$A$1:$L$3170,MATCH($C19,'PASSENGER LIST 27Aug_SUM'!$B$1:$B$3170,0),MATCH('14SEP.NATURE.A2'!K$2,'PASSENGER LIST 27Aug_SUM'!$A$1:$L$1,0))</f>
        <v>K-NATURE</v>
      </c>
      <c r="L19" s="94" t="str">
        <f t="array" ref="L19">INDEX('PASSENGER LIST 27Aug_SUM'!$A$1:$L$3170,MATCH($C19,'PASSENGER LIST 27Aug_SUM'!$B$1:$B$3170,0),MATCH('14SEP.NATURE.A2'!L$2,'PASSENGER LIST 27Aug_SUM'!$A$1:$L$1,0))</f>
        <v>No</v>
      </c>
      <c r="M19" s="98">
        <v>45914</v>
      </c>
      <c r="N19" s="85">
        <f t="array" ref="N19">INDEX('PASSENGER LIST 27Aug_SUM'!$A$1:$M$3170,MATCH($C19,'PASSENGER LIST 27Aug_SUM'!$B$1:$B$3170,0),MATCH('14SEP.NATURE.A2'!N$2,'PASSENGER LIST 27Aug_SUM'!$A$1:$M$1,0))</f>
        <v>0</v>
      </c>
      <c r="O19" s="71"/>
    </row>
    <row r="20" spans="1:15" ht="15.75" customHeight="1">
      <c r="A20" s="104">
        <v>18</v>
      </c>
      <c r="B20" s="104" t="str">
        <f t="array" ref="B20">INDEX('PASSENGER LIST 27Aug_SUM'!$A$1:$L$3170,MATCH($C20,'PASSENGER LIST 27Aug_SUM'!$B$1:$B$3170,0),MATCH('14SEP.NATURE.A2'!B$2,'PASSENGER LIST 27Aug_SUM'!$A$1:$L$1,0))</f>
        <v>A2</v>
      </c>
      <c r="C20" s="104" t="s">
        <v>2675</v>
      </c>
      <c r="D20" s="112" t="str">
        <f t="array" ref="D20">INDEX('PASSENGER LIST 27Aug_SUM'!$A$1:$K$3170,MATCH($C20,'PASSENGER LIST 27Aug_SUM'!$B$1:$B$3170,0),MATCH('14SEP.NATURE.A2'!D$2,'PASSENGER LIST 27Aug_SUM'!$A$1:$K$1,0))</f>
        <v>Y5N6MYSMCNZ</v>
      </c>
      <c r="E20" s="113" t="str">
        <f t="array" ref="E20">INDEX('PASSENGER LIST 27Aug_SUM'!$A$1:$K$3170,MATCH($C20,'PASSENGER LIST 27Aug_SUM'!$B$1:$B$3170,0),MATCH('14SEP.NATURE.A2'!E$2,'PASSENGER LIST 27Aug_SUM'!$A$1:$K$1,0))</f>
        <v>Homalatha</v>
      </c>
      <c r="F20" s="113" t="str">
        <f t="array" ref="F20">INDEX('PASSENGER LIST 27Aug_SUM'!$A$1:$K$3170,MATCH($C20,'PASSENGER LIST 27Aug_SUM'!$B$1:$B$3170,0),MATCH('14SEP.NATURE.A2'!F$2,'PASSENGER LIST 27Aug_SUM'!$A$1:$K$1,0))</f>
        <v>Selvakumar</v>
      </c>
      <c r="G20" s="104" t="str">
        <f t="array" ref="G20">INDEX('PASSENGER LIST 27Aug_SUM'!$A$1:$L$3170,MATCH($C20,'PASSENGER LIST 27Aug_SUM'!$B$1:$B$3170,0),MATCH('14SEP.NATURE.A2'!G$2,'PASSENGER LIST 27Aug_SUM'!$A$1:$L$1,0))</f>
        <v>Female</v>
      </c>
      <c r="H20" s="104" t="str">
        <f t="array" ref="H20">INDEX('PASSENGER LIST 27Aug_SUM'!$A$1:$L$3170,MATCH($C20,'PASSENGER LIST 27Aug_SUM'!$B$1:$B$3170,0),MATCH('14SEP.NATURE.A2'!H$2,'PASSENGER LIST 27Aug_SUM'!$A$1:$L$1,0))</f>
        <v>Canada</v>
      </c>
      <c r="I20" s="106">
        <f t="array" ref="I20">INDEX('PASSENGER LIST 27Aug_SUM'!$A$1:$L$3170,MATCH($C20,'PASSENGER LIST 27Aug_SUM'!$B$1:$B$3170,0),MATCH('14SEP.NATURE.A2'!I$2,'PASSENGER LIST 27Aug_SUM'!$A$1:$L$1,0))</f>
        <v>54</v>
      </c>
      <c r="J20" s="104" t="str">
        <f t="array" ref="J20">INDEX('PASSENGER LIST 27Aug_SUM'!$A$1:$L$3170,MATCH($C20,'PASSENGER LIST 27Aug_SUM'!$B$1:$B$3170,0),MATCH('14SEP.NATURE.A2'!J$2,'PASSENGER LIST 27Aug_SUM'!$A$1:$L$1,0))</f>
        <v>LOTTE</v>
      </c>
      <c r="K20" s="104" t="str">
        <f t="array" ref="K20">INDEX('PASSENGER LIST 27Aug_SUM'!$A$1:$L$3170,MATCH($C20,'PASSENGER LIST 27Aug_SUM'!$B$1:$B$3170,0),MATCH('14SEP.NATURE.A2'!K$2,'PASSENGER LIST 27Aug_SUM'!$A$1:$L$1,0))</f>
        <v>K-NATURE</v>
      </c>
      <c r="L20" s="104" t="str">
        <f t="array" ref="L20">INDEX('PASSENGER LIST 27Aug_SUM'!$A$1:$L$3170,MATCH($C20,'PASSENGER LIST 27Aug_SUM'!$B$1:$B$3170,0),MATCH('14SEP.NATURE.A2'!L$2,'PASSENGER LIST 27Aug_SUM'!$A$1:$L$1,0))</f>
        <v>No</v>
      </c>
      <c r="M20" s="107">
        <v>45914</v>
      </c>
      <c r="N20" s="85">
        <f t="array" ref="N20">INDEX('PASSENGER LIST 27Aug_SUM'!$A$1:$M$3170,MATCH($C20,'PASSENGER LIST 27Aug_SUM'!$B$1:$B$3170,0),MATCH('14SEP.NATURE.A2'!N$2,'PASSENGER LIST 27Aug_SUM'!$A$1:$M$1,0))</f>
        <v>0</v>
      </c>
      <c r="O20" s="71"/>
    </row>
    <row r="21" spans="1:15" ht="15.75" customHeight="1">
      <c r="A21" s="104">
        <v>19</v>
      </c>
      <c r="B21" s="104" t="str">
        <f t="array" ref="B21">INDEX('PASSENGER LIST 27Aug_SUM'!$A$1:$L$3170,MATCH($C21,'PASSENGER LIST 27Aug_SUM'!$B$1:$B$3170,0),MATCH('14SEP.NATURE.A2'!B$2,'PASSENGER LIST 27Aug_SUM'!$A$1:$L$1,0))</f>
        <v>A2</v>
      </c>
      <c r="C21" s="104" t="s">
        <v>2678</v>
      </c>
      <c r="D21" s="112" t="str">
        <f t="array" ref="D21">INDEX('PASSENGER LIST 27Aug_SUM'!$A$1:$K$3170,MATCH($C21,'PASSENGER LIST 27Aug_SUM'!$B$1:$B$3170,0),MATCH('14SEP.NATURE.A2'!D$2,'PASSENGER LIST 27Aug_SUM'!$A$1:$K$1,0))</f>
        <v>Y5N6MYSMCNZ</v>
      </c>
      <c r="E21" s="113" t="str">
        <f t="array" ref="E21">INDEX('PASSENGER LIST 27Aug_SUM'!$A$1:$K$3170,MATCH($C21,'PASSENGER LIST 27Aug_SUM'!$B$1:$B$3170,0),MATCH('14SEP.NATURE.A2'!E$2,'PASSENGER LIST 27Aug_SUM'!$A$1:$K$1,0))</f>
        <v>Krisha</v>
      </c>
      <c r="F21" s="113" t="str">
        <f t="array" ref="F21">INDEX('PASSENGER LIST 27Aug_SUM'!$A$1:$K$3170,MATCH($C21,'PASSENGER LIST 27Aug_SUM'!$B$1:$B$3170,0),MATCH('14SEP.NATURE.A2'!F$2,'PASSENGER LIST 27Aug_SUM'!$A$1:$K$1,0))</f>
        <v>Selvakumar</v>
      </c>
      <c r="G21" s="104" t="str">
        <f t="array" ref="G21">INDEX('PASSENGER LIST 27Aug_SUM'!$A$1:$L$3170,MATCH($C21,'PASSENGER LIST 27Aug_SUM'!$B$1:$B$3170,0),MATCH('14SEP.NATURE.A2'!G$2,'PASSENGER LIST 27Aug_SUM'!$A$1:$L$1,0))</f>
        <v>Female</v>
      </c>
      <c r="H21" s="104" t="str">
        <f t="array" ref="H21">INDEX('PASSENGER LIST 27Aug_SUM'!$A$1:$L$3170,MATCH($C21,'PASSENGER LIST 27Aug_SUM'!$B$1:$B$3170,0),MATCH('14SEP.NATURE.A2'!H$2,'PASSENGER LIST 27Aug_SUM'!$A$1:$L$1,0))</f>
        <v>Canada</v>
      </c>
      <c r="I21" s="106">
        <f t="array" ref="I21">INDEX('PASSENGER LIST 27Aug_SUM'!$A$1:$L$3170,MATCH($C21,'PASSENGER LIST 27Aug_SUM'!$B$1:$B$3170,0),MATCH('14SEP.NATURE.A2'!I$2,'PASSENGER LIST 27Aug_SUM'!$A$1:$L$1,0))</f>
        <v>25</v>
      </c>
      <c r="J21" s="104" t="str">
        <f t="array" ref="J21">INDEX('PASSENGER LIST 27Aug_SUM'!$A$1:$L$3170,MATCH($C21,'PASSENGER LIST 27Aug_SUM'!$B$1:$B$3170,0),MATCH('14SEP.NATURE.A2'!J$2,'PASSENGER LIST 27Aug_SUM'!$A$1:$L$1,0))</f>
        <v>LOTTE</v>
      </c>
      <c r="K21" s="104" t="str">
        <f t="array" ref="K21">INDEX('PASSENGER LIST 27Aug_SUM'!$A$1:$L$3170,MATCH($C21,'PASSENGER LIST 27Aug_SUM'!$B$1:$B$3170,0),MATCH('14SEP.NATURE.A2'!K$2,'PASSENGER LIST 27Aug_SUM'!$A$1:$L$1,0))</f>
        <v>K-NATURE</v>
      </c>
      <c r="L21" s="104" t="str">
        <f t="array" ref="L21">INDEX('PASSENGER LIST 27Aug_SUM'!$A$1:$L$3170,MATCH($C21,'PASSENGER LIST 27Aug_SUM'!$B$1:$B$3170,0),MATCH('14SEP.NATURE.A2'!L$2,'PASSENGER LIST 27Aug_SUM'!$A$1:$L$1,0))</f>
        <v>No</v>
      </c>
      <c r="M21" s="107">
        <v>45914</v>
      </c>
      <c r="N21" s="85">
        <f t="array" ref="N21">INDEX('PASSENGER LIST 27Aug_SUM'!$A$1:$M$3170,MATCH($C21,'PASSENGER LIST 27Aug_SUM'!$B$1:$B$3170,0),MATCH('14SEP.NATURE.A2'!N$2,'PASSENGER LIST 27Aug_SUM'!$A$1:$M$1,0))</f>
        <v>0</v>
      </c>
      <c r="O21" s="71"/>
    </row>
    <row r="22" spans="1:15" ht="15.75" customHeight="1">
      <c r="A22" s="104">
        <v>20</v>
      </c>
      <c r="B22" s="104" t="str">
        <f t="array" ref="B22">INDEX('PASSENGER LIST 27Aug_SUM'!$A$1:$L$3170,MATCH($C22,'PASSENGER LIST 27Aug_SUM'!$B$1:$B$3170,0),MATCH('14SEP.NATURE.A2'!B$2,'PASSENGER LIST 27Aug_SUM'!$A$1:$L$1,0))</f>
        <v>A2</v>
      </c>
      <c r="C22" s="104" t="s">
        <v>2680</v>
      </c>
      <c r="D22" s="112" t="str">
        <f t="array" ref="D22">INDEX('PASSENGER LIST 27Aug_SUM'!$A$1:$K$3170,MATCH($C22,'PASSENGER LIST 27Aug_SUM'!$B$1:$B$3170,0),MATCH('14SEP.NATURE.A2'!D$2,'PASSENGER LIST 27Aug_SUM'!$A$1:$K$1,0))</f>
        <v>Y5N6MYSMCNZ</v>
      </c>
      <c r="E22" s="113" t="str">
        <f t="array" ref="E22">INDEX('PASSENGER LIST 27Aug_SUM'!$A$1:$K$3170,MATCH($C22,'PASSENGER LIST 27Aug_SUM'!$B$1:$B$3170,0),MATCH('14SEP.NATURE.A2'!E$2,'PASSENGER LIST 27Aug_SUM'!$A$1:$K$1,0))</f>
        <v>Asha</v>
      </c>
      <c r="F22" s="113" t="str">
        <f t="array" ref="F22">INDEX('PASSENGER LIST 27Aug_SUM'!$A$1:$K$3170,MATCH($C22,'PASSENGER LIST 27Aug_SUM'!$B$1:$B$3170,0),MATCH('14SEP.NATURE.A2'!F$2,'PASSENGER LIST 27Aug_SUM'!$A$1:$K$1,0))</f>
        <v>Selvakumar</v>
      </c>
      <c r="G22" s="104" t="str">
        <f t="array" ref="G22">INDEX('PASSENGER LIST 27Aug_SUM'!$A$1:$L$3170,MATCH($C22,'PASSENGER LIST 27Aug_SUM'!$B$1:$B$3170,0),MATCH('14SEP.NATURE.A2'!G$2,'PASSENGER LIST 27Aug_SUM'!$A$1:$L$1,0))</f>
        <v>Female</v>
      </c>
      <c r="H22" s="104" t="str">
        <f t="array" ref="H22">INDEX('PASSENGER LIST 27Aug_SUM'!$A$1:$L$3170,MATCH($C22,'PASSENGER LIST 27Aug_SUM'!$B$1:$B$3170,0),MATCH('14SEP.NATURE.A2'!H$2,'PASSENGER LIST 27Aug_SUM'!$A$1:$L$1,0))</f>
        <v>Canada</v>
      </c>
      <c r="I22" s="106">
        <f t="array" ref="I22">INDEX('PASSENGER LIST 27Aug_SUM'!$A$1:$L$3170,MATCH($C22,'PASSENGER LIST 27Aug_SUM'!$B$1:$B$3170,0),MATCH('14SEP.NATURE.A2'!I$2,'PASSENGER LIST 27Aug_SUM'!$A$1:$L$1,0))</f>
        <v>23</v>
      </c>
      <c r="J22" s="104" t="str">
        <f t="array" ref="J22">INDEX('PASSENGER LIST 27Aug_SUM'!$A$1:$L$3170,MATCH($C22,'PASSENGER LIST 27Aug_SUM'!$B$1:$B$3170,0),MATCH('14SEP.NATURE.A2'!J$2,'PASSENGER LIST 27Aug_SUM'!$A$1:$L$1,0))</f>
        <v>LOTTE</v>
      </c>
      <c r="K22" s="104" t="str">
        <f t="array" ref="K22">INDEX('PASSENGER LIST 27Aug_SUM'!$A$1:$L$3170,MATCH($C22,'PASSENGER LIST 27Aug_SUM'!$B$1:$B$3170,0),MATCH('14SEP.NATURE.A2'!K$2,'PASSENGER LIST 27Aug_SUM'!$A$1:$L$1,0))</f>
        <v>K-NATURE</v>
      </c>
      <c r="L22" s="104" t="str">
        <f t="array" ref="L22">INDEX('PASSENGER LIST 27Aug_SUM'!$A$1:$L$3170,MATCH($C22,'PASSENGER LIST 27Aug_SUM'!$B$1:$B$3170,0),MATCH('14SEP.NATURE.A2'!L$2,'PASSENGER LIST 27Aug_SUM'!$A$1:$L$1,0))</f>
        <v>No</v>
      </c>
      <c r="M22" s="107">
        <v>45914</v>
      </c>
      <c r="N22" s="85">
        <f t="array" ref="N22">INDEX('PASSENGER LIST 27Aug_SUM'!$A$1:$M$3170,MATCH($C22,'PASSENGER LIST 27Aug_SUM'!$B$1:$B$3170,0),MATCH('14SEP.NATURE.A2'!N$2,'PASSENGER LIST 27Aug_SUM'!$A$1:$M$1,0))</f>
        <v>0</v>
      </c>
      <c r="O22" s="71"/>
    </row>
    <row r="23" spans="1:15" ht="15.75" customHeight="1">
      <c r="A23" s="104">
        <v>21</v>
      </c>
      <c r="B23" s="104" t="str">
        <f t="array" ref="B23">INDEX('PASSENGER LIST 27Aug_SUM'!$A$1:$L$3170,MATCH($C23,'PASSENGER LIST 27Aug_SUM'!$B$1:$B$3170,0),MATCH('14SEP.NATURE.A2'!B$2,'PASSENGER LIST 27Aug_SUM'!$A$1:$L$1,0))</f>
        <v>A2</v>
      </c>
      <c r="C23" s="104" t="s">
        <v>2682</v>
      </c>
      <c r="D23" s="112" t="str">
        <f t="array" ref="D23">INDEX('PASSENGER LIST 27Aug_SUM'!$A$1:$K$3170,MATCH($C23,'PASSENGER LIST 27Aug_SUM'!$B$1:$B$3170,0),MATCH('14SEP.NATURE.A2'!D$2,'PASSENGER LIST 27Aug_SUM'!$A$1:$K$1,0))</f>
        <v>Y5N6MYSMCNZ</v>
      </c>
      <c r="E23" s="113" t="str">
        <f t="array" ref="E23">INDEX('PASSENGER LIST 27Aug_SUM'!$A$1:$K$3170,MATCH($C23,'PASSENGER LIST 27Aug_SUM'!$B$1:$B$3170,0),MATCH('14SEP.NATURE.A2'!E$2,'PASSENGER LIST 27Aug_SUM'!$A$1:$K$1,0))</f>
        <v>Luxsiga</v>
      </c>
      <c r="F23" s="113" t="str">
        <f t="array" ref="F23">INDEX('PASSENGER LIST 27Aug_SUM'!$A$1:$K$3170,MATCH($C23,'PASSENGER LIST 27Aug_SUM'!$B$1:$B$3170,0),MATCH('14SEP.NATURE.A2'!F$2,'PASSENGER LIST 27Aug_SUM'!$A$1:$K$1,0))</f>
        <v>Nadarajah</v>
      </c>
      <c r="G23" s="104" t="str">
        <f t="array" ref="G23">INDEX('PASSENGER LIST 27Aug_SUM'!$A$1:$L$3170,MATCH($C23,'PASSENGER LIST 27Aug_SUM'!$B$1:$B$3170,0),MATCH('14SEP.NATURE.A2'!G$2,'PASSENGER LIST 27Aug_SUM'!$A$1:$L$1,0))</f>
        <v>Female</v>
      </c>
      <c r="H23" s="104" t="str">
        <f t="array" ref="H23">INDEX('PASSENGER LIST 27Aug_SUM'!$A$1:$L$3170,MATCH($C23,'PASSENGER LIST 27Aug_SUM'!$B$1:$B$3170,0),MATCH('14SEP.NATURE.A2'!H$2,'PASSENGER LIST 27Aug_SUM'!$A$1:$L$1,0))</f>
        <v>Canada</v>
      </c>
      <c r="I23" s="106">
        <f t="array" ref="I23">INDEX('PASSENGER LIST 27Aug_SUM'!$A$1:$L$3170,MATCH($C23,'PASSENGER LIST 27Aug_SUM'!$B$1:$B$3170,0),MATCH('14SEP.NATURE.A2'!I$2,'PASSENGER LIST 27Aug_SUM'!$A$1:$L$1,0))</f>
        <v>27</v>
      </c>
      <c r="J23" s="104" t="str">
        <f t="array" ref="J23">INDEX('PASSENGER LIST 27Aug_SUM'!$A$1:$L$3170,MATCH($C23,'PASSENGER LIST 27Aug_SUM'!$B$1:$B$3170,0),MATCH('14SEP.NATURE.A2'!J$2,'PASSENGER LIST 27Aug_SUM'!$A$1:$L$1,0))</f>
        <v>LOTTE</v>
      </c>
      <c r="K23" s="104" t="str">
        <f t="array" ref="K23">INDEX('PASSENGER LIST 27Aug_SUM'!$A$1:$L$3170,MATCH($C23,'PASSENGER LIST 27Aug_SUM'!$B$1:$B$3170,0),MATCH('14SEP.NATURE.A2'!K$2,'PASSENGER LIST 27Aug_SUM'!$A$1:$L$1,0))</f>
        <v>K-NATURE</v>
      </c>
      <c r="L23" s="104" t="str">
        <f t="array" ref="L23">INDEX('PASSENGER LIST 27Aug_SUM'!$A$1:$L$3170,MATCH($C23,'PASSENGER LIST 27Aug_SUM'!$B$1:$B$3170,0),MATCH('14SEP.NATURE.A2'!L$2,'PASSENGER LIST 27Aug_SUM'!$A$1:$L$1,0))</f>
        <v>No</v>
      </c>
      <c r="M23" s="107">
        <v>45914</v>
      </c>
      <c r="N23" s="85">
        <f t="array" ref="N23">INDEX('PASSENGER LIST 27Aug_SUM'!$A$1:$M$3170,MATCH($C23,'PASSENGER LIST 27Aug_SUM'!$B$1:$B$3170,0),MATCH('14SEP.NATURE.A2'!N$2,'PASSENGER LIST 27Aug_SUM'!$A$1:$M$1,0))</f>
        <v>0</v>
      </c>
      <c r="O23" s="71"/>
    </row>
    <row r="24" spans="1:15" ht="15.75" customHeight="1">
      <c r="A24" s="94">
        <v>22</v>
      </c>
      <c r="B24" s="94" t="str">
        <f t="array" ref="B24">INDEX('PASSENGER LIST 27Aug_SUM'!$A$1:$L$3170,MATCH($C24,'PASSENGER LIST 27Aug_SUM'!$B$1:$B$3170,0),MATCH('14SEP.NATURE.A2'!B$2,'PASSENGER LIST 27Aug_SUM'!$A$1:$L$1,0))</f>
        <v>A2</v>
      </c>
      <c r="C24" s="94" t="s">
        <v>2702</v>
      </c>
      <c r="D24" s="108" t="str">
        <f t="array" ref="D24">INDEX('PASSENGER LIST 27Aug_SUM'!$A$1:$K$3170,MATCH($C24,'PASSENGER LIST 27Aug_SUM'!$B$1:$B$3170,0),MATCH('14SEP.NATURE.A2'!D$2,'PASSENGER LIST 27Aug_SUM'!$A$1:$K$1,0))</f>
        <v>PNN2B3HQVVQ</v>
      </c>
      <c r="E24" s="109" t="str">
        <f t="array" ref="E24">INDEX('PASSENGER LIST 27Aug_SUM'!$A$1:$K$3170,MATCH($C24,'PASSENGER LIST 27Aug_SUM'!$B$1:$B$3170,0),MATCH('14SEP.NATURE.A2'!E$2,'PASSENGER LIST 27Aug_SUM'!$A$1:$K$1,0))</f>
        <v>Mahaledchumy</v>
      </c>
      <c r="F24" s="109" t="str">
        <f t="array" ref="F24">INDEX('PASSENGER LIST 27Aug_SUM'!$A$1:$K$3170,MATCH($C24,'PASSENGER LIST 27Aug_SUM'!$B$1:$B$3170,0),MATCH('14SEP.NATURE.A2'!F$2,'PASSENGER LIST 27Aug_SUM'!$A$1:$K$1,0))</f>
        <v>Mylvaganam</v>
      </c>
      <c r="G24" s="94" t="str">
        <f t="array" ref="G24">INDEX('PASSENGER LIST 27Aug_SUM'!$A$1:$L$3170,MATCH($C24,'PASSENGER LIST 27Aug_SUM'!$B$1:$B$3170,0),MATCH('14SEP.NATURE.A2'!G$2,'PASSENGER LIST 27Aug_SUM'!$A$1:$L$1,0))</f>
        <v>Female</v>
      </c>
      <c r="H24" s="94" t="str">
        <f t="array" ref="H24">INDEX('PASSENGER LIST 27Aug_SUM'!$A$1:$L$3170,MATCH($C24,'PASSENGER LIST 27Aug_SUM'!$B$1:$B$3170,0),MATCH('14SEP.NATURE.A2'!H$2,'PASSENGER LIST 27Aug_SUM'!$A$1:$L$1,0))</f>
        <v>Canada</v>
      </c>
      <c r="I24" s="97">
        <f t="array" ref="I24">INDEX('PASSENGER LIST 27Aug_SUM'!$A$1:$L$3170,MATCH($C24,'PASSENGER LIST 27Aug_SUM'!$B$1:$B$3170,0),MATCH('14SEP.NATURE.A2'!I$2,'PASSENGER LIST 27Aug_SUM'!$A$1:$L$1,0))</f>
        <v>57</v>
      </c>
      <c r="J24" s="94" t="str">
        <f t="array" ref="J24">INDEX('PASSENGER LIST 27Aug_SUM'!$A$1:$L$3170,MATCH($C24,'PASSENGER LIST 27Aug_SUM'!$B$1:$B$3170,0),MATCH('14SEP.NATURE.A2'!J$2,'PASSENGER LIST 27Aug_SUM'!$A$1:$L$1,0))</f>
        <v>LOTTE</v>
      </c>
      <c r="K24" s="94" t="str">
        <f t="array" ref="K24">INDEX('PASSENGER LIST 27Aug_SUM'!$A$1:$L$3170,MATCH($C24,'PASSENGER LIST 27Aug_SUM'!$B$1:$B$3170,0),MATCH('14SEP.NATURE.A2'!K$2,'PASSENGER LIST 27Aug_SUM'!$A$1:$L$1,0))</f>
        <v>K-NATURE</v>
      </c>
      <c r="L24" s="94" t="str">
        <f t="array" ref="L24">INDEX('PASSENGER LIST 27Aug_SUM'!$A$1:$L$3170,MATCH($C24,'PASSENGER LIST 27Aug_SUM'!$B$1:$B$3170,0),MATCH('14SEP.NATURE.A2'!L$2,'PASSENGER LIST 27Aug_SUM'!$A$1:$L$1,0))</f>
        <v>No</v>
      </c>
      <c r="M24" s="98">
        <v>45914</v>
      </c>
      <c r="N24" s="85">
        <f t="array" ref="N24">INDEX('PASSENGER LIST 27Aug_SUM'!$A$1:$M$3170,MATCH($C24,'PASSENGER LIST 27Aug_SUM'!$B$1:$B$3170,0),MATCH('14SEP.NATURE.A2'!N$2,'PASSENGER LIST 27Aug_SUM'!$A$1:$M$1,0))</f>
        <v>0</v>
      </c>
      <c r="O24" s="71"/>
    </row>
    <row r="25" spans="1:15" ht="15.75" customHeight="1">
      <c r="A25" s="94">
        <v>23</v>
      </c>
      <c r="B25" s="94" t="str">
        <f t="array" ref="B25">INDEX('PASSENGER LIST 27Aug_SUM'!$A$1:$L$3170,MATCH($C25,'PASSENGER LIST 27Aug_SUM'!$B$1:$B$3170,0),MATCH('14SEP.NATURE.A2'!B$2,'PASSENGER LIST 27Aug_SUM'!$A$1:$L$1,0))</f>
        <v>A2</v>
      </c>
      <c r="C25" s="94" t="s">
        <v>2705</v>
      </c>
      <c r="D25" s="108" t="str">
        <f t="array" ref="D25">INDEX('PASSENGER LIST 27Aug_SUM'!$A$1:$K$3170,MATCH($C25,'PASSENGER LIST 27Aug_SUM'!$B$1:$B$3170,0),MATCH('14SEP.NATURE.A2'!D$2,'PASSENGER LIST 27Aug_SUM'!$A$1:$K$1,0))</f>
        <v>PNN2B3HQVVQ</v>
      </c>
      <c r="E25" s="109" t="str">
        <f t="array" ref="E25">INDEX('PASSENGER LIST 27Aug_SUM'!$A$1:$K$3170,MATCH($C25,'PASSENGER LIST 27Aug_SUM'!$B$1:$B$3170,0),MATCH('14SEP.NATURE.A2'!E$2,'PASSENGER LIST 27Aug_SUM'!$A$1:$K$1,0))</f>
        <v>Harishanth</v>
      </c>
      <c r="F25" s="109" t="str">
        <f t="array" ref="F25">INDEX('PASSENGER LIST 27Aug_SUM'!$A$1:$K$3170,MATCH($C25,'PASSENGER LIST 27Aug_SUM'!$B$1:$B$3170,0),MATCH('14SEP.NATURE.A2'!F$2,'PASSENGER LIST 27Aug_SUM'!$A$1:$K$1,0))</f>
        <v>Mylvaganam</v>
      </c>
      <c r="G25" s="94" t="str">
        <f t="array" ref="G25">INDEX('PASSENGER LIST 27Aug_SUM'!$A$1:$L$3170,MATCH($C25,'PASSENGER LIST 27Aug_SUM'!$B$1:$B$3170,0),MATCH('14SEP.NATURE.A2'!G$2,'PASSENGER LIST 27Aug_SUM'!$A$1:$L$1,0))</f>
        <v>Male</v>
      </c>
      <c r="H25" s="94" t="str">
        <f t="array" ref="H25">INDEX('PASSENGER LIST 27Aug_SUM'!$A$1:$L$3170,MATCH($C25,'PASSENGER LIST 27Aug_SUM'!$B$1:$B$3170,0),MATCH('14SEP.NATURE.A2'!H$2,'PASSENGER LIST 27Aug_SUM'!$A$1:$L$1,0))</f>
        <v>Canada</v>
      </c>
      <c r="I25" s="97">
        <f t="array" ref="I25">INDEX('PASSENGER LIST 27Aug_SUM'!$A$1:$L$3170,MATCH($C25,'PASSENGER LIST 27Aug_SUM'!$B$1:$B$3170,0),MATCH('14SEP.NATURE.A2'!I$2,'PASSENGER LIST 27Aug_SUM'!$A$1:$L$1,0))</f>
        <v>24</v>
      </c>
      <c r="J25" s="94" t="str">
        <f t="array" ref="J25">INDEX('PASSENGER LIST 27Aug_SUM'!$A$1:$L$3170,MATCH($C25,'PASSENGER LIST 27Aug_SUM'!$B$1:$B$3170,0),MATCH('14SEP.NATURE.A2'!J$2,'PASSENGER LIST 27Aug_SUM'!$A$1:$L$1,0))</f>
        <v>LOTTE</v>
      </c>
      <c r="K25" s="94" t="str">
        <f t="array" ref="K25">INDEX('PASSENGER LIST 27Aug_SUM'!$A$1:$L$3170,MATCH($C25,'PASSENGER LIST 27Aug_SUM'!$B$1:$B$3170,0),MATCH('14SEP.NATURE.A2'!K$2,'PASSENGER LIST 27Aug_SUM'!$A$1:$L$1,0))</f>
        <v>K-NATURE</v>
      </c>
      <c r="L25" s="94" t="str">
        <f t="array" ref="L25">INDEX('PASSENGER LIST 27Aug_SUM'!$A$1:$L$3170,MATCH($C25,'PASSENGER LIST 27Aug_SUM'!$B$1:$B$3170,0),MATCH('14SEP.NATURE.A2'!L$2,'PASSENGER LIST 27Aug_SUM'!$A$1:$L$1,0))</f>
        <v>No</v>
      </c>
      <c r="M25" s="98">
        <v>45914</v>
      </c>
      <c r="N25" s="85">
        <f t="array" ref="N25">INDEX('PASSENGER LIST 27Aug_SUM'!$A$1:$M$3170,MATCH($C25,'PASSENGER LIST 27Aug_SUM'!$B$1:$B$3170,0),MATCH('14SEP.NATURE.A2'!N$2,'PASSENGER LIST 27Aug_SUM'!$A$1:$M$1,0))</f>
        <v>0</v>
      </c>
      <c r="O25" s="71"/>
    </row>
    <row r="26" spans="1:15" ht="15.75" customHeight="1"/>
    <row r="27" spans="1:15" ht="15.75" customHeight="1"/>
    <row r="28" spans="1:15" ht="15.75" customHeight="1"/>
    <row r="29" spans="1:15" ht="15.75" customHeight="1"/>
    <row r="30" spans="1:15" ht="15.75" customHeight="1">
      <c r="K30" s="84" t="s">
        <v>8003</v>
      </c>
    </row>
    <row r="31" spans="1:15" ht="15.75" customHeight="1">
      <c r="K31" s="84" t="s">
        <v>8004</v>
      </c>
      <c r="L31" s="84">
        <v>8</v>
      </c>
    </row>
    <row r="32" spans="1:15" ht="15.75" customHeight="1">
      <c r="K32" s="84" t="s">
        <v>8005</v>
      </c>
      <c r="L32" s="84">
        <v>2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conditionalFormatting sqref="I2">
    <cfRule type="expression" dxfId="19" priority="1">
      <formula>AND($I2="Adult (from 12 years old)",$N2&lt;12)</formula>
    </cfRule>
  </conditionalFormatting>
  <conditionalFormatting sqref="L3:L25 N3:N25">
    <cfRule type="containsText" dxfId="18" priority="2" operator="containsText" text="Yes">
      <formula>NOT(ISERROR(SEARCH(("Yes"),(L3))))</formula>
    </cfRule>
  </conditionalFormatting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1011"/>
  <sheetViews>
    <sheetView workbookViewId="0"/>
  </sheetViews>
  <sheetFormatPr defaultColWidth="11.25" defaultRowHeight="15" customHeight="1"/>
  <cols>
    <col min="1" max="1" width="3.5" style="78" customWidth="1"/>
    <col min="2" max="2" width="11.5" style="78" customWidth="1"/>
    <col min="3" max="3" width="15.5" customWidth="1"/>
    <col min="4" max="4" width="15.25" style="78" customWidth="1"/>
    <col min="5" max="5" width="14.875" style="78" customWidth="1"/>
    <col min="6" max="6" width="11.625" style="78" customWidth="1"/>
    <col min="7" max="7" width="6.625" style="78" customWidth="1"/>
    <col min="8" max="8" width="14.375" style="78" customWidth="1"/>
    <col min="9" max="9" width="4.75" style="78" customWidth="1"/>
    <col min="10" max="10" width="13" style="78" customWidth="1"/>
    <col min="11" max="11" width="11.5" style="78" customWidth="1"/>
    <col min="12" max="12" width="5.5" customWidth="1"/>
    <col min="13" max="13" width="14.5" customWidth="1"/>
    <col min="14" max="14" width="50.5" hidden="1" customWidth="1"/>
    <col min="15" max="24" width="6.75" customWidth="1"/>
  </cols>
  <sheetData>
    <row r="1" spans="1:24">
      <c r="B1" s="91">
        <v>45915</v>
      </c>
      <c r="C1" s="92" t="s">
        <v>15</v>
      </c>
      <c r="D1" s="92" t="s">
        <v>27</v>
      </c>
    </row>
    <row r="2" spans="1:24">
      <c r="A2" s="81" t="s">
        <v>8002</v>
      </c>
      <c r="B2" s="81" t="s">
        <v>97</v>
      </c>
      <c r="C2" s="81" t="s">
        <v>98</v>
      </c>
      <c r="D2" s="81" t="s">
        <v>99</v>
      </c>
      <c r="E2" s="81" t="s">
        <v>100</v>
      </c>
      <c r="F2" s="81" t="s">
        <v>101</v>
      </c>
      <c r="G2" s="81" t="s">
        <v>102</v>
      </c>
      <c r="H2" s="81" t="s">
        <v>103</v>
      </c>
      <c r="I2" s="81" t="s">
        <v>104</v>
      </c>
      <c r="J2" s="81" t="s">
        <v>105</v>
      </c>
      <c r="K2" s="82" t="s">
        <v>106</v>
      </c>
      <c r="L2" s="93" t="s">
        <v>108</v>
      </c>
      <c r="M2" s="81" t="s">
        <v>8000</v>
      </c>
      <c r="N2" s="84" t="s">
        <v>109</v>
      </c>
    </row>
    <row r="3" spans="1:24">
      <c r="A3" s="85">
        <v>1</v>
      </c>
      <c r="B3" s="85" t="str">
        <f t="array" ref="B3">INDEX('PASSENGER LIST 27Aug_SUM'!$A$1:$L$3170,MATCH('15SEP.HERITAGE.A1'!$C3,'PASSENGER LIST 27Aug_SUM'!$B$1:$B$3170,0),MATCH('15SEP.HERITAGE.A1'!B$2,'PASSENGER LIST 27Aug_SUM'!$A$1:$L$1,0))</f>
        <v>A1</v>
      </c>
      <c r="C3" s="85" t="s">
        <v>449</v>
      </c>
      <c r="D3" s="114" t="str">
        <f t="array" ref="D3">INDEX('PASSENGER LIST 27Aug_SUM'!$A$1:$L$3170,MATCH('15SEP.HERITAGE.A1'!$C3,'PASSENGER LIST 27Aug_SUM'!$B$1:$B$3170,0),MATCH('15SEP.HERITAGE.A1'!D$2,'PASSENGER LIST 27Aug_SUM'!$A$1:$L$1,0))</f>
        <v>G4N6JZ9LSBW</v>
      </c>
      <c r="E3" s="85" t="str">
        <f t="array" ref="E3">INDEX('PASSENGER LIST 27Aug_SUM'!$A$1:$L$3170,MATCH('15SEP.HERITAGE.A1'!$C3,'PASSENGER LIST 27Aug_SUM'!$B$1:$B$3170,0),MATCH('15SEP.HERITAGE.A1'!E$2,'PASSENGER LIST 27Aug_SUM'!$A$1:$L$1,0))</f>
        <v>Joanna Thieu</v>
      </c>
      <c r="F3" s="85" t="str">
        <f t="array" ref="F3">INDEX('PASSENGER LIST 27Aug_SUM'!$A$1:$L$3170,MATCH('15SEP.HERITAGE.A1'!$C3,'PASSENGER LIST 27Aug_SUM'!$B$1:$B$3170,0),MATCH('15SEP.HERITAGE.A1'!F$2,'PASSENGER LIST 27Aug_SUM'!$A$1:$L$1,0))</f>
        <v>Ngo</v>
      </c>
      <c r="G3" s="85" t="str">
        <f t="array" ref="G3">INDEX('PASSENGER LIST 27Aug_SUM'!$A$1:$L$3170,MATCH('15SEP.HERITAGE.A1'!$C3,'PASSENGER LIST 27Aug_SUM'!$B$1:$B$3170,0),MATCH('15SEP.HERITAGE.A1'!G$2,'PASSENGER LIST 27Aug_SUM'!$A$1:$L$1,0))</f>
        <v>Female</v>
      </c>
      <c r="H3" s="85" t="str">
        <f t="array" ref="H3">INDEX('PASSENGER LIST 27Aug_SUM'!$A$1:$L$3170,MATCH('15SEP.HERITAGE.A1'!$C3,'PASSENGER LIST 27Aug_SUM'!$B$1:$B$3170,0),MATCH('15SEP.HERITAGE.A1'!H$2,'PASSENGER LIST 27Aug_SUM'!$A$1:$L$1,0))</f>
        <v>USA</v>
      </c>
      <c r="I3" s="115">
        <f t="array" ref="I3">INDEX('PASSENGER LIST 27Aug_SUM'!$A$1:$L$3170,MATCH('15SEP.HERITAGE.A1'!$C3,'PASSENGER LIST 27Aug_SUM'!$B$1:$B$3170,0),MATCH('15SEP.HERITAGE.A1'!I$2,'PASSENGER LIST 27Aug_SUM'!$A$1:$L$1,0))</f>
        <v>59</v>
      </c>
      <c r="J3" s="85" t="str">
        <f t="array" ref="J3">INDEX('PASSENGER LIST 27Aug_SUM'!$A$1:$L$3170,MATCH('15SEP.HERITAGE.A1'!$C3,'PASSENGER LIST 27Aug_SUM'!$B$1:$B$3170,0),MATCH('15SEP.HERITAGE.A1'!J$2,'PASSENGER LIST 27Aug_SUM'!$A$1:$L$1,0))</f>
        <v>FAIRMONT</v>
      </c>
      <c r="K3" s="85" t="str">
        <f t="array" ref="K3">INDEX('PASSENGER LIST 27Aug_SUM'!$A$1:$L$3170,MATCH('15SEP.HERITAGE.A1'!$C3,'PASSENGER LIST 27Aug_SUM'!$B$1:$B$3170,0),MATCH('15SEP.HERITAGE.A1'!K$2,'PASSENGER LIST 27Aug_SUM'!$A$1:$L$1,0))</f>
        <v>K-HERITAGE</v>
      </c>
      <c r="L3" s="85" t="str">
        <f t="array" ref="L3">INDEX('PASSENGER LIST 27Aug_SUM'!$A$1:$L$3170,MATCH('15SEP.HERITAGE.A1'!$C3,'PASSENGER LIST 27Aug_SUM'!$B$1:$B$3170,0),MATCH('15SEP.HERITAGE.A1'!L$2,'PASSENGER LIST 27Aug_SUM'!$A$1:$L$1,0))</f>
        <v>No</v>
      </c>
      <c r="M3" s="116">
        <v>45915</v>
      </c>
      <c r="N3" s="85">
        <f t="array" ref="N3">INDEX('PASSENGER LIST 27Aug_SUM'!$A$1:$M$3170,MATCH('15SEP.HERITAGE.A1'!$C3,'PASSENGER LIST 27Aug_SUM'!$B$1:$B$3170,0),MATCH('15SEP.HERITAGE.A1'!N$2,'PASSENGER LIST 27Aug_SUM'!$A$1:$M$1,0))</f>
        <v>0</v>
      </c>
      <c r="O3" s="74"/>
      <c r="P3" s="74"/>
      <c r="Q3" s="74"/>
      <c r="R3" s="74"/>
      <c r="S3" s="74"/>
      <c r="T3" s="74"/>
      <c r="U3" s="74"/>
      <c r="V3" s="74"/>
      <c r="W3" s="74"/>
      <c r="X3" s="74"/>
    </row>
    <row r="4" spans="1:24">
      <c r="A4" s="85">
        <v>2</v>
      </c>
      <c r="B4" s="85" t="str">
        <f t="array" ref="B4">INDEX('PASSENGER LIST 27Aug_SUM'!$A$1:$L$3170,MATCH('15SEP.HERITAGE.A1'!$C4,'PASSENGER LIST 27Aug_SUM'!$B$1:$B$3170,0),MATCH('15SEP.HERITAGE.A1'!B$2,'PASSENGER LIST 27Aug_SUM'!$A$1:$L$1,0))</f>
        <v>A1</v>
      </c>
      <c r="C4" s="85" t="s">
        <v>452</v>
      </c>
      <c r="D4" s="114" t="str">
        <f t="array" ref="D4">INDEX('PASSENGER LIST 27Aug_SUM'!$A$1:$L$3170,MATCH('15SEP.HERITAGE.A1'!$C4,'PASSENGER LIST 27Aug_SUM'!$B$1:$B$3170,0),MATCH('15SEP.HERITAGE.A1'!D$2,'PASSENGER LIST 27Aug_SUM'!$A$1:$L$1,0))</f>
        <v>G4N6JZ9LSBW</v>
      </c>
      <c r="E4" s="85" t="str">
        <f t="array" ref="E4">INDEX('PASSENGER LIST 27Aug_SUM'!$A$1:$L$3170,MATCH('15SEP.HERITAGE.A1'!$C4,'PASSENGER LIST 27Aug_SUM'!$B$1:$B$3170,0),MATCH('15SEP.HERITAGE.A1'!E$2,'PASSENGER LIST 27Aug_SUM'!$A$1:$L$1,0))</f>
        <v>Tai Chan</v>
      </c>
      <c r="F4" s="85" t="str">
        <f t="array" ref="F4">INDEX('PASSENGER LIST 27Aug_SUM'!$A$1:$L$3170,MATCH('15SEP.HERITAGE.A1'!$C4,'PASSENGER LIST 27Aug_SUM'!$B$1:$B$3170,0),MATCH('15SEP.HERITAGE.A1'!F$2,'PASSENGER LIST 27Aug_SUM'!$A$1:$L$1,0))</f>
        <v>Ngo</v>
      </c>
      <c r="G4" s="85" t="str">
        <f t="array" ref="G4">INDEX('PASSENGER LIST 27Aug_SUM'!$A$1:$L$3170,MATCH('15SEP.HERITAGE.A1'!$C4,'PASSENGER LIST 27Aug_SUM'!$B$1:$B$3170,0),MATCH('15SEP.HERITAGE.A1'!G$2,'PASSENGER LIST 27Aug_SUM'!$A$1:$L$1,0))</f>
        <v>Male</v>
      </c>
      <c r="H4" s="85" t="str">
        <f t="array" ref="H4">INDEX('PASSENGER LIST 27Aug_SUM'!$A$1:$L$3170,MATCH('15SEP.HERITAGE.A1'!$C4,'PASSENGER LIST 27Aug_SUM'!$B$1:$B$3170,0),MATCH('15SEP.HERITAGE.A1'!H$2,'PASSENGER LIST 27Aug_SUM'!$A$1:$L$1,0))</f>
        <v>USA</v>
      </c>
      <c r="I4" s="115">
        <f t="array" ref="I4">INDEX('PASSENGER LIST 27Aug_SUM'!$A$1:$L$3170,MATCH('15SEP.HERITAGE.A1'!$C4,'PASSENGER LIST 27Aug_SUM'!$B$1:$B$3170,0),MATCH('15SEP.HERITAGE.A1'!I$2,'PASSENGER LIST 27Aug_SUM'!$A$1:$L$1,0))</f>
        <v>61</v>
      </c>
      <c r="J4" s="85" t="str">
        <f t="array" ref="J4">INDEX('PASSENGER LIST 27Aug_SUM'!$A$1:$L$3170,MATCH('15SEP.HERITAGE.A1'!$C4,'PASSENGER LIST 27Aug_SUM'!$B$1:$B$3170,0),MATCH('15SEP.HERITAGE.A1'!J$2,'PASSENGER LIST 27Aug_SUM'!$A$1:$L$1,0))</f>
        <v>FAIRMONT</v>
      </c>
      <c r="K4" s="85" t="str">
        <f t="array" ref="K4">INDEX('PASSENGER LIST 27Aug_SUM'!$A$1:$L$3170,MATCH('15SEP.HERITAGE.A1'!$C4,'PASSENGER LIST 27Aug_SUM'!$B$1:$B$3170,0),MATCH('15SEP.HERITAGE.A1'!K$2,'PASSENGER LIST 27Aug_SUM'!$A$1:$L$1,0))</f>
        <v>K-HERITAGE</v>
      </c>
      <c r="L4" s="85" t="str">
        <f t="array" ref="L4">INDEX('PASSENGER LIST 27Aug_SUM'!$A$1:$L$3170,MATCH('15SEP.HERITAGE.A1'!$C4,'PASSENGER LIST 27Aug_SUM'!$B$1:$B$3170,0),MATCH('15SEP.HERITAGE.A1'!L$2,'PASSENGER LIST 27Aug_SUM'!$A$1:$L$1,0))</f>
        <v>No</v>
      </c>
      <c r="M4" s="116">
        <v>45915</v>
      </c>
      <c r="N4" s="85">
        <f t="array" ref="N4">INDEX('PASSENGER LIST 27Aug_SUM'!$A$1:$M$3170,MATCH('15SEP.HERITAGE.A1'!$C4,'PASSENGER LIST 27Aug_SUM'!$B$1:$B$3170,0),MATCH('15SEP.HERITAGE.A1'!N$2,'PASSENGER LIST 27Aug_SUM'!$A$1:$M$1,0))</f>
        <v>0</v>
      </c>
    </row>
    <row r="5" spans="1:24">
      <c r="A5" s="85">
        <v>3</v>
      </c>
      <c r="B5" s="85" t="str">
        <f t="array" ref="B5">INDEX('PASSENGER LIST 27Aug_SUM'!$A$1:$L$3170,MATCH('15SEP.HERITAGE.A1'!$C5,'PASSENGER LIST 27Aug_SUM'!$B$1:$B$3170,0),MATCH('15SEP.HERITAGE.A1'!B$2,'PASSENGER LIST 27Aug_SUM'!$A$1:$L$1,0))</f>
        <v>A1</v>
      </c>
      <c r="C5" s="85" t="s">
        <v>454</v>
      </c>
      <c r="D5" s="114" t="str">
        <f t="array" ref="D5">INDEX('PASSENGER LIST 27Aug_SUM'!$A$1:$L$3170,MATCH('15SEP.HERITAGE.A1'!$C5,'PASSENGER LIST 27Aug_SUM'!$B$1:$B$3170,0),MATCH('15SEP.HERITAGE.A1'!D$2,'PASSENGER LIST 27Aug_SUM'!$A$1:$L$1,0))</f>
        <v>WZNHSCH8RKY</v>
      </c>
      <c r="E5" s="85" t="str">
        <f t="array" ref="E5">INDEX('PASSENGER LIST 27Aug_SUM'!$A$1:$L$3170,MATCH('15SEP.HERITAGE.A1'!$C5,'PASSENGER LIST 27Aug_SUM'!$B$1:$B$3170,0),MATCH('15SEP.HERITAGE.A1'!E$2,'PASSENGER LIST 27Aug_SUM'!$A$1:$L$1,0))</f>
        <v>Melissa</v>
      </c>
      <c r="F5" s="85" t="str">
        <f t="array" ref="F5">INDEX('PASSENGER LIST 27Aug_SUM'!$A$1:$L$3170,MATCH('15SEP.HERITAGE.A1'!$C5,'PASSENGER LIST 27Aug_SUM'!$B$1:$B$3170,0),MATCH('15SEP.HERITAGE.A1'!F$2,'PASSENGER LIST 27Aug_SUM'!$A$1:$L$1,0))</f>
        <v>Chang</v>
      </c>
      <c r="G5" s="85" t="str">
        <f t="array" ref="G5">INDEX('PASSENGER LIST 27Aug_SUM'!$A$1:$L$3170,MATCH('15SEP.HERITAGE.A1'!$C5,'PASSENGER LIST 27Aug_SUM'!$B$1:$B$3170,0),MATCH('15SEP.HERITAGE.A1'!G$2,'PASSENGER LIST 27Aug_SUM'!$A$1:$L$1,0))</f>
        <v>Female</v>
      </c>
      <c r="H5" s="85" t="str">
        <f t="array" ref="H5">INDEX('PASSENGER LIST 27Aug_SUM'!$A$1:$L$3170,MATCH('15SEP.HERITAGE.A1'!$C5,'PASSENGER LIST 27Aug_SUM'!$B$1:$B$3170,0),MATCH('15SEP.HERITAGE.A1'!H$2,'PASSENGER LIST 27Aug_SUM'!$A$1:$L$1,0))</f>
        <v>USA</v>
      </c>
      <c r="I5" s="115">
        <f t="array" ref="I5">INDEX('PASSENGER LIST 27Aug_SUM'!$A$1:$L$3170,MATCH('15SEP.HERITAGE.A1'!$C5,'PASSENGER LIST 27Aug_SUM'!$B$1:$B$3170,0),MATCH('15SEP.HERITAGE.A1'!I$2,'PASSENGER LIST 27Aug_SUM'!$A$1:$L$1,0))</f>
        <v>50</v>
      </c>
      <c r="J5" s="85" t="str">
        <f t="array" ref="J5">INDEX('PASSENGER LIST 27Aug_SUM'!$A$1:$L$3170,MATCH('15SEP.HERITAGE.A1'!$C5,'PASSENGER LIST 27Aug_SUM'!$B$1:$B$3170,0),MATCH('15SEP.HERITAGE.A1'!J$2,'PASSENGER LIST 27Aug_SUM'!$A$1:$L$1,0))</f>
        <v>FAIRMONT</v>
      </c>
      <c r="K5" s="85" t="str">
        <f t="array" ref="K5">INDEX('PASSENGER LIST 27Aug_SUM'!$A$1:$L$3170,MATCH('15SEP.HERITAGE.A1'!$C5,'PASSENGER LIST 27Aug_SUM'!$B$1:$B$3170,0),MATCH('15SEP.HERITAGE.A1'!K$2,'PASSENGER LIST 27Aug_SUM'!$A$1:$L$1,0))</f>
        <v>K-HERITAGE</v>
      </c>
      <c r="L5" s="85" t="str">
        <f t="array" ref="L5">INDEX('PASSENGER LIST 27Aug_SUM'!$A$1:$L$3170,MATCH('15SEP.HERITAGE.A1'!$C5,'PASSENGER LIST 27Aug_SUM'!$B$1:$B$3170,0),MATCH('15SEP.HERITAGE.A1'!L$2,'PASSENGER LIST 27Aug_SUM'!$A$1:$L$1,0))</f>
        <v>No</v>
      </c>
      <c r="M5" s="116">
        <v>45915</v>
      </c>
      <c r="N5" s="85">
        <f t="array" ref="N5">INDEX('PASSENGER LIST 27Aug_SUM'!$A$1:$M$3170,MATCH('15SEP.HERITAGE.A1'!$C5,'PASSENGER LIST 27Aug_SUM'!$B$1:$B$3170,0),MATCH('15SEP.HERITAGE.A1'!N$2,'PASSENGER LIST 27Aug_SUM'!$A$1:$M$1,0))</f>
        <v>0</v>
      </c>
    </row>
    <row r="6" spans="1:24">
      <c r="A6" s="85">
        <v>4</v>
      </c>
      <c r="B6" s="85" t="str">
        <f t="array" ref="B6">INDEX('PASSENGER LIST 27Aug_SUM'!$A$1:$L$3170,MATCH('15SEP.HERITAGE.A1'!$C6,'PASSENGER LIST 27Aug_SUM'!$B$1:$B$3170,0),MATCH('15SEP.HERITAGE.A1'!B$2,'PASSENGER LIST 27Aug_SUM'!$A$1:$L$1,0))</f>
        <v>A1</v>
      </c>
      <c r="C6" s="85" t="s">
        <v>457</v>
      </c>
      <c r="D6" s="114" t="str">
        <f t="array" ref="D6">INDEX('PASSENGER LIST 27Aug_SUM'!$A$1:$L$3170,MATCH('15SEP.HERITAGE.A1'!$C6,'PASSENGER LIST 27Aug_SUM'!$B$1:$B$3170,0),MATCH('15SEP.HERITAGE.A1'!D$2,'PASSENGER LIST 27Aug_SUM'!$A$1:$L$1,0))</f>
        <v>WZNHSCH8RKY</v>
      </c>
      <c r="E6" s="85" t="str">
        <f t="array" ref="E6">INDEX('PASSENGER LIST 27Aug_SUM'!$A$1:$L$3170,MATCH('15SEP.HERITAGE.A1'!$C6,'PASSENGER LIST 27Aug_SUM'!$B$1:$B$3170,0),MATCH('15SEP.HERITAGE.A1'!E$2,'PASSENGER LIST 27Aug_SUM'!$A$1:$L$1,0))</f>
        <v>Denise T.</v>
      </c>
      <c r="F6" s="85" t="str">
        <f t="array" ref="F6">INDEX('PASSENGER LIST 27Aug_SUM'!$A$1:$L$3170,MATCH('15SEP.HERITAGE.A1'!$C6,'PASSENGER LIST 27Aug_SUM'!$B$1:$B$3170,0),MATCH('15SEP.HERITAGE.A1'!F$2,'PASSENGER LIST 27Aug_SUM'!$A$1:$L$1,0))</f>
        <v>Vong</v>
      </c>
      <c r="G6" s="85" t="str">
        <f t="array" ref="G6">INDEX('PASSENGER LIST 27Aug_SUM'!$A$1:$L$3170,MATCH('15SEP.HERITAGE.A1'!$C6,'PASSENGER LIST 27Aug_SUM'!$B$1:$B$3170,0),MATCH('15SEP.HERITAGE.A1'!G$2,'PASSENGER LIST 27Aug_SUM'!$A$1:$L$1,0))</f>
        <v>Female</v>
      </c>
      <c r="H6" s="85" t="str">
        <f t="array" ref="H6">INDEX('PASSENGER LIST 27Aug_SUM'!$A$1:$L$3170,MATCH('15SEP.HERITAGE.A1'!$C6,'PASSENGER LIST 27Aug_SUM'!$B$1:$B$3170,0),MATCH('15SEP.HERITAGE.A1'!H$2,'PASSENGER LIST 27Aug_SUM'!$A$1:$L$1,0))</f>
        <v>USA</v>
      </c>
      <c r="I6" s="115">
        <f t="array" ref="I6">INDEX('PASSENGER LIST 27Aug_SUM'!$A$1:$L$3170,MATCH('15SEP.HERITAGE.A1'!$C6,'PASSENGER LIST 27Aug_SUM'!$B$1:$B$3170,0),MATCH('15SEP.HERITAGE.A1'!I$2,'PASSENGER LIST 27Aug_SUM'!$A$1:$L$1,0))</f>
        <v>37</v>
      </c>
      <c r="J6" s="85" t="str">
        <f t="array" ref="J6">INDEX('PASSENGER LIST 27Aug_SUM'!$A$1:$L$3170,MATCH('15SEP.HERITAGE.A1'!$C6,'PASSENGER LIST 27Aug_SUM'!$B$1:$B$3170,0),MATCH('15SEP.HERITAGE.A1'!J$2,'PASSENGER LIST 27Aug_SUM'!$A$1:$L$1,0))</f>
        <v>FAIRMONT</v>
      </c>
      <c r="K6" s="85" t="str">
        <f t="array" ref="K6">INDEX('PASSENGER LIST 27Aug_SUM'!$A$1:$L$3170,MATCH('15SEP.HERITAGE.A1'!$C6,'PASSENGER LIST 27Aug_SUM'!$B$1:$B$3170,0),MATCH('15SEP.HERITAGE.A1'!K$2,'PASSENGER LIST 27Aug_SUM'!$A$1:$L$1,0))</f>
        <v>K-HERITAGE</v>
      </c>
      <c r="L6" s="85" t="str">
        <f t="array" ref="L6">INDEX('PASSENGER LIST 27Aug_SUM'!$A$1:$L$3170,MATCH('15SEP.HERITAGE.A1'!$C6,'PASSENGER LIST 27Aug_SUM'!$B$1:$B$3170,0),MATCH('15SEP.HERITAGE.A1'!L$2,'PASSENGER LIST 27Aug_SUM'!$A$1:$L$1,0))</f>
        <v>No</v>
      </c>
      <c r="M6" s="116">
        <v>45915</v>
      </c>
      <c r="N6" s="85">
        <f t="array" ref="N6">INDEX('PASSENGER LIST 27Aug_SUM'!$A$1:$M$3170,MATCH('15SEP.HERITAGE.A1'!$C6,'PASSENGER LIST 27Aug_SUM'!$B$1:$B$3170,0),MATCH('15SEP.HERITAGE.A1'!N$2,'PASSENGER LIST 27Aug_SUM'!$A$1:$M$1,0))</f>
        <v>0</v>
      </c>
    </row>
    <row r="7" spans="1:24">
      <c r="A7" s="85">
        <v>5</v>
      </c>
      <c r="B7" s="85" t="str">
        <f t="array" ref="B7">INDEX('PASSENGER LIST 27Aug_SUM'!$A$1:$L$3170,MATCH('15SEP.HERITAGE.A1'!$C7,'PASSENGER LIST 27Aug_SUM'!$B$1:$B$3170,0),MATCH('15SEP.HERITAGE.A1'!B$2,'PASSENGER LIST 27Aug_SUM'!$A$1:$L$1,0))</f>
        <v>A1</v>
      </c>
      <c r="C7" s="85" t="s">
        <v>460</v>
      </c>
      <c r="D7" s="114" t="str">
        <f t="array" ref="D7">INDEX('PASSENGER LIST 27Aug_SUM'!$A$1:$L$3170,MATCH('15SEP.HERITAGE.A1'!$C7,'PASSENGER LIST 27Aug_SUM'!$B$1:$B$3170,0),MATCH('15SEP.HERITAGE.A1'!D$2,'PASSENGER LIST 27Aug_SUM'!$A$1:$L$1,0))</f>
        <v>9GNF58NC6KP</v>
      </c>
      <c r="E7" s="85" t="str">
        <f t="array" ref="E7">INDEX('PASSENGER LIST 27Aug_SUM'!$A$1:$L$3170,MATCH('15SEP.HERITAGE.A1'!$C7,'PASSENGER LIST 27Aug_SUM'!$B$1:$B$3170,0),MATCH('15SEP.HERITAGE.A1'!E$2,'PASSENGER LIST 27Aug_SUM'!$A$1:$L$1,0))</f>
        <v>Tiffany Ha Thieu</v>
      </c>
      <c r="F7" s="85" t="str">
        <f t="array" ref="F7">INDEX('PASSENGER LIST 27Aug_SUM'!$A$1:$L$3170,MATCH('15SEP.HERITAGE.A1'!$C7,'PASSENGER LIST 27Aug_SUM'!$B$1:$B$3170,0),MATCH('15SEP.HERITAGE.A1'!F$2,'PASSENGER LIST 27Aug_SUM'!$A$1:$L$1,0))</f>
        <v>Hoang</v>
      </c>
      <c r="G7" s="85" t="str">
        <f t="array" ref="G7">INDEX('PASSENGER LIST 27Aug_SUM'!$A$1:$L$3170,MATCH('15SEP.HERITAGE.A1'!$C7,'PASSENGER LIST 27Aug_SUM'!$B$1:$B$3170,0),MATCH('15SEP.HERITAGE.A1'!G$2,'PASSENGER LIST 27Aug_SUM'!$A$1:$L$1,0))</f>
        <v>Female</v>
      </c>
      <c r="H7" s="85" t="str">
        <f t="array" ref="H7">INDEX('PASSENGER LIST 27Aug_SUM'!$A$1:$L$3170,MATCH('15SEP.HERITAGE.A1'!$C7,'PASSENGER LIST 27Aug_SUM'!$B$1:$B$3170,0),MATCH('15SEP.HERITAGE.A1'!H$2,'PASSENGER LIST 27Aug_SUM'!$A$1:$L$1,0))</f>
        <v>USA</v>
      </c>
      <c r="I7" s="115">
        <f t="array" ref="I7">INDEX('PASSENGER LIST 27Aug_SUM'!$A$1:$L$3170,MATCH('15SEP.HERITAGE.A1'!$C7,'PASSENGER LIST 27Aug_SUM'!$B$1:$B$3170,0),MATCH('15SEP.HERITAGE.A1'!I$2,'PASSENGER LIST 27Aug_SUM'!$A$1:$L$1,0))</f>
        <v>55</v>
      </c>
      <c r="J7" s="85" t="str">
        <f t="array" ref="J7">INDEX('PASSENGER LIST 27Aug_SUM'!$A$1:$L$3170,MATCH('15SEP.HERITAGE.A1'!$C7,'PASSENGER LIST 27Aug_SUM'!$B$1:$B$3170,0),MATCH('15SEP.HERITAGE.A1'!J$2,'PASSENGER LIST 27Aug_SUM'!$A$1:$L$1,0))</f>
        <v>FAIRMONT</v>
      </c>
      <c r="K7" s="85" t="str">
        <f t="array" ref="K7">INDEX('PASSENGER LIST 27Aug_SUM'!$A$1:$L$3170,MATCH('15SEP.HERITAGE.A1'!$C7,'PASSENGER LIST 27Aug_SUM'!$B$1:$B$3170,0),MATCH('15SEP.HERITAGE.A1'!K$2,'PASSENGER LIST 27Aug_SUM'!$A$1:$L$1,0))</f>
        <v>K-HERITAGE</v>
      </c>
      <c r="L7" s="85" t="str">
        <f t="array" ref="L7">INDEX('PASSENGER LIST 27Aug_SUM'!$A$1:$L$3170,MATCH('15SEP.HERITAGE.A1'!$C7,'PASSENGER LIST 27Aug_SUM'!$B$1:$B$3170,0),MATCH('15SEP.HERITAGE.A1'!L$2,'PASSENGER LIST 27Aug_SUM'!$A$1:$L$1,0))</f>
        <v>No</v>
      </c>
      <c r="M7" s="116">
        <v>45915</v>
      </c>
      <c r="N7" s="85">
        <f t="array" ref="N7">INDEX('PASSENGER LIST 27Aug_SUM'!$A$1:$M$3170,MATCH('15SEP.HERITAGE.A1'!$C7,'PASSENGER LIST 27Aug_SUM'!$B$1:$B$3170,0),MATCH('15SEP.HERITAGE.A1'!N$2,'PASSENGER LIST 27Aug_SUM'!$A$1:$M$1,0))</f>
        <v>0</v>
      </c>
    </row>
    <row r="8" spans="1:24">
      <c r="A8" s="85">
        <v>6</v>
      </c>
      <c r="B8" s="85" t="str">
        <f t="array" ref="B8">INDEX('PASSENGER LIST 27Aug_SUM'!$A$1:$L$3170,MATCH('15SEP.HERITAGE.A1'!$C8,'PASSENGER LIST 27Aug_SUM'!$B$1:$B$3170,0),MATCH('15SEP.HERITAGE.A1'!B$2,'PASSENGER LIST 27Aug_SUM'!$A$1:$L$1,0))</f>
        <v>A1</v>
      </c>
      <c r="C8" s="85" t="s">
        <v>491</v>
      </c>
      <c r="D8" s="114" t="str">
        <f t="array" ref="D8">INDEX('PASSENGER LIST 27Aug_SUM'!$A$1:$L$3170,MATCH('15SEP.HERITAGE.A1'!$C8,'PASSENGER LIST 27Aug_SUM'!$B$1:$B$3170,0),MATCH('15SEP.HERITAGE.A1'!D$2,'PASSENGER LIST 27Aug_SUM'!$A$1:$L$1,0))</f>
        <v>36NJX2J7Q3K</v>
      </c>
      <c r="E8" s="85" t="str">
        <f t="array" ref="E8">INDEX('PASSENGER LIST 27Aug_SUM'!$A$1:$L$3170,MATCH('15SEP.HERITAGE.A1'!$C8,'PASSENGER LIST 27Aug_SUM'!$B$1:$B$3170,0),MATCH('15SEP.HERITAGE.A1'!E$2,'PASSENGER LIST 27Aug_SUM'!$A$1:$L$1,0))</f>
        <v>Blanche Rose</v>
      </c>
      <c r="F8" s="85" t="str">
        <f t="array" ref="F8">INDEX('PASSENGER LIST 27Aug_SUM'!$A$1:$L$3170,MATCH('15SEP.HERITAGE.A1'!$C8,'PASSENGER LIST 27Aug_SUM'!$B$1:$B$3170,0),MATCH('15SEP.HERITAGE.A1'!F$2,'PASSENGER LIST 27Aug_SUM'!$A$1:$L$1,0))</f>
        <v>Melanson</v>
      </c>
      <c r="G8" s="85" t="str">
        <f t="array" ref="G8">INDEX('PASSENGER LIST 27Aug_SUM'!$A$1:$L$3170,MATCH('15SEP.HERITAGE.A1'!$C8,'PASSENGER LIST 27Aug_SUM'!$B$1:$B$3170,0),MATCH('15SEP.HERITAGE.A1'!G$2,'PASSENGER LIST 27Aug_SUM'!$A$1:$L$1,0))</f>
        <v>Female</v>
      </c>
      <c r="H8" s="85" t="str">
        <f t="array" ref="H8">INDEX('PASSENGER LIST 27Aug_SUM'!$A$1:$L$3170,MATCH('15SEP.HERITAGE.A1'!$C8,'PASSENGER LIST 27Aug_SUM'!$B$1:$B$3170,0),MATCH('15SEP.HERITAGE.A1'!H$2,'PASSENGER LIST 27Aug_SUM'!$A$1:$L$1,0))</f>
        <v>Canada</v>
      </c>
      <c r="I8" s="115">
        <f t="array" ref="I8">INDEX('PASSENGER LIST 27Aug_SUM'!$A$1:$L$3170,MATCH('15SEP.HERITAGE.A1'!$C8,'PASSENGER LIST 27Aug_SUM'!$B$1:$B$3170,0),MATCH('15SEP.HERITAGE.A1'!I$2,'PASSENGER LIST 27Aug_SUM'!$A$1:$L$1,0))</f>
        <v>62</v>
      </c>
      <c r="J8" s="85" t="str">
        <f t="array" ref="J8">INDEX('PASSENGER LIST 27Aug_SUM'!$A$1:$L$3170,MATCH('15SEP.HERITAGE.A1'!$C8,'PASSENGER LIST 27Aug_SUM'!$B$1:$B$3170,0),MATCH('15SEP.HERITAGE.A1'!J$2,'PASSENGER LIST 27Aug_SUM'!$A$1:$L$1,0))</f>
        <v>FAIRMONT</v>
      </c>
      <c r="K8" s="85" t="str">
        <f t="array" ref="K8">INDEX('PASSENGER LIST 27Aug_SUM'!$A$1:$L$3170,MATCH('15SEP.HERITAGE.A1'!$C8,'PASSENGER LIST 27Aug_SUM'!$B$1:$B$3170,0),MATCH('15SEP.HERITAGE.A1'!K$2,'PASSENGER LIST 27Aug_SUM'!$A$1:$L$1,0))</f>
        <v>K-HERITAGE</v>
      </c>
      <c r="L8" s="85" t="str">
        <f t="array" ref="L8">INDEX('PASSENGER LIST 27Aug_SUM'!$A$1:$L$3170,MATCH('15SEP.HERITAGE.A1'!$C8,'PASSENGER LIST 27Aug_SUM'!$B$1:$B$3170,0),MATCH('15SEP.HERITAGE.A1'!L$2,'PASSENGER LIST 27Aug_SUM'!$A$1:$L$1,0))</f>
        <v>No</v>
      </c>
      <c r="M8" s="116">
        <v>45915</v>
      </c>
      <c r="N8" s="85">
        <f t="array" ref="N8">INDEX('PASSENGER LIST 27Aug_SUM'!$A$1:$M$3170,MATCH('15SEP.HERITAGE.A1'!$C8,'PASSENGER LIST 27Aug_SUM'!$B$1:$B$3170,0),MATCH('15SEP.HERITAGE.A1'!N$2,'PASSENGER LIST 27Aug_SUM'!$A$1:$M$1,0))</f>
        <v>0</v>
      </c>
    </row>
    <row r="9" spans="1:24">
      <c r="A9" s="85">
        <v>7</v>
      </c>
      <c r="B9" s="85" t="str">
        <f t="array" ref="B9">INDEX('PASSENGER LIST 27Aug_SUM'!$A$1:$L$3170,MATCH('15SEP.HERITAGE.A1'!$C9,'PASSENGER LIST 27Aug_SUM'!$B$1:$B$3170,0),MATCH('15SEP.HERITAGE.A1'!B$2,'PASSENGER LIST 27Aug_SUM'!$A$1:$L$1,0))</f>
        <v>A1</v>
      </c>
      <c r="C9" s="85" t="s">
        <v>494</v>
      </c>
      <c r="D9" s="114" t="str">
        <f t="array" ref="D9">INDEX('PASSENGER LIST 27Aug_SUM'!$A$1:$L$3170,MATCH('15SEP.HERITAGE.A1'!$C9,'PASSENGER LIST 27Aug_SUM'!$B$1:$B$3170,0),MATCH('15SEP.HERITAGE.A1'!D$2,'PASSENGER LIST 27Aug_SUM'!$A$1:$L$1,0))</f>
        <v>36NJX2J7Q3K</v>
      </c>
      <c r="E9" s="85" t="str">
        <f t="array" ref="E9">INDEX('PASSENGER LIST 27Aug_SUM'!$A$1:$L$3170,MATCH('15SEP.HERITAGE.A1'!$C9,'PASSENGER LIST 27Aug_SUM'!$B$1:$B$3170,0),MATCH('15SEP.HERITAGE.A1'!E$2,'PASSENGER LIST 27Aug_SUM'!$A$1:$L$1,0))</f>
        <v>Nadia Marie</v>
      </c>
      <c r="F9" s="85" t="str">
        <f t="array" ref="F9">INDEX('PASSENGER LIST 27Aug_SUM'!$A$1:$L$3170,MATCH('15SEP.HERITAGE.A1'!$C9,'PASSENGER LIST 27Aug_SUM'!$B$1:$B$3170,0),MATCH('15SEP.HERITAGE.A1'!F$2,'PASSENGER LIST 27Aug_SUM'!$A$1:$L$1,0))</f>
        <v>Cormier</v>
      </c>
      <c r="G9" s="85" t="str">
        <f t="array" ref="G9">INDEX('PASSENGER LIST 27Aug_SUM'!$A$1:$L$3170,MATCH('15SEP.HERITAGE.A1'!$C9,'PASSENGER LIST 27Aug_SUM'!$B$1:$B$3170,0),MATCH('15SEP.HERITAGE.A1'!G$2,'PASSENGER LIST 27Aug_SUM'!$A$1:$L$1,0))</f>
        <v>Female</v>
      </c>
      <c r="H9" s="85" t="str">
        <f t="array" ref="H9">INDEX('PASSENGER LIST 27Aug_SUM'!$A$1:$L$3170,MATCH('15SEP.HERITAGE.A1'!$C9,'PASSENGER LIST 27Aug_SUM'!$B$1:$B$3170,0),MATCH('15SEP.HERITAGE.A1'!H$2,'PASSENGER LIST 27Aug_SUM'!$A$1:$L$1,0))</f>
        <v>Canada</v>
      </c>
      <c r="I9" s="115">
        <f t="array" ref="I9">INDEX('PASSENGER LIST 27Aug_SUM'!$A$1:$L$3170,MATCH('15SEP.HERITAGE.A1'!$C9,'PASSENGER LIST 27Aug_SUM'!$B$1:$B$3170,0),MATCH('15SEP.HERITAGE.A1'!I$2,'PASSENGER LIST 27Aug_SUM'!$A$1:$L$1,0))</f>
        <v>38</v>
      </c>
      <c r="J9" s="85" t="str">
        <f t="array" ref="J9">INDEX('PASSENGER LIST 27Aug_SUM'!$A$1:$L$3170,MATCH('15SEP.HERITAGE.A1'!$C9,'PASSENGER LIST 27Aug_SUM'!$B$1:$B$3170,0),MATCH('15SEP.HERITAGE.A1'!J$2,'PASSENGER LIST 27Aug_SUM'!$A$1:$L$1,0))</f>
        <v>FAIRMONT</v>
      </c>
      <c r="K9" s="85" t="str">
        <f t="array" ref="K9">INDEX('PASSENGER LIST 27Aug_SUM'!$A$1:$L$3170,MATCH('15SEP.HERITAGE.A1'!$C9,'PASSENGER LIST 27Aug_SUM'!$B$1:$B$3170,0),MATCH('15SEP.HERITAGE.A1'!K$2,'PASSENGER LIST 27Aug_SUM'!$A$1:$L$1,0))</f>
        <v>K-HERITAGE</v>
      </c>
      <c r="L9" s="85" t="str">
        <f t="array" ref="L9">INDEX('PASSENGER LIST 27Aug_SUM'!$A$1:$L$3170,MATCH('15SEP.HERITAGE.A1'!$C9,'PASSENGER LIST 27Aug_SUM'!$B$1:$B$3170,0),MATCH('15SEP.HERITAGE.A1'!L$2,'PASSENGER LIST 27Aug_SUM'!$A$1:$L$1,0))</f>
        <v>No</v>
      </c>
      <c r="M9" s="116">
        <v>45915</v>
      </c>
      <c r="N9" s="85">
        <f t="array" ref="N9">INDEX('PASSENGER LIST 27Aug_SUM'!$A$1:$M$3170,MATCH('15SEP.HERITAGE.A1'!$C9,'PASSENGER LIST 27Aug_SUM'!$B$1:$B$3170,0),MATCH('15SEP.HERITAGE.A1'!N$2,'PASSENGER LIST 27Aug_SUM'!$A$1:$M$1,0))</f>
        <v>0</v>
      </c>
    </row>
    <row r="10" spans="1:24">
      <c r="A10" s="85">
        <v>8</v>
      </c>
      <c r="B10" s="85" t="str">
        <f t="array" ref="B10">INDEX('PASSENGER LIST 27Aug_SUM'!$A$1:$L$3170,MATCH('15SEP.HERITAGE.A1'!$C10,'PASSENGER LIST 27Aug_SUM'!$B$1:$B$3170,0),MATCH('15SEP.HERITAGE.A1'!B$2,'PASSENGER LIST 27Aug_SUM'!$A$1:$L$1,0))</f>
        <v>A1</v>
      </c>
      <c r="C10" s="85" t="s">
        <v>509</v>
      </c>
      <c r="D10" s="114" t="str">
        <f t="array" ref="D10">INDEX('PASSENGER LIST 27Aug_SUM'!$A$1:$L$3170,MATCH('15SEP.HERITAGE.A1'!$C10,'PASSENGER LIST 27Aug_SUM'!$B$1:$B$3170,0),MATCH('15SEP.HERITAGE.A1'!D$2,'PASSENGER LIST 27Aug_SUM'!$A$1:$L$1,0))</f>
        <v>BRNGXHZ4R6S</v>
      </c>
      <c r="E10" s="85" t="str">
        <f t="array" ref="E10">INDEX('PASSENGER LIST 27Aug_SUM'!$A$1:$L$3170,MATCH('15SEP.HERITAGE.A1'!$C10,'PASSENGER LIST 27Aug_SUM'!$B$1:$B$3170,0),MATCH('15SEP.HERITAGE.A1'!E$2,'PASSENGER LIST 27Aug_SUM'!$A$1:$L$1,0))</f>
        <v>Linda</v>
      </c>
      <c r="F10" s="85" t="str">
        <f t="array" ref="F10">INDEX('PASSENGER LIST 27Aug_SUM'!$A$1:$L$3170,MATCH('15SEP.HERITAGE.A1'!$C10,'PASSENGER LIST 27Aug_SUM'!$B$1:$B$3170,0),MATCH('15SEP.HERITAGE.A1'!F$2,'PASSENGER LIST 27Aug_SUM'!$A$1:$L$1,0))</f>
        <v>Jaillet</v>
      </c>
      <c r="G10" s="85" t="str">
        <f t="array" ref="G10">INDEX('PASSENGER LIST 27Aug_SUM'!$A$1:$L$3170,MATCH('15SEP.HERITAGE.A1'!$C10,'PASSENGER LIST 27Aug_SUM'!$B$1:$B$3170,0),MATCH('15SEP.HERITAGE.A1'!G$2,'PASSENGER LIST 27Aug_SUM'!$A$1:$L$1,0))</f>
        <v>Female</v>
      </c>
      <c r="H10" s="85" t="str">
        <f t="array" ref="H10">INDEX('PASSENGER LIST 27Aug_SUM'!$A$1:$L$3170,MATCH('15SEP.HERITAGE.A1'!$C10,'PASSENGER LIST 27Aug_SUM'!$B$1:$B$3170,0),MATCH('15SEP.HERITAGE.A1'!H$2,'PASSENGER LIST 27Aug_SUM'!$A$1:$L$1,0))</f>
        <v>Canada</v>
      </c>
      <c r="I10" s="115">
        <f t="array" ref="I10">INDEX('PASSENGER LIST 27Aug_SUM'!$A$1:$L$3170,MATCH('15SEP.HERITAGE.A1'!$C10,'PASSENGER LIST 27Aug_SUM'!$B$1:$B$3170,0),MATCH('15SEP.HERITAGE.A1'!I$2,'PASSENGER LIST 27Aug_SUM'!$A$1:$L$1,0))</f>
        <v>65</v>
      </c>
      <c r="J10" s="85" t="str">
        <f t="array" ref="J10">INDEX('PASSENGER LIST 27Aug_SUM'!$A$1:$L$3170,MATCH('15SEP.HERITAGE.A1'!$C10,'PASSENGER LIST 27Aug_SUM'!$B$1:$B$3170,0),MATCH('15SEP.HERITAGE.A1'!J$2,'PASSENGER LIST 27Aug_SUM'!$A$1:$L$1,0))</f>
        <v>FAIRMONT</v>
      </c>
      <c r="K10" s="85" t="str">
        <f t="array" ref="K10">INDEX('PASSENGER LIST 27Aug_SUM'!$A$1:$L$3170,MATCH('15SEP.HERITAGE.A1'!$C10,'PASSENGER LIST 27Aug_SUM'!$B$1:$B$3170,0),MATCH('15SEP.HERITAGE.A1'!K$2,'PASSENGER LIST 27Aug_SUM'!$A$1:$L$1,0))</f>
        <v>K-HERITAGE</v>
      </c>
      <c r="L10" s="85" t="str">
        <f t="array" ref="L10">INDEX('PASSENGER LIST 27Aug_SUM'!$A$1:$L$3170,MATCH('15SEP.HERITAGE.A1'!$C10,'PASSENGER LIST 27Aug_SUM'!$B$1:$B$3170,0),MATCH('15SEP.HERITAGE.A1'!L$2,'PASSENGER LIST 27Aug_SUM'!$A$1:$L$1,0))</f>
        <v>No</v>
      </c>
      <c r="M10" s="116">
        <v>45915</v>
      </c>
      <c r="N10" s="85">
        <f t="array" ref="N10">INDEX('PASSENGER LIST 27Aug_SUM'!$A$1:$M$3170,MATCH('15SEP.HERITAGE.A1'!$C10,'PASSENGER LIST 27Aug_SUM'!$B$1:$B$3170,0),MATCH('15SEP.HERITAGE.A1'!N$2,'PASSENGER LIST 27Aug_SUM'!$A$1:$M$1,0))</f>
        <v>0</v>
      </c>
    </row>
    <row r="11" spans="1:24">
      <c r="A11" s="85">
        <v>9</v>
      </c>
      <c r="B11" s="85" t="str">
        <f t="array" ref="B11">INDEX('PASSENGER LIST 27Aug_SUM'!$A$1:$L$3170,MATCH('15SEP.HERITAGE.A1'!$C11,'PASSENGER LIST 27Aug_SUM'!$B$1:$B$3170,0),MATCH('15SEP.HERITAGE.A1'!B$2,'PASSENGER LIST 27Aug_SUM'!$A$1:$L$1,0))</f>
        <v>A1</v>
      </c>
      <c r="C11" s="85" t="s">
        <v>512</v>
      </c>
      <c r="D11" s="114" t="str">
        <f t="array" ref="D11">INDEX('PASSENGER LIST 27Aug_SUM'!$A$1:$L$3170,MATCH('15SEP.HERITAGE.A1'!$C11,'PASSENGER LIST 27Aug_SUM'!$B$1:$B$3170,0),MATCH('15SEP.HERITAGE.A1'!D$2,'PASSENGER LIST 27Aug_SUM'!$A$1:$L$1,0))</f>
        <v>BRNGXHZ4R6S</v>
      </c>
      <c r="E11" s="85" t="str">
        <f t="array" ref="E11">INDEX('PASSENGER LIST 27Aug_SUM'!$A$1:$L$3170,MATCH('15SEP.HERITAGE.A1'!$C11,'PASSENGER LIST 27Aug_SUM'!$B$1:$B$3170,0),MATCH('15SEP.HERITAGE.A1'!E$2,'PASSENGER LIST 27Aug_SUM'!$A$1:$L$1,0))</f>
        <v>Noella</v>
      </c>
      <c r="F11" s="85" t="str">
        <f t="array" ref="F11">INDEX('PASSENGER LIST 27Aug_SUM'!$A$1:$L$3170,MATCH('15SEP.HERITAGE.A1'!$C11,'PASSENGER LIST 27Aug_SUM'!$B$1:$B$3170,0),MATCH('15SEP.HERITAGE.A1'!F$2,'PASSENGER LIST 27Aug_SUM'!$A$1:$L$1,0))</f>
        <v>Smith</v>
      </c>
      <c r="G11" s="85" t="str">
        <f t="array" ref="G11">INDEX('PASSENGER LIST 27Aug_SUM'!$A$1:$L$3170,MATCH('15SEP.HERITAGE.A1'!$C11,'PASSENGER LIST 27Aug_SUM'!$B$1:$B$3170,0),MATCH('15SEP.HERITAGE.A1'!G$2,'PASSENGER LIST 27Aug_SUM'!$A$1:$L$1,0))</f>
        <v>Female</v>
      </c>
      <c r="H11" s="85" t="str">
        <f t="array" ref="H11">INDEX('PASSENGER LIST 27Aug_SUM'!$A$1:$L$3170,MATCH('15SEP.HERITAGE.A1'!$C11,'PASSENGER LIST 27Aug_SUM'!$B$1:$B$3170,0),MATCH('15SEP.HERITAGE.A1'!H$2,'PASSENGER LIST 27Aug_SUM'!$A$1:$L$1,0))</f>
        <v>Canada</v>
      </c>
      <c r="I11" s="115">
        <f t="array" ref="I11">INDEX('PASSENGER LIST 27Aug_SUM'!$A$1:$L$3170,MATCH('15SEP.HERITAGE.A1'!$C11,'PASSENGER LIST 27Aug_SUM'!$B$1:$B$3170,0),MATCH('15SEP.HERITAGE.A1'!I$2,'PASSENGER LIST 27Aug_SUM'!$A$1:$L$1,0))</f>
        <v>68</v>
      </c>
      <c r="J11" s="85" t="str">
        <f t="array" ref="J11">INDEX('PASSENGER LIST 27Aug_SUM'!$A$1:$L$3170,MATCH('15SEP.HERITAGE.A1'!$C11,'PASSENGER LIST 27Aug_SUM'!$B$1:$B$3170,0),MATCH('15SEP.HERITAGE.A1'!J$2,'PASSENGER LIST 27Aug_SUM'!$A$1:$L$1,0))</f>
        <v>FAIRMONT</v>
      </c>
      <c r="K11" s="85" t="str">
        <f t="array" ref="K11">INDEX('PASSENGER LIST 27Aug_SUM'!$A$1:$L$3170,MATCH('15SEP.HERITAGE.A1'!$C11,'PASSENGER LIST 27Aug_SUM'!$B$1:$B$3170,0),MATCH('15SEP.HERITAGE.A1'!K$2,'PASSENGER LIST 27Aug_SUM'!$A$1:$L$1,0))</f>
        <v>K-HERITAGE</v>
      </c>
      <c r="L11" s="85" t="str">
        <f t="array" ref="L11">INDEX('PASSENGER LIST 27Aug_SUM'!$A$1:$L$3170,MATCH('15SEP.HERITAGE.A1'!$C11,'PASSENGER LIST 27Aug_SUM'!$B$1:$B$3170,0),MATCH('15SEP.HERITAGE.A1'!L$2,'PASSENGER LIST 27Aug_SUM'!$A$1:$L$1,0))</f>
        <v>No</v>
      </c>
      <c r="M11" s="116">
        <v>45915</v>
      </c>
      <c r="N11" s="85">
        <f t="array" ref="N11">INDEX('PASSENGER LIST 27Aug_SUM'!$A$1:$M$3170,MATCH('15SEP.HERITAGE.A1'!$C11,'PASSENGER LIST 27Aug_SUM'!$B$1:$B$3170,0),MATCH('15SEP.HERITAGE.A1'!N$2,'PASSENGER LIST 27Aug_SUM'!$A$1:$M$1,0))</f>
        <v>0</v>
      </c>
    </row>
    <row r="12" spans="1:24">
      <c r="A12" s="85">
        <v>10</v>
      </c>
      <c r="B12" s="85" t="str">
        <f t="array" ref="B12">INDEX('PASSENGER LIST 27Aug_SUM'!$A$1:$L$3170,MATCH('15SEP.HERITAGE.A1'!$C12,'PASSENGER LIST 27Aug_SUM'!$B$1:$B$3170,0),MATCH('15SEP.HERITAGE.A1'!B$2,'PASSENGER LIST 27Aug_SUM'!$A$1:$L$1,0))</f>
        <v>A1</v>
      </c>
      <c r="C12" s="85" t="s">
        <v>2146</v>
      </c>
      <c r="D12" s="114" t="str">
        <f t="array" ref="D12">INDEX('PASSENGER LIST 27Aug_SUM'!$A$1:$L$3170,MATCH('15SEP.HERITAGE.A1'!$C12,'PASSENGER LIST 27Aug_SUM'!$B$1:$B$3170,0),MATCH('15SEP.HERITAGE.A1'!D$2,'PASSENGER LIST 27Aug_SUM'!$A$1:$L$1,0))</f>
        <v>RHN7V4L7PJV</v>
      </c>
      <c r="E12" s="85" t="str">
        <f t="array" ref="E12">INDEX('PASSENGER LIST 27Aug_SUM'!$A$1:$L$3170,MATCH('15SEP.HERITAGE.A1'!$C12,'PASSENGER LIST 27Aug_SUM'!$B$1:$B$3170,0),MATCH('15SEP.HERITAGE.A1'!E$2,'PASSENGER LIST 27Aug_SUM'!$A$1:$L$1,0))</f>
        <v>Eddie Deangelo</v>
      </c>
      <c r="F12" s="85" t="str">
        <f t="array" ref="F12">INDEX('PASSENGER LIST 27Aug_SUM'!$A$1:$L$3170,MATCH('15SEP.HERITAGE.A1'!$C12,'PASSENGER LIST 27Aug_SUM'!$B$1:$B$3170,0),MATCH('15SEP.HERITAGE.A1'!F$2,'PASSENGER LIST 27Aug_SUM'!$A$1:$L$1,0))</f>
        <v>Northington</v>
      </c>
      <c r="G12" s="85" t="str">
        <f t="array" ref="G12">INDEX('PASSENGER LIST 27Aug_SUM'!$A$1:$L$3170,MATCH('15SEP.HERITAGE.A1'!$C12,'PASSENGER LIST 27Aug_SUM'!$B$1:$B$3170,0),MATCH('15SEP.HERITAGE.A1'!G$2,'PASSENGER LIST 27Aug_SUM'!$A$1:$L$1,0))</f>
        <v>Male</v>
      </c>
      <c r="H12" s="85" t="str">
        <f t="array" ref="H12">INDEX('PASSENGER LIST 27Aug_SUM'!$A$1:$L$3170,MATCH('15SEP.HERITAGE.A1'!$C12,'PASSENGER LIST 27Aug_SUM'!$B$1:$B$3170,0),MATCH('15SEP.HERITAGE.A1'!H$2,'PASSENGER LIST 27Aug_SUM'!$A$1:$L$1,0))</f>
        <v>USA</v>
      </c>
      <c r="I12" s="115">
        <f t="array" ref="I12">INDEX('PASSENGER LIST 27Aug_SUM'!$A$1:$L$3170,MATCH('15SEP.HERITAGE.A1'!$C12,'PASSENGER LIST 27Aug_SUM'!$B$1:$B$3170,0),MATCH('15SEP.HERITAGE.A1'!I$2,'PASSENGER LIST 27Aug_SUM'!$A$1:$L$1,0))</f>
        <v>38</v>
      </c>
      <c r="J12" s="85" t="str">
        <f t="array" ref="J12">INDEX('PASSENGER LIST 27Aug_SUM'!$A$1:$L$3170,MATCH('15SEP.HERITAGE.A1'!$C12,'PASSENGER LIST 27Aug_SUM'!$B$1:$B$3170,0),MATCH('15SEP.HERITAGE.A1'!J$2,'PASSENGER LIST 27Aug_SUM'!$A$1:$L$1,0))</f>
        <v>FAIRMONT</v>
      </c>
      <c r="K12" s="85" t="str">
        <f t="array" ref="K12">INDEX('PASSENGER LIST 27Aug_SUM'!$A$1:$L$3170,MATCH('15SEP.HERITAGE.A1'!$C12,'PASSENGER LIST 27Aug_SUM'!$B$1:$B$3170,0),MATCH('15SEP.HERITAGE.A1'!K$2,'PASSENGER LIST 27Aug_SUM'!$A$1:$L$1,0))</f>
        <v>K-HERITAGE</v>
      </c>
      <c r="L12" s="85" t="str">
        <f t="array" ref="L12">INDEX('PASSENGER LIST 27Aug_SUM'!$A$1:$L$3170,MATCH('15SEP.HERITAGE.A1'!$C12,'PASSENGER LIST 27Aug_SUM'!$B$1:$B$3170,0),MATCH('15SEP.HERITAGE.A1'!L$2,'PASSENGER LIST 27Aug_SUM'!$A$1:$L$1,0))</f>
        <v>No</v>
      </c>
      <c r="M12" s="116">
        <v>45915</v>
      </c>
      <c r="N12" s="85">
        <f t="array" ref="N12">INDEX('PASSENGER LIST 27Aug_SUM'!$A$1:$M$3170,MATCH('15SEP.HERITAGE.A1'!$C12,'PASSENGER LIST 27Aug_SUM'!$B$1:$B$3170,0),MATCH('15SEP.HERITAGE.A1'!N$2,'PASSENGER LIST 27Aug_SUM'!$A$1:$M$1,0))</f>
        <v>0</v>
      </c>
    </row>
    <row r="13" spans="1:24">
      <c r="A13" s="85">
        <v>11</v>
      </c>
      <c r="B13" s="85" t="str">
        <f t="array" ref="B13">INDEX('PASSENGER LIST 27Aug_SUM'!$A$1:$L$3170,MATCH('15SEP.HERITAGE.A1'!$C13,'PASSENGER LIST 27Aug_SUM'!$B$1:$B$3170,0),MATCH('15SEP.HERITAGE.A1'!B$2,'PASSENGER LIST 27Aug_SUM'!$A$1:$L$1,0))</f>
        <v>A1</v>
      </c>
      <c r="C13" s="85" t="s">
        <v>2149</v>
      </c>
      <c r="D13" s="114" t="str">
        <f t="array" ref="D13">INDEX('PASSENGER LIST 27Aug_SUM'!$A$1:$L$3170,MATCH('15SEP.HERITAGE.A1'!$C13,'PASSENGER LIST 27Aug_SUM'!$B$1:$B$3170,0),MATCH('15SEP.HERITAGE.A1'!D$2,'PASSENGER LIST 27Aug_SUM'!$A$1:$L$1,0))</f>
        <v>RHN7V4L7PJV</v>
      </c>
      <c r="E13" s="85" t="str">
        <f t="array" ref="E13">INDEX('PASSENGER LIST 27Aug_SUM'!$A$1:$L$3170,MATCH('15SEP.HERITAGE.A1'!$C13,'PASSENGER LIST 27Aug_SUM'!$B$1:$B$3170,0),MATCH('15SEP.HERITAGE.A1'!E$2,'PASSENGER LIST 27Aug_SUM'!$A$1:$L$1,0))</f>
        <v>Northington Lanice</v>
      </c>
      <c r="F13" s="85" t="str">
        <f t="array" ref="F13">INDEX('PASSENGER LIST 27Aug_SUM'!$A$1:$L$3170,MATCH('15SEP.HERITAGE.A1'!$C13,'PASSENGER LIST 27Aug_SUM'!$B$1:$B$3170,0),MATCH('15SEP.HERITAGE.A1'!F$2,'PASSENGER LIST 27Aug_SUM'!$A$1:$L$1,0))</f>
        <v>Shaina</v>
      </c>
      <c r="G13" s="85" t="str">
        <f t="array" ref="G13">INDEX('PASSENGER LIST 27Aug_SUM'!$A$1:$L$3170,MATCH('15SEP.HERITAGE.A1'!$C13,'PASSENGER LIST 27Aug_SUM'!$B$1:$B$3170,0),MATCH('15SEP.HERITAGE.A1'!G$2,'PASSENGER LIST 27Aug_SUM'!$A$1:$L$1,0))</f>
        <v>Female</v>
      </c>
      <c r="H13" s="85" t="str">
        <f t="array" ref="H13">INDEX('PASSENGER LIST 27Aug_SUM'!$A$1:$L$3170,MATCH('15SEP.HERITAGE.A1'!$C13,'PASSENGER LIST 27Aug_SUM'!$B$1:$B$3170,0),MATCH('15SEP.HERITAGE.A1'!H$2,'PASSENGER LIST 27Aug_SUM'!$A$1:$L$1,0))</f>
        <v>USA</v>
      </c>
      <c r="I13" s="115">
        <f t="array" ref="I13">INDEX('PASSENGER LIST 27Aug_SUM'!$A$1:$L$3170,MATCH('15SEP.HERITAGE.A1'!$C13,'PASSENGER LIST 27Aug_SUM'!$B$1:$B$3170,0),MATCH('15SEP.HERITAGE.A1'!I$2,'PASSENGER LIST 27Aug_SUM'!$A$1:$L$1,0))</f>
        <v>36</v>
      </c>
      <c r="J13" s="85" t="str">
        <f t="array" ref="J13">INDEX('PASSENGER LIST 27Aug_SUM'!$A$1:$L$3170,MATCH('15SEP.HERITAGE.A1'!$C13,'PASSENGER LIST 27Aug_SUM'!$B$1:$B$3170,0),MATCH('15SEP.HERITAGE.A1'!J$2,'PASSENGER LIST 27Aug_SUM'!$A$1:$L$1,0))</f>
        <v>FAIRMONT</v>
      </c>
      <c r="K13" s="85" t="str">
        <f t="array" ref="K13">INDEX('PASSENGER LIST 27Aug_SUM'!$A$1:$L$3170,MATCH('15SEP.HERITAGE.A1'!$C13,'PASSENGER LIST 27Aug_SUM'!$B$1:$B$3170,0),MATCH('15SEP.HERITAGE.A1'!K$2,'PASSENGER LIST 27Aug_SUM'!$A$1:$L$1,0))</f>
        <v>K-HERITAGE</v>
      </c>
      <c r="L13" s="85" t="str">
        <f t="array" ref="L13">INDEX('PASSENGER LIST 27Aug_SUM'!$A$1:$L$3170,MATCH('15SEP.HERITAGE.A1'!$C13,'PASSENGER LIST 27Aug_SUM'!$B$1:$B$3170,0),MATCH('15SEP.HERITAGE.A1'!L$2,'PASSENGER LIST 27Aug_SUM'!$A$1:$L$1,0))</f>
        <v>No</v>
      </c>
      <c r="M13" s="116">
        <v>45915</v>
      </c>
      <c r="N13" s="85">
        <f t="array" ref="N13">INDEX('PASSENGER LIST 27Aug_SUM'!$A$1:$M$3170,MATCH('15SEP.HERITAGE.A1'!$C13,'PASSENGER LIST 27Aug_SUM'!$B$1:$B$3170,0),MATCH('15SEP.HERITAGE.A1'!N$2,'PASSENGER LIST 27Aug_SUM'!$A$1:$M$1,0))</f>
        <v>0</v>
      </c>
    </row>
    <row r="14" spans="1:24">
      <c r="A14" s="85">
        <v>12</v>
      </c>
      <c r="B14" s="85" t="str">
        <f t="array" ref="B14">INDEX('PASSENGER LIST 27Aug_SUM'!$A$1:$L$3170,MATCH('15SEP.HERITAGE.A1'!$C14,'PASSENGER LIST 27Aug_SUM'!$B$1:$B$3170,0),MATCH('15SEP.HERITAGE.A1'!B$2,'PASSENGER LIST 27Aug_SUM'!$A$1:$L$1,0))</f>
        <v>A1</v>
      </c>
      <c r="C14" s="85" t="s">
        <v>2152</v>
      </c>
      <c r="D14" s="114" t="str">
        <f t="array" ref="D14">INDEX('PASSENGER LIST 27Aug_SUM'!$A$1:$L$3170,MATCH('15SEP.HERITAGE.A1'!$C14,'PASSENGER LIST 27Aug_SUM'!$B$1:$B$3170,0),MATCH('15SEP.HERITAGE.A1'!D$2,'PASSENGER LIST 27Aug_SUM'!$A$1:$L$1,0))</f>
        <v>RHN7V4L7PJV</v>
      </c>
      <c r="E14" s="85" t="str">
        <f t="array" ref="E14">INDEX('PASSENGER LIST 27Aug_SUM'!$A$1:$L$3170,MATCH('15SEP.HERITAGE.A1'!$C14,'PASSENGER LIST 27Aug_SUM'!$B$1:$B$3170,0),MATCH('15SEP.HERITAGE.A1'!E$2,'PASSENGER LIST 27Aug_SUM'!$A$1:$L$1,0))</f>
        <v>Eddie Emmanuel</v>
      </c>
      <c r="F14" s="85" t="str">
        <f t="array" ref="F14">INDEX('PASSENGER LIST 27Aug_SUM'!$A$1:$L$3170,MATCH('15SEP.HERITAGE.A1'!$C14,'PASSENGER LIST 27Aug_SUM'!$B$1:$B$3170,0),MATCH('15SEP.HERITAGE.A1'!F$2,'PASSENGER LIST 27Aug_SUM'!$A$1:$L$1,0))</f>
        <v>Northington</v>
      </c>
      <c r="G14" s="85" t="str">
        <f t="array" ref="G14">INDEX('PASSENGER LIST 27Aug_SUM'!$A$1:$L$3170,MATCH('15SEP.HERITAGE.A1'!$C14,'PASSENGER LIST 27Aug_SUM'!$B$1:$B$3170,0),MATCH('15SEP.HERITAGE.A1'!G$2,'PASSENGER LIST 27Aug_SUM'!$A$1:$L$1,0))</f>
        <v>Male</v>
      </c>
      <c r="H14" s="85" t="str">
        <f t="array" ref="H14">INDEX('PASSENGER LIST 27Aug_SUM'!$A$1:$L$3170,MATCH('15SEP.HERITAGE.A1'!$C14,'PASSENGER LIST 27Aug_SUM'!$B$1:$B$3170,0),MATCH('15SEP.HERITAGE.A1'!H$2,'PASSENGER LIST 27Aug_SUM'!$A$1:$L$1,0))</f>
        <v>USA</v>
      </c>
      <c r="I14" s="115">
        <f t="array" ref="I14">INDEX('PASSENGER LIST 27Aug_SUM'!$A$1:$L$3170,MATCH('15SEP.HERITAGE.A1'!$C14,'PASSENGER LIST 27Aug_SUM'!$B$1:$B$3170,0),MATCH('15SEP.HERITAGE.A1'!I$2,'PASSENGER LIST 27Aug_SUM'!$A$1:$L$1,0))</f>
        <v>12</v>
      </c>
      <c r="J14" s="85" t="str">
        <f t="array" ref="J14">INDEX('PASSENGER LIST 27Aug_SUM'!$A$1:$L$3170,MATCH('15SEP.HERITAGE.A1'!$C14,'PASSENGER LIST 27Aug_SUM'!$B$1:$B$3170,0),MATCH('15SEP.HERITAGE.A1'!J$2,'PASSENGER LIST 27Aug_SUM'!$A$1:$L$1,0))</f>
        <v>FAIRMONT</v>
      </c>
      <c r="K14" s="85" t="str">
        <f t="array" ref="K14">INDEX('PASSENGER LIST 27Aug_SUM'!$A$1:$L$3170,MATCH('15SEP.HERITAGE.A1'!$C14,'PASSENGER LIST 27Aug_SUM'!$B$1:$B$3170,0),MATCH('15SEP.HERITAGE.A1'!K$2,'PASSENGER LIST 27Aug_SUM'!$A$1:$L$1,0))</f>
        <v>K-HERITAGE</v>
      </c>
      <c r="L14" s="85" t="str">
        <f t="array" ref="L14">INDEX('PASSENGER LIST 27Aug_SUM'!$A$1:$L$3170,MATCH('15SEP.HERITAGE.A1'!$C14,'PASSENGER LIST 27Aug_SUM'!$B$1:$B$3170,0),MATCH('15SEP.HERITAGE.A1'!L$2,'PASSENGER LIST 27Aug_SUM'!$A$1:$L$1,0))</f>
        <v>No</v>
      </c>
      <c r="M14" s="116">
        <v>45915</v>
      </c>
      <c r="N14" s="85">
        <f t="array" ref="N14">INDEX('PASSENGER LIST 27Aug_SUM'!$A$1:$M$3170,MATCH('15SEP.HERITAGE.A1'!$C14,'PASSENGER LIST 27Aug_SUM'!$B$1:$B$3170,0),MATCH('15SEP.HERITAGE.A1'!N$2,'PASSENGER LIST 27Aug_SUM'!$A$1:$M$1,0))</f>
        <v>0</v>
      </c>
    </row>
    <row r="15" spans="1:24">
      <c r="A15" s="85">
        <v>13</v>
      </c>
      <c r="B15" s="85" t="str">
        <f t="array" ref="B15">INDEX('PASSENGER LIST 27Aug_SUM'!$A$1:$L$3170,MATCH('15SEP.HERITAGE.A1'!$C15,'PASSENGER LIST 27Aug_SUM'!$B$1:$B$3170,0),MATCH('15SEP.HERITAGE.A1'!B$2,'PASSENGER LIST 27Aug_SUM'!$A$1:$L$1,0))</f>
        <v>A1</v>
      </c>
      <c r="C15" s="85" t="s">
        <v>2154</v>
      </c>
      <c r="D15" s="114" t="str">
        <f t="array" ref="D15">INDEX('PASSENGER LIST 27Aug_SUM'!$A$1:$L$3170,MATCH('15SEP.HERITAGE.A1'!$C15,'PASSENGER LIST 27Aug_SUM'!$B$1:$B$3170,0),MATCH('15SEP.HERITAGE.A1'!D$2,'PASSENGER LIST 27Aug_SUM'!$A$1:$L$1,0))</f>
        <v>RHN7V4L7PJV</v>
      </c>
      <c r="E15" s="85" t="str">
        <f t="array" ref="E15">INDEX('PASSENGER LIST 27Aug_SUM'!$A$1:$L$3170,MATCH('15SEP.HERITAGE.A1'!$C15,'PASSENGER LIST 27Aug_SUM'!$B$1:$B$3170,0),MATCH('15SEP.HERITAGE.A1'!E$2,'PASSENGER LIST 27Aug_SUM'!$A$1:$L$1,0))</f>
        <v>Eli</v>
      </c>
      <c r="F15" s="85" t="str">
        <f t="array" ref="F15">INDEX('PASSENGER LIST 27Aug_SUM'!$A$1:$L$3170,MATCH('15SEP.HERITAGE.A1'!$C15,'PASSENGER LIST 27Aug_SUM'!$B$1:$B$3170,0),MATCH('15SEP.HERITAGE.A1'!F$2,'PASSENGER LIST 27Aug_SUM'!$A$1:$L$1,0))</f>
        <v>Northington</v>
      </c>
      <c r="G15" s="85" t="str">
        <f t="array" ref="G15">INDEX('PASSENGER LIST 27Aug_SUM'!$A$1:$L$3170,MATCH('15SEP.HERITAGE.A1'!$C15,'PASSENGER LIST 27Aug_SUM'!$B$1:$B$3170,0),MATCH('15SEP.HERITAGE.A1'!G$2,'PASSENGER LIST 27Aug_SUM'!$A$1:$L$1,0))</f>
        <v>Male</v>
      </c>
      <c r="H15" s="85" t="str">
        <f t="array" ref="H15">INDEX('PASSENGER LIST 27Aug_SUM'!$A$1:$L$3170,MATCH('15SEP.HERITAGE.A1'!$C15,'PASSENGER LIST 27Aug_SUM'!$B$1:$B$3170,0),MATCH('15SEP.HERITAGE.A1'!H$2,'PASSENGER LIST 27Aug_SUM'!$A$1:$L$1,0))</f>
        <v>USA</v>
      </c>
      <c r="I15" s="115">
        <f t="array" ref="I15">INDEX('PASSENGER LIST 27Aug_SUM'!$A$1:$L$3170,MATCH('15SEP.HERITAGE.A1'!$C15,'PASSENGER LIST 27Aug_SUM'!$B$1:$B$3170,0),MATCH('15SEP.HERITAGE.A1'!I$2,'PASSENGER LIST 27Aug_SUM'!$A$1:$L$1,0))</f>
        <v>7</v>
      </c>
      <c r="J15" s="85" t="str">
        <f t="array" ref="J15">INDEX('PASSENGER LIST 27Aug_SUM'!$A$1:$L$3170,MATCH('15SEP.HERITAGE.A1'!$C15,'PASSENGER LIST 27Aug_SUM'!$B$1:$B$3170,0),MATCH('15SEP.HERITAGE.A1'!J$2,'PASSENGER LIST 27Aug_SUM'!$A$1:$L$1,0))</f>
        <v>FAIRMONT</v>
      </c>
      <c r="K15" s="85" t="str">
        <f t="array" ref="K15">INDEX('PASSENGER LIST 27Aug_SUM'!$A$1:$L$3170,MATCH('15SEP.HERITAGE.A1'!$C15,'PASSENGER LIST 27Aug_SUM'!$B$1:$B$3170,0),MATCH('15SEP.HERITAGE.A1'!K$2,'PASSENGER LIST 27Aug_SUM'!$A$1:$L$1,0))</f>
        <v>K-HERITAGE</v>
      </c>
      <c r="L15" s="85" t="str">
        <f t="array" ref="L15">INDEX('PASSENGER LIST 27Aug_SUM'!$A$1:$L$3170,MATCH('15SEP.HERITAGE.A1'!$C15,'PASSENGER LIST 27Aug_SUM'!$B$1:$B$3170,0),MATCH('15SEP.HERITAGE.A1'!L$2,'PASSENGER LIST 27Aug_SUM'!$A$1:$L$1,0))</f>
        <v>No</v>
      </c>
      <c r="M15" s="116">
        <v>45915</v>
      </c>
      <c r="N15" s="85">
        <f t="array" ref="N15">INDEX('PASSENGER LIST 27Aug_SUM'!$A$1:$M$3170,MATCH('15SEP.HERITAGE.A1'!$C15,'PASSENGER LIST 27Aug_SUM'!$B$1:$B$3170,0),MATCH('15SEP.HERITAGE.A1'!N$2,'PASSENGER LIST 27Aug_SUM'!$A$1:$M$1,0))</f>
        <v>0</v>
      </c>
    </row>
    <row r="16" spans="1:24">
      <c r="A16" s="85">
        <v>14</v>
      </c>
      <c r="B16" s="85" t="str">
        <f t="array" ref="B16">INDEX('PASSENGER LIST 27Aug_SUM'!$A$1:$L$3170,MATCH('15SEP.HERITAGE.A1'!$C16,'PASSENGER LIST 27Aug_SUM'!$B$1:$B$3170,0),MATCH('15SEP.HERITAGE.A1'!B$2,'PASSENGER LIST 27Aug_SUM'!$A$1:$L$1,0))</f>
        <v>A1</v>
      </c>
      <c r="C16" s="85" t="s">
        <v>2377</v>
      </c>
      <c r="D16" s="114" t="str">
        <f t="array" ref="D16">INDEX('PASSENGER LIST 27Aug_SUM'!$A$1:$L$3170,MATCH('15SEP.HERITAGE.A1'!$C16,'PASSENGER LIST 27Aug_SUM'!$B$1:$B$3170,0),MATCH('15SEP.HERITAGE.A1'!D$2,'PASSENGER LIST 27Aug_SUM'!$A$1:$L$1,0))</f>
        <v>8JNZH8D3XK2</v>
      </c>
      <c r="E16" s="85" t="str">
        <f t="array" ref="E16">INDEX('PASSENGER LIST 27Aug_SUM'!$A$1:$L$3170,MATCH('15SEP.HERITAGE.A1'!$C16,'PASSENGER LIST 27Aug_SUM'!$B$1:$B$3170,0),MATCH('15SEP.HERITAGE.A1'!E$2,'PASSENGER LIST 27Aug_SUM'!$A$1:$L$1,0))</f>
        <v>Shahn</v>
      </c>
      <c r="F16" s="85" t="str">
        <f t="array" ref="F16">INDEX('PASSENGER LIST 27Aug_SUM'!$A$1:$L$3170,MATCH('15SEP.HERITAGE.A1'!$C16,'PASSENGER LIST 27Aug_SUM'!$B$1:$B$3170,0),MATCH('15SEP.HERITAGE.A1'!F$2,'PASSENGER LIST 27Aug_SUM'!$A$1:$L$1,0))</f>
        <v>Ligon</v>
      </c>
      <c r="G16" s="85" t="str">
        <f t="array" ref="G16">INDEX('PASSENGER LIST 27Aug_SUM'!$A$1:$L$3170,MATCH('15SEP.HERITAGE.A1'!$C16,'PASSENGER LIST 27Aug_SUM'!$B$1:$B$3170,0),MATCH('15SEP.HERITAGE.A1'!G$2,'PASSENGER LIST 27Aug_SUM'!$A$1:$L$1,0))</f>
        <v>Female</v>
      </c>
      <c r="H16" s="85" t="str">
        <f t="array" ref="H16">INDEX('PASSENGER LIST 27Aug_SUM'!$A$1:$L$3170,MATCH('15SEP.HERITAGE.A1'!$C16,'PASSENGER LIST 27Aug_SUM'!$B$1:$B$3170,0),MATCH('15SEP.HERITAGE.A1'!H$2,'PASSENGER LIST 27Aug_SUM'!$A$1:$L$1,0))</f>
        <v>USA</v>
      </c>
      <c r="I16" s="115">
        <f t="array" ref="I16">INDEX('PASSENGER LIST 27Aug_SUM'!$A$1:$L$3170,MATCH('15SEP.HERITAGE.A1'!$C16,'PASSENGER LIST 27Aug_SUM'!$B$1:$B$3170,0),MATCH('15SEP.HERITAGE.A1'!I$2,'PASSENGER LIST 27Aug_SUM'!$A$1:$L$1,0))</f>
        <v>57</v>
      </c>
      <c r="J16" s="85" t="str">
        <f t="array" ref="J16">INDEX('PASSENGER LIST 27Aug_SUM'!$A$1:$L$3170,MATCH('15SEP.HERITAGE.A1'!$C16,'PASSENGER LIST 27Aug_SUM'!$B$1:$B$3170,0),MATCH('15SEP.HERITAGE.A1'!J$2,'PASSENGER LIST 27Aug_SUM'!$A$1:$L$1,0))</f>
        <v>FAIRMONT</v>
      </c>
      <c r="K16" s="85" t="str">
        <f t="array" ref="K16">INDEX('PASSENGER LIST 27Aug_SUM'!$A$1:$L$3170,MATCH('15SEP.HERITAGE.A1'!$C16,'PASSENGER LIST 27Aug_SUM'!$B$1:$B$3170,0),MATCH('15SEP.HERITAGE.A1'!K$2,'PASSENGER LIST 27Aug_SUM'!$A$1:$L$1,0))</f>
        <v>K-HERITAGE</v>
      </c>
      <c r="L16" s="85" t="str">
        <f t="array" ref="L16">INDEX('PASSENGER LIST 27Aug_SUM'!$A$1:$L$3170,MATCH('15SEP.HERITAGE.A1'!$C16,'PASSENGER LIST 27Aug_SUM'!$B$1:$B$3170,0),MATCH('15SEP.HERITAGE.A1'!L$2,'PASSENGER LIST 27Aug_SUM'!$A$1:$L$1,0))</f>
        <v>No</v>
      </c>
      <c r="M16" s="116">
        <v>45915</v>
      </c>
      <c r="N16" s="85">
        <f t="array" ref="N16">INDEX('PASSENGER LIST 27Aug_SUM'!$A$1:$M$3170,MATCH('15SEP.HERITAGE.A1'!$C16,'PASSENGER LIST 27Aug_SUM'!$B$1:$B$3170,0),MATCH('15SEP.HERITAGE.A1'!N$2,'PASSENGER LIST 27Aug_SUM'!$A$1:$M$1,0))</f>
        <v>0</v>
      </c>
    </row>
    <row r="17" spans="1:14">
      <c r="A17" s="85">
        <v>15</v>
      </c>
      <c r="B17" s="85" t="str">
        <f t="array" ref="B17">INDEX('PASSENGER LIST 27Aug_SUM'!$A$1:$L$3170,MATCH('15SEP.HERITAGE.A1'!$C17,'PASSENGER LIST 27Aug_SUM'!$B$1:$B$3170,0),MATCH('15SEP.HERITAGE.A1'!B$2,'PASSENGER LIST 27Aug_SUM'!$A$1:$L$1,0))</f>
        <v>A1</v>
      </c>
      <c r="C17" s="85" t="s">
        <v>2380</v>
      </c>
      <c r="D17" s="114" t="str">
        <f t="array" ref="D17">INDEX('PASSENGER LIST 27Aug_SUM'!$A$1:$L$3170,MATCH('15SEP.HERITAGE.A1'!$C17,'PASSENGER LIST 27Aug_SUM'!$B$1:$B$3170,0),MATCH('15SEP.HERITAGE.A1'!D$2,'PASSENGER LIST 27Aug_SUM'!$A$1:$L$1,0))</f>
        <v>8JNZH8D3XK2</v>
      </c>
      <c r="E17" s="85" t="str">
        <f t="array" ref="E17">INDEX('PASSENGER LIST 27Aug_SUM'!$A$1:$L$3170,MATCH('15SEP.HERITAGE.A1'!$C17,'PASSENGER LIST 27Aug_SUM'!$B$1:$B$3170,0),MATCH('15SEP.HERITAGE.A1'!E$2,'PASSENGER LIST 27Aug_SUM'!$A$1:$L$1,0))</f>
        <v>Adria La Chelle</v>
      </c>
      <c r="F17" s="85" t="str">
        <f t="array" ref="F17">INDEX('PASSENGER LIST 27Aug_SUM'!$A$1:$L$3170,MATCH('15SEP.HERITAGE.A1'!$C17,'PASSENGER LIST 27Aug_SUM'!$B$1:$B$3170,0),MATCH('15SEP.HERITAGE.A1'!F$2,'PASSENGER LIST 27Aug_SUM'!$A$1:$L$1,0))</f>
        <v>Jenkins</v>
      </c>
      <c r="G17" s="85" t="str">
        <f t="array" ref="G17">INDEX('PASSENGER LIST 27Aug_SUM'!$A$1:$L$3170,MATCH('15SEP.HERITAGE.A1'!$C17,'PASSENGER LIST 27Aug_SUM'!$B$1:$B$3170,0),MATCH('15SEP.HERITAGE.A1'!G$2,'PASSENGER LIST 27Aug_SUM'!$A$1:$L$1,0))</f>
        <v>Female</v>
      </c>
      <c r="H17" s="85" t="str">
        <f t="array" ref="H17">INDEX('PASSENGER LIST 27Aug_SUM'!$A$1:$L$3170,MATCH('15SEP.HERITAGE.A1'!$C17,'PASSENGER LIST 27Aug_SUM'!$B$1:$B$3170,0),MATCH('15SEP.HERITAGE.A1'!H$2,'PASSENGER LIST 27Aug_SUM'!$A$1:$L$1,0))</f>
        <v>USA</v>
      </c>
      <c r="I17" s="115">
        <f t="array" ref="I17">INDEX('PASSENGER LIST 27Aug_SUM'!$A$1:$L$3170,MATCH('15SEP.HERITAGE.A1'!$C17,'PASSENGER LIST 27Aug_SUM'!$B$1:$B$3170,0),MATCH('15SEP.HERITAGE.A1'!I$2,'PASSENGER LIST 27Aug_SUM'!$A$1:$L$1,0))</f>
        <v>60</v>
      </c>
      <c r="J17" s="85" t="str">
        <f t="array" ref="J17">INDEX('PASSENGER LIST 27Aug_SUM'!$A$1:$L$3170,MATCH('15SEP.HERITAGE.A1'!$C17,'PASSENGER LIST 27Aug_SUM'!$B$1:$B$3170,0),MATCH('15SEP.HERITAGE.A1'!J$2,'PASSENGER LIST 27Aug_SUM'!$A$1:$L$1,0))</f>
        <v>FAIRMONT</v>
      </c>
      <c r="K17" s="85" t="str">
        <f t="array" ref="K17">INDEX('PASSENGER LIST 27Aug_SUM'!$A$1:$L$3170,MATCH('15SEP.HERITAGE.A1'!$C17,'PASSENGER LIST 27Aug_SUM'!$B$1:$B$3170,0),MATCH('15SEP.HERITAGE.A1'!K$2,'PASSENGER LIST 27Aug_SUM'!$A$1:$L$1,0))</f>
        <v>K-HERITAGE</v>
      </c>
      <c r="L17" s="85" t="str">
        <f t="array" ref="L17">INDEX('PASSENGER LIST 27Aug_SUM'!$A$1:$L$3170,MATCH('15SEP.HERITAGE.A1'!$C17,'PASSENGER LIST 27Aug_SUM'!$B$1:$B$3170,0),MATCH('15SEP.HERITAGE.A1'!L$2,'PASSENGER LIST 27Aug_SUM'!$A$1:$L$1,0))</f>
        <v>No</v>
      </c>
      <c r="M17" s="116">
        <v>45915</v>
      </c>
      <c r="N17" s="85" t="str">
        <f t="array" ref="N17">INDEX('PASSENGER LIST 27Aug_SUM'!$A$1:$M$3170,MATCH('15SEP.HERITAGE.A1'!$C17,'PASSENGER LIST 27Aug_SUM'!$B$1:$B$3170,0),MATCH('15SEP.HERITAGE.A1'!N$2,'PASSENGER LIST 27Aug_SUM'!$A$1:$M$1,0))</f>
        <v>still not inform the departure flight, temporarly departure with Invitee</v>
      </c>
    </row>
    <row r="18" spans="1:14">
      <c r="A18" s="85">
        <v>16</v>
      </c>
      <c r="B18" s="85" t="str">
        <f t="array" ref="B18">INDEX('PASSENGER LIST 27Aug_SUM'!$A$1:$L$3170,MATCH('15SEP.HERITAGE.A1'!$C18,'PASSENGER LIST 27Aug_SUM'!$B$1:$B$3170,0),MATCH('15SEP.HERITAGE.A1'!B$2,'PASSENGER LIST 27Aug_SUM'!$A$1:$L$1,0))</f>
        <v>A1</v>
      </c>
      <c r="C18" s="85" t="s">
        <v>2384</v>
      </c>
      <c r="D18" s="114" t="str">
        <f t="array" ref="D18">INDEX('PASSENGER LIST 27Aug_SUM'!$A$1:$L$3170,MATCH('15SEP.HERITAGE.A1'!$C18,'PASSENGER LIST 27Aug_SUM'!$B$1:$B$3170,0),MATCH('15SEP.HERITAGE.A1'!D$2,'PASSENGER LIST 27Aug_SUM'!$A$1:$L$1,0))</f>
        <v>Y4NFYHCCG2H</v>
      </c>
      <c r="E18" s="85" t="str">
        <f t="array" ref="E18">INDEX('PASSENGER LIST 27Aug_SUM'!$A$1:$L$3170,MATCH('15SEP.HERITAGE.A1'!$C18,'PASSENGER LIST 27Aug_SUM'!$B$1:$B$3170,0),MATCH('15SEP.HERITAGE.A1'!E$2,'PASSENGER LIST 27Aug_SUM'!$A$1:$L$1,0))</f>
        <v>Vincent Mark C</v>
      </c>
      <c r="F18" s="85" t="str">
        <f t="array" ref="F18">INDEX('PASSENGER LIST 27Aug_SUM'!$A$1:$L$3170,MATCH('15SEP.HERITAGE.A1'!$C18,'PASSENGER LIST 27Aug_SUM'!$B$1:$B$3170,0),MATCH('15SEP.HERITAGE.A1'!F$2,'PASSENGER LIST 27Aug_SUM'!$A$1:$L$1,0))</f>
        <v>Mariano</v>
      </c>
      <c r="G18" s="85" t="str">
        <f t="array" ref="G18">INDEX('PASSENGER LIST 27Aug_SUM'!$A$1:$L$3170,MATCH('15SEP.HERITAGE.A1'!$C18,'PASSENGER LIST 27Aug_SUM'!$B$1:$B$3170,0),MATCH('15SEP.HERITAGE.A1'!G$2,'PASSENGER LIST 27Aug_SUM'!$A$1:$L$1,0))</f>
        <v>Male</v>
      </c>
      <c r="H18" s="85" t="str">
        <f t="array" ref="H18">INDEX('PASSENGER LIST 27Aug_SUM'!$A$1:$L$3170,MATCH('15SEP.HERITAGE.A1'!$C18,'PASSENGER LIST 27Aug_SUM'!$B$1:$B$3170,0),MATCH('15SEP.HERITAGE.A1'!H$2,'PASSENGER LIST 27Aug_SUM'!$A$1:$L$1,0))</f>
        <v>Canada</v>
      </c>
      <c r="I18" s="115">
        <f t="array" ref="I18">INDEX('PASSENGER LIST 27Aug_SUM'!$A$1:$L$3170,MATCH('15SEP.HERITAGE.A1'!$C18,'PASSENGER LIST 27Aug_SUM'!$B$1:$B$3170,0),MATCH('15SEP.HERITAGE.A1'!I$2,'PASSENGER LIST 27Aug_SUM'!$A$1:$L$1,0))</f>
        <v>39</v>
      </c>
      <c r="J18" s="85" t="str">
        <f t="array" ref="J18">INDEX('PASSENGER LIST 27Aug_SUM'!$A$1:$L$3170,MATCH('15SEP.HERITAGE.A1'!$C18,'PASSENGER LIST 27Aug_SUM'!$B$1:$B$3170,0),MATCH('15SEP.HERITAGE.A1'!J$2,'PASSENGER LIST 27Aug_SUM'!$A$1:$L$1,0))</f>
        <v>FAIRMONT</v>
      </c>
      <c r="K18" s="85" t="str">
        <f t="array" ref="K18">INDEX('PASSENGER LIST 27Aug_SUM'!$A$1:$L$3170,MATCH('15SEP.HERITAGE.A1'!$C18,'PASSENGER LIST 27Aug_SUM'!$B$1:$B$3170,0),MATCH('15SEP.HERITAGE.A1'!K$2,'PASSENGER LIST 27Aug_SUM'!$A$1:$L$1,0))</f>
        <v>K-HERITAGE</v>
      </c>
      <c r="L18" s="85" t="str">
        <f t="array" ref="L18">INDEX('PASSENGER LIST 27Aug_SUM'!$A$1:$L$3170,MATCH('15SEP.HERITAGE.A1'!$C18,'PASSENGER LIST 27Aug_SUM'!$B$1:$B$3170,0),MATCH('15SEP.HERITAGE.A1'!L$2,'PASSENGER LIST 27Aug_SUM'!$A$1:$L$1,0))</f>
        <v>No</v>
      </c>
      <c r="M18" s="116">
        <v>45915</v>
      </c>
      <c r="N18" s="85">
        <f t="array" ref="N18">INDEX('PASSENGER LIST 27Aug_SUM'!$A$1:$M$3170,MATCH('15SEP.HERITAGE.A1'!$C18,'PASSENGER LIST 27Aug_SUM'!$B$1:$B$3170,0),MATCH('15SEP.HERITAGE.A1'!N$2,'PASSENGER LIST 27Aug_SUM'!$A$1:$M$1,0))</f>
        <v>0</v>
      </c>
    </row>
    <row r="19" spans="1:14">
      <c r="A19" s="85">
        <v>17</v>
      </c>
      <c r="B19" s="85" t="str">
        <f t="array" ref="B19">INDEX('PASSENGER LIST 27Aug_SUM'!$A$1:$L$3170,MATCH('15SEP.HERITAGE.A1'!$C19,'PASSENGER LIST 27Aug_SUM'!$B$1:$B$3170,0),MATCH('15SEP.HERITAGE.A1'!B$2,'PASSENGER LIST 27Aug_SUM'!$A$1:$L$1,0))</f>
        <v>A1</v>
      </c>
      <c r="C19" s="85" t="s">
        <v>3240</v>
      </c>
      <c r="D19" s="114" t="str">
        <f t="array" ref="D19">INDEX('PASSENGER LIST 27Aug_SUM'!$A$1:$L$3170,MATCH('15SEP.HERITAGE.A1'!$C19,'PASSENGER LIST 27Aug_SUM'!$B$1:$B$3170,0),MATCH('15SEP.HERITAGE.A1'!D$2,'PASSENGER LIST 27Aug_SUM'!$A$1:$L$1,0))</f>
        <v>VWNYPXBMLNP</v>
      </c>
      <c r="E19" s="85" t="str">
        <f t="array" ref="E19">INDEX('PASSENGER LIST 27Aug_SUM'!$A$1:$L$3170,MATCH('15SEP.HERITAGE.A1'!$C19,'PASSENGER LIST 27Aug_SUM'!$B$1:$B$3170,0),MATCH('15SEP.HERITAGE.A1'!E$2,'PASSENGER LIST 27Aug_SUM'!$A$1:$L$1,0))</f>
        <v>Anh Thi</v>
      </c>
      <c r="F19" s="85" t="str">
        <f t="array" ref="F19">INDEX('PASSENGER LIST 27Aug_SUM'!$A$1:$L$3170,MATCH('15SEP.HERITAGE.A1'!$C19,'PASSENGER LIST 27Aug_SUM'!$B$1:$B$3170,0),MATCH('15SEP.HERITAGE.A1'!F$2,'PASSENGER LIST 27Aug_SUM'!$A$1:$L$1,0))</f>
        <v>Nguyen</v>
      </c>
      <c r="G19" s="85" t="str">
        <f t="array" ref="G19">INDEX('PASSENGER LIST 27Aug_SUM'!$A$1:$L$3170,MATCH('15SEP.HERITAGE.A1'!$C19,'PASSENGER LIST 27Aug_SUM'!$B$1:$B$3170,0),MATCH('15SEP.HERITAGE.A1'!G$2,'PASSENGER LIST 27Aug_SUM'!$A$1:$L$1,0))</f>
        <v>Female</v>
      </c>
      <c r="H19" s="85" t="str">
        <f t="array" ref="H19">INDEX('PASSENGER LIST 27Aug_SUM'!$A$1:$L$3170,MATCH('15SEP.HERITAGE.A1'!$C19,'PASSENGER LIST 27Aug_SUM'!$B$1:$B$3170,0),MATCH('15SEP.HERITAGE.A1'!H$2,'PASSENGER LIST 27Aug_SUM'!$A$1:$L$1,0))</f>
        <v>USA</v>
      </c>
      <c r="I19" s="115">
        <f t="array" ref="I19">INDEX('PASSENGER LIST 27Aug_SUM'!$A$1:$L$3170,MATCH('15SEP.HERITAGE.A1'!$C19,'PASSENGER LIST 27Aug_SUM'!$B$1:$B$3170,0),MATCH('15SEP.HERITAGE.A1'!I$2,'PASSENGER LIST 27Aug_SUM'!$A$1:$L$1,0))</f>
        <v>51</v>
      </c>
      <c r="J19" s="85" t="str">
        <f t="array" ref="J19">INDEX('PASSENGER LIST 27Aug_SUM'!$A$1:$L$3170,MATCH('15SEP.HERITAGE.A1'!$C19,'PASSENGER LIST 27Aug_SUM'!$B$1:$B$3170,0),MATCH('15SEP.HERITAGE.A1'!J$2,'PASSENGER LIST 27Aug_SUM'!$A$1:$L$1,0))</f>
        <v>FAIRMONT</v>
      </c>
      <c r="K19" s="85" t="str">
        <f t="array" ref="K19">INDEX('PASSENGER LIST 27Aug_SUM'!$A$1:$L$3170,MATCH('15SEP.HERITAGE.A1'!$C19,'PASSENGER LIST 27Aug_SUM'!$B$1:$B$3170,0),MATCH('15SEP.HERITAGE.A1'!K$2,'PASSENGER LIST 27Aug_SUM'!$A$1:$L$1,0))</f>
        <v>K-HERITAGE</v>
      </c>
      <c r="L19" s="85" t="str">
        <f t="array" ref="L19">INDEX('PASSENGER LIST 27Aug_SUM'!$A$1:$L$3170,MATCH('15SEP.HERITAGE.A1'!$C19,'PASSENGER LIST 27Aug_SUM'!$B$1:$B$3170,0),MATCH('15SEP.HERITAGE.A1'!L$2,'PASSENGER LIST 27Aug_SUM'!$A$1:$L$1,0))</f>
        <v>No</v>
      </c>
      <c r="M19" s="116">
        <v>45915</v>
      </c>
      <c r="N19" s="85">
        <f t="array" ref="N19">INDEX('PASSENGER LIST 27Aug_SUM'!$A$1:$M$3170,MATCH('15SEP.HERITAGE.A1'!$C19,'PASSENGER LIST 27Aug_SUM'!$B$1:$B$3170,0),MATCH('15SEP.HERITAGE.A1'!N$2,'PASSENGER LIST 27Aug_SUM'!$A$1:$M$1,0))</f>
        <v>0</v>
      </c>
    </row>
    <row r="20" spans="1:14">
      <c r="A20" s="85">
        <v>18</v>
      </c>
      <c r="B20" s="85" t="str">
        <f t="array" ref="B20">INDEX('PASSENGER LIST 27Aug_SUM'!$A$1:$L$3170,MATCH('15SEP.HERITAGE.A1'!$C20,'PASSENGER LIST 27Aug_SUM'!$B$1:$B$3170,0),MATCH('15SEP.HERITAGE.A1'!B$2,'PASSENGER LIST 27Aug_SUM'!$A$1:$L$1,0))</f>
        <v>A1</v>
      </c>
      <c r="C20" s="85" t="s">
        <v>3242</v>
      </c>
      <c r="D20" s="114" t="str">
        <f t="array" ref="D20">INDEX('PASSENGER LIST 27Aug_SUM'!$A$1:$L$3170,MATCH('15SEP.HERITAGE.A1'!$C20,'PASSENGER LIST 27Aug_SUM'!$B$1:$B$3170,0),MATCH('15SEP.HERITAGE.A1'!D$2,'PASSENGER LIST 27Aug_SUM'!$A$1:$L$1,0))</f>
        <v>VWNYPXBMLNP</v>
      </c>
      <c r="E20" s="85" t="str">
        <f t="array" ref="E20">INDEX('PASSENGER LIST 27Aug_SUM'!$A$1:$L$3170,MATCH('15SEP.HERITAGE.A1'!$C20,'PASSENGER LIST 27Aug_SUM'!$B$1:$B$3170,0),MATCH('15SEP.HERITAGE.A1'!E$2,'PASSENGER LIST 27Aug_SUM'!$A$1:$L$1,0))</f>
        <v>Noun</v>
      </c>
      <c r="F20" s="85" t="str">
        <f t="array" ref="F20">INDEX('PASSENGER LIST 27Aug_SUM'!$A$1:$L$3170,MATCH('15SEP.HERITAGE.A1'!$C20,'PASSENGER LIST 27Aug_SUM'!$B$1:$B$3170,0),MATCH('15SEP.HERITAGE.A1'!F$2,'PASSENGER LIST 27Aug_SUM'!$A$1:$L$1,0))</f>
        <v>Kem</v>
      </c>
      <c r="G20" s="85" t="str">
        <f t="array" ref="G20">INDEX('PASSENGER LIST 27Aug_SUM'!$A$1:$L$3170,MATCH('15SEP.HERITAGE.A1'!$C20,'PASSENGER LIST 27Aug_SUM'!$B$1:$B$3170,0),MATCH('15SEP.HERITAGE.A1'!G$2,'PASSENGER LIST 27Aug_SUM'!$A$1:$L$1,0))</f>
        <v>Female</v>
      </c>
      <c r="H20" s="85" t="str">
        <f t="array" ref="H20">INDEX('PASSENGER LIST 27Aug_SUM'!$A$1:$L$3170,MATCH('15SEP.HERITAGE.A1'!$C20,'PASSENGER LIST 27Aug_SUM'!$B$1:$B$3170,0),MATCH('15SEP.HERITAGE.A1'!H$2,'PASSENGER LIST 27Aug_SUM'!$A$1:$L$1,0))</f>
        <v>USA</v>
      </c>
      <c r="I20" s="115">
        <f t="array" ref="I20">INDEX('PASSENGER LIST 27Aug_SUM'!$A$1:$L$3170,MATCH('15SEP.HERITAGE.A1'!$C20,'PASSENGER LIST 27Aug_SUM'!$B$1:$B$3170,0),MATCH('15SEP.HERITAGE.A1'!I$2,'PASSENGER LIST 27Aug_SUM'!$A$1:$L$1,0))</f>
        <v>59</v>
      </c>
      <c r="J20" s="85" t="str">
        <f t="array" ref="J20">INDEX('PASSENGER LIST 27Aug_SUM'!$A$1:$L$3170,MATCH('15SEP.HERITAGE.A1'!$C20,'PASSENGER LIST 27Aug_SUM'!$B$1:$B$3170,0),MATCH('15SEP.HERITAGE.A1'!J$2,'PASSENGER LIST 27Aug_SUM'!$A$1:$L$1,0))</f>
        <v>FAIRMONT</v>
      </c>
      <c r="K20" s="85" t="str">
        <f t="array" ref="K20">INDEX('PASSENGER LIST 27Aug_SUM'!$A$1:$L$3170,MATCH('15SEP.HERITAGE.A1'!$C20,'PASSENGER LIST 27Aug_SUM'!$B$1:$B$3170,0),MATCH('15SEP.HERITAGE.A1'!K$2,'PASSENGER LIST 27Aug_SUM'!$A$1:$L$1,0))</f>
        <v>K-HERITAGE</v>
      </c>
      <c r="L20" s="85" t="str">
        <f t="array" ref="L20">INDEX('PASSENGER LIST 27Aug_SUM'!$A$1:$L$3170,MATCH('15SEP.HERITAGE.A1'!$C20,'PASSENGER LIST 27Aug_SUM'!$B$1:$B$3170,0),MATCH('15SEP.HERITAGE.A1'!L$2,'PASSENGER LIST 27Aug_SUM'!$A$1:$L$1,0))</f>
        <v>No</v>
      </c>
      <c r="M20" s="116">
        <v>45915</v>
      </c>
      <c r="N20" s="85">
        <f t="array" ref="N20">INDEX('PASSENGER LIST 27Aug_SUM'!$A$1:$M$3170,MATCH('15SEP.HERITAGE.A1'!$C20,'PASSENGER LIST 27Aug_SUM'!$B$1:$B$3170,0),MATCH('15SEP.HERITAGE.A1'!N$2,'PASSENGER LIST 27Aug_SUM'!$A$1:$M$1,0))</f>
        <v>0</v>
      </c>
    </row>
    <row r="21" spans="1:14" ht="15.75" customHeight="1">
      <c r="A21" s="85">
        <v>19</v>
      </c>
      <c r="B21" s="85" t="str">
        <f t="array" ref="B21">INDEX('PASSENGER LIST 27Aug_SUM'!$A$1:$L$3170,MATCH('15SEP.HERITAGE.A1'!$C21,'PASSENGER LIST 27Aug_SUM'!$B$1:$B$3170,0),MATCH('15SEP.HERITAGE.A1'!B$2,'PASSENGER LIST 27Aug_SUM'!$A$1:$L$1,0))</f>
        <v>A1</v>
      </c>
      <c r="C21" s="85" t="s">
        <v>3245</v>
      </c>
      <c r="D21" s="114" t="str">
        <f t="array" ref="D21">INDEX('PASSENGER LIST 27Aug_SUM'!$A$1:$L$3170,MATCH('15SEP.HERITAGE.A1'!$C21,'PASSENGER LIST 27Aug_SUM'!$B$1:$B$3170,0),MATCH('15SEP.HERITAGE.A1'!D$2,'PASSENGER LIST 27Aug_SUM'!$A$1:$L$1,0))</f>
        <v>VWNYPXBMLNP</v>
      </c>
      <c r="E21" s="85" t="str">
        <f t="array" ref="E21">INDEX('PASSENGER LIST 27Aug_SUM'!$A$1:$L$3170,MATCH('15SEP.HERITAGE.A1'!$C21,'PASSENGER LIST 27Aug_SUM'!$B$1:$B$3170,0),MATCH('15SEP.HERITAGE.A1'!E$2,'PASSENGER LIST 27Aug_SUM'!$A$1:$L$1,0))</f>
        <v>Kevin Khanh</v>
      </c>
      <c r="F21" s="85" t="str">
        <f t="array" ref="F21">INDEX('PASSENGER LIST 27Aug_SUM'!$A$1:$L$3170,MATCH('15SEP.HERITAGE.A1'!$C21,'PASSENGER LIST 27Aug_SUM'!$B$1:$B$3170,0),MATCH('15SEP.HERITAGE.A1'!F$2,'PASSENGER LIST 27Aug_SUM'!$A$1:$L$1,0))</f>
        <v>Nguyen</v>
      </c>
      <c r="G21" s="85" t="str">
        <f t="array" ref="G21">INDEX('PASSENGER LIST 27Aug_SUM'!$A$1:$L$3170,MATCH('15SEP.HERITAGE.A1'!$C21,'PASSENGER LIST 27Aug_SUM'!$B$1:$B$3170,0),MATCH('15SEP.HERITAGE.A1'!G$2,'PASSENGER LIST 27Aug_SUM'!$A$1:$L$1,0))</f>
        <v>Male</v>
      </c>
      <c r="H21" s="85" t="str">
        <f t="array" ref="H21">INDEX('PASSENGER LIST 27Aug_SUM'!$A$1:$L$3170,MATCH('15SEP.HERITAGE.A1'!$C21,'PASSENGER LIST 27Aug_SUM'!$B$1:$B$3170,0),MATCH('15SEP.HERITAGE.A1'!H$2,'PASSENGER LIST 27Aug_SUM'!$A$1:$L$1,0))</f>
        <v>USA</v>
      </c>
      <c r="I21" s="115">
        <f t="array" ref="I21">INDEX('PASSENGER LIST 27Aug_SUM'!$A$1:$L$3170,MATCH('15SEP.HERITAGE.A1'!$C21,'PASSENGER LIST 27Aug_SUM'!$B$1:$B$3170,0),MATCH('15SEP.HERITAGE.A1'!I$2,'PASSENGER LIST 27Aug_SUM'!$A$1:$L$1,0))</f>
        <v>10</v>
      </c>
      <c r="J21" s="85" t="str">
        <f t="array" ref="J21">INDEX('PASSENGER LIST 27Aug_SUM'!$A$1:$L$3170,MATCH('15SEP.HERITAGE.A1'!$C21,'PASSENGER LIST 27Aug_SUM'!$B$1:$B$3170,0),MATCH('15SEP.HERITAGE.A1'!J$2,'PASSENGER LIST 27Aug_SUM'!$A$1:$L$1,0))</f>
        <v>FAIRMONT</v>
      </c>
      <c r="K21" s="85" t="str">
        <f t="array" ref="K21">INDEX('PASSENGER LIST 27Aug_SUM'!$A$1:$L$3170,MATCH('15SEP.HERITAGE.A1'!$C21,'PASSENGER LIST 27Aug_SUM'!$B$1:$B$3170,0),MATCH('15SEP.HERITAGE.A1'!K$2,'PASSENGER LIST 27Aug_SUM'!$A$1:$L$1,0))</f>
        <v>K-HERITAGE</v>
      </c>
      <c r="L21" s="85" t="str">
        <f t="array" ref="L21">INDEX('PASSENGER LIST 27Aug_SUM'!$A$1:$L$3170,MATCH('15SEP.HERITAGE.A1'!$C21,'PASSENGER LIST 27Aug_SUM'!$B$1:$B$3170,0),MATCH('15SEP.HERITAGE.A1'!L$2,'PASSENGER LIST 27Aug_SUM'!$A$1:$L$1,0))</f>
        <v>No</v>
      </c>
      <c r="M21" s="116">
        <v>45915</v>
      </c>
      <c r="N21" s="85">
        <f t="array" ref="N21">INDEX('PASSENGER LIST 27Aug_SUM'!$A$1:$M$3170,MATCH('15SEP.HERITAGE.A1'!$C21,'PASSENGER LIST 27Aug_SUM'!$B$1:$B$3170,0),MATCH('15SEP.HERITAGE.A1'!N$2,'PASSENGER LIST 27Aug_SUM'!$A$1:$M$1,0))</f>
        <v>0</v>
      </c>
    </row>
    <row r="22" spans="1:14" ht="15.75" customHeight="1">
      <c r="A22" s="85">
        <v>20</v>
      </c>
      <c r="B22" s="85" t="str">
        <f t="array" ref="B22">INDEX('PASSENGER LIST 27Aug_SUM'!$A$1:$L$3170,MATCH('15SEP.HERITAGE.A1'!$C22,'PASSENGER LIST 27Aug_SUM'!$B$1:$B$3170,0),MATCH('15SEP.HERITAGE.A1'!B$2,'PASSENGER LIST 27Aug_SUM'!$A$1:$L$1,0))</f>
        <v>A1</v>
      </c>
      <c r="C22" s="85" t="s">
        <v>3247</v>
      </c>
      <c r="D22" s="114" t="str">
        <f t="array" ref="D22">INDEX('PASSENGER LIST 27Aug_SUM'!$A$1:$L$3170,MATCH('15SEP.HERITAGE.A1'!$C22,'PASSENGER LIST 27Aug_SUM'!$B$1:$B$3170,0),MATCH('15SEP.HERITAGE.A1'!D$2,'PASSENGER LIST 27Aug_SUM'!$A$1:$L$1,0))</f>
        <v>YQNYBJXXY74</v>
      </c>
      <c r="E22" s="85" t="str">
        <f t="array" ref="E22">INDEX('PASSENGER LIST 27Aug_SUM'!$A$1:$L$3170,MATCH('15SEP.HERITAGE.A1'!$C22,'PASSENGER LIST 27Aug_SUM'!$B$1:$B$3170,0),MATCH('15SEP.HERITAGE.A1'!E$2,'PASSENGER LIST 27Aug_SUM'!$A$1:$L$1,0))</f>
        <v>Huong</v>
      </c>
      <c r="F22" s="85" t="str">
        <f t="array" ref="F22">INDEX('PASSENGER LIST 27Aug_SUM'!$A$1:$L$3170,MATCH('15SEP.HERITAGE.A1'!$C22,'PASSENGER LIST 27Aug_SUM'!$B$1:$B$3170,0),MATCH('15SEP.HERITAGE.A1'!F$2,'PASSENGER LIST 27Aug_SUM'!$A$1:$L$1,0))</f>
        <v>Pham</v>
      </c>
      <c r="G22" s="85" t="str">
        <f t="array" ref="G22">INDEX('PASSENGER LIST 27Aug_SUM'!$A$1:$L$3170,MATCH('15SEP.HERITAGE.A1'!$C22,'PASSENGER LIST 27Aug_SUM'!$B$1:$B$3170,0),MATCH('15SEP.HERITAGE.A1'!G$2,'PASSENGER LIST 27Aug_SUM'!$A$1:$L$1,0))</f>
        <v>Female</v>
      </c>
      <c r="H22" s="85" t="str">
        <f t="array" ref="H22">INDEX('PASSENGER LIST 27Aug_SUM'!$A$1:$L$3170,MATCH('15SEP.HERITAGE.A1'!$C22,'PASSENGER LIST 27Aug_SUM'!$B$1:$B$3170,0),MATCH('15SEP.HERITAGE.A1'!H$2,'PASSENGER LIST 27Aug_SUM'!$A$1:$L$1,0))</f>
        <v>USA</v>
      </c>
      <c r="I22" s="115">
        <f t="array" ref="I22">INDEX('PASSENGER LIST 27Aug_SUM'!$A$1:$L$3170,MATCH('15SEP.HERITAGE.A1'!$C22,'PASSENGER LIST 27Aug_SUM'!$B$1:$B$3170,0),MATCH('15SEP.HERITAGE.A1'!I$2,'PASSENGER LIST 27Aug_SUM'!$A$1:$L$1,0))</f>
        <v>52</v>
      </c>
      <c r="J22" s="85" t="str">
        <f t="array" ref="J22">INDEX('PASSENGER LIST 27Aug_SUM'!$A$1:$L$3170,MATCH('15SEP.HERITAGE.A1'!$C22,'PASSENGER LIST 27Aug_SUM'!$B$1:$B$3170,0),MATCH('15SEP.HERITAGE.A1'!J$2,'PASSENGER LIST 27Aug_SUM'!$A$1:$L$1,0))</f>
        <v>FAIRMONT</v>
      </c>
      <c r="K22" s="85" t="str">
        <f t="array" ref="K22">INDEX('PASSENGER LIST 27Aug_SUM'!$A$1:$L$3170,MATCH('15SEP.HERITAGE.A1'!$C22,'PASSENGER LIST 27Aug_SUM'!$B$1:$B$3170,0),MATCH('15SEP.HERITAGE.A1'!K$2,'PASSENGER LIST 27Aug_SUM'!$A$1:$L$1,0))</f>
        <v>K-HERITAGE</v>
      </c>
      <c r="L22" s="85">
        <f t="array" ref="L22">INDEX('PASSENGER LIST 27Aug_SUM'!$A$1:$L$3170,MATCH('15SEP.HERITAGE.A1'!$C22,'PASSENGER LIST 27Aug_SUM'!$B$1:$B$3170,0),MATCH('15SEP.HERITAGE.A1'!L$2,'PASSENGER LIST 27Aug_SUM'!$A$1:$L$1,0))</f>
        <v>0</v>
      </c>
      <c r="M22" s="116">
        <v>45915</v>
      </c>
      <c r="N22" s="85" t="str">
        <f t="array" ref="N22">INDEX('PASSENGER LIST 27Aug_SUM'!$A$1:$M$3170,MATCH('15SEP.HERITAGE.A1'!$C22,'PASSENGER LIST 27Aug_SUM'!$B$1:$B$3170,0),MATCH('15SEP.HERITAGE.A1'!N$2,'PASSENGER LIST 27Aug_SUM'!$A$1:$M$1,0))</f>
        <v>OT: for Invitee</v>
      </c>
    </row>
    <row r="23" spans="1:14" ht="15.75" customHeight="1">
      <c r="A23" s="85">
        <v>21</v>
      </c>
      <c r="B23" s="85" t="str">
        <f t="array" ref="B23">INDEX('PASSENGER LIST 27Aug_SUM'!$A$1:$L$3170,MATCH('15SEP.HERITAGE.A1'!$C23,'PASSENGER LIST 27Aug_SUM'!$B$1:$B$3170,0),MATCH('15SEP.HERITAGE.A1'!B$2,'PASSENGER LIST 27Aug_SUM'!$A$1:$L$1,0))</f>
        <v>A1</v>
      </c>
      <c r="C23" s="85" t="s">
        <v>3257</v>
      </c>
      <c r="D23" s="114" t="str">
        <f t="array" ref="D23">INDEX('PASSENGER LIST 27Aug_SUM'!$A$1:$L$3170,MATCH('15SEP.HERITAGE.A1'!$C23,'PASSENGER LIST 27Aug_SUM'!$B$1:$B$3170,0),MATCH('15SEP.HERITAGE.A1'!D$2,'PASSENGER LIST 27Aug_SUM'!$A$1:$L$1,0))</f>
        <v>XGNVPRD37QH</v>
      </c>
      <c r="E23" s="85" t="str">
        <f t="array" ref="E23">INDEX('PASSENGER LIST 27Aug_SUM'!$A$1:$L$3170,MATCH('15SEP.HERITAGE.A1'!$C23,'PASSENGER LIST 27Aug_SUM'!$B$1:$B$3170,0),MATCH('15SEP.HERITAGE.A1'!E$2,'PASSENGER LIST 27Aug_SUM'!$A$1:$L$1,0))</f>
        <v>My Diem Thi</v>
      </c>
      <c r="F23" s="85" t="str">
        <f t="array" ref="F23">INDEX('PASSENGER LIST 27Aug_SUM'!$A$1:$L$3170,MATCH('15SEP.HERITAGE.A1'!$C23,'PASSENGER LIST 27Aug_SUM'!$B$1:$B$3170,0),MATCH('15SEP.HERITAGE.A1'!F$2,'PASSENGER LIST 27Aug_SUM'!$A$1:$L$1,0))</f>
        <v>Hong</v>
      </c>
      <c r="G23" s="85" t="str">
        <f t="array" ref="G23">INDEX('PASSENGER LIST 27Aug_SUM'!$A$1:$L$3170,MATCH('15SEP.HERITAGE.A1'!$C23,'PASSENGER LIST 27Aug_SUM'!$B$1:$B$3170,0),MATCH('15SEP.HERITAGE.A1'!G$2,'PASSENGER LIST 27Aug_SUM'!$A$1:$L$1,0))</f>
        <v>Female</v>
      </c>
      <c r="H23" s="85" t="str">
        <f t="array" ref="H23">INDEX('PASSENGER LIST 27Aug_SUM'!$A$1:$L$3170,MATCH('15SEP.HERITAGE.A1'!$C23,'PASSENGER LIST 27Aug_SUM'!$B$1:$B$3170,0),MATCH('15SEP.HERITAGE.A1'!H$2,'PASSENGER LIST 27Aug_SUM'!$A$1:$L$1,0))</f>
        <v>USA</v>
      </c>
      <c r="I23" s="115">
        <f t="array" ref="I23">INDEX('PASSENGER LIST 27Aug_SUM'!$A$1:$L$3170,MATCH('15SEP.HERITAGE.A1'!$C23,'PASSENGER LIST 27Aug_SUM'!$B$1:$B$3170,0),MATCH('15SEP.HERITAGE.A1'!I$2,'PASSENGER LIST 27Aug_SUM'!$A$1:$L$1,0))</f>
        <v>54</v>
      </c>
      <c r="J23" s="85" t="str">
        <f t="array" ref="J23">INDEX('PASSENGER LIST 27Aug_SUM'!$A$1:$L$3170,MATCH('15SEP.HERITAGE.A1'!$C23,'PASSENGER LIST 27Aug_SUM'!$B$1:$B$3170,0),MATCH('15SEP.HERITAGE.A1'!J$2,'PASSENGER LIST 27Aug_SUM'!$A$1:$L$1,0))</f>
        <v>FAIRMONT</v>
      </c>
      <c r="K23" s="85" t="str">
        <f t="array" ref="K23">INDEX('PASSENGER LIST 27Aug_SUM'!$A$1:$L$3170,MATCH('15SEP.HERITAGE.A1'!$C23,'PASSENGER LIST 27Aug_SUM'!$B$1:$B$3170,0),MATCH('15SEP.HERITAGE.A1'!K$2,'PASSENGER LIST 27Aug_SUM'!$A$1:$L$1,0))</f>
        <v>K-HERITAGE</v>
      </c>
      <c r="L23" s="85" t="str">
        <f t="array" ref="L23">INDEX('PASSENGER LIST 27Aug_SUM'!$A$1:$L$3170,MATCH('15SEP.HERITAGE.A1'!$C23,'PASSENGER LIST 27Aug_SUM'!$B$1:$B$3170,0),MATCH('15SEP.HERITAGE.A1'!L$2,'PASSENGER LIST 27Aug_SUM'!$A$1:$L$1,0))</f>
        <v>No</v>
      </c>
      <c r="M23" s="116">
        <v>45915</v>
      </c>
      <c r="N23" s="85" t="str">
        <f t="array" ref="N23">INDEX('PASSENGER LIST 27Aug_SUM'!$A$1:$M$3170,MATCH('15SEP.HERITAGE.A1'!$C23,'PASSENGER LIST 27Aug_SUM'!$B$1:$B$3170,0),MATCH('15SEP.HERITAGE.A1'!N$2,'PASSENGER LIST 27Aug_SUM'!$A$1:$M$1,0))</f>
        <v>1/ Upgrade - Signature Suite
2/ Rooming: required 2  rooms next door</v>
      </c>
    </row>
    <row r="24" spans="1:14" ht="15.75" customHeight="1">
      <c r="A24" s="85">
        <v>22</v>
      </c>
      <c r="B24" s="85" t="str">
        <f t="array" ref="B24">INDEX('PASSENGER LIST 27Aug_SUM'!$A$1:$L$3170,MATCH('15SEP.HERITAGE.A1'!$C24,'PASSENGER LIST 27Aug_SUM'!$B$1:$B$3170,0),MATCH('15SEP.HERITAGE.A1'!B$2,'PASSENGER LIST 27Aug_SUM'!$A$1:$L$1,0))</f>
        <v>A1</v>
      </c>
      <c r="C24" s="85" t="s">
        <v>3261</v>
      </c>
      <c r="D24" s="114" t="str">
        <f t="array" ref="D24">INDEX('PASSENGER LIST 27Aug_SUM'!$A$1:$L$3170,MATCH('15SEP.HERITAGE.A1'!$C24,'PASSENGER LIST 27Aug_SUM'!$B$1:$B$3170,0),MATCH('15SEP.HERITAGE.A1'!D$2,'PASSENGER LIST 27Aug_SUM'!$A$1:$L$1,0))</f>
        <v>XGNVPRD37QH</v>
      </c>
      <c r="E24" s="85" t="str">
        <f t="array" ref="E24">INDEX('PASSENGER LIST 27Aug_SUM'!$A$1:$L$3170,MATCH('15SEP.HERITAGE.A1'!$C24,'PASSENGER LIST 27Aug_SUM'!$B$1:$B$3170,0),MATCH('15SEP.HERITAGE.A1'!E$2,'PASSENGER LIST 27Aug_SUM'!$A$1:$L$1,0))</f>
        <v>Binh Thai</v>
      </c>
      <c r="F24" s="85" t="str">
        <f t="array" ref="F24">INDEX('PASSENGER LIST 27Aug_SUM'!$A$1:$L$3170,MATCH('15SEP.HERITAGE.A1'!$C24,'PASSENGER LIST 27Aug_SUM'!$B$1:$B$3170,0),MATCH('15SEP.HERITAGE.A1'!F$2,'PASSENGER LIST 27Aug_SUM'!$A$1:$L$1,0))</f>
        <v>Nguyen</v>
      </c>
      <c r="G24" s="85" t="str">
        <f t="array" ref="G24">INDEX('PASSENGER LIST 27Aug_SUM'!$A$1:$L$3170,MATCH('15SEP.HERITAGE.A1'!$C24,'PASSENGER LIST 27Aug_SUM'!$B$1:$B$3170,0),MATCH('15SEP.HERITAGE.A1'!G$2,'PASSENGER LIST 27Aug_SUM'!$A$1:$L$1,0))</f>
        <v>Male</v>
      </c>
      <c r="H24" s="85" t="str">
        <f t="array" ref="H24">INDEX('PASSENGER LIST 27Aug_SUM'!$A$1:$L$3170,MATCH('15SEP.HERITAGE.A1'!$C24,'PASSENGER LIST 27Aug_SUM'!$B$1:$B$3170,0),MATCH('15SEP.HERITAGE.A1'!H$2,'PASSENGER LIST 27Aug_SUM'!$A$1:$L$1,0))</f>
        <v>USA</v>
      </c>
      <c r="I24" s="115">
        <f t="array" ref="I24">INDEX('PASSENGER LIST 27Aug_SUM'!$A$1:$L$3170,MATCH('15SEP.HERITAGE.A1'!$C24,'PASSENGER LIST 27Aug_SUM'!$B$1:$B$3170,0),MATCH('15SEP.HERITAGE.A1'!I$2,'PASSENGER LIST 27Aug_SUM'!$A$1:$L$1,0))</f>
        <v>53</v>
      </c>
      <c r="J24" s="85" t="str">
        <f t="array" ref="J24">INDEX('PASSENGER LIST 27Aug_SUM'!$A$1:$L$3170,MATCH('15SEP.HERITAGE.A1'!$C24,'PASSENGER LIST 27Aug_SUM'!$B$1:$B$3170,0),MATCH('15SEP.HERITAGE.A1'!J$2,'PASSENGER LIST 27Aug_SUM'!$A$1:$L$1,0))</f>
        <v>FAIRMONT</v>
      </c>
      <c r="K24" s="85" t="str">
        <f t="array" ref="K24">INDEX('PASSENGER LIST 27Aug_SUM'!$A$1:$L$3170,MATCH('15SEP.HERITAGE.A1'!$C24,'PASSENGER LIST 27Aug_SUM'!$B$1:$B$3170,0),MATCH('15SEP.HERITAGE.A1'!K$2,'PASSENGER LIST 27Aug_SUM'!$A$1:$L$1,0))</f>
        <v>K-HERITAGE</v>
      </c>
      <c r="L24" s="85" t="str">
        <f t="array" ref="L24">INDEX('PASSENGER LIST 27Aug_SUM'!$A$1:$L$3170,MATCH('15SEP.HERITAGE.A1'!$C24,'PASSENGER LIST 27Aug_SUM'!$B$1:$B$3170,0),MATCH('15SEP.HERITAGE.A1'!L$2,'PASSENGER LIST 27Aug_SUM'!$A$1:$L$1,0))</f>
        <v>No</v>
      </c>
      <c r="M24" s="116">
        <v>45915</v>
      </c>
      <c r="N24" s="85">
        <f t="array" ref="N24">INDEX('PASSENGER LIST 27Aug_SUM'!$A$1:$M$3170,MATCH('15SEP.HERITAGE.A1'!$C24,'PASSENGER LIST 27Aug_SUM'!$B$1:$B$3170,0),MATCH('15SEP.HERITAGE.A1'!N$2,'PASSENGER LIST 27Aug_SUM'!$A$1:$M$1,0))</f>
        <v>0</v>
      </c>
    </row>
    <row r="25" spans="1:14" ht="15.75" customHeight="1">
      <c r="A25" s="85">
        <v>23</v>
      </c>
      <c r="B25" s="85" t="str">
        <f t="array" ref="B25">INDEX('PASSENGER LIST 27Aug_SUM'!$A$1:$L$3170,MATCH('15SEP.HERITAGE.A1'!$C25,'PASSENGER LIST 27Aug_SUM'!$B$1:$B$3170,0),MATCH('15SEP.HERITAGE.A1'!B$2,'PASSENGER LIST 27Aug_SUM'!$A$1:$L$1,0))</f>
        <v>A1</v>
      </c>
      <c r="C25" s="85" t="s">
        <v>3263</v>
      </c>
      <c r="D25" s="114" t="str">
        <f t="array" ref="D25">INDEX('PASSENGER LIST 27Aug_SUM'!$A$1:$L$3170,MATCH('15SEP.HERITAGE.A1'!$C25,'PASSENGER LIST 27Aug_SUM'!$B$1:$B$3170,0),MATCH('15SEP.HERITAGE.A1'!D$2,'PASSENGER LIST 27Aug_SUM'!$A$1:$L$1,0))</f>
        <v>XGNVPRD37QH</v>
      </c>
      <c r="E25" s="85" t="str">
        <f t="array" ref="E25">INDEX('PASSENGER LIST 27Aug_SUM'!$A$1:$L$3170,MATCH('15SEP.HERITAGE.A1'!$C25,'PASSENGER LIST 27Aug_SUM'!$B$1:$B$3170,0),MATCH('15SEP.HERITAGE.A1'!E$2,'PASSENGER LIST 27Aug_SUM'!$A$1:$L$1,0))</f>
        <v>Brandon Minh</v>
      </c>
      <c r="F25" s="85" t="str">
        <f t="array" ref="F25">INDEX('PASSENGER LIST 27Aug_SUM'!$A$1:$L$3170,MATCH('15SEP.HERITAGE.A1'!$C25,'PASSENGER LIST 27Aug_SUM'!$B$1:$B$3170,0),MATCH('15SEP.HERITAGE.A1'!F$2,'PASSENGER LIST 27Aug_SUM'!$A$1:$L$1,0))</f>
        <v>Nguyen</v>
      </c>
      <c r="G25" s="85" t="str">
        <f t="array" ref="G25">INDEX('PASSENGER LIST 27Aug_SUM'!$A$1:$L$3170,MATCH('15SEP.HERITAGE.A1'!$C25,'PASSENGER LIST 27Aug_SUM'!$B$1:$B$3170,0),MATCH('15SEP.HERITAGE.A1'!G$2,'PASSENGER LIST 27Aug_SUM'!$A$1:$L$1,0))</f>
        <v>Male</v>
      </c>
      <c r="H25" s="85" t="str">
        <f t="array" ref="H25">INDEX('PASSENGER LIST 27Aug_SUM'!$A$1:$L$3170,MATCH('15SEP.HERITAGE.A1'!$C25,'PASSENGER LIST 27Aug_SUM'!$B$1:$B$3170,0),MATCH('15SEP.HERITAGE.A1'!H$2,'PASSENGER LIST 27Aug_SUM'!$A$1:$L$1,0))</f>
        <v>USA</v>
      </c>
      <c r="I25" s="115">
        <f t="array" ref="I25">INDEX('PASSENGER LIST 27Aug_SUM'!$A$1:$L$3170,MATCH('15SEP.HERITAGE.A1'!$C25,'PASSENGER LIST 27Aug_SUM'!$B$1:$B$3170,0),MATCH('15SEP.HERITAGE.A1'!I$2,'PASSENGER LIST 27Aug_SUM'!$A$1:$L$1,0))</f>
        <v>21</v>
      </c>
      <c r="J25" s="85" t="str">
        <f t="array" ref="J25">INDEX('PASSENGER LIST 27Aug_SUM'!$A$1:$L$3170,MATCH('15SEP.HERITAGE.A1'!$C25,'PASSENGER LIST 27Aug_SUM'!$B$1:$B$3170,0),MATCH('15SEP.HERITAGE.A1'!J$2,'PASSENGER LIST 27Aug_SUM'!$A$1:$L$1,0))</f>
        <v>FAIRMONT</v>
      </c>
      <c r="K25" s="85" t="str">
        <f t="array" ref="K25">INDEX('PASSENGER LIST 27Aug_SUM'!$A$1:$L$3170,MATCH('15SEP.HERITAGE.A1'!$C25,'PASSENGER LIST 27Aug_SUM'!$B$1:$B$3170,0),MATCH('15SEP.HERITAGE.A1'!K$2,'PASSENGER LIST 27Aug_SUM'!$A$1:$L$1,0))</f>
        <v>K-HERITAGE</v>
      </c>
      <c r="L25" s="85" t="str">
        <f t="array" ref="L25">INDEX('PASSENGER LIST 27Aug_SUM'!$A$1:$L$3170,MATCH('15SEP.HERITAGE.A1'!$C25,'PASSENGER LIST 27Aug_SUM'!$B$1:$B$3170,0),MATCH('15SEP.HERITAGE.A1'!L$2,'PASSENGER LIST 27Aug_SUM'!$A$1:$L$1,0))</f>
        <v>No</v>
      </c>
      <c r="M25" s="116">
        <v>45915</v>
      </c>
      <c r="N25" s="85" t="str">
        <f t="array" ref="N25">INDEX('PASSENGER LIST 27Aug_SUM'!$A$1:$M$3170,MATCH('15SEP.HERITAGE.A1'!$C25,'PASSENGER LIST 27Aug_SUM'!$B$1:$B$3170,0),MATCH('15SEP.HERITAGE.A1'!N$2,'PASSENGER LIST 27Aug_SUM'!$A$1:$M$1,0))</f>
        <v>Rooming: required 2  rooms next door</v>
      </c>
    </row>
    <row r="26" spans="1:14" ht="15.75" customHeight="1">
      <c r="A26" s="85">
        <v>24</v>
      </c>
      <c r="B26" s="85" t="str">
        <f t="array" ref="B26">INDEX('PASSENGER LIST 27Aug_SUM'!$A$1:$L$3170,MATCH('15SEP.HERITAGE.A1'!$C26,'PASSENGER LIST 27Aug_SUM'!$B$1:$B$3170,0),MATCH('15SEP.HERITAGE.A1'!B$2,'PASSENGER LIST 27Aug_SUM'!$A$1:$L$1,0))</f>
        <v>A1</v>
      </c>
      <c r="C26" s="85" t="s">
        <v>3266</v>
      </c>
      <c r="D26" s="114" t="str">
        <f t="array" ref="D26">INDEX('PASSENGER LIST 27Aug_SUM'!$A$1:$L$3170,MATCH('15SEP.HERITAGE.A1'!$C26,'PASSENGER LIST 27Aug_SUM'!$B$1:$B$3170,0),MATCH('15SEP.HERITAGE.A1'!D$2,'PASSENGER LIST 27Aug_SUM'!$A$1:$L$1,0))</f>
        <v>XGNVPRD37QH</v>
      </c>
      <c r="E26" s="85" t="str">
        <f t="array" ref="E26">INDEX('PASSENGER LIST 27Aug_SUM'!$A$1:$L$3170,MATCH('15SEP.HERITAGE.A1'!$C26,'PASSENGER LIST 27Aug_SUM'!$B$1:$B$3170,0),MATCH('15SEP.HERITAGE.A1'!E$2,'PASSENGER LIST 27Aug_SUM'!$A$1:$L$1,0))</f>
        <v>Byron Huy</v>
      </c>
      <c r="F26" s="85" t="str">
        <f t="array" ref="F26">INDEX('PASSENGER LIST 27Aug_SUM'!$A$1:$L$3170,MATCH('15SEP.HERITAGE.A1'!$C26,'PASSENGER LIST 27Aug_SUM'!$B$1:$B$3170,0),MATCH('15SEP.HERITAGE.A1'!F$2,'PASSENGER LIST 27Aug_SUM'!$A$1:$L$1,0))</f>
        <v>Nguyen</v>
      </c>
      <c r="G26" s="85" t="str">
        <f t="array" ref="G26">INDEX('PASSENGER LIST 27Aug_SUM'!$A$1:$L$3170,MATCH('15SEP.HERITAGE.A1'!$C26,'PASSENGER LIST 27Aug_SUM'!$B$1:$B$3170,0),MATCH('15SEP.HERITAGE.A1'!G$2,'PASSENGER LIST 27Aug_SUM'!$A$1:$L$1,0))</f>
        <v>Male</v>
      </c>
      <c r="H26" s="85" t="str">
        <f t="array" ref="H26">INDEX('PASSENGER LIST 27Aug_SUM'!$A$1:$L$3170,MATCH('15SEP.HERITAGE.A1'!$C26,'PASSENGER LIST 27Aug_SUM'!$B$1:$B$3170,0),MATCH('15SEP.HERITAGE.A1'!H$2,'PASSENGER LIST 27Aug_SUM'!$A$1:$L$1,0))</f>
        <v>USA</v>
      </c>
      <c r="I26" s="115">
        <f t="array" ref="I26">INDEX('PASSENGER LIST 27Aug_SUM'!$A$1:$L$3170,MATCH('15SEP.HERITAGE.A1'!$C26,'PASSENGER LIST 27Aug_SUM'!$B$1:$B$3170,0),MATCH('15SEP.HERITAGE.A1'!I$2,'PASSENGER LIST 27Aug_SUM'!$A$1:$L$1,0))</f>
        <v>18</v>
      </c>
      <c r="J26" s="85" t="str">
        <f t="array" ref="J26">INDEX('PASSENGER LIST 27Aug_SUM'!$A$1:$L$3170,MATCH('15SEP.HERITAGE.A1'!$C26,'PASSENGER LIST 27Aug_SUM'!$B$1:$B$3170,0),MATCH('15SEP.HERITAGE.A1'!J$2,'PASSENGER LIST 27Aug_SUM'!$A$1:$L$1,0))</f>
        <v>FAIRMONT</v>
      </c>
      <c r="K26" s="85" t="str">
        <f t="array" ref="K26">INDEX('PASSENGER LIST 27Aug_SUM'!$A$1:$L$3170,MATCH('15SEP.HERITAGE.A1'!$C26,'PASSENGER LIST 27Aug_SUM'!$B$1:$B$3170,0),MATCH('15SEP.HERITAGE.A1'!K$2,'PASSENGER LIST 27Aug_SUM'!$A$1:$L$1,0))</f>
        <v>K-HERITAGE</v>
      </c>
      <c r="L26" s="85" t="str">
        <f t="array" ref="L26">INDEX('PASSENGER LIST 27Aug_SUM'!$A$1:$L$3170,MATCH('15SEP.HERITAGE.A1'!$C26,'PASSENGER LIST 27Aug_SUM'!$B$1:$B$3170,0),MATCH('15SEP.HERITAGE.A1'!L$2,'PASSENGER LIST 27Aug_SUM'!$A$1:$L$1,0))</f>
        <v>No</v>
      </c>
      <c r="M26" s="116">
        <v>45915</v>
      </c>
      <c r="N26" s="85">
        <f t="array" ref="N26">INDEX('PASSENGER LIST 27Aug_SUM'!$A$1:$M$3170,MATCH('15SEP.HERITAGE.A1'!$C26,'PASSENGER LIST 27Aug_SUM'!$B$1:$B$3170,0),MATCH('15SEP.HERITAGE.A1'!N$2,'PASSENGER LIST 27Aug_SUM'!$A$1:$M$1,0))</f>
        <v>0</v>
      </c>
    </row>
    <row r="27" spans="1:14" ht="15.75" customHeight="1">
      <c r="A27" s="85">
        <v>25</v>
      </c>
      <c r="B27" s="85" t="str">
        <f t="array" ref="B27">INDEX('PASSENGER LIST 27Aug_SUM'!$A$1:$L$3170,MATCH('15SEP.HERITAGE.A1'!$C27,'PASSENGER LIST 27Aug_SUM'!$B$1:$B$3170,0),MATCH('15SEP.HERITAGE.A1'!B$2,'PASSENGER LIST 27Aug_SUM'!$A$1:$L$1,0))</f>
        <v>A1</v>
      </c>
      <c r="C27" s="85" t="s">
        <v>3268</v>
      </c>
      <c r="D27" s="114" t="str">
        <f t="array" ref="D27">INDEX('PASSENGER LIST 27Aug_SUM'!$A$1:$L$3170,MATCH('15SEP.HERITAGE.A1'!$C27,'PASSENGER LIST 27Aug_SUM'!$B$1:$B$3170,0),MATCH('15SEP.HERITAGE.A1'!D$2,'PASSENGER LIST 27Aug_SUM'!$A$1:$L$1,0))</f>
        <v>JBNHQ6CZNVD</v>
      </c>
      <c r="E27" s="85" t="str">
        <f t="array" ref="E27">INDEX('PASSENGER LIST 27Aug_SUM'!$A$1:$L$3170,MATCH('15SEP.HERITAGE.A1'!$C27,'PASSENGER LIST 27Aug_SUM'!$B$1:$B$3170,0),MATCH('15SEP.HERITAGE.A1'!E$2,'PASSENGER LIST 27Aug_SUM'!$A$1:$L$1,0))</f>
        <v>Naomi</v>
      </c>
      <c r="F27" s="85" t="str">
        <f t="array" ref="F27">INDEX('PASSENGER LIST 27Aug_SUM'!$A$1:$L$3170,MATCH('15SEP.HERITAGE.A1'!$C27,'PASSENGER LIST 27Aug_SUM'!$B$1:$B$3170,0),MATCH('15SEP.HERITAGE.A1'!F$2,'PASSENGER LIST 27Aug_SUM'!$A$1:$L$1,0))</f>
        <v>Leap</v>
      </c>
      <c r="G27" s="85" t="str">
        <f t="array" ref="G27">INDEX('PASSENGER LIST 27Aug_SUM'!$A$1:$L$3170,MATCH('15SEP.HERITAGE.A1'!$C27,'PASSENGER LIST 27Aug_SUM'!$B$1:$B$3170,0),MATCH('15SEP.HERITAGE.A1'!G$2,'PASSENGER LIST 27Aug_SUM'!$A$1:$L$1,0))</f>
        <v>Female</v>
      </c>
      <c r="H27" s="85" t="str">
        <f t="array" ref="H27">INDEX('PASSENGER LIST 27Aug_SUM'!$A$1:$L$3170,MATCH('15SEP.HERITAGE.A1'!$C27,'PASSENGER LIST 27Aug_SUM'!$B$1:$B$3170,0),MATCH('15SEP.HERITAGE.A1'!H$2,'PASSENGER LIST 27Aug_SUM'!$A$1:$L$1,0))</f>
        <v>USA</v>
      </c>
      <c r="I27" s="115">
        <f t="array" ref="I27">INDEX('PASSENGER LIST 27Aug_SUM'!$A$1:$L$3170,MATCH('15SEP.HERITAGE.A1'!$C27,'PASSENGER LIST 27Aug_SUM'!$B$1:$B$3170,0),MATCH('15SEP.HERITAGE.A1'!I$2,'PASSENGER LIST 27Aug_SUM'!$A$1:$L$1,0))</f>
        <v>41</v>
      </c>
      <c r="J27" s="85" t="str">
        <f t="array" ref="J27">INDEX('PASSENGER LIST 27Aug_SUM'!$A$1:$L$3170,MATCH('15SEP.HERITAGE.A1'!$C27,'PASSENGER LIST 27Aug_SUM'!$B$1:$B$3170,0),MATCH('15SEP.HERITAGE.A1'!J$2,'PASSENGER LIST 27Aug_SUM'!$A$1:$L$1,0))</f>
        <v>FAIRMONT</v>
      </c>
      <c r="K27" s="85" t="str">
        <f t="array" ref="K27">INDEX('PASSENGER LIST 27Aug_SUM'!$A$1:$L$3170,MATCH('15SEP.HERITAGE.A1'!$C27,'PASSENGER LIST 27Aug_SUM'!$B$1:$B$3170,0),MATCH('15SEP.HERITAGE.A1'!K$2,'PASSENGER LIST 27Aug_SUM'!$A$1:$L$1,0))</f>
        <v>K-HERITAGE</v>
      </c>
      <c r="L27" s="85" t="str">
        <f t="array" ref="L27">INDEX('PASSENGER LIST 27Aug_SUM'!$A$1:$L$3170,MATCH('15SEP.HERITAGE.A1'!$C27,'PASSENGER LIST 27Aug_SUM'!$B$1:$B$3170,0),MATCH('15SEP.HERITAGE.A1'!L$2,'PASSENGER LIST 27Aug_SUM'!$A$1:$L$1,0))</f>
        <v>No</v>
      </c>
      <c r="M27" s="116">
        <v>45915</v>
      </c>
      <c r="N27" s="85">
        <f t="array" ref="N27">INDEX('PASSENGER LIST 27Aug_SUM'!$A$1:$M$3170,MATCH('15SEP.HERITAGE.A1'!$C27,'PASSENGER LIST 27Aug_SUM'!$B$1:$B$3170,0),MATCH('15SEP.HERITAGE.A1'!N$2,'PASSENGER LIST 27Aug_SUM'!$A$1:$M$1,0))</f>
        <v>0</v>
      </c>
    </row>
    <row r="28" spans="1:14" ht="15.75" customHeight="1">
      <c r="A28" s="85">
        <v>26</v>
      </c>
      <c r="B28" s="85" t="str">
        <f t="array" ref="B28">INDEX('PASSENGER LIST 27Aug_SUM'!$A$1:$L$3170,MATCH('15SEP.HERITAGE.A1'!$C28,'PASSENGER LIST 27Aug_SUM'!$B$1:$B$3170,0),MATCH('15SEP.HERITAGE.A1'!B$2,'PASSENGER LIST 27Aug_SUM'!$A$1:$L$1,0))</f>
        <v>A1</v>
      </c>
      <c r="C28" s="85" t="s">
        <v>3270</v>
      </c>
      <c r="D28" s="114" t="str">
        <f t="array" ref="D28">INDEX('PASSENGER LIST 27Aug_SUM'!$A$1:$L$3170,MATCH('15SEP.HERITAGE.A1'!$C28,'PASSENGER LIST 27Aug_SUM'!$B$1:$B$3170,0),MATCH('15SEP.HERITAGE.A1'!D$2,'PASSENGER LIST 27Aug_SUM'!$A$1:$L$1,0))</f>
        <v>JBNHQ6CZNVD</v>
      </c>
      <c r="E28" s="85" t="str">
        <f t="array" ref="E28">INDEX('PASSENGER LIST 27Aug_SUM'!$A$1:$L$3170,MATCH('15SEP.HERITAGE.A1'!$C28,'PASSENGER LIST 27Aug_SUM'!$B$1:$B$3170,0),MATCH('15SEP.HERITAGE.A1'!E$2,'PASSENGER LIST 27Aug_SUM'!$A$1:$L$1,0))</f>
        <v>Ken</v>
      </c>
      <c r="F28" s="85" t="str">
        <f t="array" ref="F28">INDEX('PASSENGER LIST 27Aug_SUM'!$A$1:$L$3170,MATCH('15SEP.HERITAGE.A1'!$C28,'PASSENGER LIST 27Aug_SUM'!$B$1:$B$3170,0),MATCH('15SEP.HERITAGE.A1'!F$2,'PASSENGER LIST 27Aug_SUM'!$A$1:$L$1,0))</f>
        <v>Hau</v>
      </c>
      <c r="G28" s="85" t="str">
        <f t="array" ref="G28">INDEX('PASSENGER LIST 27Aug_SUM'!$A$1:$L$3170,MATCH('15SEP.HERITAGE.A1'!$C28,'PASSENGER LIST 27Aug_SUM'!$B$1:$B$3170,0),MATCH('15SEP.HERITAGE.A1'!G$2,'PASSENGER LIST 27Aug_SUM'!$A$1:$L$1,0))</f>
        <v>Male</v>
      </c>
      <c r="H28" s="85" t="str">
        <f t="array" ref="H28">INDEX('PASSENGER LIST 27Aug_SUM'!$A$1:$L$3170,MATCH('15SEP.HERITAGE.A1'!$C28,'PASSENGER LIST 27Aug_SUM'!$B$1:$B$3170,0),MATCH('15SEP.HERITAGE.A1'!H$2,'PASSENGER LIST 27Aug_SUM'!$A$1:$L$1,0))</f>
        <v>USA</v>
      </c>
      <c r="I28" s="115">
        <f t="array" ref="I28">INDEX('PASSENGER LIST 27Aug_SUM'!$A$1:$L$3170,MATCH('15SEP.HERITAGE.A1'!$C28,'PASSENGER LIST 27Aug_SUM'!$B$1:$B$3170,0),MATCH('15SEP.HERITAGE.A1'!I$2,'PASSENGER LIST 27Aug_SUM'!$A$1:$L$1,0))</f>
        <v>45</v>
      </c>
      <c r="J28" s="85" t="str">
        <f t="array" ref="J28">INDEX('PASSENGER LIST 27Aug_SUM'!$A$1:$L$3170,MATCH('15SEP.HERITAGE.A1'!$C28,'PASSENGER LIST 27Aug_SUM'!$B$1:$B$3170,0),MATCH('15SEP.HERITAGE.A1'!J$2,'PASSENGER LIST 27Aug_SUM'!$A$1:$L$1,0))</f>
        <v>FAIRMONT</v>
      </c>
      <c r="K28" s="85" t="str">
        <f t="array" ref="K28">INDEX('PASSENGER LIST 27Aug_SUM'!$A$1:$L$3170,MATCH('15SEP.HERITAGE.A1'!$C28,'PASSENGER LIST 27Aug_SUM'!$B$1:$B$3170,0),MATCH('15SEP.HERITAGE.A1'!K$2,'PASSENGER LIST 27Aug_SUM'!$A$1:$L$1,0))</f>
        <v>K-HERITAGE</v>
      </c>
      <c r="L28" s="85" t="str">
        <f t="array" ref="L28">INDEX('PASSENGER LIST 27Aug_SUM'!$A$1:$L$3170,MATCH('15SEP.HERITAGE.A1'!$C28,'PASSENGER LIST 27Aug_SUM'!$B$1:$B$3170,0),MATCH('15SEP.HERITAGE.A1'!L$2,'PASSENGER LIST 27Aug_SUM'!$A$1:$L$1,0))</f>
        <v>No</v>
      </c>
      <c r="M28" s="116">
        <v>45915</v>
      </c>
      <c r="N28" s="85">
        <f t="array" ref="N28">INDEX('PASSENGER LIST 27Aug_SUM'!$A$1:$M$3170,MATCH('15SEP.HERITAGE.A1'!$C28,'PASSENGER LIST 27Aug_SUM'!$B$1:$B$3170,0),MATCH('15SEP.HERITAGE.A1'!N$2,'PASSENGER LIST 27Aug_SUM'!$A$1:$M$1,0))</f>
        <v>0</v>
      </c>
    </row>
    <row r="29" spans="1:14" ht="15.75" customHeight="1">
      <c r="A29" s="85">
        <v>27</v>
      </c>
      <c r="B29" s="85" t="str">
        <f t="array" ref="B29">INDEX('PASSENGER LIST 27Aug_SUM'!$A$1:$L$3170,MATCH('15SEP.HERITAGE.A1'!$C29,'PASSENGER LIST 27Aug_SUM'!$B$1:$B$3170,0),MATCH('15SEP.HERITAGE.A1'!B$2,'PASSENGER LIST 27Aug_SUM'!$A$1:$L$1,0))</f>
        <v>A1</v>
      </c>
      <c r="C29" s="85" t="s">
        <v>3273</v>
      </c>
      <c r="D29" s="114" t="str">
        <f t="array" ref="D29">INDEX('PASSENGER LIST 27Aug_SUM'!$A$1:$L$3170,MATCH('15SEP.HERITAGE.A1'!$C29,'PASSENGER LIST 27Aug_SUM'!$B$1:$B$3170,0),MATCH('15SEP.HERITAGE.A1'!D$2,'PASSENGER LIST 27Aug_SUM'!$A$1:$L$1,0))</f>
        <v>JBNHQ6CZNVD</v>
      </c>
      <c r="E29" s="85" t="str">
        <f t="array" ref="E29">INDEX('PASSENGER LIST 27Aug_SUM'!$A$1:$L$3170,MATCH('15SEP.HERITAGE.A1'!$C29,'PASSENGER LIST 27Aug_SUM'!$B$1:$B$3170,0),MATCH('15SEP.HERITAGE.A1'!E$2,'PASSENGER LIST 27Aug_SUM'!$A$1:$L$1,0))</f>
        <v>Alaina Huiying</v>
      </c>
      <c r="F29" s="85" t="str">
        <f t="array" ref="F29">INDEX('PASSENGER LIST 27Aug_SUM'!$A$1:$L$3170,MATCH('15SEP.HERITAGE.A1'!$C29,'PASSENGER LIST 27Aug_SUM'!$B$1:$B$3170,0),MATCH('15SEP.HERITAGE.A1'!F$2,'PASSENGER LIST 27Aug_SUM'!$A$1:$L$1,0))</f>
        <v>Hau</v>
      </c>
      <c r="G29" s="85" t="str">
        <f t="array" ref="G29">INDEX('PASSENGER LIST 27Aug_SUM'!$A$1:$L$3170,MATCH('15SEP.HERITAGE.A1'!$C29,'PASSENGER LIST 27Aug_SUM'!$B$1:$B$3170,0),MATCH('15SEP.HERITAGE.A1'!G$2,'PASSENGER LIST 27Aug_SUM'!$A$1:$L$1,0))</f>
        <v>Female</v>
      </c>
      <c r="H29" s="85" t="str">
        <f t="array" ref="H29">INDEX('PASSENGER LIST 27Aug_SUM'!$A$1:$L$3170,MATCH('15SEP.HERITAGE.A1'!$C29,'PASSENGER LIST 27Aug_SUM'!$B$1:$B$3170,0),MATCH('15SEP.HERITAGE.A1'!H$2,'PASSENGER LIST 27Aug_SUM'!$A$1:$L$1,0))</f>
        <v>USA</v>
      </c>
      <c r="I29" s="115">
        <f t="array" ref="I29">INDEX('PASSENGER LIST 27Aug_SUM'!$A$1:$L$3170,MATCH('15SEP.HERITAGE.A1'!$C29,'PASSENGER LIST 27Aug_SUM'!$B$1:$B$3170,0),MATCH('15SEP.HERITAGE.A1'!I$2,'PASSENGER LIST 27Aug_SUM'!$A$1:$L$1,0))</f>
        <v>16</v>
      </c>
      <c r="J29" s="85" t="str">
        <f t="array" ref="J29">INDEX('PASSENGER LIST 27Aug_SUM'!$A$1:$L$3170,MATCH('15SEP.HERITAGE.A1'!$C29,'PASSENGER LIST 27Aug_SUM'!$B$1:$B$3170,0),MATCH('15SEP.HERITAGE.A1'!J$2,'PASSENGER LIST 27Aug_SUM'!$A$1:$L$1,0))</f>
        <v>FAIRMONT</v>
      </c>
      <c r="K29" s="85" t="str">
        <f t="array" ref="K29">INDEX('PASSENGER LIST 27Aug_SUM'!$A$1:$L$3170,MATCH('15SEP.HERITAGE.A1'!$C29,'PASSENGER LIST 27Aug_SUM'!$B$1:$B$3170,0),MATCH('15SEP.HERITAGE.A1'!K$2,'PASSENGER LIST 27Aug_SUM'!$A$1:$L$1,0))</f>
        <v>K-HERITAGE</v>
      </c>
      <c r="L29" s="85" t="str">
        <f t="array" ref="L29">INDEX('PASSENGER LIST 27Aug_SUM'!$A$1:$L$3170,MATCH('15SEP.HERITAGE.A1'!$C29,'PASSENGER LIST 27Aug_SUM'!$B$1:$B$3170,0),MATCH('15SEP.HERITAGE.A1'!L$2,'PASSENGER LIST 27Aug_SUM'!$A$1:$L$1,0))</f>
        <v>No</v>
      </c>
      <c r="M29" s="116">
        <v>45915</v>
      </c>
      <c r="N29" s="85">
        <f t="array" ref="N29">INDEX('PASSENGER LIST 27Aug_SUM'!$A$1:$M$3170,MATCH('15SEP.HERITAGE.A1'!$C29,'PASSENGER LIST 27Aug_SUM'!$B$1:$B$3170,0),MATCH('15SEP.HERITAGE.A1'!N$2,'PASSENGER LIST 27Aug_SUM'!$A$1:$M$1,0))</f>
        <v>0</v>
      </c>
    </row>
    <row r="30" spans="1:14" ht="15.75" customHeight="1">
      <c r="A30" s="85">
        <v>28</v>
      </c>
      <c r="B30" s="85" t="str">
        <f t="array" ref="B30">INDEX('PASSENGER LIST 27Aug_SUM'!$A$1:$L$3170,MATCH('15SEP.HERITAGE.A1'!$C30,'PASSENGER LIST 27Aug_SUM'!$B$1:$B$3170,0),MATCH('15SEP.HERITAGE.A1'!B$2,'PASSENGER LIST 27Aug_SUM'!$A$1:$L$1,0))</f>
        <v>A1</v>
      </c>
      <c r="C30" s="85" t="s">
        <v>3275</v>
      </c>
      <c r="D30" s="114" t="str">
        <f t="array" ref="D30">INDEX('PASSENGER LIST 27Aug_SUM'!$A$1:$L$3170,MATCH('15SEP.HERITAGE.A1'!$C30,'PASSENGER LIST 27Aug_SUM'!$B$1:$B$3170,0),MATCH('15SEP.HERITAGE.A1'!D$2,'PASSENGER LIST 27Aug_SUM'!$A$1:$L$1,0))</f>
        <v>JBNHQ6CZNVD</v>
      </c>
      <c r="E30" s="85" t="str">
        <f t="array" ref="E30">INDEX('PASSENGER LIST 27Aug_SUM'!$A$1:$L$3170,MATCH('15SEP.HERITAGE.A1'!$C30,'PASSENGER LIST 27Aug_SUM'!$B$1:$B$3170,0),MATCH('15SEP.HERITAGE.A1'!E$2,'PASSENGER LIST 27Aug_SUM'!$A$1:$L$1,0))</f>
        <v>Bunnarom</v>
      </c>
      <c r="F30" s="85" t="str">
        <f t="array" ref="F30">INDEX('PASSENGER LIST 27Aug_SUM'!$A$1:$L$3170,MATCH('15SEP.HERITAGE.A1'!$C30,'PASSENGER LIST 27Aug_SUM'!$B$1:$B$3170,0),MATCH('15SEP.HERITAGE.A1'!F$2,'PASSENGER LIST 27Aug_SUM'!$A$1:$L$1,0))</f>
        <v>Keo</v>
      </c>
      <c r="G30" s="85" t="str">
        <f t="array" ref="G30">INDEX('PASSENGER LIST 27Aug_SUM'!$A$1:$L$3170,MATCH('15SEP.HERITAGE.A1'!$C30,'PASSENGER LIST 27Aug_SUM'!$B$1:$B$3170,0),MATCH('15SEP.HERITAGE.A1'!G$2,'PASSENGER LIST 27Aug_SUM'!$A$1:$L$1,0))</f>
        <v>Female</v>
      </c>
      <c r="H30" s="85" t="str">
        <f t="array" ref="H30">INDEX('PASSENGER LIST 27Aug_SUM'!$A$1:$L$3170,MATCH('15SEP.HERITAGE.A1'!$C30,'PASSENGER LIST 27Aug_SUM'!$B$1:$B$3170,0),MATCH('15SEP.HERITAGE.A1'!H$2,'PASSENGER LIST 27Aug_SUM'!$A$1:$L$1,0))</f>
        <v>USA</v>
      </c>
      <c r="I30" s="115">
        <f t="array" ref="I30">INDEX('PASSENGER LIST 27Aug_SUM'!$A$1:$L$3170,MATCH('15SEP.HERITAGE.A1'!$C30,'PASSENGER LIST 27Aug_SUM'!$B$1:$B$3170,0),MATCH('15SEP.HERITAGE.A1'!I$2,'PASSENGER LIST 27Aug_SUM'!$A$1:$L$1,0))</f>
        <v>39</v>
      </c>
      <c r="J30" s="85" t="str">
        <f t="array" ref="J30">INDEX('PASSENGER LIST 27Aug_SUM'!$A$1:$L$3170,MATCH('15SEP.HERITAGE.A1'!$C30,'PASSENGER LIST 27Aug_SUM'!$B$1:$B$3170,0),MATCH('15SEP.HERITAGE.A1'!J$2,'PASSENGER LIST 27Aug_SUM'!$A$1:$L$1,0))</f>
        <v>FAIRMONT</v>
      </c>
      <c r="K30" s="85" t="str">
        <f t="array" ref="K30">INDEX('PASSENGER LIST 27Aug_SUM'!$A$1:$L$3170,MATCH('15SEP.HERITAGE.A1'!$C30,'PASSENGER LIST 27Aug_SUM'!$B$1:$B$3170,0),MATCH('15SEP.HERITAGE.A1'!K$2,'PASSENGER LIST 27Aug_SUM'!$A$1:$L$1,0))</f>
        <v>K-HERITAGE</v>
      </c>
      <c r="L30" s="85" t="str">
        <f t="array" ref="L30">INDEX('PASSENGER LIST 27Aug_SUM'!$A$1:$L$3170,MATCH('15SEP.HERITAGE.A1'!$C30,'PASSENGER LIST 27Aug_SUM'!$B$1:$B$3170,0),MATCH('15SEP.HERITAGE.A1'!L$2,'PASSENGER LIST 27Aug_SUM'!$A$1:$L$1,0))</f>
        <v>No</v>
      </c>
      <c r="M30" s="116">
        <v>45915</v>
      </c>
      <c r="N30" s="85">
        <f t="array" ref="N30">INDEX('PASSENGER LIST 27Aug_SUM'!$A$1:$M$3170,MATCH('15SEP.HERITAGE.A1'!$C30,'PASSENGER LIST 27Aug_SUM'!$B$1:$B$3170,0),MATCH('15SEP.HERITAGE.A1'!N$2,'PASSENGER LIST 27Aug_SUM'!$A$1:$M$1,0))</f>
        <v>0</v>
      </c>
    </row>
    <row r="31" spans="1:14" ht="15.75" customHeight="1">
      <c r="A31" s="85">
        <v>29</v>
      </c>
      <c r="B31" s="85" t="str">
        <f t="array" ref="B31">INDEX('PASSENGER LIST 27Aug_SUM'!$A$1:$L$3170,MATCH('15SEP.HERITAGE.A1'!$C31,'PASSENGER LIST 27Aug_SUM'!$B$1:$B$3170,0),MATCH('15SEP.HERITAGE.A1'!B$2,'PASSENGER LIST 27Aug_SUM'!$A$1:$L$1,0))</f>
        <v>A1</v>
      </c>
      <c r="C31" s="85" t="s">
        <v>3278</v>
      </c>
      <c r="D31" s="114" t="str">
        <f t="array" ref="D31">INDEX('PASSENGER LIST 27Aug_SUM'!$A$1:$L$3170,MATCH('15SEP.HERITAGE.A1'!$C31,'PASSENGER LIST 27Aug_SUM'!$B$1:$B$3170,0),MATCH('15SEP.HERITAGE.A1'!D$2,'PASSENGER LIST 27Aug_SUM'!$A$1:$L$1,0))</f>
        <v>JBNHQ6CZNVD</v>
      </c>
      <c r="E31" s="85" t="str">
        <f t="array" ref="E31">INDEX('PASSENGER LIST 27Aug_SUM'!$A$1:$L$3170,MATCH('15SEP.HERITAGE.A1'!$C31,'PASSENGER LIST 27Aug_SUM'!$B$1:$B$3170,0),MATCH('15SEP.HERITAGE.A1'!E$2,'PASSENGER LIST 27Aug_SUM'!$A$1:$L$1,0))</f>
        <v>Daniel</v>
      </c>
      <c r="F31" s="85" t="str">
        <f t="array" ref="F31">INDEX('PASSENGER LIST 27Aug_SUM'!$A$1:$L$3170,MATCH('15SEP.HERITAGE.A1'!$C31,'PASSENGER LIST 27Aug_SUM'!$B$1:$B$3170,0),MATCH('15SEP.HERITAGE.A1'!F$2,'PASSENGER LIST 27Aug_SUM'!$A$1:$L$1,0))</f>
        <v>Hau</v>
      </c>
      <c r="G31" s="85" t="str">
        <f t="array" ref="G31">INDEX('PASSENGER LIST 27Aug_SUM'!$A$1:$L$3170,MATCH('15SEP.HERITAGE.A1'!$C31,'PASSENGER LIST 27Aug_SUM'!$B$1:$B$3170,0),MATCH('15SEP.HERITAGE.A1'!G$2,'PASSENGER LIST 27Aug_SUM'!$A$1:$L$1,0))</f>
        <v>Male</v>
      </c>
      <c r="H31" s="85" t="str">
        <f t="array" ref="H31">INDEX('PASSENGER LIST 27Aug_SUM'!$A$1:$L$3170,MATCH('15SEP.HERITAGE.A1'!$C31,'PASSENGER LIST 27Aug_SUM'!$B$1:$B$3170,0),MATCH('15SEP.HERITAGE.A1'!H$2,'PASSENGER LIST 27Aug_SUM'!$A$1:$L$1,0))</f>
        <v>USA</v>
      </c>
      <c r="I31" s="115">
        <f t="array" ref="I31">INDEX('PASSENGER LIST 27Aug_SUM'!$A$1:$L$3170,MATCH('15SEP.HERITAGE.A1'!$C31,'PASSENGER LIST 27Aug_SUM'!$B$1:$B$3170,0),MATCH('15SEP.HERITAGE.A1'!I$2,'PASSENGER LIST 27Aug_SUM'!$A$1:$L$1,0))</f>
        <v>20</v>
      </c>
      <c r="J31" s="85" t="str">
        <f t="array" ref="J31">INDEX('PASSENGER LIST 27Aug_SUM'!$A$1:$L$3170,MATCH('15SEP.HERITAGE.A1'!$C31,'PASSENGER LIST 27Aug_SUM'!$B$1:$B$3170,0),MATCH('15SEP.HERITAGE.A1'!J$2,'PASSENGER LIST 27Aug_SUM'!$A$1:$L$1,0))</f>
        <v>FAIRMONT</v>
      </c>
      <c r="K31" s="85" t="str">
        <f t="array" ref="K31">INDEX('PASSENGER LIST 27Aug_SUM'!$A$1:$L$3170,MATCH('15SEP.HERITAGE.A1'!$C31,'PASSENGER LIST 27Aug_SUM'!$B$1:$B$3170,0),MATCH('15SEP.HERITAGE.A1'!K$2,'PASSENGER LIST 27Aug_SUM'!$A$1:$L$1,0))</f>
        <v>K-HERITAGE</v>
      </c>
      <c r="L31" s="85" t="str">
        <f t="array" ref="L31">INDEX('PASSENGER LIST 27Aug_SUM'!$A$1:$L$3170,MATCH('15SEP.HERITAGE.A1'!$C31,'PASSENGER LIST 27Aug_SUM'!$B$1:$B$3170,0),MATCH('15SEP.HERITAGE.A1'!L$2,'PASSENGER LIST 27Aug_SUM'!$A$1:$L$1,0))</f>
        <v>No</v>
      </c>
      <c r="M31" s="116">
        <v>45915</v>
      </c>
      <c r="N31" s="85">
        <f t="array" ref="N31">INDEX('PASSENGER LIST 27Aug_SUM'!$A$1:$M$3170,MATCH('15SEP.HERITAGE.A1'!$C31,'PASSENGER LIST 27Aug_SUM'!$B$1:$B$3170,0),MATCH('15SEP.HERITAGE.A1'!N$2,'PASSENGER LIST 27Aug_SUM'!$A$1:$M$1,0))</f>
        <v>0</v>
      </c>
    </row>
    <row r="32" spans="1:14" ht="15.75" customHeight="1">
      <c r="A32" s="85">
        <v>30</v>
      </c>
      <c r="B32" s="85" t="str">
        <f t="array" ref="B32">INDEX('PASSENGER LIST 27Aug_SUM'!$A$1:$L$3170,MATCH('15SEP.HERITAGE.A1'!$C32,'PASSENGER LIST 27Aug_SUM'!$B$1:$B$3170,0),MATCH('15SEP.HERITAGE.A1'!B$2,'PASSENGER LIST 27Aug_SUM'!$A$1:$L$1,0))</f>
        <v>A1</v>
      </c>
      <c r="C32" s="85" t="s">
        <v>3279</v>
      </c>
      <c r="D32" s="114" t="str">
        <f t="array" ref="D32">INDEX('PASSENGER LIST 27Aug_SUM'!$A$1:$L$3170,MATCH('15SEP.HERITAGE.A1'!$C32,'PASSENGER LIST 27Aug_SUM'!$B$1:$B$3170,0),MATCH('15SEP.HERITAGE.A1'!D$2,'PASSENGER LIST 27Aug_SUM'!$A$1:$L$1,0))</f>
        <v>JBNHQ6CZNVD</v>
      </c>
      <c r="E32" s="85" t="str">
        <f t="array" ref="E32">INDEX('PASSENGER LIST 27Aug_SUM'!$A$1:$L$3170,MATCH('15SEP.HERITAGE.A1'!$C32,'PASSENGER LIST 27Aug_SUM'!$B$1:$B$3170,0),MATCH('15SEP.HERITAGE.A1'!E$2,'PASSENGER LIST 27Aug_SUM'!$A$1:$L$1,0))</f>
        <v>Darith Fuyien</v>
      </c>
      <c r="F32" s="85" t="str">
        <f t="array" ref="F32">INDEX('PASSENGER LIST 27Aug_SUM'!$A$1:$L$3170,MATCH('15SEP.HERITAGE.A1'!$C32,'PASSENGER LIST 27Aug_SUM'!$B$1:$B$3170,0),MATCH('15SEP.HERITAGE.A1'!F$2,'PASSENGER LIST 27Aug_SUM'!$A$1:$L$1,0))</f>
        <v>Hau</v>
      </c>
      <c r="G32" s="85" t="str">
        <f t="array" ref="G32">INDEX('PASSENGER LIST 27Aug_SUM'!$A$1:$L$3170,MATCH('15SEP.HERITAGE.A1'!$C32,'PASSENGER LIST 27Aug_SUM'!$B$1:$B$3170,0),MATCH('15SEP.HERITAGE.A1'!G$2,'PASSENGER LIST 27Aug_SUM'!$A$1:$L$1,0))</f>
        <v>Male</v>
      </c>
      <c r="H32" s="85" t="str">
        <f t="array" ref="H32">INDEX('PASSENGER LIST 27Aug_SUM'!$A$1:$L$3170,MATCH('15SEP.HERITAGE.A1'!$C32,'PASSENGER LIST 27Aug_SUM'!$B$1:$B$3170,0),MATCH('15SEP.HERITAGE.A1'!H$2,'PASSENGER LIST 27Aug_SUM'!$A$1:$L$1,0))</f>
        <v>USA</v>
      </c>
      <c r="I32" s="115">
        <f t="array" ref="I32">INDEX('PASSENGER LIST 27Aug_SUM'!$A$1:$L$3170,MATCH('15SEP.HERITAGE.A1'!$C32,'PASSENGER LIST 27Aug_SUM'!$B$1:$B$3170,0),MATCH('15SEP.HERITAGE.A1'!I$2,'PASSENGER LIST 27Aug_SUM'!$A$1:$L$1,0))</f>
        <v>12</v>
      </c>
      <c r="J32" s="85" t="str">
        <f t="array" ref="J32">INDEX('PASSENGER LIST 27Aug_SUM'!$A$1:$L$3170,MATCH('15SEP.HERITAGE.A1'!$C32,'PASSENGER LIST 27Aug_SUM'!$B$1:$B$3170,0),MATCH('15SEP.HERITAGE.A1'!J$2,'PASSENGER LIST 27Aug_SUM'!$A$1:$L$1,0))</f>
        <v>FAIRMONT</v>
      </c>
      <c r="K32" s="85" t="str">
        <f t="array" ref="K32">INDEX('PASSENGER LIST 27Aug_SUM'!$A$1:$L$3170,MATCH('15SEP.HERITAGE.A1'!$C32,'PASSENGER LIST 27Aug_SUM'!$B$1:$B$3170,0),MATCH('15SEP.HERITAGE.A1'!K$2,'PASSENGER LIST 27Aug_SUM'!$A$1:$L$1,0))</f>
        <v>K-HERITAGE</v>
      </c>
      <c r="L32" s="85" t="str">
        <f t="array" ref="L32">INDEX('PASSENGER LIST 27Aug_SUM'!$A$1:$L$3170,MATCH('15SEP.HERITAGE.A1'!$C32,'PASSENGER LIST 27Aug_SUM'!$B$1:$B$3170,0),MATCH('15SEP.HERITAGE.A1'!L$2,'PASSENGER LIST 27Aug_SUM'!$A$1:$L$1,0))</f>
        <v>No</v>
      </c>
      <c r="M32" s="116">
        <v>45915</v>
      </c>
      <c r="N32" s="85">
        <f t="array" ref="N32">INDEX('PASSENGER LIST 27Aug_SUM'!$A$1:$M$3170,MATCH('15SEP.HERITAGE.A1'!$C32,'PASSENGER LIST 27Aug_SUM'!$B$1:$B$3170,0),MATCH('15SEP.HERITAGE.A1'!N$2,'PASSENGER LIST 27Aug_SUM'!$A$1:$M$1,0))</f>
        <v>0</v>
      </c>
    </row>
    <row r="33" spans="1:14" ht="15.75" customHeight="1">
      <c r="A33" s="85">
        <v>31</v>
      </c>
      <c r="B33" s="85" t="str">
        <f t="array" ref="B33">INDEX('PASSENGER LIST 27Aug_SUM'!$A$1:$L$3170,MATCH('15SEP.HERITAGE.A1'!$C33,'PASSENGER LIST 27Aug_SUM'!$B$1:$B$3170,0),MATCH('15SEP.HERITAGE.A1'!B$2,'PASSENGER LIST 27Aug_SUM'!$A$1:$L$1,0))</f>
        <v>A1</v>
      </c>
      <c r="C33" s="85" t="s">
        <v>3281</v>
      </c>
      <c r="D33" s="114" t="str">
        <f t="array" ref="D33">INDEX('PASSENGER LIST 27Aug_SUM'!$A$1:$L$3170,MATCH('15SEP.HERITAGE.A1'!$C33,'PASSENGER LIST 27Aug_SUM'!$B$1:$B$3170,0),MATCH('15SEP.HERITAGE.A1'!D$2,'PASSENGER LIST 27Aug_SUM'!$A$1:$L$1,0))</f>
        <v>HGNXY3M6Q2M</v>
      </c>
      <c r="E33" s="85" t="str">
        <f t="array" ref="E33">INDEX('PASSENGER LIST 27Aug_SUM'!$A$1:$L$3170,MATCH('15SEP.HERITAGE.A1'!$C33,'PASSENGER LIST 27Aug_SUM'!$B$1:$B$3170,0),MATCH('15SEP.HERITAGE.A1'!E$2,'PASSENGER LIST 27Aug_SUM'!$A$1:$L$1,0))</f>
        <v>Pauline</v>
      </c>
      <c r="F33" s="85" t="str">
        <f t="array" ref="F33">INDEX('PASSENGER LIST 27Aug_SUM'!$A$1:$L$3170,MATCH('15SEP.HERITAGE.A1'!$C33,'PASSENGER LIST 27Aug_SUM'!$B$1:$B$3170,0),MATCH('15SEP.HERITAGE.A1'!F$2,'PASSENGER LIST 27Aug_SUM'!$A$1:$L$1,0))</f>
        <v>To</v>
      </c>
      <c r="G33" s="85" t="str">
        <f t="array" ref="G33">INDEX('PASSENGER LIST 27Aug_SUM'!$A$1:$L$3170,MATCH('15SEP.HERITAGE.A1'!$C33,'PASSENGER LIST 27Aug_SUM'!$B$1:$B$3170,0),MATCH('15SEP.HERITAGE.A1'!G$2,'PASSENGER LIST 27Aug_SUM'!$A$1:$L$1,0))</f>
        <v>Female</v>
      </c>
      <c r="H33" s="85" t="str">
        <f t="array" ref="H33">INDEX('PASSENGER LIST 27Aug_SUM'!$A$1:$L$3170,MATCH('15SEP.HERITAGE.A1'!$C33,'PASSENGER LIST 27Aug_SUM'!$B$1:$B$3170,0),MATCH('15SEP.HERITAGE.A1'!H$2,'PASSENGER LIST 27Aug_SUM'!$A$1:$L$1,0))</f>
        <v>USA</v>
      </c>
      <c r="I33" s="115">
        <f t="array" ref="I33">INDEX('PASSENGER LIST 27Aug_SUM'!$A$1:$L$3170,MATCH('15SEP.HERITAGE.A1'!$C33,'PASSENGER LIST 27Aug_SUM'!$B$1:$B$3170,0),MATCH('15SEP.HERITAGE.A1'!I$2,'PASSENGER LIST 27Aug_SUM'!$A$1:$L$1,0))</f>
        <v>46</v>
      </c>
      <c r="J33" s="85" t="str">
        <f t="array" ref="J33">INDEX('PASSENGER LIST 27Aug_SUM'!$A$1:$L$3170,MATCH('15SEP.HERITAGE.A1'!$C33,'PASSENGER LIST 27Aug_SUM'!$B$1:$B$3170,0),MATCH('15SEP.HERITAGE.A1'!J$2,'PASSENGER LIST 27Aug_SUM'!$A$1:$L$1,0))</f>
        <v>FAIRMONT</v>
      </c>
      <c r="K33" s="85" t="str">
        <f t="array" ref="K33">INDEX('PASSENGER LIST 27Aug_SUM'!$A$1:$L$3170,MATCH('15SEP.HERITAGE.A1'!$C33,'PASSENGER LIST 27Aug_SUM'!$B$1:$B$3170,0),MATCH('15SEP.HERITAGE.A1'!K$2,'PASSENGER LIST 27Aug_SUM'!$A$1:$L$1,0))</f>
        <v>K-HERITAGE</v>
      </c>
      <c r="L33" s="85" t="str">
        <f t="array" ref="L33">INDEX('PASSENGER LIST 27Aug_SUM'!$A$1:$L$3170,MATCH('15SEP.HERITAGE.A1'!$C33,'PASSENGER LIST 27Aug_SUM'!$B$1:$B$3170,0),MATCH('15SEP.HERITAGE.A1'!L$2,'PASSENGER LIST 27Aug_SUM'!$A$1:$L$1,0))</f>
        <v>No</v>
      </c>
      <c r="M33" s="116">
        <v>45915</v>
      </c>
      <c r="N33" s="85">
        <f t="array" ref="N33">INDEX('PASSENGER LIST 27Aug_SUM'!$A$1:$M$3170,MATCH('15SEP.HERITAGE.A1'!$C33,'PASSENGER LIST 27Aug_SUM'!$B$1:$B$3170,0),MATCH('15SEP.HERITAGE.A1'!N$2,'PASSENGER LIST 27Aug_SUM'!$A$1:$M$1,0))</f>
        <v>0</v>
      </c>
    </row>
    <row r="34" spans="1:14" ht="15.75" customHeight="1">
      <c r="A34" s="85">
        <v>32</v>
      </c>
      <c r="B34" s="85" t="str">
        <f t="array" ref="B34">INDEX('PASSENGER LIST 27Aug_SUM'!$A$1:$L$3170,MATCH('15SEP.HERITAGE.A1'!$C34,'PASSENGER LIST 27Aug_SUM'!$B$1:$B$3170,0),MATCH('15SEP.HERITAGE.A1'!B$2,'PASSENGER LIST 27Aug_SUM'!$A$1:$L$1,0))</f>
        <v>A1</v>
      </c>
      <c r="C34" s="85" t="s">
        <v>3283</v>
      </c>
      <c r="D34" s="114" t="str">
        <f t="array" ref="D34">INDEX('PASSENGER LIST 27Aug_SUM'!$A$1:$L$3170,MATCH('15SEP.HERITAGE.A1'!$C34,'PASSENGER LIST 27Aug_SUM'!$B$1:$B$3170,0),MATCH('15SEP.HERITAGE.A1'!D$2,'PASSENGER LIST 27Aug_SUM'!$A$1:$L$1,0))</f>
        <v>HGNXY3M6Q2M</v>
      </c>
      <c r="E34" s="85" t="str">
        <f t="array" ref="E34">INDEX('PASSENGER LIST 27Aug_SUM'!$A$1:$L$3170,MATCH('15SEP.HERITAGE.A1'!$C34,'PASSENGER LIST 27Aug_SUM'!$B$1:$B$3170,0),MATCH('15SEP.HERITAGE.A1'!E$2,'PASSENGER LIST 27Aug_SUM'!$A$1:$L$1,0))</f>
        <v>Julianne</v>
      </c>
      <c r="F34" s="85" t="str">
        <f t="array" ref="F34">INDEX('PASSENGER LIST 27Aug_SUM'!$A$1:$L$3170,MATCH('15SEP.HERITAGE.A1'!$C34,'PASSENGER LIST 27Aug_SUM'!$B$1:$B$3170,0),MATCH('15SEP.HERITAGE.A1'!F$2,'PASSENGER LIST 27Aug_SUM'!$A$1:$L$1,0))</f>
        <v>Tran</v>
      </c>
      <c r="G34" s="85" t="str">
        <f t="array" ref="G34">INDEX('PASSENGER LIST 27Aug_SUM'!$A$1:$L$3170,MATCH('15SEP.HERITAGE.A1'!$C34,'PASSENGER LIST 27Aug_SUM'!$B$1:$B$3170,0),MATCH('15SEP.HERITAGE.A1'!G$2,'PASSENGER LIST 27Aug_SUM'!$A$1:$L$1,0))</f>
        <v>Female</v>
      </c>
      <c r="H34" s="85" t="str">
        <f t="array" ref="H34">INDEX('PASSENGER LIST 27Aug_SUM'!$A$1:$L$3170,MATCH('15SEP.HERITAGE.A1'!$C34,'PASSENGER LIST 27Aug_SUM'!$B$1:$B$3170,0),MATCH('15SEP.HERITAGE.A1'!H$2,'PASSENGER LIST 27Aug_SUM'!$A$1:$L$1,0))</f>
        <v>USA</v>
      </c>
      <c r="I34" s="115">
        <f t="array" ref="I34">INDEX('PASSENGER LIST 27Aug_SUM'!$A$1:$L$3170,MATCH('15SEP.HERITAGE.A1'!$C34,'PASSENGER LIST 27Aug_SUM'!$B$1:$B$3170,0),MATCH('15SEP.HERITAGE.A1'!I$2,'PASSENGER LIST 27Aug_SUM'!$A$1:$L$1,0))</f>
        <v>13</v>
      </c>
      <c r="J34" s="85" t="str">
        <f t="array" ref="J34">INDEX('PASSENGER LIST 27Aug_SUM'!$A$1:$L$3170,MATCH('15SEP.HERITAGE.A1'!$C34,'PASSENGER LIST 27Aug_SUM'!$B$1:$B$3170,0),MATCH('15SEP.HERITAGE.A1'!J$2,'PASSENGER LIST 27Aug_SUM'!$A$1:$L$1,0))</f>
        <v>FAIRMONT</v>
      </c>
      <c r="K34" s="85" t="str">
        <f t="array" ref="K34">INDEX('PASSENGER LIST 27Aug_SUM'!$A$1:$L$3170,MATCH('15SEP.HERITAGE.A1'!$C34,'PASSENGER LIST 27Aug_SUM'!$B$1:$B$3170,0),MATCH('15SEP.HERITAGE.A1'!K$2,'PASSENGER LIST 27Aug_SUM'!$A$1:$L$1,0))</f>
        <v>K-HERITAGE</v>
      </c>
      <c r="L34" s="85" t="str">
        <f t="array" ref="L34">INDEX('PASSENGER LIST 27Aug_SUM'!$A$1:$L$3170,MATCH('15SEP.HERITAGE.A1'!$C34,'PASSENGER LIST 27Aug_SUM'!$B$1:$B$3170,0),MATCH('15SEP.HERITAGE.A1'!L$2,'PASSENGER LIST 27Aug_SUM'!$A$1:$L$1,0))</f>
        <v>No</v>
      </c>
      <c r="M34" s="116">
        <v>45915</v>
      </c>
      <c r="N34" s="85">
        <f t="array" ref="N34">INDEX('PASSENGER LIST 27Aug_SUM'!$A$1:$M$3170,MATCH('15SEP.HERITAGE.A1'!$C34,'PASSENGER LIST 27Aug_SUM'!$B$1:$B$3170,0),MATCH('15SEP.HERITAGE.A1'!N$2,'PASSENGER LIST 27Aug_SUM'!$A$1:$M$1,0))</f>
        <v>0</v>
      </c>
    </row>
    <row r="35" spans="1:14" ht="15.75" customHeight="1">
      <c r="A35" s="85">
        <v>33</v>
      </c>
      <c r="B35" s="85" t="str">
        <f t="array" ref="B35">INDEX('PASSENGER LIST 27Aug_SUM'!$A$1:$L$3170,MATCH('15SEP.HERITAGE.A1'!$C35,'PASSENGER LIST 27Aug_SUM'!$B$1:$B$3170,0),MATCH('15SEP.HERITAGE.A1'!B$2,'PASSENGER LIST 27Aug_SUM'!$A$1:$L$1,0))</f>
        <v>A1</v>
      </c>
      <c r="C35" s="85" t="s">
        <v>3288</v>
      </c>
      <c r="D35" s="114" t="str">
        <f t="array" ref="D35">INDEX('PASSENGER LIST 27Aug_SUM'!$A$1:$L$3170,MATCH('15SEP.HERITAGE.A1'!$C35,'PASSENGER LIST 27Aug_SUM'!$B$1:$B$3170,0),MATCH('15SEP.HERITAGE.A1'!D$2,'PASSENGER LIST 27Aug_SUM'!$A$1:$L$1,0))</f>
        <v>Y7NN9L83RGC</v>
      </c>
      <c r="E35" s="85" t="str">
        <f t="array" ref="E35">INDEX('PASSENGER LIST 27Aug_SUM'!$A$1:$L$3170,MATCH('15SEP.HERITAGE.A1'!$C35,'PASSENGER LIST 27Aug_SUM'!$B$1:$B$3170,0),MATCH('15SEP.HERITAGE.A1'!E$2,'PASSENGER LIST 27Aug_SUM'!$A$1:$L$1,0))</f>
        <v>Tessica Thao</v>
      </c>
      <c r="F35" s="85" t="str">
        <f t="array" ref="F35">INDEX('PASSENGER LIST 27Aug_SUM'!$A$1:$L$3170,MATCH('15SEP.HERITAGE.A1'!$C35,'PASSENGER LIST 27Aug_SUM'!$B$1:$B$3170,0),MATCH('15SEP.HERITAGE.A1'!F$2,'PASSENGER LIST 27Aug_SUM'!$A$1:$L$1,0))</f>
        <v>Le</v>
      </c>
      <c r="G35" s="85" t="str">
        <f t="array" ref="G35">INDEX('PASSENGER LIST 27Aug_SUM'!$A$1:$L$3170,MATCH('15SEP.HERITAGE.A1'!$C35,'PASSENGER LIST 27Aug_SUM'!$B$1:$B$3170,0),MATCH('15SEP.HERITAGE.A1'!G$2,'PASSENGER LIST 27Aug_SUM'!$A$1:$L$1,0))</f>
        <v>Female</v>
      </c>
      <c r="H35" s="85" t="str">
        <f t="array" ref="H35">INDEX('PASSENGER LIST 27Aug_SUM'!$A$1:$L$3170,MATCH('15SEP.HERITAGE.A1'!$C35,'PASSENGER LIST 27Aug_SUM'!$B$1:$B$3170,0),MATCH('15SEP.HERITAGE.A1'!H$2,'PASSENGER LIST 27Aug_SUM'!$A$1:$L$1,0))</f>
        <v>USA</v>
      </c>
      <c r="I35" s="115">
        <f t="array" ref="I35">INDEX('PASSENGER LIST 27Aug_SUM'!$A$1:$L$3170,MATCH('15SEP.HERITAGE.A1'!$C35,'PASSENGER LIST 27Aug_SUM'!$B$1:$B$3170,0),MATCH('15SEP.HERITAGE.A1'!I$2,'PASSENGER LIST 27Aug_SUM'!$A$1:$L$1,0))</f>
        <v>51</v>
      </c>
      <c r="J35" s="85" t="str">
        <f t="array" ref="J35">INDEX('PASSENGER LIST 27Aug_SUM'!$A$1:$L$3170,MATCH('15SEP.HERITAGE.A1'!$C35,'PASSENGER LIST 27Aug_SUM'!$B$1:$B$3170,0),MATCH('15SEP.HERITAGE.A1'!J$2,'PASSENGER LIST 27Aug_SUM'!$A$1:$L$1,0))</f>
        <v>FAIRMONT</v>
      </c>
      <c r="K35" s="85" t="str">
        <f t="array" ref="K35">INDEX('PASSENGER LIST 27Aug_SUM'!$A$1:$L$3170,MATCH('15SEP.HERITAGE.A1'!$C35,'PASSENGER LIST 27Aug_SUM'!$B$1:$B$3170,0),MATCH('15SEP.HERITAGE.A1'!K$2,'PASSENGER LIST 27Aug_SUM'!$A$1:$L$1,0))</f>
        <v>K-HERITAGE</v>
      </c>
      <c r="L35" s="85" t="str">
        <f t="array" ref="L35">INDEX('PASSENGER LIST 27Aug_SUM'!$A$1:$L$3170,MATCH('15SEP.HERITAGE.A1'!$C35,'PASSENGER LIST 27Aug_SUM'!$B$1:$B$3170,0),MATCH('15SEP.HERITAGE.A1'!L$2,'PASSENGER LIST 27Aug_SUM'!$A$1:$L$1,0))</f>
        <v>No</v>
      </c>
      <c r="M35" s="116">
        <v>45915</v>
      </c>
      <c r="N35" s="85">
        <f t="array" ref="N35">INDEX('PASSENGER LIST 27Aug_SUM'!$A$1:$M$3170,MATCH('15SEP.HERITAGE.A1'!$C35,'PASSENGER LIST 27Aug_SUM'!$B$1:$B$3170,0),MATCH('15SEP.HERITAGE.A1'!N$2,'PASSENGER LIST 27Aug_SUM'!$A$1:$M$1,0))</f>
        <v>0</v>
      </c>
    </row>
    <row r="36" spans="1:14" ht="15.75" customHeight="1">
      <c r="A36" s="85">
        <v>34</v>
      </c>
      <c r="B36" s="85" t="str">
        <f t="array" ref="B36">INDEX('PASSENGER LIST 27Aug_SUM'!$A$1:$L$3170,MATCH('15SEP.HERITAGE.A1'!$C36,'PASSENGER LIST 27Aug_SUM'!$B$1:$B$3170,0),MATCH('15SEP.HERITAGE.A1'!B$2,'PASSENGER LIST 27Aug_SUM'!$A$1:$L$1,0))</f>
        <v>A1</v>
      </c>
      <c r="C36" s="85" t="s">
        <v>3290</v>
      </c>
      <c r="D36" s="114" t="str">
        <f t="array" ref="D36">INDEX('PASSENGER LIST 27Aug_SUM'!$A$1:$L$3170,MATCH('15SEP.HERITAGE.A1'!$C36,'PASSENGER LIST 27Aug_SUM'!$B$1:$B$3170,0),MATCH('15SEP.HERITAGE.A1'!D$2,'PASSENGER LIST 27Aug_SUM'!$A$1:$L$1,0))</f>
        <v>Y7NN9L83RGC</v>
      </c>
      <c r="E36" s="85" t="str">
        <f t="array" ref="E36">INDEX('PASSENGER LIST 27Aug_SUM'!$A$1:$L$3170,MATCH('15SEP.HERITAGE.A1'!$C36,'PASSENGER LIST 27Aug_SUM'!$B$1:$B$3170,0),MATCH('15SEP.HERITAGE.A1'!E$2,'PASSENGER LIST 27Aug_SUM'!$A$1:$L$1,0))</f>
        <v>Song Phuc</v>
      </c>
      <c r="F36" s="85" t="str">
        <f t="array" ref="F36">INDEX('PASSENGER LIST 27Aug_SUM'!$A$1:$L$3170,MATCH('15SEP.HERITAGE.A1'!$C36,'PASSENGER LIST 27Aug_SUM'!$B$1:$B$3170,0),MATCH('15SEP.HERITAGE.A1'!F$2,'PASSENGER LIST 27Aug_SUM'!$A$1:$L$1,0))</f>
        <v>Nguyen</v>
      </c>
      <c r="G36" s="85" t="str">
        <f t="array" ref="G36">INDEX('PASSENGER LIST 27Aug_SUM'!$A$1:$L$3170,MATCH('15SEP.HERITAGE.A1'!$C36,'PASSENGER LIST 27Aug_SUM'!$B$1:$B$3170,0),MATCH('15SEP.HERITAGE.A1'!G$2,'PASSENGER LIST 27Aug_SUM'!$A$1:$L$1,0))</f>
        <v>Female</v>
      </c>
      <c r="H36" s="85" t="str">
        <f t="array" ref="H36">INDEX('PASSENGER LIST 27Aug_SUM'!$A$1:$L$3170,MATCH('15SEP.HERITAGE.A1'!$C36,'PASSENGER LIST 27Aug_SUM'!$B$1:$B$3170,0),MATCH('15SEP.HERITAGE.A1'!H$2,'PASSENGER LIST 27Aug_SUM'!$A$1:$L$1,0))</f>
        <v>USA</v>
      </c>
      <c r="I36" s="115">
        <f t="array" ref="I36">INDEX('PASSENGER LIST 27Aug_SUM'!$A$1:$L$3170,MATCH('15SEP.HERITAGE.A1'!$C36,'PASSENGER LIST 27Aug_SUM'!$B$1:$B$3170,0),MATCH('15SEP.HERITAGE.A1'!I$2,'PASSENGER LIST 27Aug_SUM'!$A$1:$L$1,0))</f>
        <v>43</v>
      </c>
      <c r="J36" s="85" t="str">
        <f t="array" ref="J36">INDEX('PASSENGER LIST 27Aug_SUM'!$A$1:$L$3170,MATCH('15SEP.HERITAGE.A1'!$C36,'PASSENGER LIST 27Aug_SUM'!$B$1:$B$3170,0),MATCH('15SEP.HERITAGE.A1'!J$2,'PASSENGER LIST 27Aug_SUM'!$A$1:$L$1,0))</f>
        <v>FAIRMONT</v>
      </c>
      <c r="K36" s="85" t="str">
        <f t="array" ref="K36">INDEX('PASSENGER LIST 27Aug_SUM'!$A$1:$L$3170,MATCH('15SEP.HERITAGE.A1'!$C36,'PASSENGER LIST 27Aug_SUM'!$B$1:$B$3170,0),MATCH('15SEP.HERITAGE.A1'!K$2,'PASSENGER LIST 27Aug_SUM'!$A$1:$L$1,0))</f>
        <v>K-HERITAGE</v>
      </c>
      <c r="L36" s="85" t="str">
        <f t="array" ref="L36">INDEX('PASSENGER LIST 27Aug_SUM'!$A$1:$L$3170,MATCH('15SEP.HERITAGE.A1'!$C36,'PASSENGER LIST 27Aug_SUM'!$B$1:$B$3170,0),MATCH('15SEP.HERITAGE.A1'!L$2,'PASSENGER LIST 27Aug_SUM'!$A$1:$L$1,0))</f>
        <v>No</v>
      </c>
      <c r="M36" s="116">
        <v>45915</v>
      </c>
      <c r="N36" s="85">
        <f t="array" ref="N36">INDEX('PASSENGER LIST 27Aug_SUM'!$A$1:$M$3170,MATCH('15SEP.HERITAGE.A1'!$C36,'PASSENGER LIST 27Aug_SUM'!$B$1:$B$3170,0),MATCH('15SEP.HERITAGE.A1'!N$2,'PASSENGER LIST 27Aug_SUM'!$A$1:$M$1,0))</f>
        <v>0</v>
      </c>
    </row>
    <row r="37" spans="1:14" ht="15.75" customHeight="1">
      <c r="A37" s="85">
        <v>35</v>
      </c>
      <c r="B37" s="85" t="str">
        <f t="array" ref="B37">INDEX('PASSENGER LIST 27Aug_SUM'!$A$1:$L$3170,MATCH('15SEP.HERITAGE.A1'!$C37,'PASSENGER LIST 27Aug_SUM'!$B$1:$B$3170,0),MATCH('15SEP.HERITAGE.A1'!B$2,'PASSENGER LIST 27Aug_SUM'!$A$1:$L$1,0))</f>
        <v>A1</v>
      </c>
      <c r="C37" s="85" t="s">
        <v>3292</v>
      </c>
      <c r="D37" s="114" t="str">
        <f t="array" ref="D37">INDEX('PASSENGER LIST 27Aug_SUM'!$A$1:$L$3170,MATCH('15SEP.HERITAGE.A1'!$C37,'PASSENGER LIST 27Aug_SUM'!$B$1:$B$3170,0),MATCH('15SEP.HERITAGE.A1'!D$2,'PASSENGER LIST 27Aug_SUM'!$A$1:$L$1,0))</f>
        <v>J9NPF2CYQL9</v>
      </c>
      <c r="E37" s="85" t="str">
        <f t="array" ref="E37">INDEX('PASSENGER LIST 27Aug_SUM'!$A$1:$L$3170,MATCH('15SEP.HERITAGE.A1'!$C37,'PASSENGER LIST 27Aug_SUM'!$B$1:$B$3170,0),MATCH('15SEP.HERITAGE.A1'!E$2,'PASSENGER LIST 27Aug_SUM'!$A$1:$L$1,0))</f>
        <v>Liny</v>
      </c>
      <c r="F37" s="85" t="str">
        <f t="array" ref="F37">INDEX('PASSENGER LIST 27Aug_SUM'!$A$1:$L$3170,MATCH('15SEP.HERITAGE.A1'!$C37,'PASSENGER LIST 27Aug_SUM'!$B$1:$B$3170,0),MATCH('15SEP.HERITAGE.A1'!F$2,'PASSENGER LIST 27Aug_SUM'!$A$1:$L$1,0))</f>
        <v>Lim</v>
      </c>
      <c r="G37" s="85" t="str">
        <f t="array" ref="G37">INDEX('PASSENGER LIST 27Aug_SUM'!$A$1:$L$3170,MATCH('15SEP.HERITAGE.A1'!$C37,'PASSENGER LIST 27Aug_SUM'!$B$1:$B$3170,0),MATCH('15SEP.HERITAGE.A1'!G$2,'PASSENGER LIST 27Aug_SUM'!$A$1:$L$1,0))</f>
        <v>Female</v>
      </c>
      <c r="H37" s="85" t="str">
        <f t="array" ref="H37">INDEX('PASSENGER LIST 27Aug_SUM'!$A$1:$L$3170,MATCH('15SEP.HERITAGE.A1'!$C37,'PASSENGER LIST 27Aug_SUM'!$B$1:$B$3170,0),MATCH('15SEP.HERITAGE.A1'!H$2,'PASSENGER LIST 27Aug_SUM'!$A$1:$L$1,0))</f>
        <v>Cambodia</v>
      </c>
      <c r="I37" s="115">
        <f t="array" ref="I37">INDEX('PASSENGER LIST 27Aug_SUM'!$A$1:$L$3170,MATCH('15SEP.HERITAGE.A1'!$C37,'PASSENGER LIST 27Aug_SUM'!$B$1:$B$3170,0),MATCH('15SEP.HERITAGE.A1'!I$2,'PASSENGER LIST 27Aug_SUM'!$A$1:$L$1,0))</f>
        <v>47</v>
      </c>
      <c r="J37" s="85" t="str">
        <f t="array" ref="J37">INDEX('PASSENGER LIST 27Aug_SUM'!$A$1:$L$3170,MATCH('15SEP.HERITAGE.A1'!$C37,'PASSENGER LIST 27Aug_SUM'!$B$1:$B$3170,0),MATCH('15SEP.HERITAGE.A1'!J$2,'PASSENGER LIST 27Aug_SUM'!$A$1:$L$1,0))</f>
        <v>FAIRMONT</v>
      </c>
      <c r="K37" s="85" t="str">
        <f t="array" ref="K37">INDEX('PASSENGER LIST 27Aug_SUM'!$A$1:$L$3170,MATCH('15SEP.HERITAGE.A1'!$C37,'PASSENGER LIST 27Aug_SUM'!$B$1:$B$3170,0),MATCH('15SEP.HERITAGE.A1'!K$2,'PASSENGER LIST 27Aug_SUM'!$A$1:$L$1,0))</f>
        <v>K-HERITAGE</v>
      </c>
      <c r="L37" s="85" t="str">
        <f t="array" ref="L37">INDEX('PASSENGER LIST 27Aug_SUM'!$A$1:$L$3170,MATCH('15SEP.HERITAGE.A1'!$C37,'PASSENGER LIST 27Aug_SUM'!$B$1:$B$3170,0),MATCH('15SEP.HERITAGE.A1'!L$2,'PASSENGER LIST 27Aug_SUM'!$A$1:$L$1,0))</f>
        <v>No</v>
      </c>
      <c r="M37" s="116">
        <v>45915</v>
      </c>
      <c r="N37" s="85">
        <f t="array" ref="N37">INDEX('PASSENGER LIST 27Aug_SUM'!$A$1:$M$3170,MATCH('15SEP.HERITAGE.A1'!$C37,'PASSENGER LIST 27Aug_SUM'!$B$1:$B$3170,0),MATCH('15SEP.HERITAGE.A1'!N$2,'PASSENGER LIST 27Aug_SUM'!$A$1:$M$1,0))</f>
        <v>0</v>
      </c>
    </row>
    <row r="38" spans="1:14" ht="15.75" customHeight="1">
      <c r="A38" s="85">
        <v>36</v>
      </c>
      <c r="B38" s="85" t="str">
        <f t="array" ref="B38">INDEX('PASSENGER LIST 27Aug_SUM'!$A$1:$L$3170,MATCH('15SEP.HERITAGE.A1'!$C38,'PASSENGER LIST 27Aug_SUM'!$B$1:$B$3170,0),MATCH('15SEP.HERITAGE.A1'!B$2,'PASSENGER LIST 27Aug_SUM'!$A$1:$L$1,0))</f>
        <v>A1</v>
      </c>
      <c r="C38" s="85" t="s">
        <v>3296</v>
      </c>
      <c r="D38" s="114" t="str">
        <f t="array" ref="D38">INDEX('PASSENGER LIST 27Aug_SUM'!$A$1:$L$3170,MATCH('15SEP.HERITAGE.A1'!$C38,'PASSENGER LIST 27Aug_SUM'!$B$1:$B$3170,0),MATCH('15SEP.HERITAGE.A1'!D$2,'PASSENGER LIST 27Aug_SUM'!$A$1:$L$1,0))</f>
        <v>J9NPF2CYQL9</v>
      </c>
      <c r="E38" s="85" t="str">
        <f t="array" ref="E38">INDEX('PASSENGER LIST 27Aug_SUM'!$A$1:$L$3170,MATCH('15SEP.HERITAGE.A1'!$C38,'PASSENGER LIST 27Aug_SUM'!$B$1:$B$3170,0),MATCH('15SEP.HERITAGE.A1'!E$2,'PASSENGER LIST 27Aug_SUM'!$A$1:$L$1,0))</f>
        <v>Ma</v>
      </c>
      <c r="F38" s="85" t="str">
        <f t="array" ref="F38">INDEX('PASSENGER LIST 27Aug_SUM'!$A$1:$L$3170,MATCH('15SEP.HERITAGE.A1'!$C38,'PASSENGER LIST 27Aug_SUM'!$B$1:$B$3170,0),MATCH('15SEP.HERITAGE.A1'!F$2,'PASSENGER LIST 27Aug_SUM'!$A$1:$L$1,0))</f>
        <v>Lee</v>
      </c>
      <c r="G38" s="85" t="str">
        <f t="array" ref="G38">INDEX('PASSENGER LIST 27Aug_SUM'!$A$1:$L$3170,MATCH('15SEP.HERITAGE.A1'!$C38,'PASSENGER LIST 27Aug_SUM'!$B$1:$B$3170,0),MATCH('15SEP.HERITAGE.A1'!G$2,'PASSENGER LIST 27Aug_SUM'!$A$1:$L$1,0))</f>
        <v>Female</v>
      </c>
      <c r="H38" s="85" t="str">
        <f t="array" ref="H38">INDEX('PASSENGER LIST 27Aug_SUM'!$A$1:$L$3170,MATCH('15SEP.HERITAGE.A1'!$C38,'PASSENGER LIST 27Aug_SUM'!$B$1:$B$3170,0),MATCH('15SEP.HERITAGE.A1'!H$2,'PASSENGER LIST 27Aug_SUM'!$A$1:$L$1,0))</f>
        <v>USA</v>
      </c>
      <c r="I38" s="115">
        <f t="array" ref="I38">INDEX('PASSENGER LIST 27Aug_SUM'!$A$1:$L$3170,MATCH('15SEP.HERITAGE.A1'!$C38,'PASSENGER LIST 27Aug_SUM'!$B$1:$B$3170,0),MATCH('15SEP.HERITAGE.A1'!I$2,'PASSENGER LIST 27Aug_SUM'!$A$1:$L$1,0))</f>
        <v>41</v>
      </c>
      <c r="J38" s="85" t="str">
        <f t="array" ref="J38">INDEX('PASSENGER LIST 27Aug_SUM'!$A$1:$L$3170,MATCH('15SEP.HERITAGE.A1'!$C38,'PASSENGER LIST 27Aug_SUM'!$B$1:$B$3170,0),MATCH('15SEP.HERITAGE.A1'!J$2,'PASSENGER LIST 27Aug_SUM'!$A$1:$L$1,0))</f>
        <v>FAIRMONT</v>
      </c>
      <c r="K38" s="85" t="str">
        <f t="array" ref="K38">INDEX('PASSENGER LIST 27Aug_SUM'!$A$1:$L$3170,MATCH('15SEP.HERITAGE.A1'!$C38,'PASSENGER LIST 27Aug_SUM'!$B$1:$B$3170,0),MATCH('15SEP.HERITAGE.A1'!K$2,'PASSENGER LIST 27Aug_SUM'!$A$1:$L$1,0))</f>
        <v>K-HERITAGE</v>
      </c>
      <c r="L38" s="85" t="str">
        <f t="array" ref="L38">INDEX('PASSENGER LIST 27Aug_SUM'!$A$1:$L$3170,MATCH('15SEP.HERITAGE.A1'!$C38,'PASSENGER LIST 27Aug_SUM'!$B$1:$B$3170,0),MATCH('15SEP.HERITAGE.A1'!L$2,'PASSENGER LIST 27Aug_SUM'!$A$1:$L$1,0))</f>
        <v>No</v>
      </c>
      <c r="M38" s="116">
        <v>45915</v>
      </c>
      <c r="N38" s="85">
        <f t="array" ref="N38">INDEX('PASSENGER LIST 27Aug_SUM'!$A$1:$M$3170,MATCH('15SEP.HERITAGE.A1'!$C38,'PASSENGER LIST 27Aug_SUM'!$B$1:$B$3170,0),MATCH('15SEP.HERITAGE.A1'!N$2,'PASSENGER LIST 27Aug_SUM'!$A$1:$M$1,0))</f>
        <v>0</v>
      </c>
    </row>
    <row r="39" spans="1:14" ht="15.75" customHeight="1">
      <c r="A39" s="85">
        <v>37</v>
      </c>
      <c r="B39" s="85" t="str">
        <f t="array" ref="B39">INDEX('PASSENGER LIST 27Aug_SUM'!$A$1:$L$3170,MATCH('15SEP.HERITAGE.A1'!$C39,'PASSENGER LIST 27Aug_SUM'!$B$1:$B$3170,0),MATCH('15SEP.HERITAGE.A1'!B$2,'PASSENGER LIST 27Aug_SUM'!$A$1:$L$1,0))</f>
        <v>A1</v>
      </c>
      <c r="C39" s="85" t="s">
        <v>3298</v>
      </c>
      <c r="D39" s="114" t="str">
        <f t="array" ref="D39">INDEX('PASSENGER LIST 27Aug_SUM'!$A$1:$L$3170,MATCH('15SEP.HERITAGE.A1'!$C39,'PASSENGER LIST 27Aug_SUM'!$B$1:$B$3170,0),MATCH('15SEP.HERITAGE.A1'!D$2,'PASSENGER LIST 27Aug_SUM'!$A$1:$L$1,0))</f>
        <v>7JN8JBC6LZR</v>
      </c>
      <c r="E39" s="85" t="str">
        <f t="array" ref="E39">INDEX('PASSENGER LIST 27Aug_SUM'!$A$1:$L$3170,MATCH('15SEP.HERITAGE.A1'!$C39,'PASSENGER LIST 27Aug_SUM'!$B$1:$B$3170,0),MATCH('15SEP.HERITAGE.A1'!E$2,'PASSENGER LIST 27Aug_SUM'!$A$1:$L$1,0))</f>
        <v>Nancy</v>
      </c>
      <c r="F39" s="85" t="str">
        <f t="array" ref="F39">INDEX('PASSENGER LIST 27Aug_SUM'!$A$1:$L$3170,MATCH('15SEP.HERITAGE.A1'!$C39,'PASSENGER LIST 27Aug_SUM'!$B$1:$B$3170,0),MATCH('15SEP.HERITAGE.A1'!F$2,'PASSENGER LIST 27Aug_SUM'!$A$1:$L$1,0))</f>
        <v>Nou</v>
      </c>
      <c r="G39" s="85" t="str">
        <f t="array" ref="G39">INDEX('PASSENGER LIST 27Aug_SUM'!$A$1:$L$3170,MATCH('15SEP.HERITAGE.A1'!$C39,'PASSENGER LIST 27Aug_SUM'!$B$1:$B$3170,0),MATCH('15SEP.HERITAGE.A1'!G$2,'PASSENGER LIST 27Aug_SUM'!$A$1:$L$1,0))</f>
        <v>Female</v>
      </c>
      <c r="H39" s="85" t="str">
        <f t="array" ref="H39">INDEX('PASSENGER LIST 27Aug_SUM'!$A$1:$L$3170,MATCH('15SEP.HERITAGE.A1'!$C39,'PASSENGER LIST 27Aug_SUM'!$B$1:$B$3170,0),MATCH('15SEP.HERITAGE.A1'!H$2,'PASSENGER LIST 27Aug_SUM'!$A$1:$L$1,0))</f>
        <v>USA</v>
      </c>
      <c r="I39" s="115">
        <f t="array" ref="I39">INDEX('PASSENGER LIST 27Aug_SUM'!$A$1:$L$3170,MATCH('15SEP.HERITAGE.A1'!$C39,'PASSENGER LIST 27Aug_SUM'!$B$1:$B$3170,0),MATCH('15SEP.HERITAGE.A1'!I$2,'PASSENGER LIST 27Aug_SUM'!$A$1:$L$1,0))</f>
        <v>35</v>
      </c>
      <c r="J39" s="85" t="str">
        <f t="array" ref="J39">INDEX('PASSENGER LIST 27Aug_SUM'!$A$1:$L$3170,MATCH('15SEP.HERITAGE.A1'!$C39,'PASSENGER LIST 27Aug_SUM'!$B$1:$B$3170,0),MATCH('15SEP.HERITAGE.A1'!J$2,'PASSENGER LIST 27Aug_SUM'!$A$1:$L$1,0))</f>
        <v>FAIRMONT</v>
      </c>
      <c r="K39" s="85" t="str">
        <f t="array" ref="K39">INDEX('PASSENGER LIST 27Aug_SUM'!$A$1:$L$3170,MATCH('15SEP.HERITAGE.A1'!$C39,'PASSENGER LIST 27Aug_SUM'!$B$1:$B$3170,0),MATCH('15SEP.HERITAGE.A1'!K$2,'PASSENGER LIST 27Aug_SUM'!$A$1:$L$1,0))</f>
        <v>K-HERITAGE</v>
      </c>
      <c r="L39" s="85" t="str">
        <f t="array" ref="L39">INDEX('PASSENGER LIST 27Aug_SUM'!$A$1:$L$3170,MATCH('15SEP.HERITAGE.A1'!$C39,'PASSENGER LIST 27Aug_SUM'!$B$1:$B$3170,0),MATCH('15SEP.HERITAGE.A1'!L$2,'PASSENGER LIST 27Aug_SUM'!$A$1:$L$1,0))</f>
        <v>No</v>
      </c>
      <c r="M39" s="116">
        <v>45915</v>
      </c>
      <c r="N39" s="85">
        <f t="array" ref="N39">INDEX('PASSENGER LIST 27Aug_SUM'!$A$1:$M$3170,MATCH('15SEP.HERITAGE.A1'!$C39,'PASSENGER LIST 27Aug_SUM'!$B$1:$B$3170,0),MATCH('15SEP.HERITAGE.A1'!N$2,'PASSENGER LIST 27Aug_SUM'!$A$1:$M$1,0))</f>
        <v>0</v>
      </c>
    </row>
    <row r="40" spans="1:14" ht="15.75" customHeight="1">
      <c r="A40" s="85">
        <v>38</v>
      </c>
      <c r="B40" s="85" t="str">
        <f t="array" ref="B40">INDEX('PASSENGER LIST 27Aug_SUM'!$A$1:$L$3170,MATCH('15SEP.HERITAGE.A1'!$C40,'PASSENGER LIST 27Aug_SUM'!$B$1:$B$3170,0),MATCH('15SEP.HERITAGE.A1'!B$2,'PASSENGER LIST 27Aug_SUM'!$A$1:$L$1,0))</f>
        <v>A1</v>
      </c>
      <c r="C40" s="85" t="s">
        <v>3300</v>
      </c>
      <c r="D40" s="114" t="str">
        <f t="array" ref="D40">INDEX('PASSENGER LIST 27Aug_SUM'!$A$1:$L$3170,MATCH('15SEP.HERITAGE.A1'!$C40,'PASSENGER LIST 27Aug_SUM'!$B$1:$B$3170,0),MATCH('15SEP.HERITAGE.A1'!D$2,'PASSENGER LIST 27Aug_SUM'!$A$1:$L$1,0))</f>
        <v>7JN8JBC6LZR</v>
      </c>
      <c r="E40" s="85" t="str">
        <f t="array" ref="E40">INDEX('PASSENGER LIST 27Aug_SUM'!$A$1:$L$3170,MATCH('15SEP.HERITAGE.A1'!$C40,'PASSENGER LIST 27Aug_SUM'!$B$1:$B$3170,0),MATCH('15SEP.HERITAGE.A1'!E$2,'PASSENGER LIST 27Aug_SUM'!$A$1:$L$1,0))</f>
        <v>Vong Komar</v>
      </c>
      <c r="F40" s="85" t="str">
        <f t="array" ref="F40">INDEX('PASSENGER LIST 27Aug_SUM'!$A$1:$L$3170,MATCH('15SEP.HERITAGE.A1'!$C40,'PASSENGER LIST 27Aug_SUM'!$B$1:$B$3170,0),MATCH('15SEP.HERITAGE.A1'!F$2,'PASSENGER LIST 27Aug_SUM'!$A$1:$L$1,0))</f>
        <v>Saly</v>
      </c>
      <c r="G40" s="85" t="str">
        <f t="array" ref="G40">INDEX('PASSENGER LIST 27Aug_SUM'!$A$1:$L$3170,MATCH('15SEP.HERITAGE.A1'!$C40,'PASSENGER LIST 27Aug_SUM'!$B$1:$B$3170,0),MATCH('15SEP.HERITAGE.A1'!G$2,'PASSENGER LIST 27Aug_SUM'!$A$1:$L$1,0))</f>
        <v>Male</v>
      </c>
      <c r="H40" s="85" t="str">
        <f t="array" ref="H40">INDEX('PASSENGER LIST 27Aug_SUM'!$A$1:$L$3170,MATCH('15SEP.HERITAGE.A1'!$C40,'PASSENGER LIST 27Aug_SUM'!$B$1:$B$3170,0),MATCH('15SEP.HERITAGE.A1'!H$2,'PASSENGER LIST 27Aug_SUM'!$A$1:$L$1,0))</f>
        <v>USA</v>
      </c>
      <c r="I40" s="115">
        <f t="array" ref="I40">INDEX('PASSENGER LIST 27Aug_SUM'!$A$1:$L$3170,MATCH('15SEP.HERITAGE.A1'!$C40,'PASSENGER LIST 27Aug_SUM'!$B$1:$B$3170,0),MATCH('15SEP.HERITAGE.A1'!I$2,'PASSENGER LIST 27Aug_SUM'!$A$1:$L$1,0))</f>
        <v>38</v>
      </c>
      <c r="J40" s="85" t="str">
        <f t="array" ref="J40">INDEX('PASSENGER LIST 27Aug_SUM'!$A$1:$L$3170,MATCH('15SEP.HERITAGE.A1'!$C40,'PASSENGER LIST 27Aug_SUM'!$B$1:$B$3170,0),MATCH('15SEP.HERITAGE.A1'!J$2,'PASSENGER LIST 27Aug_SUM'!$A$1:$L$1,0))</f>
        <v>FAIRMONT</v>
      </c>
      <c r="K40" s="85" t="str">
        <f t="array" ref="K40">INDEX('PASSENGER LIST 27Aug_SUM'!$A$1:$L$3170,MATCH('15SEP.HERITAGE.A1'!$C40,'PASSENGER LIST 27Aug_SUM'!$B$1:$B$3170,0),MATCH('15SEP.HERITAGE.A1'!K$2,'PASSENGER LIST 27Aug_SUM'!$A$1:$L$1,0))</f>
        <v>K-HERITAGE</v>
      </c>
      <c r="L40" s="85" t="str">
        <f t="array" ref="L40">INDEX('PASSENGER LIST 27Aug_SUM'!$A$1:$L$3170,MATCH('15SEP.HERITAGE.A1'!$C40,'PASSENGER LIST 27Aug_SUM'!$B$1:$B$3170,0),MATCH('15SEP.HERITAGE.A1'!L$2,'PASSENGER LIST 27Aug_SUM'!$A$1:$L$1,0))</f>
        <v>No</v>
      </c>
      <c r="M40" s="116">
        <v>45915</v>
      </c>
      <c r="N40" s="85">
        <f t="array" ref="N40">INDEX('PASSENGER LIST 27Aug_SUM'!$A$1:$M$3170,MATCH('15SEP.HERITAGE.A1'!$C40,'PASSENGER LIST 27Aug_SUM'!$B$1:$B$3170,0),MATCH('15SEP.HERITAGE.A1'!N$2,'PASSENGER LIST 27Aug_SUM'!$A$1:$M$1,0))</f>
        <v>0</v>
      </c>
    </row>
    <row r="41" spans="1:14" ht="15.75" customHeight="1">
      <c r="A41" s="85">
        <v>39</v>
      </c>
      <c r="B41" s="85" t="str">
        <f t="array" ref="B41">INDEX('PASSENGER LIST 27Aug_SUM'!$A$1:$L$3170,MATCH('15SEP.HERITAGE.A1'!$C41,'PASSENGER LIST 27Aug_SUM'!$B$1:$B$3170,0),MATCH('15SEP.HERITAGE.A1'!B$2,'PASSENGER LIST 27Aug_SUM'!$A$1:$L$1,0))</f>
        <v>A1</v>
      </c>
      <c r="C41" s="85" t="s">
        <v>3303</v>
      </c>
      <c r="D41" s="114" t="str">
        <f t="array" ref="D41">INDEX('PASSENGER LIST 27Aug_SUM'!$A$1:$L$3170,MATCH('15SEP.HERITAGE.A1'!$C41,'PASSENGER LIST 27Aug_SUM'!$B$1:$B$3170,0),MATCH('15SEP.HERITAGE.A1'!D$2,'PASSENGER LIST 27Aug_SUM'!$A$1:$L$1,0))</f>
        <v>7JN8JBC6LZR</v>
      </c>
      <c r="E41" s="85" t="str">
        <f t="array" ref="E41">INDEX('PASSENGER LIST 27Aug_SUM'!$A$1:$L$3170,MATCH('15SEP.HERITAGE.A1'!$C41,'PASSENGER LIST 27Aug_SUM'!$B$1:$B$3170,0),MATCH('15SEP.HERITAGE.A1'!E$2,'PASSENGER LIST 27Aug_SUM'!$A$1:$L$1,0))</f>
        <v>Evelynn</v>
      </c>
      <c r="F41" s="85" t="str">
        <f t="array" ref="F41">INDEX('PASSENGER LIST 27Aug_SUM'!$A$1:$L$3170,MATCH('15SEP.HERITAGE.A1'!$C41,'PASSENGER LIST 27Aug_SUM'!$B$1:$B$3170,0),MATCH('15SEP.HERITAGE.A1'!F$2,'PASSENGER LIST 27Aug_SUM'!$A$1:$L$1,0))</f>
        <v>Nou-Vong</v>
      </c>
      <c r="G41" s="85" t="str">
        <f t="array" ref="G41">INDEX('PASSENGER LIST 27Aug_SUM'!$A$1:$L$3170,MATCH('15SEP.HERITAGE.A1'!$C41,'PASSENGER LIST 27Aug_SUM'!$B$1:$B$3170,0),MATCH('15SEP.HERITAGE.A1'!G$2,'PASSENGER LIST 27Aug_SUM'!$A$1:$L$1,0))</f>
        <v>Female</v>
      </c>
      <c r="H41" s="85" t="str">
        <f t="array" ref="H41">INDEX('PASSENGER LIST 27Aug_SUM'!$A$1:$L$3170,MATCH('15SEP.HERITAGE.A1'!$C41,'PASSENGER LIST 27Aug_SUM'!$B$1:$B$3170,0),MATCH('15SEP.HERITAGE.A1'!H$2,'PASSENGER LIST 27Aug_SUM'!$A$1:$L$1,0))</f>
        <v>USA</v>
      </c>
      <c r="I41" s="115">
        <f t="array" ref="I41">INDEX('PASSENGER LIST 27Aug_SUM'!$A$1:$L$3170,MATCH('15SEP.HERITAGE.A1'!$C41,'PASSENGER LIST 27Aug_SUM'!$B$1:$B$3170,0),MATCH('15SEP.HERITAGE.A1'!I$2,'PASSENGER LIST 27Aug_SUM'!$A$1:$L$1,0))</f>
        <v>5</v>
      </c>
      <c r="J41" s="85" t="str">
        <f t="array" ref="J41">INDEX('PASSENGER LIST 27Aug_SUM'!$A$1:$L$3170,MATCH('15SEP.HERITAGE.A1'!$C41,'PASSENGER LIST 27Aug_SUM'!$B$1:$B$3170,0),MATCH('15SEP.HERITAGE.A1'!J$2,'PASSENGER LIST 27Aug_SUM'!$A$1:$L$1,0))</f>
        <v>FAIRMONT</v>
      </c>
      <c r="K41" s="85" t="str">
        <f t="array" ref="K41">INDEX('PASSENGER LIST 27Aug_SUM'!$A$1:$L$3170,MATCH('15SEP.HERITAGE.A1'!$C41,'PASSENGER LIST 27Aug_SUM'!$B$1:$B$3170,0),MATCH('15SEP.HERITAGE.A1'!K$2,'PASSENGER LIST 27Aug_SUM'!$A$1:$L$1,0))</f>
        <v>K-HERITAGE</v>
      </c>
      <c r="L41" s="85" t="str">
        <f t="array" ref="L41">INDEX('PASSENGER LIST 27Aug_SUM'!$A$1:$L$3170,MATCH('15SEP.HERITAGE.A1'!$C41,'PASSENGER LIST 27Aug_SUM'!$B$1:$B$3170,0),MATCH('15SEP.HERITAGE.A1'!L$2,'PASSENGER LIST 27Aug_SUM'!$A$1:$L$1,0))</f>
        <v>No</v>
      </c>
      <c r="M41" s="116">
        <v>45915</v>
      </c>
      <c r="N41" s="85">
        <f t="array" ref="N41">INDEX('PASSENGER LIST 27Aug_SUM'!$A$1:$M$3170,MATCH('15SEP.HERITAGE.A1'!$C41,'PASSENGER LIST 27Aug_SUM'!$B$1:$B$3170,0),MATCH('15SEP.HERITAGE.A1'!N$2,'PASSENGER LIST 27Aug_SUM'!$A$1:$M$1,0))</f>
        <v>0</v>
      </c>
    </row>
    <row r="42" spans="1:14" ht="15.75" customHeight="1">
      <c r="A42" s="85">
        <v>40</v>
      </c>
      <c r="B42" s="85" t="str">
        <f t="array" ref="B42">INDEX('PASSENGER LIST 27Aug_SUM'!$A$1:$L$3170,MATCH('15SEP.HERITAGE.A1'!$C42,'PASSENGER LIST 27Aug_SUM'!$B$1:$B$3170,0),MATCH('15SEP.HERITAGE.A1'!B$2,'PASSENGER LIST 27Aug_SUM'!$A$1:$L$1,0))</f>
        <v>A1</v>
      </c>
      <c r="C42" s="85" t="s">
        <v>3306</v>
      </c>
      <c r="D42" s="114" t="str">
        <f t="array" ref="D42">INDEX('PASSENGER LIST 27Aug_SUM'!$A$1:$L$3170,MATCH('15SEP.HERITAGE.A1'!$C42,'PASSENGER LIST 27Aug_SUM'!$B$1:$B$3170,0),MATCH('15SEP.HERITAGE.A1'!D$2,'PASSENGER LIST 27Aug_SUM'!$A$1:$L$1,0))</f>
        <v>7JN8JBC6LZR</v>
      </c>
      <c r="E42" s="85" t="str">
        <f t="array" ref="E42">INDEX('PASSENGER LIST 27Aug_SUM'!$A$1:$L$3170,MATCH('15SEP.HERITAGE.A1'!$C42,'PASSENGER LIST 27Aug_SUM'!$B$1:$B$3170,0),MATCH('15SEP.HERITAGE.A1'!E$2,'PASSENGER LIST 27Aug_SUM'!$A$1:$L$1,0))</f>
        <v>Elizabella</v>
      </c>
      <c r="F42" s="85" t="str">
        <f t="array" ref="F42">INDEX('PASSENGER LIST 27Aug_SUM'!$A$1:$L$3170,MATCH('15SEP.HERITAGE.A1'!$C42,'PASSENGER LIST 27Aug_SUM'!$B$1:$B$3170,0),MATCH('15SEP.HERITAGE.A1'!F$2,'PASSENGER LIST 27Aug_SUM'!$A$1:$L$1,0))</f>
        <v>Nouvong</v>
      </c>
      <c r="G42" s="85" t="str">
        <f t="array" ref="G42">INDEX('PASSENGER LIST 27Aug_SUM'!$A$1:$L$3170,MATCH('15SEP.HERITAGE.A1'!$C42,'PASSENGER LIST 27Aug_SUM'!$B$1:$B$3170,0),MATCH('15SEP.HERITAGE.A1'!G$2,'PASSENGER LIST 27Aug_SUM'!$A$1:$L$1,0))</f>
        <v>Female</v>
      </c>
      <c r="H42" s="85" t="str">
        <f t="array" ref="H42">INDEX('PASSENGER LIST 27Aug_SUM'!$A$1:$L$3170,MATCH('15SEP.HERITAGE.A1'!$C42,'PASSENGER LIST 27Aug_SUM'!$B$1:$B$3170,0),MATCH('15SEP.HERITAGE.A1'!H$2,'PASSENGER LIST 27Aug_SUM'!$A$1:$L$1,0))</f>
        <v>USA</v>
      </c>
      <c r="I42" s="115">
        <f t="array" ref="I42">INDEX('PASSENGER LIST 27Aug_SUM'!$A$1:$L$3170,MATCH('15SEP.HERITAGE.A1'!$C42,'PASSENGER LIST 27Aug_SUM'!$B$1:$B$3170,0),MATCH('15SEP.HERITAGE.A1'!I$2,'PASSENGER LIST 27Aug_SUM'!$A$1:$L$1,0))</f>
        <v>12</v>
      </c>
      <c r="J42" s="85" t="str">
        <f t="array" ref="J42">INDEX('PASSENGER LIST 27Aug_SUM'!$A$1:$L$3170,MATCH('15SEP.HERITAGE.A1'!$C42,'PASSENGER LIST 27Aug_SUM'!$B$1:$B$3170,0),MATCH('15SEP.HERITAGE.A1'!J$2,'PASSENGER LIST 27Aug_SUM'!$A$1:$L$1,0))</f>
        <v>FAIRMONT</v>
      </c>
      <c r="K42" s="85" t="str">
        <f t="array" ref="K42">INDEX('PASSENGER LIST 27Aug_SUM'!$A$1:$L$3170,MATCH('15SEP.HERITAGE.A1'!$C42,'PASSENGER LIST 27Aug_SUM'!$B$1:$B$3170,0),MATCH('15SEP.HERITAGE.A1'!K$2,'PASSENGER LIST 27Aug_SUM'!$A$1:$L$1,0))</f>
        <v>K-HERITAGE</v>
      </c>
      <c r="L42" s="85" t="str">
        <f t="array" ref="L42">INDEX('PASSENGER LIST 27Aug_SUM'!$A$1:$L$3170,MATCH('15SEP.HERITAGE.A1'!$C42,'PASSENGER LIST 27Aug_SUM'!$B$1:$B$3170,0),MATCH('15SEP.HERITAGE.A1'!L$2,'PASSENGER LIST 27Aug_SUM'!$A$1:$L$1,0))</f>
        <v>No</v>
      </c>
      <c r="M42" s="116">
        <v>45915</v>
      </c>
      <c r="N42" s="85">
        <f t="array" ref="N42">INDEX('PASSENGER LIST 27Aug_SUM'!$A$1:$M$3170,MATCH('15SEP.HERITAGE.A1'!$C42,'PASSENGER LIST 27Aug_SUM'!$B$1:$B$3170,0),MATCH('15SEP.HERITAGE.A1'!N$2,'PASSENGER LIST 27Aug_SUM'!$A$1:$M$1,0))</f>
        <v>0</v>
      </c>
    </row>
    <row r="43" spans="1:14" ht="15.75" customHeight="1">
      <c r="A43" s="85">
        <v>41</v>
      </c>
      <c r="B43" s="85" t="str">
        <f t="array" ref="B43">INDEX('PASSENGER LIST 27Aug_SUM'!$A$1:$L$3170,MATCH('15SEP.HERITAGE.A1'!$C43,'PASSENGER LIST 27Aug_SUM'!$B$1:$B$3170,0),MATCH('15SEP.HERITAGE.A1'!B$2,'PASSENGER LIST 27Aug_SUM'!$A$1:$L$1,0))</f>
        <v>A1</v>
      </c>
      <c r="C43" s="85" t="s">
        <v>3309</v>
      </c>
      <c r="D43" s="114" t="str">
        <f t="array" ref="D43">INDEX('PASSENGER LIST 27Aug_SUM'!$A$1:$L$3170,MATCH('15SEP.HERITAGE.A1'!$C43,'PASSENGER LIST 27Aug_SUM'!$B$1:$B$3170,0),MATCH('15SEP.HERITAGE.A1'!D$2,'PASSENGER LIST 27Aug_SUM'!$A$1:$L$1,0))</f>
        <v>7JN8JBC6LZR</v>
      </c>
      <c r="E43" s="85" t="str">
        <f t="array" ref="E43">INDEX('PASSENGER LIST 27Aug_SUM'!$A$1:$L$3170,MATCH('15SEP.HERITAGE.A1'!$C43,'PASSENGER LIST 27Aug_SUM'!$B$1:$B$3170,0),MATCH('15SEP.HERITAGE.A1'!E$2,'PASSENGER LIST 27Aug_SUM'!$A$1:$L$1,0))</f>
        <v>Kimly</v>
      </c>
      <c r="F43" s="85" t="str">
        <f t="array" ref="F43">INDEX('PASSENGER LIST 27Aug_SUM'!$A$1:$L$3170,MATCH('15SEP.HERITAGE.A1'!$C43,'PASSENGER LIST 27Aug_SUM'!$B$1:$B$3170,0),MATCH('15SEP.HERITAGE.A1'!F$2,'PASSENGER LIST 27Aug_SUM'!$A$1:$L$1,0))</f>
        <v>Heng</v>
      </c>
      <c r="G43" s="85" t="str">
        <f t="array" ref="G43">INDEX('PASSENGER LIST 27Aug_SUM'!$A$1:$L$3170,MATCH('15SEP.HERITAGE.A1'!$C43,'PASSENGER LIST 27Aug_SUM'!$B$1:$B$3170,0),MATCH('15SEP.HERITAGE.A1'!G$2,'PASSENGER LIST 27Aug_SUM'!$A$1:$L$1,0))</f>
        <v>Female</v>
      </c>
      <c r="H43" s="85" t="str">
        <f t="array" ref="H43">INDEX('PASSENGER LIST 27Aug_SUM'!$A$1:$L$3170,MATCH('15SEP.HERITAGE.A1'!$C43,'PASSENGER LIST 27Aug_SUM'!$B$1:$B$3170,0),MATCH('15SEP.HERITAGE.A1'!H$2,'PASSENGER LIST 27Aug_SUM'!$A$1:$L$1,0))</f>
        <v>USA</v>
      </c>
      <c r="I43" s="115">
        <f t="array" ref="I43">INDEX('PASSENGER LIST 27Aug_SUM'!$A$1:$L$3170,MATCH('15SEP.HERITAGE.A1'!$C43,'PASSENGER LIST 27Aug_SUM'!$B$1:$B$3170,0),MATCH('15SEP.HERITAGE.A1'!I$2,'PASSENGER LIST 27Aug_SUM'!$A$1:$L$1,0))</f>
        <v>52</v>
      </c>
      <c r="J43" s="85" t="str">
        <f t="array" ref="J43">INDEX('PASSENGER LIST 27Aug_SUM'!$A$1:$L$3170,MATCH('15SEP.HERITAGE.A1'!$C43,'PASSENGER LIST 27Aug_SUM'!$B$1:$B$3170,0),MATCH('15SEP.HERITAGE.A1'!J$2,'PASSENGER LIST 27Aug_SUM'!$A$1:$L$1,0))</f>
        <v>FAIRMONT</v>
      </c>
      <c r="K43" s="85" t="str">
        <f t="array" ref="K43">INDEX('PASSENGER LIST 27Aug_SUM'!$A$1:$L$3170,MATCH('15SEP.HERITAGE.A1'!$C43,'PASSENGER LIST 27Aug_SUM'!$B$1:$B$3170,0),MATCH('15SEP.HERITAGE.A1'!K$2,'PASSENGER LIST 27Aug_SUM'!$A$1:$L$1,0))</f>
        <v>K-HERITAGE</v>
      </c>
      <c r="L43" s="85" t="str">
        <f t="array" ref="L43">INDEX('PASSENGER LIST 27Aug_SUM'!$A$1:$L$3170,MATCH('15SEP.HERITAGE.A1'!$C43,'PASSENGER LIST 27Aug_SUM'!$B$1:$B$3170,0),MATCH('15SEP.HERITAGE.A1'!L$2,'PASSENGER LIST 27Aug_SUM'!$A$1:$L$1,0))</f>
        <v>No</v>
      </c>
      <c r="M43" s="116">
        <v>45915</v>
      </c>
      <c r="N43" s="85">
        <f t="array" ref="N43">INDEX('PASSENGER LIST 27Aug_SUM'!$A$1:$M$3170,MATCH('15SEP.HERITAGE.A1'!$C43,'PASSENGER LIST 27Aug_SUM'!$B$1:$B$3170,0),MATCH('15SEP.HERITAGE.A1'!N$2,'PASSENGER LIST 27Aug_SUM'!$A$1:$M$1,0))</f>
        <v>0</v>
      </c>
    </row>
    <row r="44" spans="1:14" ht="15.75" customHeight="1">
      <c r="A44" s="85">
        <v>42</v>
      </c>
      <c r="B44" s="85" t="str">
        <f t="array" ref="B44">INDEX('PASSENGER LIST 27Aug_SUM'!$A$1:$L$3170,MATCH('15SEP.HERITAGE.A1'!$C44,'PASSENGER LIST 27Aug_SUM'!$B$1:$B$3170,0),MATCH('15SEP.HERITAGE.A1'!B$2,'PASSENGER LIST 27Aug_SUM'!$A$1:$L$1,0))</f>
        <v>A1</v>
      </c>
      <c r="C44" s="85" t="s">
        <v>3312</v>
      </c>
      <c r="D44" s="114" t="str">
        <f t="array" ref="D44">INDEX('PASSENGER LIST 27Aug_SUM'!$A$1:$L$3170,MATCH('15SEP.HERITAGE.A1'!$C44,'PASSENGER LIST 27Aug_SUM'!$B$1:$B$3170,0),MATCH('15SEP.HERITAGE.A1'!D$2,'PASSENGER LIST 27Aug_SUM'!$A$1:$L$1,0))</f>
        <v>7JN8JBC6LZR</v>
      </c>
      <c r="E44" s="85" t="str">
        <f t="array" ref="E44">INDEX('PASSENGER LIST 27Aug_SUM'!$A$1:$L$3170,MATCH('15SEP.HERITAGE.A1'!$C44,'PASSENGER LIST 27Aug_SUM'!$B$1:$B$3170,0),MATCH('15SEP.HERITAGE.A1'!E$2,'PASSENGER LIST 27Aug_SUM'!$A$1:$L$1,0))</f>
        <v>Davy</v>
      </c>
      <c r="F44" s="85" t="str">
        <f t="array" ref="F44">INDEX('PASSENGER LIST 27Aug_SUM'!$A$1:$L$3170,MATCH('15SEP.HERITAGE.A1'!$C44,'PASSENGER LIST 27Aug_SUM'!$B$1:$B$3170,0),MATCH('15SEP.HERITAGE.A1'!F$2,'PASSENGER LIST 27Aug_SUM'!$A$1:$L$1,0))</f>
        <v>Soy-Eipe</v>
      </c>
      <c r="G44" s="85" t="str">
        <f t="array" ref="G44">INDEX('PASSENGER LIST 27Aug_SUM'!$A$1:$L$3170,MATCH('15SEP.HERITAGE.A1'!$C44,'PASSENGER LIST 27Aug_SUM'!$B$1:$B$3170,0),MATCH('15SEP.HERITAGE.A1'!G$2,'PASSENGER LIST 27Aug_SUM'!$A$1:$L$1,0))</f>
        <v>Female</v>
      </c>
      <c r="H44" s="85" t="str">
        <f t="array" ref="H44">INDEX('PASSENGER LIST 27Aug_SUM'!$A$1:$L$3170,MATCH('15SEP.HERITAGE.A1'!$C44,'PASSENGER LIST 27Aug_SUM'!$B$1:$B$3170,0),MATCH('15SEP.HERITAGE.A1'!H$2,'PASSENGER LIST 27Aug_SUM'!$A$1:$L$1,0))</f>
        <v>USA</v>
      </c>
      <c r="I44" s="115">
        <f t="array" ref="I44">INDEX('PASSENGER LIST 27Aug_SUM'!$A$1:$L$3170,MATCH('15SEP.HERITAGE.A1'!$C44,'PASSENGER LIST 27Aug_SUM'!$B$1:$B$3170,0),MATCH('15SEP.HERITAGE.A1'!I$2,'PASSENGER LIST 27Aug_SUM'!$A$1:$L$1,0))</f>
        <v>52</v>
      </c>
      <c r="J44" s="85" t="str">
        <f t="array" ref="J44">INDEX('PASSENGER LIST 27Aug_SUM'!$A$1:$L$3170,MATCH('15SEP.HERITAGE.A1'!$C44,'PASSENGER LIST 27Aug_SUM'!$B$1:$B$3170,0),MATCH('15SEP.HERITAGE.A1'!J$2,'PASSENGER LIST 27Aug_SUM'!$A$1:$L$1,0))</f>
        <v>FAIRMONT</v>
      </c>
      <c r="K44" s="85" t="str">
        <f t="array" ref="K44">INDEX('PASSENGER LIST 27Aug_SUM'!$A$1:$L$3170,MATCH('15SEP.HERITAGE.A1'!$C44,'PASSENGER LIST 27Aug_SUM'!$B$1:$B$3170,0),MATCH('15SEP.HERITAGE.A1'!K$2,'PASSENGER LIST 27Aug_SUM'!$A$1:$L$1,0))</f>
        <v>K-HERITAGE</v>
      </c>
      <c r="L44" s="85" t="str">
        <f t="array" ref="L44">INDEX('PASSENGER LIST 27Aug_SUM'!$A$1:$L$3170,MATCH('15SEP.HERITAGE.A1'!$C44,'PASSENGER LIST 27Aug_SUM'!$B$1:$B$3170,0),MATCH('15SEP.HERITAGE.A1'!L$2,'PASSENGER LIST 27Aug_SUM'!$A$1:$L$1,0))</f>
        <v>No</v>
      </c>
      <c r="M44" s="116">
        <v>45915</v>
      </c>
      <c r="N44" s="85">
        <f t="array" ref="N44">INDEX('PASSENGER LIST 27Aug_SUM'!$A$1:$M$3170,MATCH('15SEP.HERITAGE.A1'!$C44,'PASSENGER LIST 27Aug_SUM'!$B$1:$B$3170,0),MATCH('15SEP.HERITAGE.A1'!N$2,'PASSENGER LIST 27Aug_SUM'!$A$1:$M$1,0))</f>
        <v>0</v>
      </c>
    </row>
    <row r="45" spans="1:14" ht="15.75" customHeight="1">
      <c r="A45" s="85">
        <v>43</v>
      </c>
      <c r="B45" s="85" t="str">
        <f t="array" ref="B45">INDEX('PASSENGER LIST 27Aug_SUM'!$A$1:$L$3170,MATCH('15SEP.HERITAGE.A1'!$C45,'PASSENGER LIST 27Aug_SUM'!$B$1:$B$3170,0),MATCH('15SEP.HERITAGE.A1'!B$2,'PASSENGER LIST 27Aug_SUM'!$A$1:$L$1,0))</f>
        <v>A1</v>
      </c>
      <c r="C45" s="85" t="s">
        <v>3315</v>
      </c>
      <c r="D45" s="114" t="str">
        <f t="array" ref="D45">INDEX('PASSENGER LIST 27Aug_SUM'!$A$1:$L$3170,MATCH('15SEP.HERITAGE.A1'!$C45,'PASSENGER LIST 27Aug_SUM'!$B$1:$B$3170,0),MATCH('15SEP.HERITAGE.A1'!D$2,'PASSENGER LIST 27Aug_SUM'!$A$1:$L$1,0))</f>
        <v>7JN8JBC6LZR</v>
      </c>
      <c r="E45" s="85" t="str">
        <f t="array" ref="E45">INDEX('PASSENGER LIST 27Aug_SUM'!$A$1:$L$3170,MATCH('15SEP.HERITAGE.A1'!$C45,'PASSENGER LIST 27Aug_SUM'!$B$1:$B$3170,0),MATCH('15SEP.HERITAGE.A1'!E$2,'PASSENGER LIST 27Aug_SUM'!$A$1:$L$1,0))</f>
        <v>Brionie</v>
      </c>
      <c r="F45" s="85" t="str">
        <f t="array" ref="F45">INDEX('PASSENGER LIST 27Aug_SUM'!$A$1:$L$3170,MATCH('15SEP.HERITAGE.A1'!$C45,'PASSENGER LIST 27Aug_SUM'!$B$1:$B$3170,0),MATCH('15SEP.HERITAGE.A1'!F$2,'PASSENGER LIST 27Aug_SUM'!$A$1:$L$1,0))</f>
        <v>Peou</v>
      </c>
      <c r="G45" s="85" t="str">
        <f t="array" ref="G45">INDEX('PASSENGER LIST 27Aug_SUM'!$A$1:$L$3170,MATCH('15SEP.HERITAGE.A1'!$C45,'PASSENGER LIST 27Aug_SUM'!$B$1:$B$3170,0),MATCH('15SEP.HERITAGE.A1'!G$2,'PASSENGER LIST 27Aug_SUM'!$A$1:$L$1,0))</f>
        <v>Female</v>
      </c>
      <c r="H45" s="85" t="str">
        <f t="array" ref="H45">INDEX('PASSENGER LIST 27Aug_SUM'!$A$1:$L$3170,MATCH('15SEP.HERITAGE.A1'!$C45,'PASSENGER LIST 27Aug_SUM'!$B$1:$B$3170,0),MATCH('15SEP.HERITAGE.A1'!H$2,'PASSENGER LIST 27Aug_SUM'!$A$1:$L$1,0))</f>
        <v>USA</v>
      </c>
      <c r="I45" s="115">
        <f t="array" ref="I45">INDEX('PASSENGER LIST 27Aug_SUM'!$A$1:$L$3170,MATCH('15SEP.HERITAGE.A1'!$C45,'PASSENGER LIST 27Aug_SUM'!$B$1:$B$3170,0),MATCH('15SEP.HERITAGE.A1'!I$2,'PASSENGER LIST 27Aug_SUM'!$A$1:$L$1,0))</f>
        <v>44</v>
      </c>
      <c r="J45" s="85" t="str">
        <f t="array" ref="J45">INDEX('PASSENGER LIST 27Aug_SUM'!$A$1:$L$3170,MATCH('15SEP.HERITAGE.A1'!$C45,'PASSENGER LIST 27Aug_SUM'!$B$1:$B$3170,0),MATCH('15SEP.HERITAGE.A1'!J$2,'PASSENGER LIST 27Aug_SUM'!$A$1:$L$1,0))</f>
        <v>FAIRMONT</v>
      </c>
      <c r="K45" s="85" t="str">
        <f t="array" ref="K45">INDEX('PASSENGER LIST 27Aug_SUM'!$A$1:$L$3170,MATCH('15SEP.HERITAGE.A1'!$C45,'PASSENGER LIST 27Aug_SUM'!$B$1:$B$3170,0),MATCH('15SEP.HERITAGE.A1'!K$2,'PASSENGER LIST 27Aug_SUM'!$A$1:$L$1,0))</f>
        <v>K-HERITAGE</v>
      </c>
      <c r="L45" s="85" t="str">
        <f t="array" ref="L45">INDEX('PASSENGER LIST 27Aug_SUM'!$A$1:$L$3170,MATCH('15SEP.HERITAGE.A1'!$C45,'PASSENGER LIST 27Aug_SUM'!$B$1:$B$3170,0),MATCH('15SEP.HERITAGE.A1'!L$2,'PASSENGER LIST 27Aug_SUM'!$A$1:$L$1,0))</f>
        <v>No</v>
      </c>
      <c r="M45" s="116">
        <v>45915</v>
      </c>
      <c r="N45" s="85">
        <f t="array" ref="N45">INDEX('PASSENGER LIST 27Aug_SUM'!$A$1:$M$3170,MATCH('15SEP.HERITAGE.A1'!$C45,'PASSENGER LIST 27Aug_SUM'!$B$1:$B$3170,0),MATCH('15SEP.HERITAGE.A1'!N$2,'PASSENGER LIST 27Aug_SUM'!$A$1:$M$1,0))</f>
        <v>0</v>
      </c>
    </row>
    <row r="46" spans="1:14" ht="15.75" customHeight="1">
      <c r="A46" s="85">
        <v>44</v>
      </c>
      <c r="B46" s="85" t="str">
        <f t="array" ref="B46">INDEX('PASSENGER LIST 27Aug_SUM'!$A$1:$L$3170,MATCH('15SEP.HERITAGE.A1'!$C46,'PASSENGER LIST 27Aug_SUM'!$B$1:$B$3170,0),MATCH('15SEP.HERITAGE.A1'!B$2,'PASSENGER LIST 27Aug_SUM'!$A$1:$L$1,0))</f>
        <v>A1</v>
      </c>
      <c r="C46" s="85" t="s">
        <v>3318</v>
      </c>
      <c r="D46" s="114" t="str">
        <f t="array" ref="D46">INDEX('PASSENGER LIST 27Aug_SUM'!$A$1:$L$3170,MATCH('15SEP.HERITAGE.A1'!$C46,'PASSENGER LIST 27Aug_SUM'!$B$1:$B$3170,0),MATCH('15SEP.HERITAGE.A1'!D$2,'PASSENGER LIST 27Aug_SUM'!$A$1:$L$1,0))</f>
        <v>LZNBK3GDCC3</v>
      </c>
      <c r="E46" s="85" t="str">
        <f t="array" ref="E46">INDEX('PASSENGER LIST 27Aug_SUM'!$A$1:$L$3170,MATCH('15SEP.HERITAGE.A1'!$C46,'PASSENGER LIST 27Aug_SUM'!$B$1:$B$3170,0),MATCH('15SEP.HERITAGE.A1'!E$2,'PASSENGER LIST 27Aug_SUM'!$A$1:$L$1,0))</f>
        <v>Sayteang</v>
      </c>
      <c r="F46" s="85" t="str">
        <f t="array" ref="F46">INDEX('PASSENGER LIST 27Aug_SUM'!$A$1:$L$3170,MATCH('15SEP.HERITAGE.A1'!$C46,'PASSENGER LIST 27Aug_SUM'!$B$1:$B$3170,0),MATCH('15SEP.HERITAGE.A1'!F$2,'PASSENGER LIST 27Aug_SUM'!$A$1:$L$1,0))</f>
        <v>Chhuo</v>
      </c>
      <c r="G46" s="85" t="str">
        <f t="array" ref="G46">INDEX('PASSENGER LIST 27Aug_SUM'!$A$1:$L$3170,MATCH('15SEP.HERITAGE.A1'!$C46,'PASSENGER LIST 27Aug_SUM'!$B$1:$B$3170,0),MATCH('15SEP.HERITAGE.A1'!G$2,'PASSENGER LIST 27Aug_SUM'!$A$1:$L$1,0))</f>
        <v>Female</v>
      </c>
      <c r="H46" s="85" t="str">
        <f t="array" ref="H46">INDEX('PASSENGER LIST 27Aug_SUM'!$A$1:$L$3170,MATCH('15SEP.HERITAGE.A1'!$C46,'PASSENGER LIST 27Aug_SUM'!$B$1:$B$3170,0),MATCH('15SEP.HERITAGE.A1'!H$2,'PASSENGER LIST 27Aug_SUM'!$A$1:$L$1,0))</f>
        <v>USA</v>
      </c>
      <c r="I46" s="115">
        <f t="array" ref="I46">INDEX('PASSENGER LIST 27Aug_SUM'!$A$1:$L$3170,MATCH('15SEP.HERITAGE.A1'!$C46,'PASSENGER LIST 27Aug_SUM'!$B$1:$B$3170,0),MATCH('15SEP.HERITAGE.A1'!I$2,'PASSENGER LIST 27Aug_SUM'!$A$1:$L$1,0))</f>
        <v>51</v>
      </c>
      <c r="J46" s="85" t="str">
        <f t="array" ref="J46">INDEX('PASSENGER LIST 27Aug_SUM'!$A$1:$L$3170,MATCH('15SEP.HERITAGE.A1'!$C46,'PASSENGER LIST 27Aug_SUM'!$B$1:$B$3170,0),MATCH('15SEP.HERITAGE.A1'!J$2,'PASSENGER LIST 27Aug_SUM'!$A$1:$L$1,0))</f>
        <v>FAIRMONT</v>
      </c>
      <c r="K46" s="85" t="str">
        <f t="array" ref="K46">INDEX('PASSENGER LIST 27Aug_SUM'!$A$1:$L$3170,MATCH('15SEP.HERITAGE.A1'!$C46,'PASSENGER LIST 27Aug_SUM'!$B$1:$B$3170,0),MATCH('15SEP.HERITAGE.A1'!K$2,'PASSENGER LIST 27Aug_SUM'!$A$1:$L$1,0))</f>
        <v>K-HERITAGE</v>
      </c>
      <c r="L46" s="85" t="str">
        <f t="array" ref="L46">INDEX('PASSENGER LIST 27Aug_SUM'!$A$1:$L$3170,MATCH('15SEP.HERITAGE.A1'!$C46,'PASSENGER LIST 27Aug_SUM'!$B$1:$B$3170,0),MATCH('15SEP.HERITAGE.A1'!L$2,'PASSENGER LIST 27Aug_SUM'!$A$1:$L$1,0))</f>
        <v>No</v>
      </c>
      <c r="M46" s="116">
        <v>45915</v>
      </c>
      <c r="N46" s="85">
        <f t="array" ref="N46">INDEX('PASSENGER LIST 27Aug_SUM'!$A$1:$M$3170,MATCH('15SEP.HERITAGE.A1'!$C46,'PASSENGER LIST 27Aug_SUM'!$B$1:$B$3170,0),MATCH('15SEP.HERITAGE.A1'!N$2,'PASSENGER LIST 27Aug_SUM'!$A$1:$M$1,0))</f>
        <v>0</v>
      </c>
    </row>
    <row r="47" spans="1:14" ht="15.75" customHeight="1">
      <c r="A47" s="85">
        <v>45</v>
      </c>
      <c r="B47" s="85" t="str">
        <f t="array" ref="B47">INDEX('PASSENGER LIST 27Aug_SUM'!$A$1:$L$3170,MATCH('15SEP.HERITAGE.A1'!$C47,'PASSENGER LIST 27Aug_SUM'!$B$1:$B$3170,0),MATCH('15SEP.HERITAGE.A1'!B$2,'PASSENGER LIST 27Aug_SUM'!$A$1:$L$1,0))</f>
        <v>A1</v>
      </c>
      <c r="C47" s="85" t="s">
        <v>3321</v>
      </c>
      <c r="D47" s="114" t="str">
        <f t="array" ref="D47">INDEX('PASSENGER LIST 27Aug_SUM'!$A$1:$L$3170,MATCH('15SEP.HERITAGE.A1'!$C47,'PASSENGER LIST 27Aug_SUM'!$B$1:$B$3170,0),MATCH('15SEP.HERITAGE.A1'!D$2,'PASSENGER LIST 27Aug_SUM'!$A$1:$L$1,0))</f>
        <v>LZNBK3GDCC3</v>
      </c>
      <c r="E47" s="85" t="str">
        <f t="array" ref="E47">INDEX('PASSENGER LIST 27Aug_SUM'!$A$1:$L$3170,MATCH('15SEP.HERITAGE.A1'!$C47,'PASSENGER LIST 27Aug_SUM'!$B$1:$B$3170,0),MATCH('15SEP.HERITAGE.A1'!E$2,'PASSENGER LIST 27Aug_SUM'!$A$1:$L$1,0))</f>
        <v>Bella</v>
      </c>
      <c r="F47" s="85" t="str">
        <f t="array" ref="F47">INDEX('PASSENGER LIST 27Aug_SUM'!$A$1:$L$3170,MATCH('15SEP.HERITAGE.A1'!$C47,'PASSENGER LIST 27Aug_SUM'!$B$1:$B$3170,0),MATCH('15SEP.HERITAGE.A1'!F$2,'PASSENGER LIST 27Aug_SUM'!$A$1:$L$1,0))</f>
        <v>Samrith</v>
      </c>
      <c r="G47" s="85" t="str">
        <f t="array" ref="G47">INDEX('PASSENGER LIST 27Aug_SUM'!$A$1:$L$3170,MATCH('15SEP.HERITAGE.A1'!$C47,'PASSENGER LIST 27Aug_SUM'!$B$1:$B$3170,0),MATCH('15SEP.HERITAGE.A1'!G$2,'PASSENGER LIST 27Aug_SUM'!$A$1:$L$1,0))</f>
        <v>Female</v>
      </c>
      <c r="H47" s="85" t="str">
        <f t="array" ref="H47">INDEX('PASSENGER LIST 27Aug_SUM'!$A$1:$L$3170,MATCH('15SEP.HERITAGE.A1'!$C47,'PASSENGER LIST 27Aug_SUM'!$B$1:$B$3170,0),MATCH('15SEP.HERITAGE.A1'!H$2,'PASSENGER LIST 27Aug_SUM'!$A$1:$L$1,0))</f>
        <v>USA</v>
      </c>
      <c r="I47" s="115">
        <f t="array" ref="I47">INDEX('PASSENGER LIST 27Aug_SUM'!$A$1:$L$3170,MATCH('15SEP.HERITAGE.A1'!$C47,'PASSENGER LIST 27Aug_SUM'!$B$1:$B$3170,0),MATCH('15SEP.HERITAGE.A1'!I$2,'PASSENGER LIST 27Aug_SUM'!$A$1:$L$1,0))</f>
        <v>13</v>
      </c>
      <c r="J47" s="85" t="str">
        <f t="array" ref="J47">INDEX('PASSENGER LIST 27Aug_SUM'!$A$1:$L$3170,MATCH('15SEP.HERITAGE.A1'!$C47,'PASSENGER LIST 27Aug_SUM'!$B$1:$B$3170,0),MATCH('15SEP.HERITAGE.A1'!J$2,'PASSENGER LIST 27Aug_SUM'!$A$1:$L$1,0))</f>
        <v>FAIRMONT</v>
      </c>
      <c r="K47" s="85" t="str">
        <f t="array" ref="K47">INDEX('PASSENGER LIST 27Aug_SUM'!$A$1:$L$3170,MATCH('15SEP.HERITAGE.A1'!$C47,'PASSENGER LIST 27Aug_SUM'!$B$1:$B$3170,0),MATCH('15SEP.HERITAGE.A1'!K$2,'PASSENGER LIST 27Aug_SUM'!$A$1:$L$1,0))</f>
        <v>K-HERITAGE</v>
      </c>
      <c r="L47" s="85" t="str">
        <f t="array" ref="L47">INDEX('PASSENGER LIST 27Aug_SUM'!$A$1:$L$3170,MATCH('15SEP.HERITAGE.A1'!$C47,'PASSENGER LIST 27Aug_SUM'!$B$1:$B$3170,0),MATCH('15SEP.HERITAGE.A1'!L$2,'PASSENGER LIST 27Aug_SUM'!$A$1:$L$1,0))</f>
        <v>No</v>
      </c>
      <c r="M47" s="116">
        <v>45915</v>
      </c>
      <c r="N47" s="85">
        <f t="array" ref="N47">INDEX('PASSENGER LIST 27Aug_SUM'!$A$1:$M$3170,MATCH('15SEP.HERITAGE.A1'!$C47,'PASSENGER LIST 27Aug_SUM'!$B$1:$B$3170,0),MATCH('15SEP.HERITAGE.A1'!N$2,'PASSENGER LIST 27Aug_SUM'!$A$1:$M$1,0))</f>
        <v>0</v>
      </c>
    </row>
    <row r="48" spans="1:14" ht="15.75" customHeight="1">
      <c r="A48" s="85">
        <v>46</v>
      </c>
      <c r="B48" s="85" t="str">
        <f t="array" ref="B48">INDEX('PASSENGER LIST 27Aug_SUM'!$A$1:$L$3170,MATCH('15SEP.HERITAGE.A1'!$C48,'PASSENGER LIST 27Aug_SUM'!$B$1:$B$3170,0),MATCH('15SEP.HERITAGE.A1'!B$2,'PASSENGER LIST 27Aug_SUM'!$A$1:$L$1,0))</f>
        <v>A1</v>
      </c>
      <c r="C48" s="85" t="s">
        <v>3324</v>
      </c>
      <c r="D48" s="114" t="str">
        <f t="array" ref="D48">INDEX('PASSENGER LIST 27Aug_SUM'!$A$1:$L$3170,MATCH('15SEP.HERITAGE.A1'!$C48,'PASSENGER LIST 27Aug_SUM'!$B$1:$B$3170,0),MATCH('15SEP.HERITAGE.A1'!D$2,'PASSENGER LIST 27Aug_SUM'!$A$1:$L$1,0))</f>
        <v>7ZN69TZLMDQ</v>
      </c>
      <c r="E48" s="85" t="str">
        <f t="array" ref="E48">INDEX('PASSENGER LIST 27Aug_SUM'!$A$1:$L$3170,MATCH('15SEP.HERITAGE.A1'!$C48,'PASSENGER LIST 27Aug_SUM'!$B$1:$B$3170,0),MATCH('15SEP.HERITAGE.A1'!E$2,'PASSENGER LIST 27Aug_SUM'!$A$1:$L$1,0))</f>
        <v>Anna</v>
      </c>
      <c r="F48" s="85" t="str">
        <f t="array" ref="F48">INDEX('PASSENGER LIST 27Aug_SUM'!$A$1:$L$3170,MATCH('15SEP.HERITAGE.A1'!$C48,'PASSENGER LIST 27Aug_SUM'!$B$1:$B$3170,0),MATCH('15SEP.HERITAGE.A1'!F$2,'PASSENGER LIST 27Aug_SUM'!$A$1:$L$1,0))</f>
        <v>Cheng</v>
      </c>
      <c r="G48" s="85" t="str">
        <f t="array" ref="G48">INDEX('PASSENGER LIST 27Aug_SUM'!$A$1:$L$3170,MATCH('15SEP.HERITAGE.A1'!$C48,'PASSENGER LIST 27Aug_SUM'!$B$1:$B$3170,0),MATCH('15SEP.HERITAGE.A1'!G$2,'PASSENGER LIST 27Aug_SUM'!$A$1:$L$1,0))</f>
        <v>Female</v>
      </c>
      <c r="H48" s="85" t="str">
        <f t="array" ref="H48">INDEX('PASSENGER LIST 27Aug_SUM'!$A$1:$L$3170,MATCH('15SEP.HERITAGE.A1'!$C48,'PASSENGER LIST 27Aug_SUM'!$B$1:$B$3170,0),MATCH('15SEP.HERITAGE.A1'!H$2,'PASSENGER LIST 27Aug_SUM'!$A$1:$L$1,0))</f>
        <v>USA</v>
      </c>
      <c r="I48" s="115">
        <f t="array" ref="I48">INDEX('PASSENGER LIST 27Aug_SUM'!$A$1:$L$3170,MATCH('15SEP.HERITAGE.A1'!$C48,'PASSENGER LIST 27Aug_SUM'!$B$1:$B$3170,0),MATCH('15SEP.HERITAGE.A1'!I$2,'PASSENGER LIST 27Aug_SUM'!$A$1:$L$1,0))</f>
        <v>60</v>
      </c>
      <c r="J48" s="85" t="str">
        <f t="array" ref="J48">INDEX('PASSENGER LIST 27Aug_SUM'!$A$1:$L$3170,MATCH('15SEP.HERITAGE.A1'!$C48,'PASSENGER LIST 27Aug_SUM'!$B$1:$B$3170,0),MATCH('15SEP.HERITAGE.A1'!J$2,'PASSENGER LIST 27Aug_SUM'!$A$1:$L$1,0))</f>
        <v>FAIRMONT</v>
      </c>
      <c r="K48" s="85" t="str">
        <f t="array" ref="K48">INDEX('PASSENGER LIST 27Aug_SUM'!$A$1:$L$3170,MATCH('15SEP.HERITAGE.A1'!$C48,'PASSENGER LIST 27Aug_SUM'!$B$1:$B$3170,0),MATCH('15SEP.HERITAGE.A1'!K$2,'PASSENGER LIST 27Aug_SUM'!$A$1:$L$1,0))</f>
        <v>K-HERITAGE</v>
      </c>
      <c r="L48" s="85" t="str">
        <f t="array" ref="L48">INDEX('PASSENGER LIST 27Aug_SUM'!$A$1:$L$3170,MATCH('15SEP.HERITAGE.A1'!$C48,'PASSENGER LIST 27Aug_SUM'!$B$1:$B$3170,0),MATCH('15SEP.HERITAGE.A1'!L$2,'PASSENGER LIST 27Aug_SUM'!$A$1:$L$1,0))</f>
        <v>No</v>
      </c>
      <c r="M48" s="116">
        <v>45915</v>
      </c>
      <c r="N48" s="85">
        <f t="array" ref="N48">INDEX('PASSENGER LIST 27Aug_SUM'!$A$1:$M$3170,MATCH('15SEP.HERITAGE.A1'!$C48,'PASSENGER LIST 27Aug_SUM'!$B$1:$B$3170,0),MATCH('15SEP.HERITAGE.A1'!N$2,'PASSENGER LIST 27Aug_SUM'!$A$1:$M$1,0))</f>
        <v>0</v>
      </c>
    </row>
    <row r="49" spans="1:15" ht="15.75" customHeight="1">
      <c r="A49" s="85">
        <v>47</v>
      </c>
      <c r="B49" s="85" t="str">
        <f t="array" ref="B49">INDEX('PASSENGER LIST 27Aug_SUM'!$A$1:$L$3170,MATCH('15SEP.HERITAGE.A1'!$C49,'PASSENGER LIST 27Aug_SUM'!$B$1:$B$3170,0),MATCH('15SEP.HERITAGE.A1'!B$2,'PASSENGER LIST 27Aug_SUM'!$A$1:$L$1,0))</f>
        <v>A1</v>
      </c>
      <c r="C49" s="85" t="s">
        <v>3325</v>
      </c>
      <c r="D49" s="114" t="str">
        <f t="array" ref="D49">INDEX('PASSENGER LIST 27Aug_SUM'!$A$1:$L$3170,MATCH('15SEP.HERITAGE.A1'!$C49,'PASSENGER LIST 27Aug_SUM'!$B$1:$B$3170,0),MATCH('15SEP.HERITAGE.A1'!D$2,'PASSENGER LIST 27Aug_SUM'!$A$1:$L$1,0))</f>
        <v>7ZN69TZLMDQ</v>
      </c>
      <c r="E49" s="85" t="str">
        <f t="array" ref="E49">INDEX('PASSENGER LIST 27Aug_SUM'!$A$1:$L$3170,MATCH('15SEP.HERITAGE.A1'!$C49,'PASSENGER LIST 27Aug_SUM'!$B$1:$B$3170,0),MATCH('15SEP.HERITAGE.A1'!E$2,'PASSENGER LIST 27Aug_SUM'!$A$1:$L$1,0))</f>
        <v>Sophorn</v>
      </c>
      <c r="F49" s="85" t="str">
        <f t="array" ref="F49">INDEX('PASSENGER LIST 27Aug_SUM'!$A$1:$L$3170,MATCH('15SEP.HERITAGE.A1'!$C49,'PASSENGER LIST 27Aug_SUM'!$B$1:$B$3170,0),MATCH('15SEP.HERITAGE.A1'!F$2,'PASSENGER LIST 27Aug_SUM'!$A$1:$L$1,0))</f>
        <v>Kes</v>
      </c>
      <c r="G49" s="85" t="str">
        <f t="array" ref="G49">INDEX('PASSENGER LIST 27Aug_SUM'!$A$1:$L$3170,MATCH('15SEP.HERITAGE.A1'!$C49,'PASSENGER LIST 27Aug_SUM'!$B$1:$B$3170,0),MATCH('15SEP.HERITAGE.A1'!G$2,'PASSENGER LIST 27Aug_SUM'!$A$1:$L$1,0))</f>
        <v>Female</v>
      </c>
      <c r="H49" s="85" t="str">
        <f t="array" ref="H49">INDEX('PASSENGER LIST 27Aug_SUM'!$A$1:$L$3170,MATCH('15SEP.HERITAGE.A1'!$C49,'PASSENGER LIST 27Aug_SUM'!$B$1:$B$3170,0),MATCH('15SEP.HERITAGE.A1'!H$2,'PASSENGER LIST 27Aug_SUM'!$A$1:$L$1,0))</f>
        <v>USA</v>
      </c>
      <c r="I49" s="115">
        <f t="array" ref="I49">INDEX('PASSENGER LIST 27Aug_SUM'!$A$1:$L$3170,MATCH('15SEP.HERITAGE.A1'!$C49,'PASSENGER LIST 27Aug_SUM'!$B$1:$B$3170,0),MATCH('15SEP.HERITAGE.A1'!I$2,'PASSENGER LIST 27Aug_SUM'!$A$1:$L$1,0))</f>
        <v>66</v>
      </c>
      <c r="J49" s="85" t="str">
        <f t="array" ref="J49">INDEX('PASSENGER LIST 27Aug_SUM'!$A$1:$L$3170,MATCH('15SEP.HERITAGE.A1'!$C49,'PASSENGER LIST 27Aug_SUM'!$B$1:$B$3170,0),MATCH('15SEP.HERITAGE.A1'!J$2,'PASSENGER LIST 27Aug_SUM'!$A$1:$L$1,0))</f>
        <v>FAIRMONT</v>
      </c>
      <c r="K49" s="85" t="str">
        <f t="array" ref="K49">INDEX('PASSENGER LIST 27Aug_SUM'!$A$1:$L$3170,MATCH('15SEP.HERITAGE.A1'!$C49,'PASSENGER LIST 27Aug_SUM'!$B$1:$B$3170,0),MATCH('15SEP.HERITAGE.A1'!K$2,'PASSENGER LIST 27Aug_SUM'!$A$1:$L$1,0))</f>
        <v>K-HERITAGE</v>
      </c>
      <c r="L49" s="85" t="str">
        <f t="array" ref="L49">INDEX('PASSENGER LIST 27Aug_SUM'!$A$1:$L$3170,MATCH('15SEP.HERITAGE.A1'!$C49,'PASSENGER LIST 27Aug_SUM'!$B$1:$B$3170,0),MATCH('15SEP.HERITAGE.A1'!L$2,'PASSENGER LIST 27Aug_SUM'!$A$1:$L$1,0))</f>
        <v>No</v>
      </c>
      <c r="M49" s="116">
        <v>45915</v>
      </c>
      <c r="N49" s="85">
        <f t="array" ref="N49">INDEX('PASSENGER LIST 27Aug_SUM'!$A$1:$M$3170,MATCH('15SEP.HERITAGE.A1'!$C49,'PASSENGER LIST 27Aug_SUM'!$B$1:$B$3170,0),MATCH('15SEP.HERITAGE.A1'!N$2,'PASSENGER LIST 27Aug_SUM'!$A$1:$M$1,0))</f>
        <v>0</v>
      </c>
    </row>
    <row r="50" spans="1:15" ht="15.75" customHeight="1">
      <c r="A50" s="85">
        <v>48</v>
      </c>
      <c r="B50" s="85" t="str">
        <f t="array" ref="B50">INDEX('PASSENGER LIST 27Aug_SUM'!$A$1:$L$3170,MATCH('15SEP.HERITAGE.A1'!$C50,'PASSENGER LIST 27Aug_SUM'!$B$1:$B$3170,0),MATCH('15SEP.HERITAGE.A1'!B$2,'PASSENGER LIST 27Aug_SUM'!$A$1:$L$1,0))</f>
        <v>A1</v>
      </c>
      <c r="C50" s="85" t="s">
        <v>3337</v>
      </c>
      <c r="D50" s="114" t="str">
        <f t="array" ref="D50">INDEX('PASSENGER LIST 27Aug_SUM'!$A$1:$L$3170,MATCH('15SEP.HERITAGE.A1'!$C50,'PASSENGER LIST 27Aug_SUM'!$B$1:$B$3170,0),MATCH('15SEP.HERITAGE.A1'!D$2,'PASSENGER LIST 27Aug_SUM'!$A$1:$L$1,0))</f>
        <v>QTNL4D6P4GJ</v>
      </c>
      <c r="E50" s="85" t="str">
        <f t="array" ref="E50">INDEX('PASSENGER LIST 27Aug_SUM'!$A$1:$L$3170,MATCH('15SEP.HERITAGE.A1'!$C50,'PASSENGER LIST 27Aug_SUM'!$B$1:$B$3170,0),MATCH('15SEP.HERITAGE.A1'!E$2,'PASSENGER LIST 27Aug_SUM'!$A$1:$L$1,0))</f>
        <v>Chrep</v>
      </c>
      <c r="F50" s="85" t="str">
        <f t="array" ref="F50">INDEX('PASSENGER LIST 27Aug_SUM'!$A$1:$L$3170,MATCH('15SEP.HERITAGE.A1'!$C50,'PASSENGER LIST 27Aug_SUM'!$B$1:$B$3170,0),MATCH('15SEP.HERITAGE.A1'!F$2,'PASSENGER LIST 27Aug_SUM'!$A$1:$L$1,0))</f>
        <v>Phy</v>
      </c>
      <c r="G50" s="85" t="str">
        <f t="array" ref="G50">INDEX('PASSENGER LIST 27Aug_SUM'!$A$1:$L$3170,MATCH('15SEP.HERITAGE.A1'!$C50,'PASSENGER LIST 27Aug_SUM'!$B$1:$B$3170,0),MATCH('15SEP.HERITAGE.A1'!G$2,'PASSENGER LIST 27Aug_SUM'!$A$1:$L$1,0))</f>
        <v>Female</v>
      </c>
      <c r="H50" s="85" t="str">
        <f t="array" ref="H50">INDEX('PASSENGER LIST 27Aug_SUM'!$A$1:$L$3170,MATCH('15SEP.HERITAGE.A1'!$C50,'PASSENGER LIST 27Aug_SUM'!$B$1:$B$3170,0),MATCH('15SEP.HERITAGE.A1'!H$2,'PASSENGER LIST 27Aug_SUM'!$A$1:$L$1,0))</f>
        <v>USA</v>
      </c>
      <c r="I50" s="115">
        <f t="array" ref="I50">INDEX('PASSENGER LIST 27Aug_SUM'!$A$1:$L$3170,MATCH('15SEP.HERITAGE.A1'!$C50,'PASSENGER LIST 27Aug_SUM'!$B$1:$B$3170,0),MATCH('15SEP.HERITAGE.A1'!I$2,'PASSENGER LIST 27Aug_SUM'!$A$1:$L$1,0))</f>
        <v>49</v>
      </c>
      <c r="J50" s="85" t="str">
        <f t="array" ref="J50">INDEX('PASSENGER LIST 27Aug_SUM'!$A$1:$L$3170,MATCH('15SEP.HERITAGE.A1'!$C50,'PASSENGER LIST 27Aug_SUM'!$B$1:$B$3170,0),MATCH('15SEP.HERITAGE.A1'!J$2,'PASSENGER LIST 27Aug_SUM'!$A$1:$L$1,0))</f>
        <v>FAIRMONT</v>
      </c>
      <c r="K50" s="85" t="str">
        <f t="array" ref="K50">INDEX('PASSENGER LIST 27Aug_SUM'!$A$1:$L$3170,MATCH('15SEP.HERITAGE.A1'!$C50,'PASSENGER LIST 27Aug_SUM'!$B$1:$B$3170,0),MATCH('15SEP.HERITAGE.A1'!K$2,'PASSENGER LIST 27Aug_SUM'!$A$1:$L$1,0))</f>
        <v>K-HERITAGE</v>
      </c>
      <c r="L50" s="85" t="str">
        <f t="array" ref="L50">INDEX('PASSENGER LIST 27Aug_SUM'!$A$1:$L$3170,MATCH('15SEP.HERITAGE.A1'!$C50,'PASSENGER LIST 27Aug_SUM'!$B$1:$B$3170,0),MATCH('15SEP.HERITAGE.A1'!L$2,'PASSENGER LIST 27Aug_SUM'!$A$1:$L$1,0))</f>
        <v>No</v>
      </c>
      <c r="M50" s="116">
        <v>45915</v>
      </c>
      <c r="N50" s="85">
        <f t="array" ref="N50">INDEX('PASSENGER LIST 27Aug_SUM'!$A$1:$M$3170,MATCH('15SEP.HERITAGE.A1'!$C50,'PASSENGER LIST 27Aug_SUM'!$B$1:$B$3170,0),MATCH('15SEP.HERITAGE.A1'!N$2,'PASSENGER LIST 27Aug_SUM'!$A$1:$M$1,0))</f>
        <v>0</v>
      </c>
    </row>
    <row r="51" spans="1:15" ht="15.75" customHeight="1">
      <c r="A51" s="85">
        <v>49</v>
      </c>
      <c r="B51" s="85" t="str">
        <f t="array" ref="B51">INDEX('PASSENGER LIST 27Aug_SUM'!$A$1:$L$3170,MATCH('15SEP.HERITAGE.A1'!$C51,'PASSENGER LIST 27Aug_SUM'!$B$1:$B$3170,0),MATCH('15SEP.HERITAGE.A1'!B$2,'PASSENGER LIST 27Aug_SUM'!$A$1:$L$1,0))</f>
        <v>A1</v>
      </c>
      <c r="C51" s="85" t="s">
        <v>3340</v>
      </c>
      <c r="D51" s="114" t="str">
        <f t="array" ref="D51">INDEX('PASSENGER LIST 27Aug_SUM'!$A$1:$L$3170,MATCH('15SEP.HERITAGE.A1'!$C51,'PASSENGER LIST 27Aug_SUM'!$B$1:$B$3170,0),MATCH('15SEP.HERITAGE.A1'!D$2,'PASSENGER LIST 27Aug_SUM'!$A$1:$L$1,0))</f>
        <v>QTNL4D6P4GJ</v>
      </c>
      <c r="E51" s="85" t="str">
        <f t="array" ref="E51">INDEX('PASSENGER LIST 27Aug_SUM'!$A$1:$L$3170,MATCH('15SEP.HERITAGE.A1'!$C51,'PASSENGER LIST 27Aug_SUM'!$B$1:$B$3170,0),MATCH('15SEP.HERITAGE.A1'!E$2,'PASSENGER LIST 27Aug_SUM'!$A$1:$L$1,0))</f>
        <v>Jhandararid</v>
      </c>
      <c r="F51" s="85" t="str">
        <f t="array" ref="F51">INDEX('PASSENGER LIST 27Aug_SUM'!$A$1:$L$3170,MATCH('15SEP.HERITAGE.A1'!$C51,'PASSENGER LIST 27Aug_SUM'!$B$1:$B$3170,0),MATCH('15SEP.HERITAGE.A1'!F$2,'PASSENGER LIST 27Aug_SUM'!$A$1:$L$1,0))</f>
        <v>Pok</v>
      </c>
      <c r="G51" s="85" t="str">
        <f t="array" ref="G51">INDEX('PASSENGER LIST 27Aug_SUM'!$A$1:$L$3170,MATCH('15SEP.HERITAGE.A1'!$C51,'PASSENGER LIST 27Aug_SUM'!$B$1:$B$3170,0),MATCH('15SEP.HERITAGE.A1'!G$2,'PASSENGER LIST 27Aug_SUM'!$A$1:$L$1,0))</f>
        <v>Male</v>
      </c>
      <c r="H51" s="85" t="str">
        <f t="array" ref="H51">INDEX('PASSENGER LIST 27Aug_SUM'!$A$1:$L$3170,MATCH('15SEP.HERITAGE.A1'!$C51,'PASSENGER LIST 27Aug_SUM'!$B$1:$B$3170,0),MATCH('15SEP.HERITAGE.A1'!H$2,'PASSENGER LIST 27Aug_SUM'!$A$1:$L$1,0))</f>
        <v>USA</v>
      </c>
      <c r="I51" s="115">
        <f t="array" ref="I51">INDEX('PASSENGER LIST 27Aug_SUM'!$A$1:$L$3170,MATCH('15SEP.HERITAGE.A1'!$C51,'PASSENGER LIST 27Aug_SUM'!$B$1:$B$3170,0),MATCH('15SEP.HERITAGE.A1'!I$2,'PASSENGER LIST 27Aug_SUM'!$A$1:$L$1,0))</f>
        <v>60</v>
      </c>
      <c r="J51" s="85" t="str">
        <f t="array" ref="J51">INDEX('PASSENGER LIST 27Aug_SUM'!$A$1:$L$3170,MATCH('15SEP.HERITAGE.A1'!$C51,'PASSENGER LIST 27Aug_SUM'!$B$1:$B$3170,0),MATCH('15SEP.HERITAGE.A1'!J$2,'PASSENGER LIST 27Aug_SUM'!$A$1:$L$1,0))</f>
        <v>FAIRMONT</v>
      </c>
      <c r="K51" s="85" t="str">
        <f t="array" ref="K51">INDEX('PASSENGER LIST 27Aug_SUM'!$A$1:$L$3170,MATCH('15SEP.HERITAGE.A1'!$C51,'PASSENGER LIST 27Aug_SUM'!$B$1:$B$3170,0),MATCH('15SEP.HERITAGE.A1'!K$2,'PASSENGER LIST 27Aug_SUM'!$A$1:$L$1,0))</f>
        <v>K-HERITAGE</v>
      </c>
      <c r="L51" s="85" t="str">
        <f t="array" ref="L51">INDEX('PASSENGER LIST 27Aug_SUM'!$A$1:$L$3170,MATCH('15SEP.HERITAGE.A1'!$C51,'PASSENGER LIST 27Aug_SUM'!$B$1:$B$3170,0),MATCH('15SEP.HERITAGE.A1'!L$2,'PASSENGER LIST 27Aug_SUM'!$A$1:$L$1,0))</f>
        <v>No</v>
      </c>
      <c r="M51" s="116">
        <v>45915</v>
      </c>
      <c r="N51" s="85">
        <f t="array" ref="N51">INDEX('PASSENGER LIST 27Aug_SUM'!$A$1:$M$3170,MATCH('15SEP.HERITAGE.A1'!$C51,'PASSENGER LIST 27Aug_SUM'!$B$1:$B$3170,0),MATCH('15SEP.HERITAGE.A1'!N$2,'PASSENGER LIST 27Aug_SUM'!$A$1:$M$1,0))</f>
        <v>0</v>
      </c>
    </row>
    <row r="52" spans="1:15" ht="15.75" customHeight="1">
      <c r="A52" s="85">
        <v>50</v>
      </c>
      <c r="B52" s="85" t="str">
        <f t="array" ref="B52">INDEX('PASSENGER LIST 27Aug_SUM'!$A$1:$L$3170,MATCH('15SEP.HERITAGE.A1'!$C52,'PASSENGER LIST 27Aug_SUM'!$B$1:$B$3170,0),MATCH('15SEP.HERITAGE.A1'!B$2,'PASSENGER LIST 27Aug_SUM'!$A$1:$L$1,0))</f>
        <v>A1</v>
      </c>
      <c r="C52" s="85" t="s">
        <v>3343</v>
      </c>
      <c r="D52" s="114" t="str">
        <f t="array" ref="D52">INDEX('PASSENGER LIST 27Aug_SUM'!$A$1:$L$3170,MATCH('15SEP.HERITAGE.A1'!$C52,'PASSENGER LIST 27Aug_SUM'!$B$1:$B$3170,0),MATCH('15SEP.HERITAGE.A1'!D$2,'PASSENGER LIST 27Aug_SUM'!$A$1:$L$1,0))</f>
        <v>QTNL4D6P4GJ</v>
      </c>
      <c r="E52" s="85" t="str">
        <f t="array" ref="E52">INDEX('PASSENGER LIST 27Aug_SUM'!$A$1:$L$3170,MATCH('15SEP.HERITAGE.A1'!$C52,'PASSENGER LIST 27Aug_SUM'!$B$1:$B$3170,0),MATCH('15SEP.HERITAGE.A1'!E$2,'PASSENGER LIST 27Aug_SUM'!$A$1:$L$1,0))</f>
        <v>Leo Deerarid</v>
      </c>
      <c r="F52" s="85" t="str">
        <f t="array" ref="F52">INDEX('PASSENGER LIST 27Aug_SUM'!$A$1:$L$3170,MATCH('15SEP.HERITAGE.A1'!$C52,'PASSENGER LIST 27Aug_SUM'!$B$1:$B$3170,0),MATCH('15SEP.HERITAGE.A1'!F$2,'PASSENGER LIST 27Aug_SUM'!$A$1:$L$1,0))</f>
        <v>Phy</v>
      </c>
      <c r="G52" s="85" t="str">
        <f t="array" ref="G52">INDEX('PASSENGER LIST 27Aug_SUM'!$A$1:$L$3170,MATCH('15SEP.HERITAGE.A1'!$C52,'PASSENGER LIST 27Aug_SUM'!$B$1:$B$3170,0),MATCH('15SEP.HERITAGE.A1'!G$2,'PASSENGER LIST 27Aug_SUM'!$A$1:$L$1,0))</f>
        <v>Male</v>
      </c>
      <c r="H52" s="85" t="str">
        <f t="array" ref="H52">INDEX('PASSENGER LIST 27Aug_SUM'!$A$1:$L$3170,MATCH('15SEP.HERITAGE.A1'!$C52,'PASSENGER LIST 27Aug_SUM'!$B$1:$B$3170,0),MATCH('15SEP.HERITAGE.A1'!H$2,'PASSENGER LIST 27Aug_SUM'!$A$1:$L$1,0))</f>
        <v>USA</v>
      </c>
      <c r="I52" s="115">
        <f t="array" ref="I52">INDEX('PASSENGER LIST 27Aug_SUM'!$A$1:$L$3170,MATCH('15SEP.HERITAGE.A1'!$C52,'PASSENGER LIST 27Aug_SUM'!$B$1:$B$3170,0),MATCH('15SEP.HERITAGE.A1'!I$2,'PASSENGER LIST 27Aug_SUM'!$A$1:$L$1,0))</f>
        <v>7</v>
      </c>
      <c r="J52" s="85" t="str">
        <f t="array" ref="J52">INDEX('PASSENGER LIST 27Aug_SUM'!$A$1:$L$3170,MATCH('15SEP.HERITAGE.A1'!$C52,'PASSENGER LIST 27Aug_SUM'!$B$1:$B$3170,0),MATCH('15SEP.HERITAGE.A1'!J$2,'PASSENGER LIST 27Aug_SUM'!$A$1:$L$1,0))</f>
        <v>FAIRMONT</v>
      </c>
      <c r="K52" s="85" t="str">
        <f t="array" ref="K52">INDEX('PASSENGER LIST 27Aug_SUM'!$A$1:$L$3170,MATCH('15SEP.HERITAGE.A1'!$C52,'PASSENGER LIST 27Aug_SUM'!$B$1:$B$3170,0),MATCH('15SEP.HERITAGE.A1'!K$2,'PASSENGER LIST 27Aug_SUM'!$A$1:$L$1,0))</f>
        <v>K-HERITAGE</v>
      </c>
      <c r="L52" s="85" t="str">
        <f t="array" ref="L52">INDEX('PASSENGER LIST 27Aug_SUM'!$A$1:$L$3170,MATCH('15SEP.HERITAGE.A1'!$C52,'PASSENGER LIST 27Aug_SUM'!$B$1:$B$3170,0),MATCH('15SEP.HERITAGE.A1'!L$2,'PASSENGER LIST 27Aug_SUM'!$A$1:$L$1,0))</f>
        <v>No</v>
      </c>
      <c r="M52" s="116">
        <v>45915</v>
      </c>
      <c r="N52" s="85">
        <f t="array" ref="N52">INDEX('PASSENGER LIST 27Aug_SUM'!$A$1:$M$3170,MATCH('15SEP.HERITAGE.A1'!$C52,'PASSENGER LIST 27Aug_SUM'!$B$1:$B$3170,0),MATCH('15SEP.HERITAGE.A1'!N$2,'PASSENGER LIST 27Aug_SUM'!$A$1:$M$1,0))</f>
        <v>0</v>
      </c>
    </row>
    <row r="53" spans="1:15" ht="15.75" customHeight="1">
      <c r="A53" s="85">
        <v>51</v>
      </c>
      <c r="B53" s="85" t="str">
        <f t="array" ref="B53">INDEX('PASSENGER LIST 27Aug_SUM'!$A$1:$L$3170,MATCH('15SEP.HERITAGE.A1'!$C53,'PASSENGER LIST 27Aug_SUM'!$B$1:$B$3170,0),MATCH('15SEP.HERITAGE.A1'!B$2,'PASSENGER LIST 27Aug_SUM'!$A$1:$L$1,0))</f>
        <v>A1</v>
      </c>
      <c r="C53" s="85" t="s">
        <v>3345</v>
      </c>
      <c r="D53" s="114" t="str">
        <f t="array" ref="D53">INDEX('PASSENGER LIST 27Aug_SUM'!$A$1:$L$3170,MATCH('15SEP.HERITAGE.A1'!$C53,'PASSENGER LIST 27Aug_SUM'!$B$1:$B$3170,0),MATCH('15SEP.HERITAGE.A1'!D$2,'PASSENGER LIST 27Aug_SUM'!$A$1:$L$1,0))</f>
        <v>QTNL4D6P4GJ</v>
      </c>
      <c r="E53" s="85" t="str">
        <f t="array" ref="E53">INDEX('PASSENGER LIST 27Aug_SUM'!$A$1:$L$3170,MATCH('15SEP.HERITAGE.A1'!$C53,'PASSENGER LIST 27Aug_SUM'!$B$1:$B$3170,0),MATCH('15SEP.HERITAGE.A1'!E$2,'PASSENGER LIST 27Aug_SUM'!$A$1:$L$1,0))</f>
        <v>Donna Lynn</v>
      </c>
      <c r="F53" s="85" t="str">
        <f t="array" ref="F53">INDEX('PASSENGER LIST 27Aug_SUM'!$A$1:$L$3170,MATCH('15SEP.HERITAGE.A1'!$C53,'PASSENGER LIST 27Aug_SUM'!$B$1:$B$3170,0),MATCH('15SEP.HERITAGE.A1'!F$2,'PASSENGER LIST 27Aug_SUM'!$A$1:$L$1,0))</f>
        <v>Reyes</v>
      </c>
      <c r="G53" s="85" t="str">
        <f t="array" ref="G53">INDEX('PASSENGER LIST 27Aug_SUM'!$A$1:$L$3170,MATCH('15SEP.HERITAGE.A1'!$C53,'PASSENGER LIST 27Aug_SUM'!$B$1:$B$3170,0),MATCH('15SEP.HERITAGE.A1'!G$2,'PASSENGER LIST 27Aug_SUM'!$A$1:$L$1,0))</f>
        <v>Female</v>
      </c>
      <c r="H53" s="85" t="str">
        <f t="array" ref="H53">INDEX('PASSENGER LIST 27Aug_SUM'!$A$1:$L$3170,MATCH('15SEP.HERITAGE.A1'!$C53,'PASSENGER LIST 27Aug_SUM'!$B$1:$B$3170,0),MATCH('15SEP.HERITAGE.A1'!H$2,'PASSENGER LIST 27Aug_SUM'!$A$1:$L$1,0))</f>
        <v>USA</v>
      </c>
      <c r="I53" s="115">
        <f t="array" ref="I53">INDEX('PASSENGER LIST 27Aug_SUM'!$A$1:$L$3170,MATCH('15SEP.HERITAGE.A1'!$C53,'PASSENGER LIST 27Aug_SUM'!$B$1:$B$3170,0),MATCH('15SEP.HERITAGE.A1'!I$2,'PASSENGER LIST 27Aug_SUM'!$A$1:$L$1,0))</f>
        <v>56</v>
      </c>
      <c r="J53" s="85" t="str">
        <f t="array" ref="J53">INDEX('PASSENGER LIST 27Aug_SUM'!$A$1:$L$3170,MATCH('15SEP.HERITAGE.A1'!$C53,'PASSENGER LIST 27Aug_SUM'!$B$1:$B$3170,0),MATCH('15SEP.HERITAGE.A1'!J$2,'PASSENGER LIST 27Aug_SUM'!$A$1:$L$1,0))</f>
        <v>FAIRMONT</v>
      </c>
      <c r="K53" s="85" t="str">
        <f t="array" ref="K53">INDEX('PASSENGER LIST 27Aug_SUM'!$A$1:$L$3170,MATCH('15SEP.HERITAGE.A1'!$C53,'PASSENGER LIST 27Aug_SUM'!$B$1:$B$3170,0),MATCH('15SEP.HERITAGE.A1'!K$2,'PASSENGER LIST 27Aug_SUM'!$A$1:$L$1,0))</f>
        <v>K-HERITAGE</v>
      </c>
      <c r="L53" s="85" t="str">
        <f t="array" ref="L53">INDEX('PASSENGER LIST 27Aug_SUM'!$A$1:$L$3170,MATCH('15SEP.HERITAGE.A1'!$C53,'PASSENGER LIST 27Aug_SUM'!$B$1:$B$3170,0),MATCH('15SEP.HERITAGE.A1'!L$2,'PASSENGER LIST 27Aug_SUM'!$A$1:$L$1,0))</f>
        <v>No</v>
      </c>
      <c r="M53" s="116">
        <v>45915</v>
      </c>
      <c r="N53" s="85">
        <f t="array" ref="N53">INDEX('PASSENGER LIST 27Aug_SUM'!$A$1:$M$3170,MATCH('15SEP.HERITAGE.A1'!$C53,'PASSENGER LIST 27Aug_SUM'!$B$1:$B$3170,0),MATCH('15SEP.HERITAGE.A1'!N$2,'PASSENGER LIST 27Aug_SUM'!$A$1:$M$1,0))</f>
        <v>0</v>
      </c>
    </row>
    <row r="54" spans="1:15" ht="15.75" customHeight="1">
      <c r="A54" s="85">
        <v>52</v>
      </c>
      <c r="B54" s="85" t="str">
        <f t="array" ref="B54">INDEX('PASSENGER LIST 27Aug_SUM'!$A$1:$L$3170,MATCH('15SEP.HERITAGE.A1'!$C54,'PASSENGER LIST 27Aug_SUM'!$B$1:$B$3170,0),MATCH('15SEP.HERITAGE.A1'!B$2,'PASSENGER LIST 27Aug_SUM'!$A$1:$L$1,0))</f>
        <v>A1</v>
      </c>
      <c r="C54" s="85" t="s">
        <v>3642</v>
      </c>
      <c r="D54" s="114" t="str">
        <f t="array" ref="D54">INDEX('PASSENGER LIST 27Aug_SUM'!$A$1:$L$3170,MATCH('15SEP.HERITAGE.A1'!$C54,'PASSENGER LIST 27Aug_SUM'!$B$1:$B$3170,0),MATCH('15SEP.HERITAGE.A1'!D$2,'PASSENGER LIST 27Aug_SUM'!$A$1:$L$1,0))</f>
        <v>GMN7YSVSFC2</v>
      </c>
      <c r="E54" s="85" t="str">
        <f t="array" ref="E54">INDEX('PASSENGER LIST 27Aug_SUM'!$A$1:$L$3170,MATCH('15SEP.HERITAGE.A1'!$C54,'PASSENGER LIST 27Aug_SUM'!$B$1:$B$3170,0),MATCH('15SEP.HERITAGE.A1'!E$2,'PASSENGER LIST 27Aug_SUM'!$A$1:$L$1,0))</f>
        <v>Yolinda Pirote</v>
      </c>
      <c r="F54" s="85" t="str">
        <f t="array" ref="F54">INDEX('PASSENGER LIST 27Aug_SUM'!$A$1:$L$3170,MATCH('15SEP.HERITAGE.A1'!$C54,'PASSENGER LIST 27Aug_SUM'!$B$1:$B$3170,0),MATCH('15SEP.HERITAGE.A1'!F$2,'PASSENGER LIST 27Aug_SUM'!$A$1:$L$1,0))</f>
        <v>Bengco</v>
      </c>
      <c r="G54" s="85" t="str">
        <f t="array" ref="G54">INDEX('PASSENGER LIST 27Aug_SUM'!$A$1:$L$3170,MATCH('15SEP.HERITAGE.A1'!$C54,'PASSENGER LIST 27Aug_SUM'!$B$1:$B$3170,0),MATCH('15SEP.HERITAGE.A1'!G$2,'PASSENGER LIST 27Aug_SUM'!$A$1:$L$1,0))</f>
        <v>Female</v>
      </c>
      <c r="H54" s="85" t="str">
        <f t="array" ref="H54">INDEX('PASSENGER LIST 27Aug_SUM'!$A$1:$L$3170,MATCH('15SEP.HERITAGE.A1'!$C54,'PASSENGER LIST 27Aug_SUM'!$B$1:$B$3170,0),MATCH('15SEP.HERITAGE.A1'!H$2,'PASSENGER LIST 27Aug_SUM'!$A$1:$L$1,0))</f>
        <v>USA</v>
      </c>
      <c r="I54" s="115">
        <f t="array" ref="I54">INDEX('PASSENGER LIST 27Aug_SUM'!$A$1:$L$3170,MATCH('15SEP.HERITAGE.A1'!$C54,'PASSENGER LIST 27Aug_SUM'!$B$1:$B$3170,0),MATCH('15SEP.HERITAGE.A1'!I$2,'PASSENGER LIST 27Aug_SUM'!$A$1:$L$1,0))</f>
        <v>70</v>
      </c>
      <c r="J54" s="85" t="str">
        <f t="array" ref="J54">INDEX('PASSENGER LIST 27Aug_SUM'!$A$1:$L$3170,MATCH('15SEP.HERITAGE.A1'!$C54,'PASSENGER LIST 27Aug_SUM'!$B$1:$B$3170,0),MATCH('15SEP.HERITAGE.A1'!J$2,'PASSENGER LIST 27Aug_SUM'!$A$1:$L$1,0))</f>
        <v>FAIRMONT</v>
      </c>
      <c r="K54" s="85" t="str">
        <f t="array" ref="K54">INDEX('PASSENGER LIST 27Aug_SUM'!$A$1:$L$3170,MATCH('15SEP.HERITAGE.A1'!$C54,'PASSENGER LIST 27Aug_SUM'!$B$1:$B$3170,0),MATCH('15SEP.HERITAGE.A1'!K$2,'PASSENGER LIST 27Aug_SUM'!$A$1:$L$1,0))</f>
        <v>K-HERITAGE</v>
      </c>
      <c r="L54" s="85" t="str">
        <f t="array" ref="L54">INDEX('PASSENGER LIST 27Aug_SUM'!$A$1:$L$3170,MATCH('15SEP.HERITAGE.A1'!$C54,'PASSENGER LIST 27Aug_SUM'!$B$1:$B$3170,0),MATCH('15SEP.HERITAGE.A1'!L$2,'PASSENGER LIST 27Aug_SUM'!$A$1:$L$1,0))</f>
        <v>No</v>
      </c>
      <c r="M54" s="116">
        <v>45915</v>
      </c>
      <c r="N54" s="85">
        <f t="array" ref="N54">INDEX('PASSENGER LIST 27Aug_SUM'!$A$1:$M$3170,MATCH('15SEP.HERITAGE.A1'!$C54,'PASSENGER LIST 27Aug_SUM'!$B$1:$B$3170,0),MATCH('15SEP.HERITAGE.A1'!N$2,'PASSENGER LIST 27Aug_SUM'!$A$1:$M$1,0))</f>
        <v>0</v>
      </c>
    </row>
    <row r="55" spans="1:15" ht="15.75" customHeight="1">
      <c r="A55" s="85">
        <v>53</v>
      </c>
      <c r="B55" s="85" t="str">
        <f t="array" ref="B55">INDEX('PASSENGER LIST 27Aug_SUM'!$A$1:$L$3170,MATCH('15SEP.HERITAGE.A1'!$C55,'PASSENGER LIST 27Aug_SUM'!$B$1:$B$3170,0),MATCH('15SEP.HERITAGE.A1'!B$2,'PASSENGER LIST 27Aug_SUM'!$A$1:$L$1,0))</f>
        <v>A1</v>
      </c>
      <c r="C55" s="85" t="s">
        <v>3645</v>
      </c>
      <c r="D55" s="114" t="str">
        <f t="array" ref="D55">INDEX('PASSENGER LIST 27Aug_SUM'!$A$1:$L$3170,MATCH('15SEP.HERITAGE.A1'!$C55,'PASSENGER LIST 27Aug_SUM'!$B$1:$B$3170,0),MATCH('15SEP.HERITAGE.A1'!D$2,'PASSENGER LIST 27Aug_SUM'!$A$1:$L$1,0))</f>
        <v>GMN7YSVSFC2</v>
      </c>
      <c r="E55" s="85" t="str">
        <f t="array" ref="E55">INDEX('PASSENGER LIST 27Aug_SUM'!$A$1:$L$3170,MATCH('15SEP.HERITAGE.A1'!$C55,'PASSENGER LIST 27Aug_SUM'!$B$1:$B$3170,0),MATCH('15SEP.HERITAGE.A1'!E$2,'PASSENGER LIST 27Aug_SUM'!$A$1:$L$1,0))</f>
        <v>Jose Juvida</v>
      </c>
      <c r="F55" s="85" t="str">
        <f t="array" ref="F55">INDEX('PASSENGER LIST 27Aug_SUM'!$A$1:$L$3170,MATCH('15SEP.HERITAGE.A1'!$C55,'PASSENGER LIST 27Aug_SUM'!$B$1:$B$3170,0),MATCH('15SEP.HERITAGE.A1'!F$2,'PASSENGER LIST 27Aug_SUM'!$A$1:$L$1,0))</f>
        <v>Bengco Jr</v>
      </c>
      <c r="G55" s="85" t="str">
        <f t="array" ref="G55">INDEX('PASSENGER LIST 27Aug_SUM'!$A$1:$L$3170,MATCH('15SEP.HERITAGE.A1'!$C55,'PASSENGER LIST 27Aug_SUM'!$B$1:$B$3170,0),MATCH('15SEP.HERITAGE.A1'!G$2,'PASSENGER LIST 27Aug_SUM'!$A$1:$L$1,0))</f>
        <v>Male</v>
      </c>
      <c r="H55" s="85" t="str">
        <f t="array" ref="H55">INDEX('PASSENGER LIST 27Aug_SUM'!$A$1:$L$3170,MATCH('15SEP.HERITAGE.A1'!$C55,'PASSENGER LIST 27Aug_SUM'!$B$1:$B$3170,0),MATCH('15SEP.HERITAGE.A1'!H$2,'PASSENGER LIST 27Aug_SUM'!$A$1:$L$1,0))</f>
        <v>USA</v>
      </c>
      <c r="I55" s="115">
        <f t="array" ref="I55">INDEX('PASSENGER LIST 27Aug_SUM'!$A$1:$L$3170,MATCH('15SEP.HERITAGE.A1'!$C55,'PASSENGER LIST 27Aug_SUM'!$B$1:$B$3170,0),MATCH('15SEP.HERITAGE.A1'!I$2,'PASSENGER LIST 27Aug_SUM'!$A$1:$L$1,0))</f>
        <v>70</v>
      </c>
      <c r="J55" s="85" t="str">
        <f t="array" ref="J55">INDEX('PASSENGER LIST 27Aug_SUM'!$A$1:$L$3170,MATCH('15SEP.HERITAGE.A1'!$C55,'PASSENGER LIST 27Aug_SUM'!$B$1:$B$3170,0),MATCH('15SEP.HERITAGE.A1'!J$2,'PASSENGER LIST 27Aug_SUM'!$A$1:$L$1,0))</f>
        <v>FAIRMONT</v>
      </c>
      <c r="K55" s="85" t="str">
        <f t="array" ref="K55">INDEX('PASSENGER LIST 27Aug_SUM'!$A$1:$L$3170,MATCH('15SEP.HERITAGE.A1'!$C55,'PASSENGER LIST 27Aug_SUM'!$B$1:$B$3170,0),MATCH('15SEP.HERITAGE.A1'!K$2,'PASSENGER LIST 27Aug_SUM'!$A$1:$L$1,0))</f>
        <v>K-HERITAGE</v>
      </c>
      <c r="L55" s="85" t="str">
        <f t="array" ref="L55">INDEX('PASSENGER LIST 27Aug_SUM'!$A$1:$L$3170,MATCH('15SEP.HERITAGE.A1'!$C55,'PASSENGER LIST 27Aug_SUM'!$B$1:$B$3170,0),MATCH('15SEP.HERITAGE.A1'!L$2,'PASSENGER LIST 27Aug_SUM'!$A$1:$L$1,0))</f>
        <v>No</v>
      </c>
      <c r="M55" s="116">
        <v>45915</v>
      </c>
      <c r="N55" s="85">
        <f t="array" ref="N55">INDEX('PASSENGER LIST 27Aug_SUM'!$A$1:$M$3170,MATCH('15SEP.HERITAGE.A1'!$C55,'PASSENGER LIST 27Aug_SUM'!$B$1:$B$3170,0),MATCH('15SEP.HERITAGE.A1'!N$2,'PASSENGER LIST 27Aug_SUM'!$A$1:$M$1,0))</f>
        <v>0</v>
      </c>
    </row>
    <row r="56" spans="1:15" ht="15.75" customHeight="1">
      <c r="A56" s="85">
        <v>54</v>
      </c>
      <c r="B56" s="85" t="str">
        <f t="array" ref="B56">INDEX('PASSENGER LIST 27Aug_SUM'!$A$1:$L$3170,MATCH('15SEP.HERITAGE.A1'!$C56,'PASSENGER LIST 27Aug_SUM'!$B$1:$B$3170,0),MATCH('15SEP.HERITAGE.A1'!B$2,'PASSENGER LIST 27Aug_SUM'!$A$1:$L$1,0))</f>
        <v>A1</v>
      </c>
      <c r="C56" s="85" t="s">
        <v>1216</v>
      </c>
      <c r="D56" s="114" t="str">
        <f t="array" ref="D56">INDEX('PASSENGER LIST 27Aug_SUM'!$A$1:$L$3170,MATCH('15SEP.HERITAGE.A1'!$C56,'PASSENGER LIST 27Aug_SUM'!$B$1:$B$3170,0),MATCH('15SEP.HERITAGE.A1'!D$2,'PASSENGER LIST 27Aug_SUM'!$A$1:$L$1,0))</f>
        <v>2JNTSWHWWSN</v>
      </c>
      <c r="E56" s="85" t="str">
        <f t="array" ref="E56">INDEX('PASSENGER LIST 27Aug_SUM'!$A$1:$L$3170,MATCH('15SEP.HERITAGE.A1'!$C56,'PASSENGER LIST 27Aug_SUM'!$B$1:$B$3170,0),MATCH('15SEP.HERITAGE.A1'!E$2,'PASSENGER LIST 27Aug_SUM'!$A$1:$L$1,0))</f>
        <v>Nathalie</v>
      </c>
      <c r="F56" s="85" t="str">
        <f t="array" ref="F56">INDEX('PASSENGER LIST 27Aug_SUM'!$A$1:$L$3170,MATCH('15SEP.HERITAGE.A1'!$C56,'PASSENGER LIST 27Aug_SUM'!$B$1:$B$3170,0),MATCH('15SEP.HERITAGE.A1'!F$2,'PASSENGER LIST 27Aug_SUM'!$A$1:$L$1,0))</f>
        <v>Courtois</v>
      </c>
      <c r="G56" s="85" t="str">
        <f t="array" ref="G56">INDEX('PASSENGER LIST 27Aug_SUM'!$A$1:$L$3170,MATCH('15SEP.HERITAGE.A1'!$C56,'PASSENGER LIST 27Aug_SUM'!$B$1:$B$3170,0),MATCH('15SEP.HERITAGE.A1'!G$2,'PASSENGER LIST 27Aug_SUM'!$A$1:$L$1,0))</f>
        <v>Female</v>
      </c>
      <c r="H56" s="85" t="str">
        <f t="array" ref="H56">INDEX('PASSENGER LIST 27Aug_SUM'!$A$1:$L$3170,MATCH('15SEP.HERITAGE.A1'!$C56,'PASSENGER LIST 27Aug_SUM'!$B$1:$B$3170,0),MATCH('15SEP.HERITAGE.A1'!H$2,'PASSENGER LIST 27Aug_SUM'!$A$1:$L$1,0))</f>
        <v>USA</v>
      </c>
      <c r="I56" s="115">
        <f t="array" ref="I56">INDEX('PASSENGER LIST 27Aug_SUM'!$A$1:$L$3170,MATCH('15SEP.HERITAGE.A1'!$C56,'PASSENGER LIST 27Aug_SUM'!$B$1:$B$3170,0),MATCH('15SEP.HERITAGE.A1'!I$2,'PASSENGER LIST 27Aug_SUM'!$A$1:$L$1,0))</f>
        <v>44</v>
      </c>
      <c r="J56" s="85" t="str">
        <f t="array" ref="J56">INDEX('PASSENGER LIST 27Aug_SUM'!$A$1:$L$3170,MATCH('15SEP.HERITAGE.A1'!$C56,'PASSENGER LIST 27Aug_SUM'!$B$1:$B$3170,0),MATCH('15SEP.HERITAGE.A1'!J$2,'PASSENGER LIST 27Aug_SUM'!$A$1:$L$1,0))</f>
        <v>JW MARRIOTT</v>
      </c>
      <c r="K56" s="85" t="str">
        <f t="array" ref="K56">INDEX('PASSENGER LIST 27Aug_SUM'!$A$1:$L$3170,MATCH('15SEP.HERITAGE.A1'!$C56,'PASSENGER LIST 27Aug_SUM'!$B$1:$B$3170,0),MATCH('15SEP.HERITAGE.A1'!K$2,'PASSENGER LIST 27Aug_SUM'!$A$1:$L$1,0))</f>
        <v>K-HERITAGE</v>
      </c>
      <c r="L56" s="85" t="str">
        <f t="array" ref="L56">INDEX('PASSENGER LIST 27Aug_SUM'!$A$1:$L$3170,MATCH('15SEP.HERITAGE.A1'!$C56,'PASSENGER LIST 27Aug_SUM'!$B$1:$B$3170,0),MATCH('15SEP.HERITAGE.A1'!L$2,'PASSENGER LIST 27Aug_SUM'!$A$1:$L$1,0))</f>
        <v>No</v>
      </c>
      <c r="M56" s="116">
        <v>45915</v>
      </c>
      <c r="N56" s="85">
        <f t="array" ref="N56">INDEX('PASSENGER LIST 27Aug_SUM'!$A$1:$M$3170,MATCH('15SEP.HERITAGE.A1'!$C56,'PASSENGER LIST 27Aug_SUM'!$B$1:$B$3170,0),MATCH('15SEP.HERITAGE.A1'!N$2,'PASSENGER LIST 27Aug_SUM'!$A$1:$M$1,0))</f>
        <v>0</v>
      </c>
    </row>
    <row r="57" spans="1:15" ht="15.75" customHeight="1">
      <c r="A57" s="85">
        <v>55</v>
      </c>
      <c r="B57" s="85" t="str">
        <f t="array" ref="B57">INDEX('PASSENGER LIST 27Aug_SUM'!$A$1:$L$3170,MATCH('15SEP.HERITAGE.A1'!$C57,'PASSENGER LIST 27Aug_SUM'!$B$1:$B$3170,0),MATCH('15SEP.HERITAGE.A1'!B$2,'PASSENGER LIST 27Aug_SUM'!$A$1:$L$1,0))</f>
        <v>A1</v>
      </c>
      <c r="C57" s="85" t="s">
        <v>1219</v>
      </c>
      <c r="D57" s="114" t="str">
        <f t="array" ref="D57">INDEX('PASSENGER LIST 27Aug_SUM'!$A$1:$L$3170,MATCH('15SEP.HERITAGE.A1'!$C57,'PASSENGER LIST 27Aug_SUM'!$B$1:$B$3170,0),MATCH('15SEP.HERITAGE.A1'!D$2,'PASSENGER LIST 27Aug_SUM'!$A$1:$L$1,0))</f>
        <v>2JNTSWHWWSN</v>
      </c>
      <c r="E57" s="85" t="str">
        <f t="array" ref="E57">INDEX('PASSENGER LIST 27Aug_SUM'!$A$1:$L$3170,MATCH('15SEP.HERITAGE.A1'!$C57,'PASSENGER LIST 27Aug_SUM'!$B$1:$B$3170,0),MATCH('15SEP.HERITAGE.A1'!E$2,'PASSENGER LIST 27Aug_SUM'!$A$1:$L$1,0))</f>
        <v>Simon Cordell Demetrius</v>
      </c>
      <c r="F57" s="85" t="str">
        <f t="array" ref="F57">INDEX('PASSENGER LIST 27Aug_SUM'!$A$1:$L$3170,MATCH('15SEP.HERITAGE.A1'!$C57,'PASSENGER LIST 27Aug_SUM'!$B$1:$B$3170,0),MATCH('15SEP.HERITAGE.A1'!F$2,'PASSENGER LIST 27Aug_SUM'!$A$1:$L$1,0))</f>
        <v>Stanley Jr</v>
      </c>
      <c r="G57" s="85" t="str">
        <f t="array" ref="G57">INDEX('PASSENGER LIST 27Aug_SUM'!$A$1:$L$3170,MATCH('15SEP.HERITAGE.A1'!$C57,'PASSENGER LIST 27Aug_SUM'!$B$1:$B$3170,0),MATCH('15SEP.HERITAGE.A1'!G$2,'PASSENGER LIST 27Aug_SUM'!$A$1:$L$1,0))</f>
        <v>Male</v>
      </c>
      <c r="H57" s="85" t="str">
        <f t="array" ref="H57">INDEX('PASSENGER LIST 27Aug_SUM'!$A$1:$L$3170,MATCH('15SEP.HERITAGE.A1'!$C57,'PASSENGER LIST 27Aug_SUM'!$B$1:$B$3170,0),MATCH('15SEP.HERITAGE.A1'!H$2,'PASSENGER LIST 27Aug_SUM'!$A$1:$L$1,0))</f>
        <v>USA</v>
      </c>
      <c r="I57" s="115">
        <f t="array" ref="I57">INDEX('PASSENGER LIST 27Aug_SUM'!$A$1:$L$3170,MATCH('15SEP.HERITAGE.A1'!$C57,'PASSENGER LIST 27Aug_SUM'!$B$1:$B$3170,0),MATCH('15SEP.HERITAGE.A1'!I$2,'PASSENGER LIST 27Aug_SUM'!$A$1:$L$1,0))</f>
        <v>17</v>
      </c>
      <c r="J57" s="85" t="str">
        <f t="array" ref="J57">INDEX('PASSENGER LIST 27Aug_SUM'!$A$1:$L$3170,MATCH('15SEP.HERITAGE.A1'!$C57,'PASSENGER LIST 27Aug_SUM'!$B$1:$B$3170,0),MATCH('15SEP.HERITAGE.A1'!J$2,'PASSENGER LIST 27Aug_SUM'!$A$1:$L$1,0))</f>
        <v>JW MARRIOTT</v>
      </c>
      <c r="K57" s="85" t="str">
        <f t="array" ref="K57">INDEX('PASSENGER LIST 27Aug_SUM'!$A$1:$L$3170,MATCH('15SEP.HERITAGE.A1'!$C57,'PASSENGER LIST 27Aug_SUM'!$B$1:$B$3170,0),MATCH('15SEP.HERITAGE.A1'!K$2,'PASSENGER LIST 27Aug_SUM'!$A$1:$L$1,0))</f>
        <v>K-HERITAGE</v>
      </c>
      <c r="L57" s="85">
        <f t="array" ref="L57">INDEX('PASSENGER LIST 27Aug_SUM'!$A$1:$L$3170,MATCH('15SEP.HERITAGE.A1'!$C57,'PASSENGER LIST 27Aug_SUM'!$B$1:$B$3170,0),MATCH('15SEP.HERITAGE.A1'!L$2,'PASSENGER LIST 27Aug_SUM'!$A$1:$L$1,0))</f>
        <v>0</v>
      </c>
      <c r="M57" s="116">
        <v>45915</v>
      </c>
      <c r="N57" s="85">
        <f t="array" ref="N57">INDEX('PASSENGER LIST 27Aug_SUM'!$A$1:$M$3170,MATCH('15SEP.HERITAGE.A1'!$C57,'PASSENGER LIST 27Aug_SUM'!$B$1:$B$3170,0),MATCH('15SEP.HERITAGE.A1'!N$2,'PASSENGER LIST 27Aug_SUM'!$A$1:$M$1,0))</f>
        <v>0</v>
      </c>
      <c r="O57" s="84" t="s">
        <v>8006</v>
      </c>
    </row>
    <row r="58" spans="1:15" ht="15.75" customHeight="1">
      <c r="A58" s="85">
        <v>56</v>
      </c>
      <c r="B58" s="85" t="str">
        <f t="array" ref="B58">INDEX('PASSENGER LIST 27Aug_SUM'!$A$1:$L$3170,MATCH('15SEP.HERITAGE.A1'!$C58,'PASSENGER LIST 27Aug_SUM'!$B$1:$B$3170,0),MATCH('15SEP.HERITAGE.A1'!B$2,'PASSENGER LIST 27Aug_SUM'!$A$1:$L$1,0))</f>
        <v>A1</v>
      </c>
      <c r="C58" s="85" t="s">
        <v>1382</v>
      </c>
      <c r="D58" s="114" t="str">
        <f t="array" ref="D58">INDEX('PASSENGER LIST 27Aug_SUM'!$A$1:$L$3170,MATCH('15SEP.HERITAGE.A1'!$C58,'PASSENGER LIST 27Aug_SUM'!$B$1:$B$3170,0),MATCH('15SEP.HERITAGE.A1'!D$2,'PASSENGER LIST 27Aug_SUM'!$A$1:$L$1,0))</f>
        <v>7XNWG3WNHBT</v>
      </c>
      <c r="E58" s="85" t="str">
        <f t="array" ref="E58">INDEX('PASSENGER LIST 27Aug_SUM'!$A$1:$L$3170,MATCH('15SEP.HERITAGE.A1'!$C58,'PASSENGER LIST 27Aug_SUM'!$B$1:$B$3170,0),MATCH('15SEP.HERITAGE.A1'!E$2,'PASSENGER LIST 27Aug_SUM'!$A$1:$L$1,0))</f>
        <v>Anais Xue Jing</v>
      </c>
      <c r="F58" s="85" t="str">
        <f t="array" ref="F58">INDEX('PASSENGER LIST 27Aug_SUM'!$A$1:$L$3170,MATCH('15SEP.HERITAGE.A1'!$C58,'PASSENGER LIST 27Aug_SUM'!$B$1:$B$3170,0),MATCH('15SEP.HERITAGE.A1'!F$2,'PASSENGER LIST 27Aug_SUM'!$A$1:$L$1,0))</f>
        <v>Vezian</v>
      </c>
      <c r="G58" s="85" t="str">
        <f t="array" ref="G58">INDEX('PASSENGER LIST 27Aug_SUM'!$A$1:$L$3170,MATCH('15SEP.HERITAGE.A1'!$C58,'PASSENGER LIST 27Aug_SUM'!$B$1:$B$3170,0),MATCH('15SEP.HERITAGE.A1'!G$2,'PASSENGER LIST 27Aug_SUM'!$A$1:$L$1,0))</f>
        <v>Female</v>
      </c>
      <c r="H58" s="85" t="str">
        <f t="array" ref="H58">INDEX('PASSENGER LIST 27Aug_SUM'!$A$1:$L$3170,MATCH('15SEP.HERITAGE.A1'!$C58,'PASSENGER LIST 27Aug_SUM'!$B$1:$B$3170,0),MATCH('15SEP.HERITAGE.A1'!H$2,'PASSENGER LIST 27Aug_SUM'!$A$1:$L$1,0))</f>
        <v>USA</v>
      </c>
      <c r="I58" s="115">
        <f t="array" ref="I58">INDEX('PASSENGER LIST 27Aug_SUM'!$A$1:$L$3170,MATCH('15SEP.HERITAGE.A1'!$C58,'PASSENGER LIST 27Aug_SUM'!$B$1:$B$3170,0),MATCH('15SEP.HERITAGE.A1'!I$2,'PASSENGER LIST 27Aug_SUM'!$A$1:$L$1,0))</f>
        <v>23</v>
      </c>
      <c r="J58" s="85" t="str">
        <f t="array" ref="J58">INDEX('PASSENGER LIST 27Aug_SUM'!$A$1:$L$3170,MATCH('15SEP.HERITAGE.A1'!$C58,'PASSENGER LIST 27Aug_SUM'!$B$1:$B$3170,0),MATCH('15SEP.HERITAGE.A1'!J$2,'PASSENGER LIST 27Aug_SUM'!$A$1:$L$1,0))</f>
        <v>JW MARRIOTT</v>
      </c>
      <c r="K58" s="85" t="str">
        <f t="array" ref="K58">INDEX('PASSENGER LIST 27Aug_SUM'!$A$1:$L$3170,MATCH('15SEP.HERITAGE.A1'!$C58,'PASSENGER LIST 27Aug_SUM'!$B$1:$B$3170,0),MATCH('15SEP.HERITAGE.A1'!K$2,'PASSENGER LIST 27Aug_SUM'!$A$1:$L$1,0))</f>
        <v>K-HERITAGE</v>
      </c>
      <c r="L58" s="85" t="str">
        <f t="array" ref="L58">INDEX('PASSENGER LIST 27Aug_SUM'!$A$1:$L$3170,MATCH('15SEP.HERITAGE.A1'!$C58,'PASSENGER LIST 27Aug_SUM'!$B$1:$B$3170,0),MATCH('15SEP.HERITAGE.A1'!L$2,'PASSENGER LIST 27Aug_SUM'!$A$1:$L$1,0))</f>
        <v>No</v>
      </c>
      <c r="M58" s="116">
        <v>45915</v>
      </c>
      <c r="N58" s="85">
        <f t="array" ref="N58">INDEX('PASSENGER LIST 27Aug_SUM'!$A$1:$M$3170,MATCH('15SEP.HERITAGE.A1'!$C58,'PASSENGER LIST 27Aug_SUM'!$B$1:$B$3170,0),MATCH('15SEP.HERITAGE.A1'!N$2,'PASSENGER LIST 27Aug_SUM'!$A$1:$M$1,0))</f>
        <v>0</v>
      </c>
    </row>
    <row r="59" spans="1:15" ht="15.75" customHeight="1">
      <c r="A59" s="85">
        <v>57</v>
      </c>
      <c r="B59" s="85" t="str">
        <f t="array" ref="B59">INDEX('PASSENGER LIST 27Aug_SUM'!$A$1:$L$3170,MATCH('15SEP.HERITAGE.A1'!$C59,'PASSENGER LIST 27Aug_SUM'!$B$1:$B$3170,0),MATCH('15SEP.HERITAGE.A1'!B$2,'PASSENGER LIST 27Aug_SUM'!$A$1:$L$1,0))</f>
        <v>A1</v>
      </c>
      <c r="C59" s="85" t="s">
        <v>1388</v>
      </c>
      <c r="D59" s="114" t="str">
        <f t="array" ref="D59">INDEX('PASSENGER LIST 27Aug_SUM'!$A$1:$L$3170,MATCH('15SEP.HERITAGE.A1'!$C59,'PASSENGER LIST 27Aug_SUM'!$B$1:$B$3170,0),MATCH('15SEP.HERITAGE.A1'!D$2,'PASSENGER LIST 27Aug_SUM'!$A$1:$L$1,0))</f>
        <v>7XNWG3WNHBT</v>
      </c>
      <c r="E59" s="85" t="str">
        <f t="array" ref="E59">INDEX('PASSENGER LIST 27Aug_SUM'!$A$1:$L$3170,MATCH('15SEP.HERITAGE.A1'!$C59,'PASSENGER LIST 27Aug_SUM'!$B$1:$B$3170,0),MATCH('15SEP.HERITAGE.A1'!E$2,'PASSENGER LIST 27Aug_SUM'!$A$1:$L$1,0))</f>
        <v>Marc Etienne Jean</v>
      </c>
      <c r="F59" s="85" t="str">
        <f t="array" ref="F59">INDEX('PASSENGER LIST 27Aug_SUM'!$A$1:$L$3170,MATCH('15SEP.HERITAGE.A1'!$C59,'PASSENGER LIST 27Aug_SUM'!$B$1:$B$3170,0),MATCH('15SEP.HERITAGE.A1'!F$2,'PASSENGER LIST 27Aug_SUM'!$A$1:$L$1,0))</f>
        <v>Vezian</v>
      </c>
      <c r="G59" s="85" t="str">
        <f t="array" ref="G59">INDEX('PASSENGER LIST 27Aug_SUM'!$A$1:$L$3170,MATCH('15SEP.HERITAGE.A1'!$C59,'PASSENGER LIST 27Aug_SUM'!$B$1:$B$3170,0),MATCH('15SEP.HERITAGE.A1'!G$2,'PASSENGER LIST 27Aug_SUM'!$A$1:$L$1,0))</f>
        <v>Male</v>
      </c>
      <c r="H59" s="85" t="str">
        <f t="array" ref="H59">INDEX('PASSENGER LIST 27Aug_SUM'!$A$1:$L$3170,MATCH('15SEP.HERITAGE.A1'!$C59,'PASSENGER LIST 27Aug_SUM'!$B$1:$B$3170,0),MATCH('15SEP.HERITAGE.A1'!H$2,'PASSENGER LIST 27Aug_SUM'!$A$1:$L$1,0))</f>
        <v>USA</v>
      </c>
      <c r="I59" s="115">
        <f t="array" ref="I59">INDEX('PASSENGER LIST 27Aug_SUM'!$A$1:$L$3170,MATCH('15SEP.HERITAGE.A1'!$C59,'PASSENGER LIST 27Aug_SUM'!$B$1:$B$3170,0),MATCH('15SEP.HERITAGE.A1'!I$2,'PASSENGER LIST 27Aug_SUM'!$A$1:$L$1,0))</f>
        <v>59</v>
      </c>
      <c r="J59" s="85" t="str">
        <f t="array" ref="J59">INDEX('PASSENGER LIST 27Aug_SUM'!$A$1:$L$3170,MATCH('15SEP.HERITAGE.A1'!$C59,'PASSENGER LIST 27Aug_SUM'!$B$1:$B$3170,0),MATCH('15SEP.HERITAGE.A1'!J$2,'PASSENGER LIST 27Aug_SUM'!$A$1:$L$1,0))</f>
        <v>JW MARRIOTT</v>
      </c>
      <c r="K59" s="85" t="str">
        <f t="array" ref="K59">INDEX('PASSENGER LIST 27Aug_SUM'!$A$1:$L$3170,MATCH('15SEP.HERITAGE.A1'!$C59,'PASSENGER LIST 27Aug_SUM'!$B$1:$B$3170,0),MATCH('15SEP.HERITAGE.A1'!K$2,'PASSENGER LIST 27Aug_SUM'!$A$1:$L$1,0))</f>
        <v>K-HERITAGE</v>
      </c>
      <c r="L59" s="85" t="str">
        <f t="array" ref="L59">INDEX('PASSENGER LIST 27Aug_SUM'!$A$1:$L$3170,MATCH('15SEP.HERITAGE.A1'!$C59,'PASSENGER LIST 27Aug_SUM'!$B$1:$B$3170,0),MATCH('15SEP.HERITAGE.A1'!L$2,'PASSENGER LIST 27Aug_SUM'!$A$1:$L$1,0))</f>
        <v>No</v>
      </c>
      <c r="M59" s="116">
        <v>45915</v>
      </c>
      <c r="N59" s="85">
        <f t="array" ref="N59">INDEX('PASSENGER LIST 27Aug_SUM'!$A$1:$M$3170,MATCH('15SEP.HERITAGE.A1'!$C59,'PASSENGER LIST 27Aug_SUM'!$B$1:$B$3170,0),MATCH('15SEP.HERITAGE.A1'!N$2,'PASSENGER LIST 27Aug_SUM'!$A$1:$M$1,0))</f>
        <v>0</v>
      </c>
    </row>
    <row r="60" spans="1:15" ht="15.75" customHeight="1">
      <c r="A60" s="85">
        <v>58</v>
      </c>
      <c r="B60" s="85" t="str">
        <f t="array" ref="B60">INDEX('PASSENGER LIST 27Aug_SUM'!$A$1:$L$3170,MATCH('15SEP.HERITAGE.A1'!$C60,'PASSENGER LIST 27Aug_SUM'!$B$1:$B$3170,0),MATCH('15SEP.HERITAGE.A1'!B$2,'PASSENGER LIST 27Aug_SUM'!$A$1:$L$1,0))</f>
        <v>A1</v>
      </c>
      <c r="C60" s="85" t="s">
        <v>1467</v>
      </c>
      <c r="D60" s="114" t="str">
        <f t="array" ref="D60">INDEX('PASSENGER LIST 27Aug_SUM'!$A$1:$L$3170,MATCH('15SEP.HERITAGE.A1'!$C60,'PASSENGER LIST 27Aug_SUM'!$B$1:$B$3170,0),MATCH('15SEP.HERITAGE.A1'!D$2,'PASSENGER LIST 27Aug_SUM'!$A$1:$L$1,0))</f>
        <v>TVN5H6FCHW5</v>
      </c>
      <c r="E60" s="85" t="str">
        <f t="array" ref="E60">INDEX('PASSENGER LIST 27Aug_SUM'!$A$1:$L$3170,MATCH('15SEP.HERITAGE.A1'!$C60,'PASSENGER LIST 27Aug_SUM'!$B$1:$B$3170,0),MATCH('15SEP.HERITAGE.A1'!E$2,'PASSENGER LIST 27Aug_SUM'!$A$1:$L$1,0))</f>
        <v>Clara Alicia</v>
      </c>
      <c r="F60" s="85" t="str">
        <f t="array" ref="F60">INDEX('PASSENGER LIST 27Aug_SUM'!$A$1:$L$3170,MATCH('15SEP.HERITAGE.A1'!$C60,'PASSENGER LIST 27Aug_SUM'!$B$1:$B$3170,0),MATCH('15SEP.HERITAGE.A1'!F$2,'PASSENGER LIST 27Aug_SUM'!$A$1:$L$1,0))</f>
        <v>Medrano-Avila</v>
      </c>
      <c r="G60" s="85" t="str">
        <f t="array" ref="G60">INDEX('PASSENGER LIST 27Aug_SUM'!$A$1:$L$3170,MATCH('15SEP.HERITAGE.A1'!$C60,'PASSENGER LIST 27Aug_SUM'!$B$1:$B$3170,0),MATCH('15SEP.HERITAGE.A1'!G$2,'PASSENGER LIST 27Aug_SUM'!$A$1:$L$1,0))</f>
        <v>Female</v>
      </c>
      <c r="H60" s="85" t="str">
        <f t="array" ref="H60">INDEX('PASSENGER LIST 27Aug_SUM'!$A$1:$L$3170,MATCH('15SEP.HERITAGE.A1'!$C60,'PASSENGER LIST 27Aug_SUM'!$B$1:$B$3170,0),MATCH('15SEP.HERITAGE.A1'!H$2,'PASSENGER LIST 27Aug_SUM'!$A$1:$L$1,0))</f>
        <v>USA</v>
      </c>
      <c r="I60" s="115">
        <f t="array" ref="I60">INDEX('PASSENGER LIST 27Aug_SUM'!$A$1:$L$3170,MATCH('15SEP.HERITAGE.A1'!$C60,'PASSENGER LIST 27Aug_SUM'!$B$1:$B$3170,0),MATCH('15SEP.HERITAGE.A1'!I$2,'PASSENGER LIST 27Aug_SUM'!$A$1:$L$1,0))</f>
        <v>65</v>
      </c>
      <c r="J60" s="85" t="str">
        <f t="array" ref="J60">INDEX('PASSENGER LIST 27Aug_SUM'!$A$1:$L$3170,MATCH('15SEP.HERITAGE.A1'!$C60,'PASSENGER LIST 27Aug_SUM'!$B$1:$B$3170,0),MATCH('15SEP.HERITAGE.A1'!J$2,'PASSENGER LIST 27Aug_SUM'!$A$1:$L$1,0))</f>
        <v>JW MARRIOTT</v>
      </c>
      <c r="K60" s="85" t="str">
        <f t="array" ref="K60">INDEX('PASSENGER LIST 27Aug_SUM'!$A$1:$L$3170,MATCH('15SEP.HERITAGE.A1'!$C60,'PASSENGER LIST 27Aug_SUM'!$B$1:$B$3170,0),MATCH('15SEP.HERITAGE.A1'!K$2,'PASSENGER LIST 27Aug_SUM'!$A$1:$L$1,0))</f>
        <v>K-HERITAGE</v>
      </c>
      <c r="L60" s="85" t="str">
        <f t="array" ref="L60">INDEX('PASSENGER LIST 27Aug_SUM'!$A$1:$L$3170,MATCH('15SEP.HERITAGE.A1'!$C60,'PASSENGER LIST 27Aug_SUM'!$B$1:$B$3170,0),MATCH('15SEP.HERITAGE.A1'!L$2,'PASSENGER LIST 27Aug_SUM'!$A$1:$L$1,0))</f>
        <v>No</v>
      </c>
      <c r="M60" s="116">
        <v>45915</v>
      </c>
      <c r="N60" s="85">
        <f t="array" ref="N60">INDEX('PASSENGER LIST 27Aug_SUM'!$A$1:$M$3170,MATCH('15SEP.HERITAGE.A1'!$C60,'PASSENGER LIST 27Aug_SUM'!$B$1:$B$3170,0),MATCH('15SEP.HERITAGE.A1'!N$2,'PASSENGER LIST 27Aug_SUM'!$A$1:$M$1,0))</f>
        <v>0</v>
      </c>
    </row>
    <row r="61" spans="1:15" ht="15.75" customHeight="1">
      <c r="A61" s="85">
        <v>59</v>
      </c>
      <c r="B61" s="85" t="str">
        <f t="array" ref="B61">INDEX('PASSENGER LIST 27Aug_SUM'!$A$1:$L$3170,MATCH('15SEP.HERITAGE.A1'!$C61,'PASSENGER LIST 27Aug_SUM'!$B$1:$B$3170,0),MATCH('15SEP.HERITAGE.A1'!B$2,'PASSENGER LIST 27Aug_SUM'!$A$1:$L$1,0))</f>
        <v>A1</v>
      </c>
      <c r="C61" s="85" t="s">
        <v>1470</v>
      </c>
      <c r="D61" s="114" t="str">
        <f t="array" ref="D61">INDEX('PASSENGER LIST 27Aug_SUM'!$A$1:$L$3170,MATCH('15SEP.HERITAGE.A1'!$C61,'PASSENGER LIST 27Aug_SUM'!$B$1:$B$3170,0),MATCH('15SEP.HERITAGE.A1'!D$2,'PASSENGER LIST 27Aug_SUM'!$A$1:$L$1,0))</f>
        <v>TVN5H6FCHW5</v>
      </c>
      <c r="E61" s="85" t="str">
        <f t="array" ref="E61">INDEX('PASSENGER LIST 27Aug_SUM'!$A$1:$L$3170,MATCH('15SEP.HERITAGE.A1'!$C61,'PASSENGER LIST 27Aug_SUM'!$B$1:$B$3170,0),MATCH('15SEP.HERITAGE.A1'!E$2,'PASSENGER LIST 27Aug_SUM'!$A$1:$L$1,0))</f>
        <v>Edward</v>
      </c>
      <c r="F61" s="85" t="str">
        <f t="array" ref="F61">INDEX('PASSENGER LIST 27Aug_SUM'!$A$1:$L$3170,MATCH('15SEP.HERITAGE.A1'!$C61,'PASSENGER LIST 27Aug_SUM'!$B$1:$B$3170,0),MATCH('15SEP.HERITAGE.A1'!F$2,'PASSENGER LIST 27Aug_SUM'!$A$1:$L$1,0))</f>
        <v>Avila</v>
      </c>
      <c r="G61" s="85" t="str">
        <f t="array" ref="G61">INDEX('PASSENGER LIST 27Aug_SUM'!$A$1:$L$3170,MATCH('15SEP.HERITAGE.A1'!$C61,'PASSENGER LIST 27Aug_SUM'!$B$1:$B$3170,0),MATCH('15SEP.HERITAGE.A1'!G$2,'PASSENGER LIST 27Aug_SUM'!$A$1:$L$1,0))</f>
        <v>Male</v>
      </c>
      <c r="H61" s="85" t="str">
        <f t="array" ref="H61">INDEX('PASSENGER LIST 27Aug_SUM'!$A$1:$L$3170,MATCH('15SEP.HERITAGE.A1'!$C61,'PASSENGER LIST 27Aug_SUM'!$B$1:$B$3170,0),MATCH('15SEP.HERITAGE.A1'!H$2,'PASSENGER LIST 27Aug_SUM'!$A$1:$L$1,0))</f>
        <v>USA</v>
      </c>
      <c r="I61" s="115">
        <f t="array" ref="I61">INDEX('PASSENGER LIST 27Aug_SUM'!$A$1:$L$3170,MATCH('15SEP.HERITAGE.A1'!$C61,'PASSENGER LIST 27Aug_SUM'!$B$1:$B$3170,0),MATCH('15SEP.HERITAGE.A1'!I$2,'PASSENGER LIST 27Aug_SUM'!$A$1:$L$1,0))</f>
        <v>67</v>
      </c>
      <c r="J61" s="85" t="str">
        <f t="array" ref="J61">INDEX('PASSENGER LIST 27Aug_SUM'!$A$1:$L$3170,MATCH('15SEP.HERITAGE.A1'!$C61,'PASSENGER LIST 27Aug_SUM'!$B$1:$B$3170,0),MATCH('15SEP.HERITAGE.A1'!J$2,'PASSENGER LIST 27Aug_SUM'!$A$1:$L$1,0))</f>
        <v>JW MARRIOTT</v>
      </c>
      <c r="K61" s="85" t="str">
        <f t="array" ref="K61">INDEX('PASSENGER LIST 27Aug_SUM'!$A$1:$L$3170,MATCH('15SEP.HERITAGE.A1'!$C61,'PASSENGER LIST 27Aug_SUM'!$B$1:$B$3170,0),MATCH('15SEP.HERITAGE.A1'!K$2,'PASSENGER LIST 27Aug_SUM'!$A$1:$L$1,0))</f>
        <v>K-HERITAGE</v>
      </c>
      <c r="L61" s="85" t="str">
        <f t="array" ref="L61">INDEX('PASSENGER LIST 27Aug_SUM'!$A$1:$L$3170,MATCH('15SEP.HERITAGE.A1'!$C61,'PASSENGER LIST 27Aug_SUM'!$B$1:$B$3170,0),MATCH('15SEP.HERITAGE.A1'!L$2,'PASSENGER LIST 27Aug_SUM'!$A$1:$L$1,0))</f>
        <v>No</v>
      </c>
      <c r="M61" s="116">
        <v>45915</v>
      </c>
      <c r="N61" s="85">
        <f t="array" ref="N61">INDEX('PASSENGER LIST 27Aug_SUM'!$A$1:$M$3170,MATCH('15SEP.HERITAGE.A1'!$C61,'PASSENGER LIST 27Aug_SUM'!$B$1:$B$3170,0),MATCH('15SEP.HERITAGE.A1'!N$2,'PASSENGER LIST 27Aug_SUM'!$A$1:$M$1,0))</f>
        <v>0</v>
      </c>
    </row>
    <row r="62" spans="1:15" ht="15.75" customHeight="1">
      <c r="A62" s="85">
        <v>60</v>
      </c>
      <c r="B62" s="85" t="str">
        <f t="array" ref="B62">INDEX('PASSENGER LIST 27Aug_SUM'!$A$1:$L$3170,MATCH('15SEP.HERITAGE.A1'!$C62,'PASSENGER LIST 27Aug_SUM'!$B$1:$B$3170,0),MATCH('15SEP.HERITAGE.A1'!B$2,'PASSENGER LIST 27Aug_SUM'!$A$1:$L$1,0))</f>
        <v>A1</v>
      </c>
      <c r="C62" s="85" t="s">
        <v>1473</v>
      </c>
      <c r="D62" s="114" t="str">
        <f t="array" ref="D62">INDEX('PASSENGER LIST 27Aug_SUM'!$A$1:$L$3170,MATCH('15SEP.HERITAGE.A1'!$C62,'PASSENGER LIST 27Aug_SUM'!$B$1:$B$3170,0),MATCH('15SEP.HERITAGE.A1'!D$2,'PASSENGER LIST 27Aug_SUM'!$A$1:$L$1,0))</f>
        <v>M3NJ3YM7MRQ</v>
      </c>
      <c r="E62" s="85" t="str">
        <f t="array" ref="E62">INDEX('PASSENGER LIST 27Aug_SUM'!$A$1:$L$3170,MATCH('15SEP.HERITAGE.A1'!$C62,'PASSENGER LIST 27Aug_SUM'!$B$1:$B$3170,0),MATCH('15SEP.HERITAGE.A1'!E$2,'PASSENGER LIST 27Aug_SUM'!$A$1:$L$1,0))</f>
        <v>Gilbert</v>
      </c>
      <c r="F62" s="85" t="str">
        <f t="array" ref="F62">INDEX('PASSENGER LIST 27Aug_SUM'!$A$1:$L$3170,MATCH('15SEP.HERITAGE.A1'!$C62,'PASSENGER LIST 27Aug_SUM'!$B$1:$B$3170,0),MATCH('15SEP.HERITAGE.A1'!F$2,'PASSENGER LIST 27Aug_SUM'!$A$1:$L$1,0))</f>
        <v>Yzaguirre</v>
      </c>
      <c r="G62" s="85" t="str">
        <f t="array" ref="G62">INDEX('PASSENGER LIST 27Aug_SUM'!$A$1:$L$3170,MATCH('15SEP.HERITAGE.A1'!$C62,'PASSENGER LIST 27Aug_SUM'!$B$1:$B$3170,0),MATCH('15SEP.HERITAGE.A1'!G$2,'PASSENGER LIST 27Aug_SUM'!$A$1:$L$1,0))</f>
        <v>Male</v>
      </c>
      <c r="H62" s="85" t="str">
        <f t="array" ref="H62">INDEX('PASSENGER LIST 27Aug_SUM'!$A$1:$L$3170,MATCH('15SEP.HERITAGE.A1'!$C62,'PASSENGER LIST 27Aug_SUM'!$B$1:$B$3170,0),MATCH('15SEP.HERITAGE.A1'!H$2,'PASSENGER LIST 27Aug_SUM'!$A$1:$L$1,0))</f>
        <v>USA</v>
      </c>
      <c r="I62" s="115">
        <f t="array" ref="I62">INDEX('PASSENGER LIST 27Aug_SUM'!$A$1:$L$3170,MATCH('15SEP.HERITAGE.A1'!$C62,'PASSENGER LIST 27Aug_SUM'!$B$1:$B$3170,0),MATCH('15SEP.HERITAGE.A1'!I$2,'PASSENGER LIST 27Aug_SUM'!$A$1:$L$1,0))</f>
        <v>63</v>
      </c>
      <c r="J62" s="85" t="str">
        <f t="array" ref="J62">INDEX('PASSENGER LIST 27Aug_SUM'!$A$1:$L$3170,MATCH('15SEP.HERITAGE.A1'!$C62,'PASSENGER LIST 27Aug_SUM'!$B$1:$B$3170,0),MATCH('15SEP.HERITAGE.A1'!J$2,'PASSENGER LIST 27Aug_SUM'!$A$1:$L$1,0))</f>
        <v>JW MARRIOTT</v>
      </c>
      <c r="K62" s="85" t="str">
        <f t="array" ref="K62">INDEX('PASSENGER LIST 27Aug_SUM'!$A$1:$L$3170,MATCH('15SEP.HERITAGE.A1'!$C62,'PASSENGER LIST 27Aug_SUM'!$B$1:$B$3170,0),MATCH('15SEP.HERITAGE.A1'!K$2,'PASSENGER LIST 27Aug_SUM'!$A$1:$L$1,0))</f>
        <v>K-HERITAGE</v>
      </c>
      <c r="L62" s="85" t="str">
        <f t="array" ref="L62">INDEX('PASSENGER LIST 27Aug_SUM'!$A$1:$L$3170,MATCH('15SEP.HERITAGE.A1'!$C62,'PASSENGER LIST 27Aug_SUM'!$B$1:$B$3170,0),MATCH('15SEP.HERITAGE.A1'!L$2,'PASSENGER LIST 27Aug_SUM'!$A$1:$L$1,0))</f>
        <v>No</v>
      </c>
      <c r="M62" s="116">
        <v>45915</v>
      </c>
      <c r="N62" s="85">
        <f t="array" ref="N62">INDEX('PASSENGER LIST 27Aug_SUM'!$A$1:$M$3170,MATCH('15SEP.HERITAGE.A1'!$C62,'PASSENGER LIST 27Aug_SUM'!$B$1:$B$3170,0),MATCH('15SEP.HERITAGE.A1'!N$2,'PASSENGER LIST 27Aug_SUM'!$A$1:$M$1,0))</f>
        <v>0</v>
      </c>
    </row>
    <row r="63" spans="1:15" ht="15.75" customHeight="1">
      <c r="A63" s="85">
        <v>61</v>
      </c>
      <c r="B63" s="85" t="str">
        <f t="array" ref="B63">INDEX('PASSENGER LIST 27Aug_SUM'!$A$1:$L$3170,MATCH('15SEP.HERITAGE.A1'!$C63,'PASSENGER LIST 27Aug_SUM'!$B$1:$B$3170,0),MATCH('15SEP.HERITAGE.A1'!B$2,'PASSENGER LIST 27Aug_SUM'!$A$1:$L$1,0))</f>
        <v>A1</v>
      </c>
      <c r="C63" s="85" t="s">
        <v>1476</v>
      </c>
      <c r="D63" s="114" t="str">
        <f t="array" ref="D63">INDEX('PASSENGER LIST 27Aug_SUM'!$A$1:$L$3170,MATCH('15SEP.HERITAGE.A1'!$C63,'PASSENGER LIST 27Aug_SUM'!$B$1:$B$3170,0),MATCH('15SEP.HERITAGE.A1'!D$2,'PASSENGER LIST 27Aug_SUM'!$A$1:$L$1,0))</f>
        <v>M3NJ3YM7MRQ</v>
      </c>
      <c r="E63" s="85" t="str">
        <f t="array" ref="E63">INDEX('PASSENGER LIST 27Aug_SUM'!$A$1:$L$3170,MATCH('15SEP.HERITAGE.A1'!$C63,'PASSENGER LIST 27Aug_SUM'!$B$1:$B$3170,0),MATCH('15SEP.HERITAGE.A1'!E$2,'PASSENGER LIST 27Aug_SUM'!$A$1:$L$1,0))</f>
        <v>Luz Veronica</v>
      </c>
      <c r="F63" s="85" t="str">
        <f t="array" ref="F63">INDEX('PASSENGER LIST 27Aug_SUM'!$A$1:$L$3170,MATCH('15SEP.HERITAGE.A1'!$C63,'PASSENGER LIST 27Aug_SUM'!$B$1:$B$3170,0),MATCH('15SEP.HERITAGE.A1'!F$2,'PASSENGER LIST 27Aug_SUM'!$A$1:$L$1,0))</f>
        <v>Siqueiros</v>
      </c>
      <c r="G63" s="85" t="str">
        <f t="array" ref="G63">INDEX('PASSENGER LIST 27Aug_SUM'!$A$1:$L$3170,MATCH('15SEP.HERITAGE.A1'!$C63,'PASSENGER LIST 27Aug_SUM'!$B$1:$B$3170,0),MATCH('15SEP.HERITAGE.A1'!G$2,'PASSENGER LIST 27Aug_SUM'!$A$1:$L$1,0))</f>
        <v>Female</v>
      </c>
      <c r="H63" s="85" t="str">
        <f t="array" ref="H63">INDEX('PASSENGER LIST 27Aug_SUM'!$A$1:$L$3170,MATCH('15SEP.HERITAGE.A1'!$C63,'PASSENGER LIST 27Aug_SUM'!$B$1:$B$3170,0),MATCH('15SEP.HERITAGE.A1'!H$2,'PASSENGER LIST 27Aug_SUM'!$A$1:$L$1,0))</f>
        <v>USA</v>
      </c>
      <c r="I63" s="115">
        <f t="array" ref="I63">INDEX('PASSENGER LIST 27Aug_SUM'!$A$1:$L$3170,MATCH('15SEP.HERITAGE.A1'!$C63,'PASSENGER LIST 27Aug_SUM'!$B$1:$B$3170,0),MATCH('15SEP.HERITAGE.A1'!I$2,'PASSENGER LIST 27Aug_SUM'!$A$1:$L$1,0))</f>
        <v>49</v>
      </c>
      <c r="J63" s="85" t="str">
        <f t="array" ref="J63">INDEX('PASSENGER LIST 27Aug_SUM'!$A$1:$L$3170,MATCH('15SEP.HERITAGE.A1'!$C63,'PASSENGER LIST 27Aug_SUM'!$B$1:$B$3170,0),MATCH('15SEP.HERITAGE.A1'!J$2,'PASSENGER LIST 27Aug_SUM'!$A$1:$L$1,0))</f>
        <v>JW MARRIOTT</v>
      </c>
      <c r="K63" s="85" t="str">
        <f t="array" ref="K63">INDEX('PASSENGER LIST 27Aug_SUM'!$A$1:$L$3170,MATCH('15SEP.HERITAGE.A1'!$C63,'PASSENGER LIST 27Aug_SUM'!$B$1:$B$3170,0),MATCH('15SEP.HERITAGE.A1'!K$2,'PASSENGER LIST 27Aug_SUM'!$A$1:$L$1,0))</f>
        <v>K-HERITAGE</v>
      </c>
      <c r="L63" s="85" t="str">
        <f t="array" ref="L63">INDEX('PASSENGER LIST 27Aug_SUM'!$A$1:$L$3170,MATCH('15SEP.HERITAGE.A1'!$C63,'PASSENGER LIST 27Aug_SUM'!$B$1:$B$3170,0),MATCH('15SEP.HERITAGE.A1'!L$2,'PASSENGER LIST 27Aug_SUM'!$A$1:$L$1,0))</f>
        <v>No</v>
      </c>
      <c r="M63" s="116">
        <v>45915</v>
      </c>
      <c r="N63" s="85">
        <f t="array" ref="N63">INDEX('PASSENGER LIST 27Aug_SUM'!$A$1:$M$3170,MATCH('15SEP.HERITAGE.A1'!$C63,'PASSENGER LIST 27Aug_SUM'!$B$1:$B$3170,0),MATCH('15SEP.HERITAGE.A1'!N$2,'PASSENGER LIST 27Aug_SUM'!$A$1:$M$1,0))</f>
        <v>0</v>
      </c>
    </row>
    <row r="64" spans="1:15" ht="15.75" customHeight="1">
      <c r="A64" s="85">
        <v>62</v>
      </c>
      <c r="B64" s="85" t="str">
        <f t="array" ref="B64">INDEX('PASSENGER LIST 27Aug_SUM'!$A$1:$L$3170,MATCH('15SEP.HERITAGE.A1'!$C64,'PASSENGER LIST 27Aug_SUM'!$B$1:$B$3170,0),MATCH('15SEP.HERITAGE.A1'!B$2,'PASSENGER LIST 27Aug_SUM'!$A$1:$L$1,0))</f>
        <v>A1</v>
      </c>
      <c r="C64" s="85" t="s">
        <v>2971</v>
      </c>
      <c r="D64" s="114" t="str">
        <f t="array" ref="D64">INDEX('PASSENGER LIST 27Aug_SUM'!$A$1:$L$3170,MATCH('15SEP.HERITAGE.A1'!$C64,'PASSENGER LIST 27Aug_SUM'!$B$1:$B$3170,0),MATCH('15SEP.HERITAGE.A1'!D$2,'PASSENGER LIST 27Aug_SUM'!$A$1:$L$1,0))</f>
        <v>MXN8BWBJK8T</v>
      </c>
      <c r="E64" s="85" t="str">
        <f t="array" ref="E64">INDEX('PASSENGER LIST 27Aug_SUM'!$A$1:$L$3170,MATCH('15SEP.HERITAGE.A1'!$C64,'PASSENGER LIST 27Aug_SUM'!$B$1:$B$3170,0),MATCH('15SEP.HERITAGE.A1'!E$2,'PASSENGER LIST 27Aug_SUM'!$A$1:$L$1,0))</f>
        <v>Siu Yu</v>
      </c>
      <c r="F64" s="85" t="str">
        <f t="array" ref="F64">INDEX('PASSENGER LIST 27Aug_SUM'!$A$1:$L$3170,MATCH('15SEP.HERITAGE.A1'!$C64,'PASSENGER LIST 27Aug_SUM'!$B$1:$B$3170,0),MATCH('15SEP.HERITAGE.A1'!F$2,'PASSENGER LIST 27Aug_SUM'!$A$1:$L$1,0))</f>
        <v>Lee</v>
      </c>
      <c r="G64" s="85" t="str">
        <f t="array" ref="G64">INDEX('PASSENGER LIST 27Aug_SUM'!$A$1:$L$3170,MATCH('15SEP.HERITAGE.A1'!$C64,'PASSENGER LIST 27Aug_SUM'!$B$1:$B$3170,0),MATCH('15SEP.HERITAGE.A1'!G$2,'PASSENGER LIST 27Aug_SUM'!$A$1:$L$1,0))</f>
        <v>Male</v>
      </c>
      <c r="H64" s="85" t="str">
        <f t="array" ref="H64">INDEX('PASSENGER LIST 27Aug_SUM'!$A$1:$L$3170,MATCH('15SEP.HERITAGE.A1'!$C64,'PASSENGER LIST 27Aug_SUM'!$B$1:$B$3170,0),MATCH('15SEP.HERITAGE.A1'!H$2,'PASSENGER LIST 27Aug_SUM'!$A$1:$L$1,0))</f>
        <v>USA</v>
      </c>
      <c r="I64" s="115">
        <f t="array" ref="I64">INDEX('PASSENGER LIST 27Aug_SUM'!$A$1:$L$3170,MATCH('15SEP.HERITAGE.A1'!$C64,'PASSENGER LIST 27Aug_SUM'!$B$1:$B$3170,0),MATCH('15SEP.HERITAGE.A1'!I$2,'PASSENGER LIST 27Aug_SUM'!$A$1:$L$1,0))</f>
        <v>59</v>
      </c>
      <c r="J64" s="85" t="str">
        <f t="array" ref="J64">INDEX('PASSENGER LIST 27Aug_SUM'!$A$1:$L$3170,MATCH('15SEP.HERITAGE.A1'!$C64,'PASSENGER LIST 27Aug_SUM'!$B$1:$B$3170,0),MATCH('15SEP.HERITAGE.A1'!J$2,'PASSENGER LIST 27Aug_SUM'!$A$1:$L$1,0))</f>
        <v>JW MARRIOTT</v>
      </c>
      <c r="K64" s="85" t="str">
        <f t="array" ref="K64">INDEX('PASSENGER LIST 27Aug_SUM'!$A$1:$L$3170,MATCH('15SEP.HERITAGE.A1'!$C64,'PASSENGER LIST 27Aug_SUM'!$B$1:$B$3170,0),MATCH('15SEP.HERITAGE.A1'!K$2,'PASSENGER LIST 27Aug_SUM'!$A$1:$L$1,0))</f>
        <v>K-HERITAGE</v>
      </c>
      <c r="L64" s="85" t="str">
        <f t="array" ref="L64">INDEX('PASSENGER LIST 27Aug_SUM'!$A$1:$L$3170,MATCH('15SEP.HERITAGE.A1'!$C64,'PASSENGER LIST 27Aug_SUM'!$B$1:$B$3170,0),MATCH('15SEP.HERITAGE.A1'!L$2,'PASSENGER LIST 27Aug_SUM'!$A$1:$L$1,0))</f>
        <v>No</v>
      </c>
      <c r="M64" s="116">
        <v>45915</v>
      </c>
      <c r="N64" s="85">
        <f t="array" ref="N64">INDEX('PASSENGER LIST 27Aug_SUM'!$A$1:$M$3170,MATCH('15SEP.HERITAGE.A1'!$C64,'PASSENGER LIST 27Aug_SUM'!$B$1:$B$3170,0),MATCH('15SEP.HERITAGE.A1'!N$2,'PASSENGER LIST 27Aug_SUM'!$A$1:$M$1,0))</f>
        <v>0</v>
      </c>
    </row>
    <row r="65" spans="1:15" ht="15.75" customHeight="1">
      <c r="A65" s="85">
        <v>63</v>
      </c>
      <c r="B65" s="85" t="str">
        <f t="array" ref="B65">INDEX('PASSENGER LIST 27Aug_SUM'!$A$1:$L$3170,MATCH('15SEP.HERITAGE.A1'!$C65,'PASSENGER LIST 27Aug_SUM'!$B$1:$B$3170,0),MATCH('15SEP.HERITAGE.A1'!B$2,'PASSENGER LIST 27Aug_SUM'!$A$1:$L$1,0))</f>
        <v>A1</v>
      </c>
      <c r="C65" s="85" t="s">
        <v>4058</v>
      </c>
      <c r="D65" s="114" t="str">
        <f t="array" ref="D65">INDEX('PASSENGER LIST 27Aug_SUM'!$A$1:$L$3170,MATCH('15SEP.HERITAGE.A1'!$C65,'PASSENGER LIST 27Aug_SUM'!$B$1:$B$3170,0),MATCH('15SEP.HERITAGE.A1'!D$2,'PASSENGER LIST 27Aug_SUM'!$A$1:$L$1,0))</f>
        <v>FXN9L9HYT9L</v>
      </c>
      <c r="E65" s="85" t="str">
        <f t="array" ref="E65">INDEX('PASSENGER LIST 27Aug_SUM'!$A$1:$L$3170,MATCH('15SEP.HERITAGE.A1'!$C65,'PASSENGER LIST 27Aug_SUM'!$B$1:$B$3170,0),MATCH('15SEP.HERITAGE.A1'!E$2,'PASSENGER LIST 27Aug_SUM'!$A$1:$L$1,0))</f>
        <v>Cecilie</v>
      </c>
      <c r="F65" s="85" t="str">
        <f t="array" ref="F65">INDEX('PASSENGER LIST 27Aug_SUM'!$A$1:$L$3170,MATCH('15SEP.HERITAGE.A1'!$C65,'PASSENGER LIST 27Aug_SUM'!$B$1:$B$3170,0),MATCH('15SEP.HERITAGE.A1'!F$2,'PASSENGER LIST 27Aug_SUM'!$A$1:$L$1,0))</f>
        <v>Rivera</v>
      </c>
      <c r="G65" s="85" t="str">
        <f t="array" ref="G65">INDEX('PASSENGER LIST 27Aug_SUM'!$A$1:$L$3170,MATCH('15SEP.HERITAGE.A1'!$C65,'PASSENGER LIST 27Aug_SUM'!$B$1:$B$3170,0),MATCH('15SEP.HERITAGE.A1'!G$2,'PASSENGER LIST 27Aug_SUM'!$A$1:$L$1,0))</f>
        <v>Female</v>
      </c>
      <c r="H65" s="85" t="str">
        <f t="array" ref="H65">INDEX('PASSENGER LIST 27Aug_SUM'!$A$1:$L$3170,MATCH('15SEP.HERITAGE.A1'!$C65,'PASSENGER LIST 27Aug_SUM'!$B$1:$B$3170,0),MATCH('15SEP.HERITAGE.A1'!H$2,'PASSENGER LIST 27Aug_SUM'!$A$1:$L$1,0))</f>
        <v>USA</v>
      </c>
      <c r="I65" s="115">
        <f t="array" ref="I65">INDEX('PASSENGER LIST 27Aug_SUM'!$A$1:$L$3170,MATCH('15SEP.HERITAGE.A1'!$C65,'PASSENGER LIST 27Aug_SUM'!$B$1:$B$3170,0),MATCH('15SEP.HERITAGE.A1'!I$2,'PASSENGER LIST 27Aug_SUM'!$A$1:$L$1,0))</f>
        <v>57</v>
      </c>
      <c r="J65" s="85" t="str">
        <f t="array" ref="J65">INDEX('PASSENGER LIST 27Aug_SUM'!$A$1:$L$3170,MATCH('15SEP.HERITAGE.A1'!$C65,'PASSENGER LIST 27Aug_SUM'!$B$1:$B$3170,0),MATCH('15SEP.HERITAGE.A1'!J$2,'PASSENGER LIST 27Aug_SUM'!$A$1:$L$1,0))</f>
        <v>JW MARRIOTT</v>
      </c>
      <c r="K65" s="85" t="str">
        <f t="array" ref="K65">INDEX('PASSENGER LIST 27Aug_SUM'!$A$1:$L$3170,MATCH('15SEP.HERITAGE.A1'!$C65,'PASSENGER LIST 27Aug_SUM'!$B$1:$B$3170,0),MATCH('15SEP.HERITAGE.A1'!K$2,'PASSENGER LIST 27Aug_SUM'!$A$1:$L$1,0))</f>
        <v>K-HERITAGE</v>
      </c>
      <c r="L65" s="85" t="str">
        <f t="array" ref="L65">INDEX('PASSENGER LIST 27Aug_SUM'!$A$1:$L$3170,MATCH('15SEP.HERITAGE.A1'!$C65,'PASSENGER LIST 27Aug_SUM'!$B$1:$B$3170,0),MATCH('15SEP.HERITAGE.A1'!L$2,'PASSENGER LIST 27Aug_SUM'!$A$1:$L$1,0))</f>
        <v>No</v>
      </c>
      <c r="M65" s="116">
        <v>45915</v>
      </c>
      <c r="N65" s="85">
        <f t="array" ref="N65">INDEX('PASSENGER LIST 27Aug_SUM'!$A$1:$M$3170,MATCH('15SEP.HERITAGE.A1'!$C65,'PASSENGER LIST 27Aug_SUM'!$B$1:$B$3170,0),MATCH('15SEP.HERITAGE.A1'!N$2,'PASSENGER LIST 27Aug_SUM'!$A$1:$M$1,0))</f>
        <v>0</v>
      </c>
    </row>
    <row r="66" spans="1:15" ht="15.75" customHeight="1">
      <c r="A66" s="85">
        <v>64</v>
      </c>
      <c r="B66" s="85" t="str">
        <f t="array" ref="B66">INDEX('PASSENGER LIST 27Aug_SUM'!$A$1:$L$3170,MATCH('15SEP.HERITAGE.A1'!$C66,'PASSENGER LIST 27Aug_SUM'!$B$1:$B$3170,0),MATCH('15SEP.HERITAGE.A1'!B$2,'PASSENGER LIST 27Aug_SUM'!$A$1:$L$1,0))</f>
        <v>A1</v>
      </c>
      <c r="C66" s="85" t="s">
        <v>4061</v>
      </c>
      <c r="D66" s="114" t="str">
        <f t="array" ref="D66">INDEX('PASSENGER LIST 27Aug_SUM'!$A$1:$L$3170,MATCH('15SEP.HERITAGE.A1'!$C66,'PASSENGER LIST 27Aug_SUM'!$B$1:$B$3170,0),MATCH('15SEP.HERITAGE.A1'!D$2,'PASSENGER LIST 27Aug_SUM'!$A$1:$L$1,0))</f>
        <v>FXN9L9HYT9L</v>
      </c>
      <c r="E66" s="85" t="str">
        <f t="array" ref="E66">INDEX('PASSENGER LIST 27Aug_SUM'!$A$1:$L$3170,MATCH('15SEP.HERITAGE.A1'!$C66,'PASSENGER LIST 27Aug_SUM'!$B$1:$B$3170,0),MATCH('15SEP.HERITAGE.A1'!E$2,'PASSENGER LIST 27Aug_SUM'!$A$1:$L$1,0))</f>
        <v>Maria Fe</v>
      </c>
      <c r="F66" s="85" t="str">
        <f t="array" ref="F66">INDEX('PASSENGER LIST 27Aug_SUM'!$A$1:$L$3170,MATCH('15SEP.HERITAGE.A1'!$C66,'PASSENGER LIST 27Aug_SUM'!$B$1:$B$3170,0),MATCH('15SEP.HERITAGE.A1'!F$2,'PASSENGER LIST 27Aug_SUM'!$A$1:$L$1,0))</f>
        <v>Lozano</v>
      </c>
      <c r="G66" s="85" t="str">
        <f t="array" ref="G66">INDEX('PASSENGER LIST 27Aug_SUM'!$A$1:$L$3170,MATCH('15SEP.HERITAGE.A1'!$C66,'PASSENGER LIST 27Aug_SUM'!$B$1:$B$3170,0),MATCH('15SEP.HERITAGE.A1'!G$2,'PASSENGER LIST 27Aug_SUM'!$A$1:$L$1,0))</f>
        <v>Female</v>
      </c>
      <c r="H66" s="85" t="str">
        <f t="array" ref="H66">INDEX('PASSENGER LIST 27Aug_SUM'!$A$1:$L$3170,MATCH('15SEP.HERITAGE.A1'!$C66,'PASSENGER LIST 27Aug_SUM'!$B$1:$B$3170,0),MATCH('15SEP.HERITAGE.A1'!H$2,'PASSENGER LIST 27Aug_SUM'!$A$1:$L$1,0))</f>
        <v>USA</v>
      </c>
      <c r="I66" s="115">
        <f t="array" ref="I66">INDEX('PASSENGER LIST 27Aug_SUM'!$A$1:$L$3170,MATCH('15SEP.HERITAGE.A1'!$C66,'PASSENGER LIST 27Aug_SUM'!$B$1:$B$3170,0),MATCH('15SEP.HERITAGE.A1'!I$2,'PASSENGER LIST 27Aug_SUM'!$A$1:$L$1,0))</f>
        <v>62</v>
      </c>
      <c r="J66" s="85" t="str">
        <f t="array" ref="J66">INDEX('PASSENGER LIST 27Aug_SUM'!$A$1:$L$3170,MATCH('15SEP.HERITAGE.A1'!$C66,'PASSENGER LIST 27Aug_SUM'!$B$1:$B$3170,0),MATCH('15SEP.HERITAGE.A1'!J$2,'PASSENGER LIST 27Aug_SUM'!$A$1:$L$1,0))</f>
        <v>JW MARRIOTT</v>
      </c>
      <c r="K66" s="85" t="str">
        <f t="array" ref="K66">INDEX('PASSENGER LIST 27Aug_SUM'!$A$1:$L$3170,MATCH('15SEP.HERITAGE.A1'!$C66,'PASSENGER LIST 27Aug_SUM'!$B$1:$B$3170,0),MATCH('15SEP.HERITAGE.A1'!K$2,'PASSENGER LIST 27Aug_SUM'!$A$1:$L$1,0))</f>
        <v>K-HERITAGE</v>
      </c>
      <c r="L66" s="85" t="str">
        <f t="array" ref="L66">INDEX('PASSENGER LIST 27Aug_SUM'!$A$1:$L$3170,MATCH('15SEP.HERITAGE.A1'!$C66,'PASSENGER LIST 27Aug_SUM'!$B$1:$B$3170,0),MATCH('15SEP.HERITAGE.A1'!L$2,'PASSENGER LIST 27Aug_SUM'!$A$1:$L$1,0))</f>
        <v>No</v>
      </c>
      <c r="M66" s="116">
        <v>45915</v>
      </c>
      <c r="N66" s="85">
        <f t="array" ref="N66">INDEX('PASSENGER LIST 27Aug_SUM'!$A$1:$M$3170,MATCH('15SEP.HERITAGE.A1'!$C66,'PASSENGER LIST 27Aug_SUM'!$B$1:$B$3170,0),MATCH('15SEP.HERITAGE.A1'!N$2,'PASSENGER LIST 27Aug_SUM'!$A$1:$M$1,0))</f>
        <v>0</v>
      </c>
    </row>
    <row r="67" spans="1:15" ht="15.75" customHeight="1">
      <c r="A67" s="85">
        <v>65</v>
      </c>
      <c r="B67" s="85" t="str">
        <f t="array" ref="B67">INDEX('PASSENGER LIST 27Aug_SUM'!$A$1:$L$3170,MATCH('15SEP.HERITAGE.A1'!$C67,'PASSENGER LIST 27Aug_SUM'!$B$1:$B$3170,0),MATCH('15SEP.HERITAGE.A1'!B$2,'PASSENGER LIST 27Aug_SUM'!$A$1:$L$1,0))</f>
        <v>A1</v>
      </c>
      <c r="C67" s="85" t="s">
        <v>4064</v>
      </c>
      <c r="D67" s="114" t="str">
        <f t="array" ref="D67">INDEX('PASSENGER LIST 27Aug_SUM'!$A$1:$L$3170,MATCH('15SEP.HERITAGE.A1'!$C67,'PASSENGER LIST 27Aug_SUM'!$B$1:$B$3170,0),MATCH('15SEP.HERITAGE.A1'!D$2,'PASSENGER LIST 27Aug_SUM'!$A$1:$L$1,0))</f>
        <v>79NYXQVP5H3</v>
      </c>
      <c r="E67" s="85" t="str">
        <f t="array" ref="E67">INDEX('PASSENGER LIST 27Aug_SUM'!$A$1:$L$3170,MATCH('15SEP.HERITAGE.A1'!$C67,'PASSENGER LIST 27Aug_SUM'!$B$1:$B$3170,0),MATCH('15SEP.HERITAGE.A1'!E$2,'PASSENGER LIST 27Aug_SUM'!$A$1:$L$1,0))</f>
        <v>Judy</v>
      </c>
      <c r="F67" s="85" t="str">
        <f t="array" ref="F67">INDEX('PASSENGER LIST 27Aug_SUM'!$A$1:$L$3170,MATCH('15SEP.HERITAGE.A1'!$C67,'PASSENGER LIST 27Aug_SUM'!$B$1:$B$3170,0),MATCH('15SEP.HERITAGE.A1'!F$2,'PASSENGER LIST 27Aug_SUM'!$A$1:$L$1,0))</f>
        <v>Se-Fune</v>
      </c>
      <c r="G67" s="85" t="str">
        <f t="array" ref="G67">INDEX('PASSENGER LIST 27Aug_SUM'!$A$1:$L$3170,MATCH('15SEP.HERITAGE.A1'!$C67,'PASSENGER LIST 27Aug_SUM'!$B$1:$B$3170,0),MATCH('15SEP.HERITAGE.A1'!G$2,'PASSENGER LIST 27Aug_SUM'!$A$1:$L$1,0))</f>
        <v>Female</v>
      </c>
      <c r="H67" s="85" t="str">
        <f t="array" ref="H67">INDEX('PASSENGER LIST 27Aug_SUM'!$A$1:$L$3170,MATCH('15SEP.HERITAGE.A1'!$C67,'PASSENGER LIST 27Aug_SUM'!$B$1:$B$3170,0),MATCH('15SEP.HERITAGE.A1'!H$2,'PASSENGER LIST 27Aug_SUM'!$A$1:$L$1,0))</f>
        <v>USA</v>
      </c>
      <c r="I67" s="115">
        <f t="array" ref="I67">INDEX('PASSENGER LIST 27Aug_SUM'!$A$1:$L$3170,MATCH('15SEP.HERITAGE.A1'!$C67,'PASSENGER LIST 27Aug_SUM'!$B$1:$B$3170,0),MATCH('15SEP.HERITAGE.A1'!I$2,'PASSENGER LIST 27Aug_SUM'!$A$1:$L$1,0))</f>
        <v>64</v>
      </c>
      <c r="J67" s="85" t="str">
        <f t="array" ref="J67">INDEX('PASSENGER LIST 27Aug_SUM'!$A$1:$L$3170,MATCH('15SEP.HERITAGE.A1'!$C67,'PASSENGER LIST 27Aug_SUM'!$B$1:$B$3170,0),MATCH('15SEP.HERITAGE.A1'!J$2,'PASSENGER LIST 27Aug_SUM'!$A$1:$L$1,0))</f>
        <v>JW MARRIOTT</v>
      </c>
      <c r="K67" s="85" t="str">
        <f t="array" ref="K67">INDEX('PASSENGER LIST 27Aug_SUM'!$A$1:$L$3170,MATCH('15SEP.HERITAGE.A1'!$C67,'PASSENGER LIST 27Aug_SUM'!$B$1:$B$3170,0),MATCH('15SEP.HERITAGE.A1'!K$2,'PASSENGER LIST 27Aug_SUM'!$A$1:$L$1,0))</f>
        <v>K-HERITAGE</v>
      </c>
      <c r="L67" s="85" t="str">
        <f t="array" ref="L67">INDEX('PASSENGER LIST 27Aug_SUM'!$A$1:$L$3170,MATCH('15SEP.HERITAGE.A1'!$C67,'PASSENGER LIST 27Aug_SUM'!$B$1:$B$3170,0),MATCH('15SEP.HERITAGE.A1'!L$2,'PASSENGER LIST 27Aug_SUM'!$A$1:$L$1,0))</f>
        <v>No</v>
      </c>
      <c r="M67" s="116">
        <v>45915</v>
      </c>
      <c r="N67" s="85">
        <f t="array" ref="N67">INDEX('PASSENGER LIST 27Aug_SUM'!$A$1:$M$3170,MATCH('15SEP.HERITAGE.A1'!$C67,'PASSENGER LIST 27Aug_SUM'!$B$1:$B$3170,0),MATCH('15SEP.HERITAGE.A1'!N$2,'PASSENGER LIST 27Aug_SUM'!$A$1:$M$1,0))</f>
        <v>0</v>
      </c>
    </row>
    <row r="68" spans="1:15" ht="15.75" customHeight="1">
      <c r="A68" s="85">
        <v>66</v>
      </c>
      <c r="B68" s="85" t="str">
        <f t="array" ref="B68">INDEX('PASSENGER LIST 27Aug_SUM'!$A$1:$L$3170,MATCH('15SEP.HERITAGE.A1'!$C68,'PASSENGER LIST 27Aug_SUM'!$B$1:$B$3170,0),MATCH('15SEP.HERITAGE.A1'!B$2,'PASSENGER LIST 27Aug_SUM'!$A$1:$L$1,0))</f>
        <v>A1</v>
      </c>
      <c r="C68" s="85" t="s">
        <v>4066</v>
      </c>
      <c r="D68" s="114" t="str">
        <f t="array" ref="D68">INDEX('PASSENGER LIST 27Aug_SUM'!$A$1:$L$3170,MATCH('15SEP.HERITAGE.A1'!$C68,'PASSENGER LIST 27Aug_SUM'!$B$1:$B$3170,0),MATCH('15SEP.HERITAGE.A1'!D$2,'PASSENGER LIST 27Aug_SUM'!$A$1:$L$1,0))</f>
        <v>79NYXQVP5H3</v>
      </c>
      <c r="E68" s="85" t="str">
        <f t="array" ref="E68">INDEX('PASSENGER LIST 27Aug_SUM'!$A$1:$L$3170,MATCH('15SEP.HERITAGE.A1'!$C68,'PASSENGER LIST 27Aug_SUM'!$B$1:$B$3170,0),MATCH('15SEP.HERITAGE.A1'!E$2,'PASSENGER LIST 27Aug_SUM'!$A$1:$L$1,0))</f>
        <v>Eduardo Chiong</v>
      </c>
      <c r="F68" s="85" t="str">
        <f t="array" ref="F68">INDEX('PASSENGER LIST 27Aug_SUM'!$A$1:$L$3170,MATCH('15SEP.HERITAGE.A1'!$C68,'PASSENGER LIST 27Aug_SUM'!$B$1:$B$3170,0),MATCH('15SEP.HERITAGE.A1'!F$2,'PASSENGER LIST 27Aug_SUM'!$A$1:$L$1,0))</f>
        <v>Fune</v>
      </c>
      <c r="G68" s="85" t="str">
        <f t="array" ref="G68">INDEX('PASSENGER LIST 27Aug_SUM'!$A$1:$L$3170,MATCH('15SEP.HERITAGE.A1'!$C68,'PASSENGER LIST 27Aug_SUM'!$B$1:$B$3170,0),MATCH('15SEP.HERITAGE.A1'!G$2,'PASSENGER LIST 27Aug_SUM'!$A$1:$L$1,0))</f>
        <v>Male</v>
      </c>
      <c r="H68" s="85" t="str">
        <f t="array" ref="H68">INDEX('PASSENGER LIST 27Aug_SUM'!$A$1:$L$3170,MATCH('15SEP.HERITAGE.A1'!$C68,'PASSENGER LIST 27Aug_SUM'!$B$1:$B$3170,0),MATCH('15SEP.HERITAGE.A1'!H$2,'PASSENGER LIST 27Aug_SUM'!$A$1:$L$1,0))</f>
        <v>USA</v>
      </c>
      <c r="I68" s="115">
        <f t="array" ref="I68">INDEX('PASSENGER LIST 27Aug_SUM'!$A$1:$L$3170,MATCH('15SEP.HERITAGE.A1'!$C68,'PASSENGER LIST 27Aug_SUM'!$B$1:$B$3170,0),MATCH('15SEP.HERITAGE.A1'!I$2,'PASSENGER LIST 27Aug_SUM'!$A$1:$L$1,0))</f>
        <v>67</v>
      </c>
      <c r="J68" s="85" t="str">
        <f t="array" ref="J68">INDEX('PASSENGER LIST 27Aug_SUM'!$A$1:$L$3170,MATCH('15SEP.HERITAGE.A1'!$C68,'PASSENGER LIST 27Aug_SUM'!$B$1:$B$3170,0),MATCH('15SEP.HERITAGE.A1'!J$2,'PASSENGER LIST 27Aug_SUM'!$A$1:$L$1,0))</f>
        <v>JW MARRIOTT</v>
      </c>
      <c r="K68" s="85" t="str">
        <f t="array" ref="K68">INDEX('PASSENGER LIST 27Aug_SUM'!$A$1:$L$3170,MATCH('15SEP.HERITAGE.A1'!$C68,'PASSENGER LIST 27Aug_SUM'!$B$1:$B$3170,0),MATCH('15SEP.HERITAGE.A1'!K$2,'PASSENGER LIST 27Aug_SUM'!$A$1:$L$1,0))</f>
        <v>K-HERITAGE</v>
      </c>
      <c r="L68" s="85" t="str">
        <f t="array" ref="L68">INDEX('PASSENGER LIST 27Aug_SUM'!$A$1:$L$3170,MATCH('15SEP.HERITAGE.A1'!$C68,'PASSENGER LIST 27Aug_SUM'!$B$1:$B$3170,0),MATCH('15SEP.HERITAGE.A1'!L$2,'PASSENGER LIST 27Aug_SUM'!$A$1:$L$1,0))</f>
        <v>No</v>
      </c>
      <c r="M68" s="116">
        <v>45915</v>
      </c>
      <c r="N68" s="85">
        <f t="array" ref="N68">INDEX('PASSENGER LIST 27Aug_SUM'!$A$1:$M$3170,MATCH('15SEP.HERITAGE.A1'!$C68,'PASSENGER LIST 27Aug_SUM'!$B$1:$B$3170,0),MATCH('15SEP.HERITAGE.A1'!N$2,'PASSENGER LIST 27Aug_SUM'!$A$1:$M$1,0))</f>
        <v>0</v>
      </c>
    </row>
    <row r="69" spans="1:15" ht="15.75" customHeight="1">
      <c r="A69" s="85">
        <v>67</v>
      </c>
      <c r="B69" s="85" t="str">
        <f t="array" ref="B69">INDEX('PASSENGER LIST 27Aug_SUM'!$A$1:$L$3170,MATCH('15SEP.HERITAGE.A1'!$C69,'PASSENGER LIST 27Aug_SUM'!$B$1:$B$3170,0),MATCH('15SEP.HERITAGE.A1'!B$2,'PASSENGER LIST 27Aug_SUM'!$A$1:$L$1,0))</f>
        <v>A1</v>
      </c>
      <c r="C69" s="85" t="s">
        <v>4069</v>
      </c>
      <c r="D69" s="114" t="str">
        <f t="array" ref="D69">INDEX('PASSENGER LIST 27Aug_SUM'!$A$1:$L$3170,MATCH('15SEP.HERITAGE.A1'!$C69,'PASSENGER LIST 27Aug_SUM'!$B$1:$B$3170,0),MATCH('15SEP.HERITAGE.A1'!D$2,'PASSENGER LIST 27Aug_SUM'!$A$1:$L$1,0))</f>
        <v>FBNKRJCX2MP</v>
      </c>
      <c r="E69" s="85" t="str">
        <f t="array" ref="E69">INDEX('PASSENGER LIST 27Aug_SUM'!$A$1:$L$3170,MATCH('15SEP.HERITAGE.A1'!$C69,'PASSENGER LIST 27Aug_SUM'!$B$1:$B$3170,0),MATCH('15SEP.HERITAGE.A1'!E$2,'PASSENGER LIST 27Aug_SUM'!$A$1:$L$1,0))</f>
        <v>Luyen Huy</v>
      </c>
      <c r="F69" s="85" t="str">
        <f t="array" ref="F69">INDEX('PASSENGER LIST 27Aug_SUM'!$A$1:$L$3170,MATCH('15SEP.HERITAGE.A1'!$C69,'PASSENGER LIST 27Aug_SUM'!$B$1:$B$3170,0),MATCH('15SEP.HERITAGE.A1'!F$2,'PASSENGER LIST 27Aug_SUM'!$A$1:$L$1,0))</f>
        <v>Nguyen</v>
      </c>
      <c r="G69" s="85" t="str">
        <f t="array" ref="G69">INDEX('PASSENGER LIST 27Aug_SUM'!$A$1:$L$3170,MATCH('15SEP.HERITAGE.A1'!$C69,'PASSENGER LIST 27Aug_SUM'!$B$1:$B$3170,0),MATCH('15SEP.HERITAGE.A1'!G$2,'PASSENGER LIST 27Aug_SUM'!$A$1:$L$1,0))</f>
        <v>Male</v>
      </c>
      <c r="H69" s="85" t="str">
        <f t="array" ref="H69">INDEX('PASSENGER LIST 27Aug_SUM'!$A$1:$L$3170,MATCH('15SEP.HERITAGE.A1'!$C69,'PASSENGER LIST 27Aug_SUM'!$B$1:$B$3170,0),MATCH('15SEP.HERITAGE.A1'!H$2,'PASSENGER LIST 27Aug_SUM'!$A$1:$L$1,0))</f>
        <v>USA</v>
      </c>
      <c r="I69" s="115">
        <f t="array" ref="I69">INDEX('PASSENGER LIST 27Aug_SUM'!$A$1:$L$3170,MATCH('15SEP.HERITAGE.A1'!$C69,'PASSENGER LIST 27Aug_SUM'!$B$1:$B$3170,0),MATCH('15SEP.HERITAGE.A1'!I$2,'PASSENGER LIST 27Aug_SUM'!$A$1:$L$1,0))</f>
        <v>65</v>
      </c>
      <c r="J69" s="85" t="str">
        <f t="array" ref="J69">INDEX('PASSENGER LIST 27Aug_SUM'!$A$1:$L$3170,MATCH('15SEP.HERITAGE.A1'!$C69,'PASSENGER LIST 27Aug_SUM'!$B$1:$B$3170,0),MATCH('15SEP.HERITAGE.A1'!J$2,'PASSENGER LIST 27Aug_SUM'!$A$1:$L$1,0))</f>
        <v>JW MARRIOTT</v>
      </c>
      <c r="K69" s="85" t="str">
        <f t="array" ref="K69">INDEX('PASSENGER LIST 27Aug_SUM'!$A$1:$L$3170,MATCH('15SEP.HERITAGE.A1'!$C69,'PASSENGER LIST 27Aug_SUM'!$B$1:$B$3170,0),MATCH('15SEP.HERITAGE.A1'!K$2,'PASSENGER LIST 27Aug_SUM'!$A$1:$L$1,0))</f>
        <v>K-HERITAGE</v>
      </c>
      <c r="L69" s="85" t="str">
        <f t="array" ref="L69">INDEX('PASSENGER LIST 27Aug_SUM'!$A$1:$L$3170,MATCH('15SEP.HERITAGE.A1'!$C69,'PASSENGER LIST 27Aug_SUM'!$B$1:$B$3170,0),MATCH('15SEP.HERITAGE.A1'!L$2,'PASSENGER LIST 27Aug_SUM'!$A$1:$L$1,0))</f>
        <v>No</v>
      </c>
      <c r="M69" s="116">
        <v>45915</v>
      </c>
      <c r="N69" s="85">
        <f t="array" ref="N69">INDEX('PASSENGER LIST 27Aug_SUM'!$A$1:$M$3170,MATCH('15SEP.HERITAGE.A1'!$C69,'PASSENGER LIST 27Aug_SUM'!$B$1:$B$3170,0),MATCH('15SEP.HERITAGE.A1'!N$2,'PASSENGER LIST 27Aug_SUM'!$A$1:$M$1,0))</f>
        <v>0</v>
      </c>
    </row>
    <row r="70" spans="1:15" ht="15.75" customHeight="1">
      <c r="A70" s="85">
        <v>68</v>
      </c>
      <c r="B70" s="85" t="str">
        <f t="array" ref="B70">INDEX('PASSENGER LIST 27Aug_SUM'!$A$1:$L$3170,MATCH('15SEP.HERITAGE.A1'!$C70,'PASSENGER LIST 27Aug_SUM'!$B$1:$B$3170,0),MATCH('15SEP.HERITAGE.A1'!B$2,'PASSENGER LIST 27Aug_SUM'!$A$1:$L$1,0))</f>
        <v>A1</v>
      </c>
      <c r="C70" s="85" t="s">
        <v>4071</v>
      </c>
      <c r="D70" s="114" t="str">
        <f t="array" ref="D70">INDEX('PASSENGER LIST 27Aug_SUM'!$A$1:$L$3170,MATCH('15SEP.HERITAGE.A1'!$C70,'PASSENGER LIST 27Aug_SUM'!$B$1:$B$3170,0),MATCH('15SEP.HERITAGE.A1'!D$2,'PASSENGER LIST 27Aug_SUM'!$A$1:$L$1,0))</f>
        <v>FBNKRJCX2MP</v>
      </c>
      <c r="E70" s="85" t="str">
        <f t="array" ref="E70">INDEX('PASSENGER LIST 27Aug_SUM'!$A$1:$L$3170,MATCH('15SEP.HERITAGE.A1'!$C70,'PASSENGER LIST 27Aug_SUM'!$B$1:$B$3170,0),MATCH('15SEP.HERITAGE.A1'!E$2,'PASSENGER LIST 27Aug_SUM'!$A$1:$L$1,0))</f>
        <v>Linda Ngoc</v>
      </c>
      <c r="F70" s="85" t="str">
        <f t="array" ref="F70">INDEX('PASSENGER LIST 27Aug_SUM'!$A$1:$L$3170,MATCH('15SEP.HERITAGE.A1'!$C70,'PASSENGER LIST 27Aug_SUM'!$B$1:$B$3170,0),MATCH('15SEP.HERITAGE.A1'!F$2,'PASSENGER LIST 27Aug_SUM'!$A$1:$L$1,0))</f>
        <v>Nguyen</v>
      </c>
      <c r="G70" s="85" t="str">
        <f t="array" ref="G70">INDEX('PASSENGER LIST 27Aug_SUM'!$A$1:$L$3170,MATCH('15SEP.HERITAGE.A1'!$C70,'PASSENGER LIST 27Aug_SUM'!$B$1:$B$3170,0),MATCH('15SEP.HERITAGE.A1'!G$2,'PASSENGER LIST 27Aug_SUM'!$A$1:$L$1,0))</f>
        <v>Female</v>
      </c>
      <c r="H70" s="85" t="str">
        <f t="array" ref="H70">INDEX('PASSENGER LIST 27Aug_SUM'!$A$1:$L$3170,MATCH('15SEP.HERITAGE.A1'!$C70,'PASSENGER LIST 27Aug_SUM'!$B$1:$B$3170,0),MATCH('15SEP.HERITAGE.A1'!H$2,'PASSENGER LIST 27Aug_SUM'!$A$1:$L$1,0))</f>
        <v>USA</v>
      </c>
      <c r="I70" s="115">
        <f t="array" ref="I70">INDEX('PASSENGER LIST 27Aug_SUM'!$A$1:$L$3170,MATCH('15SEP.HERITAGE.A1'!$C70,'PASSENGER LIST 27Aug_SUM'!$B$1:$B$3170,0),MATCH('15SEP.HERITAGE.A1'!I$2,'PASSENGER LIST 27Aug_SUM'!$A$1:$L$1,0))</f>
        <v>44</v>
      </c>
      <c r="J70" s="85" t="str">
        <f t="array" ref="J70">INDEX('PASSENGER LIST 27Aug_SUM'!$A$1:$L$3170,MATCH('15SEP.HERITAGE.A1'!$C70,'PASSENGER LIST 27Aug_SUM'!$B$1:$B$3170,0),MATCH('15SEP.HERITAGE.A1'!J$2,'PASSENGER LIST 27Aug_SUM'!$A$1:$L$1,0))</f>
        <v>JW MARRIOTT</v>
      </c>
      <c r="K70" s="85" t="str">
        <f t="array" ref="K70">INDEX('PASSENGER LIST 27Aug_SUM'!$A$1:$L$3170,MATCH('15SEP.HERITAGE.A1'!$C70,'PASSENGER LIST 27Aug_SUM'!$B$1:$B$3170,0),MATCH('15SEP.HERITAGE.A1'!K$2,'PASSENGER LIST 27Aug_SUM'!$A$1:$L$1,0))</f>
        <v>K-HERITAGE</v>
      </c>
      <c r="L70" s="85" t="str">
        <f t="array" ref="L70">INDEX('PASSENGER LIST 27Aug_SUM'!$A$1:$L$3170,MATCH('15SEP.HERITAGE.A1'!$C70,'PASSENGER LIST 27Aug_SUM'!$B$1:$B$3170,0),MATCH('15SEP.HERITAGE.A1'!L$2,'PASSENGER LIST 27Aug_SUM'!$A$1:$L$1,0))</f>
        <v>No</v>
      </c>
      <c r="M70" s="116">
        <v>45915</v>
      </c>
      <c r="N70" s="85">
        <f t="array" ref="N70">INDEX('PASSENGER LIST 27Aug_SUM'!$A$1:$M$3170,MATCH('15SEP.HERITAGE.A1'!$C70,'PASSENGER LIST 27Aug_SUM'!$B$1:$B$3170,0),MATCH('15SEP.HERITAGE.A1'!N$2,'PASSENGER LIST 27Aug_SUM'!$A$1:$M$1,0))</f>
        <v>0</v>
      </c>
    </row>
    <row r="71" spans="1:15" ht="15.75" customHeight="1">
      <c r="A71" s="85">
        <v>69</v>
      </c>
      <c r="B71" s="85" t="str">
        <f t="array" ref="B71">INDEX('PASSENGER LIST 27Aug_SUM'!$A$1:$L$3170,MATCH('15SEP.HERITAGE.A1'!$C71,'PASSENGER LIST 27Aug_SUM'!$B$1:$B$3170,0),MATCH('15SEP.HERITAGE.A1'!B$2,'PASSENGER LIST 27Aug_SUM'!$A$1:$L$1,0))</f>
        <v>A1</v>
      </c>
      <c r="C71" s="78" t="s">
        <v>3328</v>
      </c>
      <c r="D71" s="114" t="str">
        <f t="array" ref="D71">INDEX('PASSENGER LIST 27Aug_SUM'!$A$1:$L$3170,MATCH('15SEP.HERITAGE.A1'!$C71,'PASSENGER LIST 27Aug_SUM'!$B$1:$B$3170,0),MATCH('15SEP.HERITAGE.A1'!D$2,'PASSENGER LIST 27Aug_SUM'!$A$1:$L$1,0))</f>
        <v>QVNRNMXP4CY</v>
      </c>
      <c r="E71" s="85" t="str">
        <f t="array" ref="E71">INDEX('PASSENGER LIST 27Aug_SUM'!$A$1:$L$3170,MATCH('15SEP.HERITAGE.A1'!$C71,'PASSENGER LIST 27Aug_SUM'!$B$1:$B$3170,0),MATCH('15SEP.HERITAGE.A1'!E$2,'PASSENGER LIST 27Aug_SUM'!$A$1:$L$1,0))</f>
        <v>Thi Hong Nga</v>
      </c>
      <c r="F71" s="85" t="str">
        <f t="array" ref="F71">INDEX('PASSENGER LIST 27Aug_SUM'!$A$1:$L$3170,MATCH('15SEP.HERITAGE.A1'!$C71,'PASSENGER LIST 27Aug_SUM'!$B$1:$B$3170,0),MATCH('15SEP.HERITAGE.A1'!F$2,'PASSENGER LIST 27Aug_SUM'!$A$1:$L$1,0))</f>
        <v>Le</v>
      </c>
      <c r="G71" s="85" t="str">
        <f t="array" ref="G71">INDEX('PASSENGER LIST 27Aug_SUM'!$A$1:$L$3170,MATCH('15SEP.HERITAGE.A1'!$C71,'PASSENGER LIST 27Aug_SUM'!$B$1:$B$3170,0),MATCH('15SEP.HERITAGE.A1'!G$2,'PASSENGER LIST 27Aug_SUM'!$A$1:$L$1,0))</f>
        <v>Female</v>
      </c>
      <c r="H71" s="85" t="str">
        <f t="array" ref="H71">INDEX('PASSENGER LIST 27Aug_SUM'!$A$1:$L$3170,MATCH('15SEP.HERITAGE.A1'!$C71,'PASSENGER LIST 27Aug_SUM'!$B$1:$B$3170,0),MATCH('15SEP.HERITAGE.A1'!H$2,'PASSENGER LIST 27Aug_SUM'!$A$1:$L$1,0))</f>
        <v>Vietnam</v>
      </c>
      <c r="I71" s="115">
        <f t="array" ref="I71">INDEX('PASSENGER LIST 27Aug_SUM'!$A$1:$L$3170,MATCH('15SEP.HERITAGE.A1'!$C71,'PASSENGER LIST 27Aug_SUM'!$B$1:$B$3170,0),MATCH('15SEP.HERITAGE.A1'!I$2,'PASSENGER LIST 27Aug_SUM'!$A$1:$L$1,0))</f>
        <v>33</v>
      </c>
      <c r="J71" s="85" t="str">
        <f t="array" ref="J71">INDEX('PASSENGER LIST 27Aug_SUM'!$A$1:$L$3170,MATCH('15SEP.HERITAGE.A1'!$C71,'PASSENGER LIST 27Aug_SUM'!$B$1:$B$3170,0),MATCH('15SEP.HERITAGE.A1'!J$2,'PASSENGER LIST 27Aug_SUM'!$A$1:$L$1,0))</f>
        <v>FAIRMONT</v>
      </c>
      <c r="K71" s="85" t="str">
        <f t="array" ref="K71">INDEX('PASSENGER LIST 27Aug_SUM'!$A$1:$L$3170,MATCH('15SEP.HERITAGE.A1'!$C71,'PASSENGER LIST 27Aug_SUM'!$B$1:$B$3170,0),MATCH('15SEP.HERITAGE.A1'!K$2,'PASSENGER LIST 27Aug_SUM'!$A$1:$L$1,0))</f>
        <v>K-HERITAGE</v>
      </c>
      <c r="L71" s="85" t="str">
        <f t="array" ref="L71">INDEX('PASSENGER LIST 27Aug_SUM'!$A$1:$L$3170,MATCH('15SEP.HERITAGE.A1'!$C71,'PASSENGER LIST 27Aug_SUM'!$B$1:$B$3170,0),MATCH('15SEP.HERITAGE.A1'!L$2,'PASSENGER LIST 27Aug_SUM'!$A$1:$L$1,0))</f>
        <v>No</v>
      </c>
      <c r="M71" s="116">
        <v>45915</v>
      </c>
      <c r="N71" s="85">
        <f t="array" ref="N71">INDEX('PASSENGER LIST 27Aug_SUM'!$A$1:$M$3170,MATCH('15SEP.HERITAGE.A1'!$C71,'PASSENGER LIST 27Aug_SUM'!$B$1:$B$3170,0),MATCH('15SEP.HERITAGE.A1'!N$2,'PASSENGER LIST 27Aug_SUM'!$A$1:$M$1,0))</f>
        <v>0</v>
      </c>
      <c r="O71" s="84" t="s">
        <v>8007</v>
      </c>
    </row>
    <row r="72" spans="1:15" ht="15.75" customHeight="1">
      <c r="A72" s="85">
        <v>70</v>
      </c>
      <c r="B72" s="85" t="str">
        <f t="array" ref="B72">INDEX('PASSENGER LIST 27Aug_SUM'!$A$1:$L$3170,MATCH('15SEP.HERITAGE.A1'!$C72,'PASSENGER LIST 27Aug_SUM'!$B$1:$B$3170,0),MATCH('15SEP.HERITAGE.A1'!B$2,'PASSENGER LIST 27Aug_SUM'!$A$1:$L$1,0))</f>
        <v>A1</v>
      </c>
      <c r="C72" s="78" t="s">
        <v>3330</v>
      </c>
      <c r="D72" s="114" t="str">
        <f t="array" ref="D72">INDEX('PASSENGER LIST 27Aug_SUM'!$A$1:$L$3170,MATCH('15SEP.HERITAGE.A1'!$C72,'PASSENGER LIST 27Aug_SUM'!$B$1:$B$3170,0),MATCH('15SEP.HERITAGE.A1'!D$2,'PASSENGER LIST 27Aug_SUM'!$A$1:$L$1,0))</f>
        <v>QVNRNMXP4CY</v>
      </c>
      <c r="E72" s="85" t="str">
        <f t="array" ref="E72">INDEX('PASSENGER LIST 27Aug_SUM'!$A$1:$L$3170,MATCH('15SEP.HERITAGE.A1'!$C72,'PASSENGER LIST 27Aug_SUM'!$B$1:$B$3170,0),MATCH('15SEP.HERITAGE.A1'!E$2,'PASSENGER LIST 27Aug_SUM'!$A$1:$L$1,0))</f>
        <v>Calvin</v>
      </c>
      <c r="F72" s="85" t="str">
        <f t="array" ref="F72">INDEX('PASSENGER LIST 27Aug_SUM'!$A$1:$L$3170,MATCH('15SEP.HERITAGE.A1'!$C72,'PASSENGER LIST 27Aug_SUM'!$B$1:$B$3170,0),MATCH('15SEP.HERITAGE.A1'!F$2,'PASSENGER LIST 27Aug_SUM'!$A$1:$L$1,0))</f>
        <v>Quach</v>
      </c>
      <c r="G72" s="85" t="str">
        <f t="array" ref="G72">INDEX('PASSENGER LIST 27Aug_SUM'!$A$1:$L$3170,MATCH('15SEP.HERITAGE.A1'!$C72,'PASSENGER LIST 27Aug_SUM'!$B$1:$B$3170,0),MATCH('15SEP.HERITAGE.A1'!G$2,'PASSENGER LIST 27Aug_SUM'!$A$1:$L$1,0))</f>
        <v>Male</v>
      </c>
      <c r="H72" s="85" t="str">
        <f t="array" ref="H72">INDEX('PASSENGER LIST 27Aug_SUM'!$A$1:$L$3170,MATCH('15SEP.HERITAGE.A1'!$C72,'PASSENGER LIST 27Aug_SUM'!$B$1:$B$3170,0),MATCH('15SEP.HERITAGE.A1'!H$2,'PASSENGER LIST 27Aug_SUM'!$A$1:$L$1,0))</f>
        <v>USA</v>
      </c>
      <c r="I72" s="115">
        <f t="array" ref="I72">INDEX('PASSENGER LIST 27Aug_SUM'!$A$1:$L$3170,MATCH('15SEP.HERITAGE.A1'!$C72,'PASSENGER LIST 27Aug_SUM'!$B$1:$B$3170,0),MATCH('15SEP.HERITAGE.A1'!I$2,'PASSENGER LIST 27Aug_SUM'!$A$1:$L$1,0))</f>
        <v>32</v>
      </c>
      <c r="J72" s="85" t="str">
        <f t="array" ref="J72">INDEX('PASSENGER LIST 27Aug_SUM'!$A$1:$L$3170,MATCH('15SEP.HERITAGE.A1'!$C72,'PASSENGER LIST 27Aug_SUM'!$B$1:$B$3170,0),MATCH('15SEP.HERITAGE.A1'!J$2,'PASSENGER LIST 27Aug_SUM'!$A$1:$L$1,0))</f>
        <v>FAIRMONT</v>
      </c>
      <c r="K72" s="85" t="str">
        <f t="array" ref="K72">INDEX('PASSENGER LIST 27Aug_SUM'!$A$1:$L$3170,MATCH('15SEP.HERITAGE.A1'!$C72,'PASSENGER LIST 27Aug_SUM'!$B$1:$B$3170,0),MATCH('15SEP.HERITAGE.A1'!K$2,'PASSENGER LIST 27Aug_SUM'!$A$1:$L$1,0))</f>
        <v>K-HERITAGE</v>
      </c>
      <c r="L72" s="85" t="str">
        <f t="array" ref="L72">INDEX('PASSENGER LIST 27Aug_SUM'!$A$1:$L$3170,MATCH('15SEP.HERITAGE.A1'!$C72,'PASSENGER LIST 27Aug_SUM'!$B$1:$B$3170,0),MATCH('15SEP.HERITAGE.A1'!L$2,'PASSENGER LIST 27Aug_SUM'!$A$1:$L$1,0))</f>
        <v>No</v>
      </c>
      <c r="M72" s="116">
        <v>45915</v>
      </c>
      <c r="N72" s="85">
        <f t="array" ref="N72">INDEX('PASSENGER LIST 27Aug_SUM'!$A$1:$M$3170,MATCH('15SEP.HERITAGE.A1'!$C72,'PASSENGER LIST 27Aug_SUM'!$B$1:$B$3170,0),MATCH('15SEP.HERITAGE.A1'!N$2,'PASSENGER LIST 27Aug_SUM'!$A$1:$M$1,0))</f>
        <v>0</v>
      </c>
      <c r="O72" s="84" t="s">
        <v>8007</v>
      </c>
    </row>
    <row r="73" spans="1:15" ht="15.75" customHeight="1">
      <c r="A73" s="99">
        <v>71</v>
      </c>
      <c r="B73" s="99" t="str">
        <f t="array" ref="B73">INDEX('PASSENGER LIST 27Aug_SUM'!$A$1:$L$3170,MATCH('15SEP.HERITAGE.A1'!$C73,'PASSENGER LIST 27Aug_SUM'!$B$1:$B$3170,0),MATCH('15SEP.HERITAGE.A1'!B$2,'PASSENGER LIST 27Aug_SUM'!$A$1:$L$1,0))</f>
        <v>A1</v>
      </c>
      <c r="C73" s="117" t="s">
        <v>3230</v>
      </c>
      <c r="D73" s="118" t="str">
        <f t="array" ref="D73">INDEX('PASSENGER LIST 27Aug_SUM'!$A$1:$L$3170,MATCH('15SEP.HERITAGE.A1'!$C73,'PASSENGER LIST 27Aug_SUM'!$B$1:$B$3170,0),MATCH('15SEP.HERITAGE.A1'!D$2,'PASSENGER LIST 27Aug_SUM'!$A$1:$L$1,0))</f>
        <v>6GNDM47KZH7</v>
      </c>
      <c r="E73" s="99" t="str">
        <f t="array" ref="E73">INDEX('PASSENGER LIST 27Aug_SUM'!$A$1:$L$3170,MATCH('15SEP.HERITAGE.A1'!$C73,'PASSENGER LIST 27Aug_SUM'!$B$1:$B$3170,0),MATCH('15SEP.HERITAGE.A1'!E$2,'PASSENGER LIST 27Aug_SUM'!$A$1:$L$1,0))</f>
        <v>Connie Sokhany</v>
      </c>
      <c r="F73" s="99" t="str">
        <f t="array" ref="F73">INDEX('PASSENGER LIST 27Aug_SUM'!$A$1:$L$3170,MATCH('15SEP.HERITAGE.A1'!$C73,'PASSENGER LIST 27Aug_SUM'!$B$1:$B$3170,0),MATCH('15SEP.HERITAGE.A1'!F$2,'PASSENGER LIST 27Aug_SUM'!$A$1:$L$1,0))</f>
        <v>Hor</v>
      </c>
      <c r="G73" s="99" t="str">
        <f t="array" ref="G73">INDEX('PASSENGER LIST 27Aug_SUM'!$A$1:$L$3170,MATCH('15SEP.HERITAGE.A1'!$C73,'PASSENGER LIST 27Aug_SUM'!$B$1:$B$3170,0),MATCH('15SEP.HERITAGE.A1'!G$2,'PASSENGER LIST 27Aug_SUM'!$A$1:$L$1,0))</f>
        <v>Female</v>
      </c>
      <c r="H73" s="99" t="str">
        <f t="array" ref="H73">INDEX('PASSENGER LIST 27Aug_SUM'!$A$1:$L$3170,MATCH('15SEP.HERITAGE.A1'!$C73,'PASSENGER LIST 27Aug_SUM'!$B$1:$B$3170,0),MATCH('15SEP.HERITAGE.A1'!H$2,'PASSENGER LIST 27Aug_SUM'!$A$1:$L$1,0))</f>
        <v>USA</v>
      </c>
      <c r="I73" s="102">
        <f t="array" ref="I73">INDEX('PASSENGER LIST 27Aug_SUM'!$A$1:$L$3170,MATCH('15SEP.HERITAGE.A1'!$C73,'PASSENGER LIST 27Aug_SUM'!$B$1:$B$3170,0),MATCH('15SEP.HERITAGE.A1'!I$2,'PASSENGER LIST 27Aug_SUM'!$A$1:$L$1,0))</f>
        <v>43</v>
      </c>
      <c r="J73" s="99" t="str">
        <f t="array" ref="J73">INDEX('PASSENGER LIST 27Aug_SUM'!$A$1:$L$3170,MATCH('15SEP.HERITAGE.A1'!$C73,'PASSENGER LIST 27Aug_SUM'!$B$1:$B$3170,0),MATCH('15SEP.HERITAGE.A1'!J$2,'PASSENGER LIST 27Aug_SUM'!$A$1:$L$1,0))</f>
        <v>FAIRMONT</v>
      </c>
      <c r="K73" s="99" t="str">
        <f t="array" ref="K73">INDEX('PASSENGER LIST 27Aug_SUM'!$A$1:$L$3170,MATCH('15SEP.HERITAGE.A1'!$C73,'PASSENGER LIST 27Aug_SUM'!$B$1:$B$3170,0),MATCH('15SEP.HERITAGE.A1'!K$2,'PASSENGER LIST 27Aug_SUM'!$A$1:$L$1,0))</f>
        <v>K-HERITAGE</v>
      </c>
      <c r="L73" s="99" t="str">
        <f t="array" ref="L73">INDEX('PASSENGER LIST 27Aug_SUM'!$A$1:$L$3170,MATCH('15SEP.HERITAGE.A1'!$C73,'PASSENGER LIST 27Aug_SUM'!$B$1:$B$3170,0),MATCH('15SEP.HERITAGE.A1'!L$2,'PASSENGER LIST 27Aug_SUM'!$A$1:$L$1,0))</f>
        <v>No</v>
      </c>
      <c r="M73" s="103">
        <v>45915</v>
      </c>
      <c r="O73" s="84" t="s">
        <v>8008</v>
      </c>
    </row>
    <row r="74" spans="1:15" ht="15.75" customHeight="1">
      <c r="A74" s="99">
        <v>72</v>
      </c>
      <c r="B74" s="99" t="str">
        <f t="array" ref="B74">INDEX('PASSENGER LIST 27Aug_SUM'!$A$1:$L$3170,MATCH('15SEP.HERITAGE.A1'!$C74,'PASSENGER LIST 27Aug_SUM'!$B$1:$B$3170,0),MATCH('15SEP.HERITAGE.A1'!B$2,'PASSENGER LIST 27Aug_SUM'!$A$1:$L$1,0))</f>
        <v>A1</v>
      </c>
      <c r="C74" s="117" t="s">
        <v>3233</v>
      </c>
      <c r="D74" s="118" t="str">
        <f t="array" ref="D74">INDEX('PASSENGER LIST 27Aug_SUM'!$A$1:$L$3170,MATCH('15SEP.HERITAGE.A1'!$C74,'PASSENGER LIST 27Aug_SUM'!$B$1:$B$3170,0),MATCH('15SEP.HERITAGE.A1'!D$2,'PASSENGER LIST 27Aug_SUM'!$A$1:$L$1,0))</f>
        <v>6GNDM47KZH7</v>
      </c>
      <c r="E74" s="99" t="str">
        <f t="array" ref="E74">INDEX('PASSENGER LIST 27Aug_SUM'!$A$1:$L$3170,MATCH('15SEP.HERITAGE.A1'!$C74,'PASSENGER LIST 27Aug_SUM'!$B$1:$B$3170,0),MATCH('15SEP.HERITAGE.A1'!E$2,'PASSENGER LIST 27Aug_SUM'!$A$1:$L$1,0))</f>
        <v>Chivon</v>
      </c>
      <c r="F74" s="99" t="str">
        <f t="array" ref="F74">INDEX('PASSENGER LIST 27Aug_SUM'!$A$1:$L$3170,MATCH('15SEP.HERITAGE.A1'!$C74,'PASSENGER LIST 27Aug_SUM'!$B$1:$B$3170,0),MATCH('15SEP.HERITAGE.A1'!F$2,'PASSENGER LIST 27Aug_SUM'!$A$1:$L$1,0))</f>
        <v>Ouk</v>
      </c>
      <c r="G74" s="99" t="str">
        <f t="array" ref="G74">INDEX('PASSENGER LIST 27Aug_SUM'!$A$1:$L$3170,MATCH('15SEP.HERITAGE.A1'!$C74,'PASSENGER LIST 27Aug_SUM'!$B$1:$B$3170,0),MATCH('15SEP.HERITAGE.A1'!G$2,'PASSENGER LIST 27Aug_SUM'!$A$1:$L$1,0))</f>
        <v>Male</v>
      </c>
      <c r="H74" s="99" t="str">
        <f t="array" ref="H74">INDEX('PASSENGER LIST 27Aug_SUM'!$A$1:$L$3170,MATCH('15SEP.HERITAGE.A1'!$C74,'PASSENGER LIST 27Aug_SUM'!$B$1:$B$3170,0),MATCH('15SEP.HERITAGE.A1'!H$2,'PASSENGER LIST 27Aug_SUM'!$A$1:$L$1,0))</f>
        <v>USA</v>
      </c>
      <c r="I74" s="102">
        <f t="array" ref="I74">INDEX('PASSENGER LIST 27Aug_SUM'!$A$1:$L$3170,MATCH('15SEP.HERITAGE.A1'!$C74,'PASSENGER LIST 27Aug_SUM'!$B$1:$B$3170,0),MATCH('15SEP.HERITAGE.A1'!I$2,'PASSENGER LIST 27Aug_SUM'!$A$1:$L$1,0))</f>
        <v>44</v>
      </c>
      <c r="J74" s="99" t="str">
        <f t="array" ref="J74">INDEX('PASSENGER LIST 27Aug_SUM'!$A$1:$L$3170,MATCH('15SEP.HERITAGE.A1'!$C74,'PASSENGER LIST 27Aug_SUM'!$B$1:$B$3170,0),MATCH('15SEP.HERITAGE.A1'!J$2,'PASSENGER LIST 27Aug_SUM'!$A$1:$L$1,0))</f>
        <v>FAIRMONT</v>
      </c>
      <c r="K74" s="99" t="str">
        <f t="array" ref="K74">INDEX('PASSENGER LIST 27Aug_SUM'!$A$1:$L$3170,MATCH('15SEP.HERITAGE.A1'!$C74,'PASSENGER LIST 27Aug_SUM'!$B$1:$B$3170,0),MATCH('15SEP.HERITAGE.A1'!K$2,'PASSENGER LIST 27Aug_SUM'!$A$1:$L$1,0))</f>
        <v>K-HERITAGE</v>
      </c>
      <c r="L74" s="99" t="str">
        <f t="array" ref="L74">INDEX('PASSENGER LIST 27Aug_SUM'!$A$1:$L$3170,MATCH('15SEP.HERITAGE.A1'!$C74,'PASSENGER LIST 27Aug_SUM'!$B$1:$B$3170,0),MATCH('15SEP.HERITAGE.A1'!L$2,'PASSENGER LIST 27Aug_SUM'!$A$1:$L$1,0))</f>
        <v>No</v>
      </c>
      <c r="M74" s="103">
        <v>45915</v>
      </c>
      <c r="O74" s="84" t="s">
        <v>8008</v>
      </c>
    </row>
    <row r="75" spans="1:15" ht="15.75" customHeight="1">
      <c r="A75" s="99">
        <v>73</v>
      </c>
      <c r="B75" s="99" t="str">
        <f t="array" ref="B75">INDEX('PASSENGER LIST 27Aug_SUM'!$A$1:$L$3170,MATCH('15SEP.HERITAGE.A1'!$C75,'PASSENGER LIST 27Aug_SUM'!$B$1:$B$3170,0),MATCH('15SEP.HERITAGE.A1'!B$2,'PASSENGER LIST 27Aug_SUM'!$A$1:$L$1,0))</f>
        <v>A1</v>
      </c>
      <c r="C75" s="117" t="s">
        <v>3236</v>
      </c>
      <c r="D75" s="118" t="str">
        <f t="array" ref="D75">INDEX('PASSENGER LIST 27Aug_SUM'!$A$1:$L$3170,MATCH('15SEP.HERITAGE.A1'!$C75,'PASSENGER LIST 27Aug_SUM'!$B$1:$B$3170,0),MATCH('15SEP.HERITAGE.A1'!D$2,'PASSENGER LIST 27Aug_SUM'!$A$1:$L$1,0))</f>
        <v>6GNDM47KZH7</v>
      </c>
      <c r="E75" s="99" t="str">
        <f t="array" ref="E75">INDEX('PASSENGER LIST 27Aug_SUM'!$A$1:$L$3170,MATCH('15SEP.HERITAGE.A1'!$C75,'PASSENGER LIST 27Aug_SUM'!$B$1:$B$3170,0),MATCH('15SEP.HERITAGE.A1'!E$2,'PASSENGER LIST 27Aug_SUM'!$A$1:$L$1,0))</f>
        <v>Nayden</v>
      </c>
      <c r="F75" s="99" t="str">
        <f t="array" ref="F75">INDEX('PASSENGER LIST 27Aug_SUM'!$A$1:$L$3170,MATCH('15SEP.HERITAGE.A1'!$C75,'PASSENGER LIST 27Aug_SUM'!$B$1:$B$3170,0),MATCH('15SEP.HERITAGE.A1'!F$2,'PASSENGER LIST 27Aug_SUM'!$A$1:$L$1,0))</f>
        <v>Hor</v>
      </c>
      <c r="G75" s="99" t="str">
        <f t="array" ref="G75">INDEX('PASSENGER LIST 27Aug_SUM'!$A$1:$L$3170,MATCH('15SEP.HERITAGE.A1'!$C75,'PASSENGER LIST 27Aug_SUM'!$B$1:$B$3170,0),MATCH('15SEP.HERITAGE.A1'!G$2,'PASSENGER LIST 27Aug_SUM'!$A$1:$L$1,0))</f>
        <v>Male</v>
      </c>
      <c r="H75" s="99" t="str">
        <f t="array" ref="H75">INDEX('PASSENGER LIST 27Aug_SUM'!$A$1:$L$3170,MATCH('15SEP.HERITAGE.A1'!$C75,'PASSENGER LIST 27Aug_SUM'!$B$1:$B$3170,0),MATCH('15SEP.HERITAGE.A1'!H$2,'PASSENGER LIST 27Aug_SUM'!$A$1:$L$1,0))</f>
        <v>USA</v>
      </c>
      <c r="I75" s="102">
        <f t="array" ref="I75">INDEX('PASSENGER LIST 27Aug_SUM'!$A$1:$L$3170,MATCH('15SEP.HERITAGE.A1'!$C75,'PASSENGER LIST 27Aug_SUM'!$B$1:$B$3170,0),MATCH('15SEP.HERITAGE.A1'!I$2,'PASSENGER LIST 27Aug_SUM'!$A$1:$L$1,0))</f>
        <v>13</v>
      </c>
      <c r="J75" s="99" t="str">
        <f t="array" ref="J75">INDEX('PASSENGER LIST 27Aug_SUM'!$A$1:$L$3170,MATCH('15SEP.HERITAGE.A1'!$C75,'PASSENGER LIST 27Aug_SUM'!$B$1:$B$3170,0),MATCH('15SEP.HERITAGE.A1'!J$2,'PASSENGER LIST 27Aug_SUM'!$A$1:$L$1,0))</f>
        <v>FAIRMONT</v>
      </c>
      <c r="K75" s="99" t="str">
        <f t="array" ref="K75">INDEX('PASSENGER LIST 27Aug_SUM'!$A$1:$L$3170,MATCH('15SEP.HERITAGE.A1'!$C75,'PASSENGER LIST 27Aug_SUM'!$B$1:$B$3170,0),MATCH('15SEP.HERITAGE.A1'!K$2,'PASSENGER LIST 27Aug_SUM'!$A$1:$L$1,0))</f>
        <v>K-HERITAGE</v>
      </c>
      <c r="L75" s="99" t="str">
        <f t="array" ref="L75">INDEX('PASSENGER LIST 27Aug_SUM'!$A$1:$L$3170,MATCH('15SEP.HERITAGE.A1'!$C75,'PASSENGER LIST 27Aug_SUM'!$B$1:$B$3170,0),MATCH('15SEP.HERITAGE.A1'!L$2,'PASSENGER LIST 27Aug_SUM'!$A$1:$L$1,0))</f>
        <v>No</v>
      </c>
      <c r="M75" s="103">
        <v>45915</v>
      </c>
      <c r="O75" s="84" t="s">
        <v>8008</v>
      </c>
    </row>
    <row r="76" spans="1:15" ht="15.75" customHeight="1">
      <c r="A76" s="99">
        <v>74</v>
      </c>
      <c r="B76" s="99" t="str">
        <f t="array" ref="B76">INDEX('PASSENGER LIST 27Aug_SUM'!$A$1:$L$3170,MATCH('15SEP.HERITAGE.A1'!$C76,'PASSENGER LIST 27Aug_SUM'!$B$1:$B$3170,0),MATCH('15SEP.HERITAGE.A1'!B$2,'PASSENGER LIST 27Aug_SUM'!$A$1:$L$1,0))</f>
        <v>A1</v>
      </c>
      <c r="C76" s="117" t="s">
        <v>3238</v>
      </c>
      <c r="D76" s="118" t="str">
        <f t="array" ref="D76">INDEX('PASSENGER LIST 27Aug_SUM'!$A$1:$L$3170,MATCH('15SEP.HERITAGE.A1'!$C76,'PASSENGER LIST 27Aug_SUM'!$B$1:$B$3170,0),MATCH('15SEP.HERITAGE.A1'!D$2,'PASSENGER LIST 27Aug_SUM'!$A$1:$L$1,0))</f>
        <v>6GNDM47KZH7</v>
      </c>
      <c r="E76" s="99" t="str">
        <f t="array" ref="E76">INDEX('PASSENGER LIST 27Aug_SUM'!$A$1:$L$3170,MATCH('15SEP.HERITAGE.A1'!$C76,'PASSENGER LIST 27Aug_SUM'!$B$1:$B$3170,0),MATCH('15SEP.HERITAGE.A1'!E$2,'PASSENGER LIST 27Aug_SUM'!$A$1:$L$1,0))</f>
        <v>Natalie Kalliyan</v>
      </c>
      <c r="F76" s="99" t="str">
        <f t="array" ref="F76">INDEX('PASSENGER LIST 27Aug_SUM'!$A$1:$L$3170,MATCH('15SEP.HERITAGE.A1'!$C76,'PASSENGER LIST 27Aug_SUM'!$B$1:$B$3170,0),MATCH('15SEP.HERITAGE.A1'!F$2,'PASSENGER LIST 27Aug_SUM'!$A$1:$L$1,0))</f>
        <v>Hor</v>
      </c>
      <c r="G76" s="99" t="str">
        <f t="array" ref="G76">INDEX('PASSENGER LIST 27Aug_SUM'!$A$1:$L$3170,MATCH('15SEP.HERITAGE.A1'!$C76,'PASSENGER LIST 27Aug_SUM'!$B$1:$B$3170,0),MATCH('15SEP.HERITAGE.A1'!G$2,'PASSENGER LIST 27Aug_SUM'!$A$1:$L$1,0))</f>
        <v>Female</v>
      </c>
      <c r="H76" s="99" t="str">
        <f t="array" ref="H76">INDEX('PASSENGER LIST 27Aug_SUM'!$A$1:$L$3170,MATCH('15SEP.HERITAGE.A1'!$C76,'PASSENGER LIST 27Aug_SUM'!$B$1:$B$3170,0),MATCH('15SEP.HERITAGE.A1'!H$2,'PASSENGER LIST 27Aug_SUM'!$A$1:$L$1,0))</f>
        <v>USA</v>
      </c>
      <c r="I76" s="102">
        <f t="array" ref="I76">INDEX('PASSENGER LIST 27Aug_SUM'!$A$1:$L$3170,MATCH('15SEP.HERITAGE.A1'!$C76,'PASSENGER LIST 27Aug_SUM'!$B$1:$B$3170,0),MATCH('15SEP.HERITAGE.A1'!I$2,'PASSENGER LIST 27Aug_SUM'!$A$1:$L$1,0))</f>
        <v>19</v>
      </c>
      <c r="J76" s="99" t="str">
        <f t="array" ref="J76">INDEX('PASSENGER LIST 27Aug_SUM'!$A$1:$L$3170,MATCH('15SEP.HERITAGE.A1'!$C76,'PASSENGER LIST 27Aug_SUM'!$B$1:$B$3170,0),MATCH('15SEP.HERITAGE.A1'!J$2,'PASSENGER LIST 27Aug_SUM'!$A$1:$L$1,0))</f>
        <v>FAIRMONT</v>
      </c>
      <c r="K76" s="99" t="str">
        <f t="array" ref="K76">INDEX('PASSENGER LIST 27Aug_SUM'!$A$1:$L$3170,MATCH('15SEP.HERITAGE.A1'!$C76,'PASSENGER LIST 27Aug_SUM'!$B$1:$B$3170,0),MATCH('15SEP.HERITAGE.A1'!K$2,'PASSENGER LIST 27Aug_SUM'!$A$1:$L$1,0))</f>
        <v>K-HERITAGE</v>
      </c>
      <c r="L76" s="99" t="str">
        <f t="array" ref="L76">INDEX('PASSENGER LIST 27Aug_SUM'!$A$1:$L$3170,MATCH('15SEP.HERITAGE.A1'!$C76,'PASSENGER LIST 27Aug_SUM'!$B$1:$B$3170,0),MATCH('15SEP.HERITAGE.A1'!L$2,'PASSENGER LIST 27Aug_SUM'!$A$1:$L$1,0))</f>
        <v>No</v>
      </c>
      <c r="M76" s="103">
        <v>45915</v>
      </c>
      <c r="O76" s="84" t="s">
        <v>8008</v>
      </c>
    </row>
    <row r="77" spans="1:15" ht="15.75" customHeight="1">
      <c r="C77" s="78"/>
    </row>
    <row r="78" spans="1:15" ht="15.75" customHeight="1">
      <c r="C78" s="78"/>
    </row>
    <row r="79" spans="1:15" ht="15.75" customHeight="1">
      <c r="C79" s="78"/>
    </row>
    <row r="80" spans="1:15" ht="15.75" customHeight="1">
      <c r="C80" s="78"/>
    </row>
    <row r="81" spans="3:3" ht="15.75" customHeight="1">
      <c r="C81" s="78"/>
    </row>
    <row r="82" spans="3:3" ht="15.75" customHeight="1">
      <c r="C82" s="78"/>
    </row>
    <row r="83" spans="3:3" ht="15.75" customHeight="1">
      <c r="C83" s="78"/>
    </row>
    <row r="84" spans="3:3" ht="15.75" customHeight="1">
      <c r="C84" s="78"/>
    </row>
    <row r="85" spans="3:3" ht="15.75" customHeight="1">
      <c r="C85" s="71"/>
    </row>
    <row r="86" spans="3:3" ht="15.75" customHeight="1">
      <c r="C86" s="71"/>
    </row>
    <row r="87" spans="3:3" ht="15.75" customHeight="1">
      <c r="C87" s="71"/>
    </row>
    <row r="88" spans="3:3" ht="15.75" customHeight="1">
      <c r="C88" s="71"/>
    </row>
    <row r="89" spans="3:3" ht="15.75" customHeight="1">
      <c r="C89" s="71"/>
    </row>
    <row r="90" spans="3:3" ht="15.75" customHeight="1">
      <c r="C90" s="71"/>
    </row>
    <row r="91" spans="3:3" ht="15.75" customHeight="1">
      <c r="C91" s="71"/>
    </row>
    <row r="92" spans="3:3" ht="15.75" customHeight="1">
      <c r="C92" s="71"/>
    </row>
    <row r="93" spans="3:3" ht="15.75" customHeight="1">
      <c r="C93" s="71"/>
    </row>
    <row r="94" spans="3:3" ht="15.75" customHeight="1">
      <c r="C94" s="71"/>
    </row>
    <row r="95" spans="3:3" ht="15.75" customHeight="1">
      <c r="C95" s="71"/>
    </row>
    <row r="96" spans="3:3" ht="15.75" customHeight="1">
      <c r="C96" s="71"/>
    </row>
    <row r="97" spans="3:3" ht="15.75" customHeight="1">
      <c r="C97" s="71"/>
    </row>
    <row r="98" spans="3:3" ht="15.75" customHeight="1">
      <c r="C98" s="71"/>
    </row>
    <row r="99" spans="3:3" ht="15.75" customHeight="1">
      <c r="C99" s="71"/>
    </row>
    <row r="100" spans="3:3" ht="15.75" customHeight="1">
      <c r="C100" s="71"/>
    </row>
    <row r="101" spans="3:3" ht="15.75" customHeight="1">
      <c r="C101" s="71"/>
    </row>
    <row r="102" spans="3:3" ht="15.75" customHeight="1">
      <c r="C102" s="71"/>
    </row>
    <row r="103" spans="3:3" ht="15.75" customHeight="1">
      <c r="C103" s="71"/>
    </row>
    <row r="104" spans="3:3" ht="15.75" customHeight="1">
      <c r="C104" s="71"/>
    </row>
    <row r="105" spans="3:3" ht="15.75" customHeight="1">
      <c r="C105" s="71"/>
    </row>
    <row r="106" spans="3:3" ht="15.75" customHeight="1">
      <c r="C106" s="71"/>
    </row>
    <row r="107" spans="3:3" ht="15.75" customHeight="1">
      <c r="C107" s="71"/>
    </row>
    <row r="108" spans="3:3" ht="15.75" customHeight="1">
      <c r="C108" s="71"/>
    </row>
    <row r="109" spans="3:3" ht="15.75" customHeight="1">
      <c r="C109" s="71"/>
    </row>
    <row r="110" spans="3:3" ht="15.75" customHeight="1">
      <c r="C110" s="71"/>
    </row>
    <row r="111" spans="3:3" ht="15.75" customHeight="1">
      <c r="C111" s="71"/>
    </row>
    <row r="112" spans="3:3" ht="15.75" customHeight="1">
      <c r="C112" s="71"/>
    </row>
    <row r="113" spans="3:3" ht="15.75" customHeight="1">
      <c r="C113" s="71"/>
    </row>
    <row r="114" spans="3:3" ht="15.75" customHeight="1">
      <c r="C114" s="71"/>
    </row>
    <row r="115" spans="3:3" ht="15.75" customHeight="1">
      <c r="C115" s="71"/>
    </row>
    <row r="116" spans="3:3" ht="15.75" customHeight="1">
      <c r="C116" s="71"/>
    </row>
    <row r="117" spans="3:3" ht="15.75" customHeight="1">
      <c r="C117" s="71"/>
    </row>
    <row r="118" spans="3:3" ht="15.75" customHeight="1">
      <c r="C118" s="71"/>
    </row>
    <row r="119" spans="3:3" ht="15.75" customHeight="1">
      <c r="C119" s="71"/>
    </row>
    <row r="120" spans="3:3" ht="15.75" customHeight="1">
      <c r="C120" s="71"/>
    </row>
    <row r="121" spans="3:3" ht="15.75" customHeight="1">
      <c r="C121" s="71"/>
    </row>
    <row r="122" spans="3:3" ht="15.75" customHeight="1">
      <c r="C122" s="71"/>
    </row>
    <row r="123" spans="3:3" ht="15.75" customHeight="1">
      <c r="C123" s="71"/>
    </row>
    <row r="124" spans="3:3" ht="15.75" customHeight="1">
      <c r="C124" s="71"/>
    </row>
    <row r="125" spans="3:3" ht="15.75" customHeight="1">
      <c r="C125" s="71"/>
    </row>
    <row r="126" spans="3:3" ht="15.75" customHeight="1">
      <c r="C126" s="71"/>
    </row>
    <row r="127" spans="3:3" ht="15.75" customHeight="1">
      <c r="C127" s="71"/>
    </row>
    <row r="128" spans="3:3" ht="15.75" customHeight="1">
      <c r="C128" s="71"/>
    </row>
    <row r="129" spans="3:3" ht="15.75" customHeight="1">
      <c r="C129" s="71"/>
    </row>
    <row r="130" spans="3:3" ht="15.75" customHeight="1">
      <c r="C130" s="71"/>
    </row>
    <row r="131" spans="3:3" ht="15.75" customHeight="1">
      <c r="C131" s="71"/>
    </row>
    <row r="132" spans="3:3" ht="15.75" customHeight="1">
      <c r="C132" s="71"/>
    </row>
    <row r="133" spans="3:3" ht="15.75" customHeight="1">
      <c r="C133" s="71"/>
    </row>
    <row r="134" spans="3:3" ht="15.75" customHeight="1">
      <c r="C134" s="71"/>
    </row>
    <row r="135" spans="3:3" ht="15.75" customHeight="1">
      <c r="C135" s="71"/>
    </row>
    <row r="136" spans="3:3" ht="15.75" customHeight="1">
      <c r="C136" s="71"/>
    </row>
    <row r="137" spans="3:3" ht="15.75" customHeight="1">
      <c r="C137" s="71"/>
    </row>
    <row r="138" spans="3:3" ht="15.75" customHeight="1">
      <c r="C138" s="71"/>
    </row>
    <row r="139" spans="3:3" ht="15.75" customHeight="1">
      <c r="C139" s="71"/>
    </row>
    <row r="140" spans="3:3" ht="15.75" customHeight="1">
      <c r="C140" s="71"/>
    </row>
    <row r="141" spans="3:3" ht="15.75" customHeight="1">
      <c r="C141" s="71"/>
    </row>
    <row r="142" spans="3:3" ht="15.75" customHeight="1">
      <c r="C142" s="71"/>
    </row>
    <row r="143" spans="3:3" ht="15.75" customHeight="1">
      <c r="C143" s="71"/>
    </row>
    <row r="144" spans="3:3" ht="15.75" customHeight="1">
      <c r="C144" s="71"/>
    </row>
    <row r="145" spans="3:3" ht="15.75" customHeight="1">
      <c r="C145" s="71"/>
    </row>
    <row r="146" spans="3:3" ht="15.75" customHeight="1">
      <c r="C146" s="71"/>
    </row>
    <row r="147" spans="3:3" ht="15.75" customHeight="1">
      <c r="C147" s="71"/>
    </row>
    <row r="148" spans="3:3" ht="15.75" customHeight="1">
      <c r="C148" s="71"/>
    </row>
    <row r="149" spans="3:3" ht="15.75" customHeight="1">
      <c r="C149" s="71"/>
    </row>
    <row r="150" spans="3:3" ht="15.75" customHeight="1">
      <c r="C150" s="71"/>
    </row>
    <row r="151" spans="3:3" ht="15.75" customHeight="1">
      <c r="C151" s="71"/>
    </row>
    <row r="152" spans="3:3" ht="15.75" customHeight="1">
      <c r="C152" s="71"/>
    </row>
    <row r="153" spans="3:3" ht="15.75" customHeight="1">
      <c r="C153" s="71"/>
    </row>
    <row r="154" spans="3:3" ht="15.75" customHeight="1">
      <c r="C154" s="71"/>
    </row>
    <row r="155" spans="3:3" ht="15.75" customHeight="1">
      <c r="C155" s="78"/>
    </row>
    <row r="156" spans="3:3" ht="15.75" customHeight="1">
      <c r="C156" s="78"/>
    </row>
    <row r="157" spans="3:3" ht="15.75" customHeight="1">
      <c r="C157" s="78"/>
    </row>
    <row r="158" spans="3:3" ht="15.75" customHeight="1">
      <c r="C158" s="78"/>
    </row>
    <row r="159" spans="3:3" ht="15.75" customHeight="1">
      <c r="C159" s="78"/>
    </row>
    <row r="160" spans="3:3" ht="15.75" customHeight="1">
      <c r="C160" s="78"/>
    </row>
    <row r="161" spans="3:3" ht="15.75" customHeight="1">
      <c r="C161" s="78"/>
    </row>
    <row r="162" spans="3:3" ht="15.75" customHeight="1">
      <c r="C162" s="78"/>
    </row>
    <row r="163" spans="3:3" ht="15.75" customHeight="1">
      <c r="C163" s="78"/>
    </row>
    <row r="164" spans="3:3" ht="15.75" customHeight="1">
      <c r="C164" s="78"/>
    </row>
    <row r="165" spans="3:3" ht="15.75" customHeight="1">
      <c r="C165" s="78"/>
    </row>
    <row r="166" spans="3:3" ht="15.75" customHeight="1">
      <c r="C166" s="78"/>
    </row>
    <row r="167" spans="3:3" ht="15.75" customHeight="1">
      <c r="C167" s="78"/>
    </row>
    <row r="168" spans="3:3" ht="15.75" customHeight="1">
      <c r="C168" s="78"/>
    </row>
    <row r="169" spans="3:3" ht="15.75" customHeight="1">
      <c r="C169" s="78"/>
    </row>
    <row r="170" spans="3:3" ht="15.75" customHeight="1">
      <c r="C170" s="78"/>
    </row>
    <row r="171" spans="3:3" ht="15.75" customHeight="1">
      <c r="C171" s="78"/>
    </row>
    <row r="172" spans="3:3" ht="15.75" customHeight="1">
      <c r="C172" s="78"/>
    </row>
    <row r="173" spans="3:3" ht="15.75" customHeight="1">
      <c r="C173" s="78"/>
    </row>
    <row r="174" spans="3:3" ht="15.75" customHeight="1">
      <c r="C174" s="78"/>
    </row>
    <row r="175" spans="3:3" ht="15.75" customHeight="1">
      <c r="C175" s="78"/>
    </row>
    <row r="176" spans="3:3" ht="15.75" customHeight="1">
      <c r="C176" s="78"/>
    </row>
    <row r="177" spans="3:3" ht="15.75" customHeight="1">
      <c r="C177" s="78"/>
    </row>
    <row r="178" spans="3:3" ht="15.75" customHeight="1">
      <c r="C178" s="78"/>
    </row>
    <row r="179" spans="3:3" ht="15.75" customHeight="1">
      <c r="C179" s="78"/>
    </row>
    <row r="180" spans="3:3" ht="15.75" customHeight="1">
      <c r="C180" s="78"/>
    </row>
    <row r="181" spans="3:3" ht="15.75" customHeight="1">
      <c r="C181" s="78"/>
    </row>
    <row r="182" spans="3:3" ht="15.75" customHeight="1">
      <c r="C182" s="78"/>
    </row>
    <row r="183" spans="3:3" ht="15.75" customHeight="1">
      <c r="C183" s="78"/>
    </row>
    <row r="184" spans="3:3" ht="15.75" customHeight="1">
      <c r="C184" s="78"/>
    </row>
    <row r="185" spans="3:3" ht="15.75" customHeight="1">
      <c r="C185" s="78"/>
    </row>
    <row r="186" spans="3:3" ht="15.75" customHeight="1">
      <c r="C186" s="78"/>
    </row>
    <row r="187" spans="3:3" ht="15.75" customHeight="1">
      <c r="C187" s="78"/>
    </row>
    <row r="188" spans="3:3" ht="15.75" customHeight="1">
      <c r="C188" s="78"/>
    </row>
    <row r="189" spans="3:3" ht="15.75" customHeight="1">
      <c r="C189" s="78"/>
    </row>
    <row r="190" spans="3:3" ht="15.75" customHeight="1">
      <c r="C190" s="78"/>
    </row>
    <row r="191" spans="3:3" ht="15.75" customHeight="1">
      <c r="C191" s="78"/>
    </row>
    <row r="192" spans="3:3" ht="15.75" customHeight="1">
      <c r="C192" s="78"/>
    </row>
    <row r="193" spans="3:3" ht="15.75" customHeight="1">
      <c r="C193" s="78"/>
    </row>
    <row r="194" spans="3:3" ht="15.75" customHeight="1">
      <c r="C194" s="78"/>
    </row>
    <row r="195" spans="3:3" ht="15.75" customHeight="1">
      <c r="C195" s="78"/>
    </row>
    <row r="196" spans="3:3" ht="15.75" customHeight="1">
      <c r="C196" s="78"/>
    </row>
    <row r="197" spans="3:3" ht="15.75" customHeight="1">
      <c r="C197" s="78"/>
    </row>
    <row r="198" spans="3:3" ht="15.75" customHeight="1">
      <c r="C198" s="78"/>
    </row>
    <row r="199" spans="3:3" ht="15.75" customHeight="1">
      <c r="C199" s="78"/>
    </row>
    <row r="200" spans="3:3" ht="15.75" customHeight="1">
      <c r="C200" s="78"/>
    </row>
    <row r="201" spans="3:3" ht="15.75" customHeight="1">
      <c r="C201" s="78"/>
    </row>
    <row r="202" spans="3:3" ht="15.75" customHeight="1">
      <c r="C202" s="78"/>
    </row>
    <row r="203" spans="3:3" ht="15.75" customHeight="1">
      <c r="C203" s="78"/>
    </row>
    <row r="204" spans="3:3" ht="15.75" customHeight="1">
      <c r="C204" s="78"/>
    </row>
    <row r="205" spans="3:3" ht="15.75" customHeight="1">
      <c r="C205" s="78"/>
    </row>
    <row r="206" spans="3:3" ht="15.75" customHeight="1">
      <c r="C206" s="78"/>
    </row>
    <row r="207" spans="3:3" ht="15.75" customHeight="1">
      <c r="C207" s="78"/>
    </row>
    <row r="208" spans="3:3" ht="15.75" customHeight="1">
      <c r="C208" s="78"/>
    </row>
    <row r="209" spans="3:3" ht="15.75" customHeight="1">
      <c r="C209" s="78"/>
    </row>
    <row r="210" spans="3:3" ht="15.75" customHeight="1">
      <c r="C210" s="78"/>
    </row>
    <row r="211" spans="3:3" ht="15.75" customHeight="1">
      <c r="C211" s="78"/>
    </row>
    <row r="212" spans="3:3" ht="15.75" customHeight="1">
      <c r="C212" s="78"/>
    </row>
    <row r="213" spans="3:3" ht="15.75" customHeight="1">
      <c r="C213" s="78"/>
    </row>
    <row r="214" spans="3:3" ht="15.75" customHeight="1">
      <c r="C214" s="78"/>
    </row>
    <row r="215" spans="3:3" ht="15.75" customHeight="1">
      <c r="C215" s="78"/>
    </row>
    <row r="216" spans="3:3" ht="15.75" customHeight="1">
      <c r="C216" s="78"/>
    </row>
    <row r="217" spans="3:3" ht="15.75" customHeight="1">
      <c r="C217" s="78"/>
    </row>
    <row r="218" spans="3:3" ht="15.75" customHeight="1">
      <c r="C218" s="78"/>
    </row>
    <row r="219" spans="3:3" ht="15.75" customHeight="1">
      <c r="C219" s="78"/>
    </row>
    <row r="220" spans="3:3" ht="15.75" customHeight="1">
      <c r="C220" s="78"/>
    </row>
    <row r="221" spans="3:3" ht="15.75" customHeight="1">
      <c r="C221" s="78"/>
    </row>
    <row r="222" spans="3:3" ht="15.75" customHeight="1">
      <c r="C222" s="78"/>
    </row>
    <row r="223" spans="3:3" ht="15.75" customHeight="1">
      <c r="C223" s="78"/>
    </row>
    <row r="224" spans="3:3" ht="15.75" customHeight="1">
      <c r="C224" s="78"/>
    </row>
    <row r="225" spans="3:3" ht="15.75" customHeight="1">
      <c r="C225" s="78"/>
    </row>
    <row r="226" spans="3:3" ht="15.75" customHeight="1">
      <c r="C226" s="78"/>
    </row>
    <row r="227" spans="3:3" ht="15.75" customHeight="1">
      <c r="C227" s="78"/>
    </row>
    <row r="228" spans="3:3" ht="15.75" customHeight="1">
      <c r="C228" s="78"/>
    </row>
    <row r="229" spans="3:3" ht="15.75" customHeight="1">
      <c r="C229" s="78"/>
    </row>
    <row r="230" spans="3:3" ht="15.75" customHeight="1">
      <c r="C230" s="78"/>
    </row>
    <row r="231" spans="3:3" ht="15.75" customHeight="1">
      <c r="C231" s="78"/>
    </row>
    <row r="232" spans="3:3" ht="15.75" customHeight="1">
      <c r="C232" s="78"/>
    </row>
    <row r="233" spans="3:3" ht="15.75" customHeight="1">
      <c r="C233" s="78"/>
    </row>
    <row r="234" spans="3:3" ht="15.75" customHeight="1">
      <c r="C234" s="78"/>
    </row>
    <row r="235" spans="3:3" ht="15.75" customHeight="1">
      <c r="C235" s="78"/>
    </row>
    <row r="236" spans="3:3" ht="15.75" customHeight="1">
      <c r="C236" s="78"/>
    </row>
    <row r="237" spans="3:3" ht="15.75" customHeight="1">
      <c r="C237" s="78"/>
    </row>
    <row r="238" spans="3:3" ht="15.75" customHeight="1">
      <c r="C238" s="78"/>
    </row>
    <row r="239" spans="3:3" ht="15.75" customHeight="1">
      <c r="C239" s="78"/>
    </row>
    <row r="240" spans="3:3" ht="15.75" customHeight="1">
      <c r="C240" s="78"/>
    </row>
    <row r="241" spans="3:3" ht="15.75" customHeight="1">
      <c r="C241" s="78"/>
    </row>
    <row r="242" spans="3:3" ht="15.75" customHeight="1">
      <c r="C242" s="78"/>
    </row>
    <row r="243" spans="3:3" ht="15.75" customHeight="1">
      <c r="C243" s="78"/>
    </row>
    <row r="244" spans="3:3" ht="15.75" customHeight="1">
      <c r="C244" s="78"/>
    </row>
    <row r="245" spans="3:3" ht="15.75" customHeight="1">
      <c r="C245" s="78"/>
    </row>
    <row r="246" spans="3:3" ht="15.75" customHeight="1">
      <c r="C246" s="78"/>
    </row>
    <row r="247" spans="3:3" ht="15.75" customHeight="1">
      <c r="C247" s="78"/>
    </row>
    <row r="248" spans="3:3" ht="15.75" customHeight="1">
      <c r="C248" s="78"/>
    </row>
    <row r="249" spans="3:3" ht="15.75" customHeight="1">
      <c r="C249" s="78"/>
    </row>
    <row r="250" spans="3:3" ht="15.75" customHeight="1">
      <c r="C250" s="78"/>
    </row>
    <row r="251" spans="3:3" ht="15.75" customHeight="1">
      <c r="C251" s="78"/>
    </row>
    <row r="252" spans="3:3" ht="15.75" customHeight="1">
      <c r="C252" s="78"/>
    </row>
    <row r="253" spans="3:3" ht="15.75" customHeight="1">
      <c r="C253" s="78"/>
    </row>
    <row r="254" spans="3:3" ht="15.75" customHeight="1">
      <c r="C254" s="78"/>
    </row>
    <row r="255" spans="3:3" ht="15.75" customHeight="1">
      <c r="C255" s="78"/>
    </row>
    <row r="256" spans="3:3" ht="15.75" customHeight="1">
      <c r="C256" s="78"/>
    </row>
    <row r="257" spans="3:3" ht="15.75" customHeight="1">
      <c r="C257" s="78"/>
    </row>
    <row r="258" spans="3:3" ht="15.75" customHeight="1">
      <c r="C258" s="78"/>
    </row>
    <row r="259" spans="3:3" ht="15.75" customHeight="1">
      <c r="C259" s="78"/>
    </row>
    <row r="260" spans="3:3" ht="15.75" customHeight="1">
      <c r="C260" s="78"/>
    </row>
    <row r="261" spans="3:3" ht="15.75" customHeight="1">
      <c r="C261" s="78"/>
    </row>
    <row r="262" spans="3:3" ht="15.75" customHeight="1">
      <c r="C262" s="78"/>
    </row>
    <row r="263" spans="3:3" ht="15.75" customHeight="1">
      <c r="C263" s="78"/>
    </row>
    <row r="264" spans="3:3" ht="15.75" customHeight="1">
      <c r="C264" s="78"/>
    </row>
    <row r="265" spans="3:3" ht="15.75" customHeight="1">
      <c r="C265" s="78"/>
    </row>
    <row r="266" spans="3:3" ht="15.75" customHeight="1">
      <c r="C266" s="78"/>
    </row>
    <row r="267" spans="3:3" ht="15.75" customHeight="1">
      <c r="C267" s="78"/>
    </row>
    <row r="268" spans="3:3" ht="15.75" customHeight="1">
      <c r="C268" s="78"/>
    </row>
    <row r="269" spans="3:3" ht="15.75" customHeight="1">
      <c r="C269" s="78"/>
    </row>
    <row r="270" spans="3:3" ht="15.75" customHeight="1">
      <c r="C270" s="78"/>
    </row>
    <row r="271" spans="3:3" ht="15.75" customHeight="1">
      <c r="C271" s="78"/>
    </row>
    <row r="272" spans="3:3" ht="15.75" customHeight="1">
      <c r="C272" s="78"/>
    </row>
    <row r="273" spans="3:3" ht="15.75" customHeight="1">
      <c r="C273" s="78"/>
    </row>
    <row r="274" spans="3:3" ht="15.75" customHeight="1">
      <c r="C274" s="78"/>
    </row>
    <row r="275" spans="3:3" ht="15.75" customHeight="1">
      <c r="C275" s="78"/>
    </row>
    <row r="276" spans="3:3" ht="15.75" customHeight="1">
      <c r="C276" s="78"/>
    </row>
    <row r="277" spans="3:3" ht="15.75" customHeight="1">
      <c r="C277" s="78"/>
    </row>
    <row r="278" spans="3:3" ht="15.75" customHeight="1">
      <c r="C278" s="78"/>
    </row>
    <row r="279" spans="3:3" ht="15.75" customHeight="1">
      <c r="C279" s="78"/>
    </row>
    <row r="280" spans="3:3" ht="15.75" customHeight="1">
      <c r="C280" s="78"/>
    </row>
    <row r="281" spans="3:3" ht="15.75" customHeight="1">
      <c r="C281" s="78"/>
    </row>
    <row r="282" spans="3:3" ht="15.75" customHeight="1">
      <c r="C282" s="78"/>
    </row>
    <row r="283" spans="3:3" ht="15.75" customHeight="1">
      <c r="C283" s="78"/>
    </row>
    <row r="284" spans="3:3" ht="15.75" customHeight="1">
      <c r="C284" s="78"/>
    </row>
    <row r="285" spans="3:3" ht="15.75" customHeight="1">
      <c r="C285" s="78"/>
    </row>
    <row r="286" spans="3:3" ht="15.75" customHeight="1">
      <c r="C286" s="78"/>
    </row>
    <row r="287" spans="3:3" ht="15.75" customHeight="1">
      <c r="C287" s="78"/>
    </row>
    <row r="288" spans="3:3" ht="15.75" customHeight="1">
      <c r="C288" s="78"/>
    </row>
    <row r="289" spans="3:3" ht="15.75" customHeight="1">
      <c r="C289" s="78"/>
    </row>
    <row r="290" spans="3:3" ht="15.75" customHeight="1">
      <c r="C290" s="78"/>
    </row>
    <row r="291" spans="3:3" ht="15.75" customHeight="1">
      <c r="C291" s="78"/>
    </row>
    <row r="292" spans="3:3" ht="15.75" customHeight="1">
      <c r="C292" s="78"/>
    </row>
    <row r="293" spans="3:3" ht="15.75" customHeight="1">
      <c r="C293" s="78"/>
    </row>
    <row r="294" spans="3:3" ht="15.75" customHeight="1">
      <c r="C294" s="78"/>
    </row>
    <row r="295" spans="3:3" ht="15.75" customHeight="1">
      <c r="C295" s="78"/>
    </row>
    <row r="296" spans="3:3" ht="15.75" customHeight="1">
      <c r="C296" s="78"/>
    </row>
    <row r="297" spans="3:3" ht="15.75" customHeight="1">
      <c r="C297" s="78"/>
    </row>
    <row r="298" spans="3:3" ht="15.75" customHeight="1">
      <c r="C298" s="78"/>
    </row>
    <row r="299" spans="3:3" ht="15.75" customHeight="1">
      <c r="C299" s="78"/>
    </row>
    <row r="300" spans="3:3" ht="15.75" customHeight="1">
      <c r="C300" s="78"/>
    </row>
    <row r="301" spans="3:3" ht="15.75" customHeight="1">
      <c r="C301" s="78"/>
    </row>
    <row r="302" spans="3:3" ht="15.75" customHeight="1">
      <c r="C302" s="78"/>
    </row>
    <row r="303" spans="3:3" ht="15.75" customHeight="1">
      <c r="C303" s="78"/>
    </row>
    <row r="304" spans="3:3" ht="15.75" customHeight="1">
      <c r="C304" s="78"/>
    </row>
    <row r="305" spans="3:3" ht="15.75" customHeight="1">
      <c r="C305" s="78"/>
    </row>
    <row r="306" spans="3:3" ht="15.75" customHeight="1">
      <c r="C306" s="78"/>
    </row>
    <row r="307" spans="3:3" ht="15.75" customHeight="1">
      <c r="C307" s="78"/>
    </row>
    <row r="308" spans="3:3" ht="15.75" customHeight="1">
      <c r="C308" s="78"/>
    </row>
    <row r="309" spans="3:3" ht="15.75" customHeight="1">
      <c r="C309" s="78"/>
    </row>
    <row r="310" spans="3:3" ht="15.75" customHeight="1">
      <c r="C310" s="78"/>
    </row>
    <row r="311" spans="3:3" ht="15.75" customHeight="1">
      <c r="C311" s="78"/>
    </row>
    <row r="312" spans="3:3" ht="15.75" customHeight="1">
      <c r="C312" s="78"/>
    </row>
    <row r="313" spans="3:3" ht="15.75" customHeight="1">
      <c r="C313" s="78"/>
    </row>
    <row r="314" spans="3:3" ht="15.75" customHeight="1">
      <c r="C314" s="78"/>
    </row>
    <row r="315" spans="3:3" ht="15.75" customHeight="1">
      <c r="C315" s="78"/>
    </row>
    <row r="316" spans="3:3" ht="15.75" customHeight="1">
      <c r="C316" s="78"/>
    </row>
    <row r="317" spans="3:3" ht="15.75" customHeight="1">
      <c r="C317" s="78"/>
    </row>
    <row r="318" spans="3:3" ht="15.75" customHeight="1">
      <c r="C318" s="78"/>
    </row>
    <row r="319" spans="3:3" ht="15.75" customHeight="1">
      <c r="C319" s="78"/>
    </row>
    <row r="320" spans="3:3" ht="15.75" customHeight="1">
      <c r="C320" s="78"/>
    </row>
    <row r="321" spans="3:3" ht="15.75" customHeight="1">
      <c r="C321" s="78"/>
    </row>
    <row r="322" spans="3:3" ht="15.75" customHeight="1">
      <c r="C322" s="78"/>
    </row>
    <row r="323" spans="3:3" ht="15.75" customHeight="1">
      <c r="C323" s="78"/>
    </row>
    <row r="324" spans="3:3" ht="15.75" customHeight="1">
      <c r="C324" s="78"/>
    </row>
    <row r="325" spans="3:3" ht="15.75" customHeight="1">
      <c r="C325" s="78"/>
    </row>
    <row r="326" spans="3:3" ht="15.75" customHeight="1">
      <c r="C326" s="78"/>
    </row>
    <row r="327" spans="3:3" ht="15.75" customHeight="1">
      <c r="C327" s="78"/>
    </row>
    <row r="328" spans="3:3" ht="15.75" customHeight="1">
      <c r="C328" s="78"/>
    </row>
    <row r="329" spans="3:3" ht="15.75" customHeight="1">
      <c r="C329" s="78"/>
    </row>
    <row r="330" spans="3:3" ht="15.75" customHeight="1">
      <c r="C330" s="78"/>
    </row>
    <row r="331" spans="3:3" ht="15.75" customHeight="1">
      <c r="C331" s="78"/>
    </row>
    <row r="332" spans="3:3" ht="15.75" customHeight="1">
      <c r="C332" s="78"/>
    </row>
    <row r="333" spans="3:3" ht="15.75" customHeight="1">
      <c r="C333" s="78"/>
    </row>
    <row r="334" spans="3:3" ht="15.75" customHeight="1">
      <c r="C334" s="78"/>
    </row>
    <row r="335" spans="3:3" ht="15.75" customHeight="1">
      <c r="C335" s="78"/>
    </row>
    <row r="336" spans="3:3" ht="15.75" customHeight="1">
      <c r="C336" s="78"/>
    </row>
    <row r="337" spans="3:3" ht="15.75" customHeight="1">
      <c r="C337" s="78"/>
    </row>
    <row r="338" spans="3:3" ht="15.75" customHeight="1">
      <c r="C338" s="78"/>
    </row>
    <row r="339" spans="3:3" ht="15.75" customHeight="1">
      <c r="C339" s="78"/>
    </row>
    <row r="340" spans="3:3" ht="15.75" customHeight="1">
      <c r="C340" s="78"/>
    </row>
    <row r="341" spans="3:3" ht="15.75" customHeight="1">
      <c r="C341" s="78"/>
    </row>
    <row r="342" spans="3:3" ht="15.75" customHeight="1">
      <c r="C342" s="78"/>
    </row>
    <row r="343" spans="3:3" ht="15.75" customHeight="1">
      <c r="C343" s="78"/>
    </row>
    <row r="344" spans="3:3" ht="15.75" customHeight="1">
      <c r="C344" s="78"/>
    </row>
    <row r="345" spans="3:3" ht="15.75" customHeight="1">
      <c r="C345" s="78"/>
    </row>
    <row r="346" spans="3:3" ht="15.75" customHeight="1">
      <c r="C346" s="78"/>
    </row>
    <row r="347" spans="3:3" ht="15.75" customHeight="1">
      <c r="C347" s="78"/>
    </row>
    <row r="348" spans="3:3" ht="15.75" customHeight="1">
      <c r="C348" s="78"/>
    </row>
    <row r="349" spans="3:3" ht="15.75" customHeight="1">
      <c r="C349" s="78"/>
    </row>
    <row r="350" spans="3:3" ht="15.75" customHeight="1">
      <c r="C350" s="78"/>
    </row>
    <row r="351" spans="3:3" ht="15.75" customHeight="1">
      <c r="C351" s="78"/>
    </row>
    <row r="352" spans="3:3" ht="15.75" customHeight="1">
      <c r="C352" s="78"/>
    </row>
    <row r="353" spans="3:3" ht="15.75" customHeight="1">
      <c r="C353" s="78"/>
    </row>
    <row r="354" spans="3:3" ht="15.75" customHeight="1">
      <c r="C354" s="78"/>
    </row>
    <row r="355" spans="3:3" ht="15.75" customHeight="1">
      <c r="C355" s="78"/>
    </row>
    <row r="356" spans="3:3" ht="15.75" customHeight="1">
      <c r="C356" s="78"/>
    </row>
    <row r="357" spans="3:3" ht="15.75" customHeight="1">
      <c r="C357" s="78"/>
    </row>
    <row r="358" spans="3:3" ht="15.75" customHeight="1">
      <c r="C358" s="78"/>
    </row>
    <row r="359" spans="3:3" ht="15.75" customHeight="1">
      <c r="C359" s="78"/>
    </row>
    <row r="360" spans="3:3" ht="15.75" customHeight="1">
      <c r="C360" s="78"/>
    </row>
    <row r="361" spans="3:3" ht="15.75" customHeight="1">
      <c r="C361" s="78"/>
    </row>
    <row r="362" spans="3:3" ht="15.75" customHeight="1">
      <c r="C362" s="78"/>
    </row>
    <row r="363" spans="3:3" ht="15.75" customHeight="1">
      <c r="C363" s="78"/>
    </row>
    <row r="364" spans="3:3" ht="15.75" customHeight="1">
      <c r="C364" s="78"/>
    </row>
    <row r="365" spans="3:3" ht="15.75" customHeight="1">
      <c r="C365" s="78"/>
    </row>
    <row r="366" spans="3:3" ht="15.75" customHeight="1">
      <c r="C366" s="78"/>
    </row>
    <row r="367" spans="3:3" ht="15.75" customHeight="1">
      <c r="C367" s="78"/>
    </row>
    <row r="368" spans="3:3" ht="15.75" customHeight="1">
      <c r="C368" s="78"/>
    </row>
    <row r="369" spans="3:3" ht="15.75" customHeight="1">
      <c r="C369" s="78"/>
    </row>
    <row r="370" spans="3:3" ht="15.75" customHeight="1">
      <c r="C370" s="78"/>
    </row>
    <row r="371" spans="3:3" ht="15.75" customHeight="1">
      <c r="C371" s="78"/>
    </row>
    <row r="372" spans="3:3" ht="15.75" customHeight="1">
      <c r="C372" s="78"/>
    </row>
    <row r="373" spans="3:3" ht="15.75" customHeight="1">
      <c r="C373" s="78"/>
    </row>
    <row r="374" spans="3:3" ht="15.75" customHeight="1">
      <c r="C374" s="78"/>
    </row>
    <row r="375" spans="3:3" ht="15.75" customHeight="1">
      <c r="C375" s="78"/>
    </row>
    <row r="376" spans="3:3" ht="15.75" customHeight="1">
      <c r="C376" s="78"/>
    </row>
    <row r="377" spans="3:3" ht="15.75" customHeight="1">
      <c r="C377" s="78"/>
    </row>
    <row r="378" spans="3:3" ht="15.75" customHeight="1">
      <c r="C378" s="78"/>
    </row>
    <row r="379" spans="3:3" ht="15.75" customHeight="1">
      <c r="C379" s="78"/>
    </row>
    <row r="380" spans="3:3" ht="15.75" customHeight="1">
      <c r="C380" s="78"/>
    </row>
    <row r="381" spans="3:3" ht="15.75" customHeight="1">
      <c r="C381" s="78"/>
    </row>
    <row r="382" spans="3:3" ht="15.75" customHeight="1">
      <c r="C382" s="78"/>
    </row>
    <row r="383" spans="3:3" ht="15.75" customHeight="1">
      <c r="C383" s="78"/>
    </row>
    <row r="384" spans="3:3" ht="15.75" customHeight="1">
      <c r="C384" s="78"/>
    </row>
    <row r="385" spans="3:3" ht="15.75" customHeight="1">
      <c r="C385" s="78"/>
    </row>
    <row r="386" spans="3:3" ht="15.75" customHeight="1">
      <c r="C386" s="78"/>
    </row>
    <row r="387" spans="3:3" ht="15.75" customHeight="1">
      <c r="C387" s="78"/>
    </row>
    <row r="388" spans="3:3" ht="15.75" customHeight="1">
      <c r="C388" s="78"/>
    </row>
    <row r="389" spans="3:3" ht="15.75" customHeight="1">
      <c r="C389" s="78"/>
    </row>
    <row r="390" spans="3:3" ht="15.75" customHeight="1">
      <c r="C390" s="78"/>
    </row>
    <row r="391" spans="3:3" ht="15.75" customHeight="1">
      <c r="C391" s="78"/>
    </row>
    <row r="392" spans="3:3" ht="15.75" customHeight="1">
      <c r="C392" s="78"/>
    </row>
    <row r="393" spans="3:3" ht="15.75" customHeight="1">
      <c r="C393" s="78"/>
    </row>
    <row r="394" spans="3:3" ht="15.75" customHeight="1">
      <c r="C394" s="78"/>
    </row>
    <row r="395" spans="3:3" ht="15.75" customHeight="1">
      <c r="C395" s="78"/>
    </row>
    <row r="396" spans="3:3" ht="15.75" customHeight="1">
      <c r="C396" s="78"/>
    </row>
    <row r="397" spans="3:3" ht="15.75" customHeight="1">
      <c r="C397" s="78"/>
    </row>
    <row r="398" spans="3:3" ht="15.75" customHeight="1">
      <c r="C398" s="78"/>
    </row>
    <row r="399" spans="3:3" ht="15.75" customHeight="1">
      <c r="C399" s="78"/>
    </row>
    <row r="400" spans="3:3" ht="15.75" customHeight="1">
      <c r="C400" s="78"/>
    </row>
    <row r="401" spans="3:3" ht="15.75" customHeight="1">
      <c r="C401" s="78"/>
    </row>
    <row r="402" spans="3:3" ht="15.75" customHeight="1">
      <c r="C402" s="78"/>
    </row>
    <row r="403" spans="3:3" ht="15.75" customHeight="1">
      <c r="C403" s="78"/>
    </row>
    <row r="404" spans="3:3" ht="15.75" customHeight="1">
      <c r="C404" s="78"/>
    </row>
    <row r="405" spans="3:3" ht="15.75" customHeight="1">
      <c r="C405" s="78"/>
    </row>
    <row r="406" spans="3:3" ht="15.75" customHeight="1">
      <c r="C406" s="78"/>
    </row>
    <row r="407" spans="3:3" ht="15.75" customHeight="1">
      <c r="C407" s="78"/>
    </row>
    <row r="408" spans="3:3" ht="15.75" customHeight="1">
      <c r="C408" s="78"/>
    </row>
    <row r="409" spans="3:3" ht="15.75" customHeight="1">
      <c r="C409" s="78"/>
    </row>
    <row r="410" spans="3:3" ht="15.75" customHeight="1">
      <c r="C410" s="78"/>
    </row>
    <row r="411" spans="3:3" ht="15.75" customHeight="1">
      <c r="C411" s="78"/>
    </row>
    <row r="412" spans="3:3" ht="15.75" customHeight="1">
      <c r="C412" s="78"/>
    </row>
    <row r="413" spans="3:3" ht="15.75" customHeight="1">
      <c r="C413" s="78"/>
    </row>
    <row r="414" spans="3:3" ht="15.75" customHeight="1">
      <c r="C414" s="78"/>
    </row>
    <row r="415" spans="3:3" ht="15.75" customHeight="1">
      <c r="C415" s="78"/>
    </row>
    <row r="416" spans="3:3" ht="15.75" customHeight="1">
      <c r="C416" s="78"/>
    </row>
    <row r="417" spans="3:3" ht="15.75" customHeight="1">
      <c r="C417" s="78"/>
    </row>
    <row r="418" spans="3:3" ht="15.75" customHeight="1">
      <c r="C418" s="78"/>
    </row>
    <row r="419" spans="3:3" ht="15.75" customHeight="1">
      <c r="C419" s="78"/>
    </row>
    <row r="420" spans="3:3" ht="15.75" customHeight="1">
      <c r="C420" s="78"/>
    </row>
    <row r="421" spans="3:3" ht="15.75" customHeight="1">
      <c r="C421" s="78"/>
    </row>
    <row r="422" spans="3:3" ht="15.75" customHeight="1">
      <c r="C422" s="78"/>
    </row>
    <row r="423" spans="3:3" ht="15.75" customHeight="1">
      <c r="C423" s="78"/>
    </row>
    <row r="424" spans="3:3" ht="15.75" customHeight="1">
      <c r="C424" s="78"/>
    </row>
    <row r="425" spans="3:3" ht="15.75" customHeight="1">
      <c r="C425" s="78"/>
    </row>
    <row r="426" spans="3:3" ht="15.75" customHeight="1">
      <c r="C426" s="78"/>
    </row>
    <row r="427" spans="3:3" ht="15.75" customHeight="1">
      <c r="C427" s="78"/>
    </row>
    <row r="428" spans="3:3" ht="15.75" customHeight="1">
      <c r="C428" s="78"/>
    </row>
    <row r="429" spans="3:3" ht="15.75" customHeight="1">
      <c r="C429" s="78"/>
    </row>
    <row r="430" spans="3:3" ht="15.75" customHeight="1">
      <c r="C430" s="78"/>
    </row>
    <row r="431" spans="3:3" ht="15.75" customHeight="1">
      <c r="C431" s="78"/>
    </row>
    <row r="432" spans="3:3" ht="15.75" customHeight="1">
      <c r="C432" s="78"/>
    </row>
    <row r="433" spans="3:3" ht="15.75" customHeight="1">
      <c r="C433" s="78"/>
    </row>
    <row r="434" spans="3:3" ht="15.75" customHeight="1">
      <c r="C434" s="78"/>
    </row>
    <row r="435" spans="3:3" ht="15.75" customHeight="1">
      <c r="C435" s="78"/>
    </row>
    <row r="436" spans="3:3" ht="15.75" customHeight="1">
      <c r="C436" s="78"/>
    </row>
    <row r="437" spans="3:3" ht="15.75" customHeight="1">
      <c r="C437" s="78"/>
    </row>
    <row r="438" spans="3:3" ht="15.75" customHeight="1">
      <c r="C438" s="78"/>
    </row>
    <row r="439" spans="3:3" ht="15.75" customHeight="1">
      <c r="C439" s="78"/>
    </row>
    <row r="440" spans="3:3" ht="15.75" customHeight="1">
      <c r="C440" s="78"/>
    </row>
    <row r="441" spans="3:3" ht="15.75" customHeight="1">
      <c r="C441" s="78"/>
    </row>
    <row r="442" spans="3:3" ht="15.75" customHeight="1">
      <c r="C442" s="78"/>
    </row>
    <row r="443" spans="3:3" ht="15.75" customHeight="1">
      <c r="C443" s="78"/>
    </row>
    <row r="444" spans="3:3" ht="15.75" customHeight="1">
      <c r="C444" s="78"/>
    </row>
    <row r="445" spans="3:3" ht="15.75" customHeight="1">
      <c r="C445" s="78"/>
    </row>
    <row r="446" spans="3:3" ht="15.75" customHeight="1">
      <c r="C446" s="78"/>
    </row>
    <row r="447" spans="3:3" ht="15.75" customHeight="1">
      <c r="C447" s="78"/>
    </row>
    <row r="448" spans="3:3" ht="15.75" customHeight="1">
      <c r="C448" s="78"/>
    </row>
    <row r="449" spans="3:3" ht="15.75" customHeight="1">
      <c r="C449" s="78"/>
    </row>
    <row r="450" spans="3:3" ht="15.75" customHeight="1">
      <c r="C450" s="78"/>
    </row>
    <row r="451" spans="3:3" ht="15.75" customHeight="1">
      <c r="C451" s="78"/>
    </row>
    <row r="452" spans="3:3" ht="15.75" customHeight="1">
      <c r="C452" s="78"/>
    </row>
    <row r="453" spans="3:3" ht="15.75" customHeight="1">
      <c r="C453" s="78"/>
    </row>
    <row r="454" spans="3:3" ht="15.75" customHeight="1">
      <c r="C454" s="78"/>
    </row>
    <row r="455" spans="3:3" ht="15.75" customHeight="1">
      <c r="C455" s="78"/>
    </row>
    <row r="456" spans="3:3" ht="15.75" customHeight="1">
      <c r="C456" s="78"/>
    </row>
    <row r="457" spans="3:3" ht="15.75" customHeight="1">
      <c r="C457" s="78"/>
    </row>
    <row r="458" spans="3:3" ht="15.75" customHeight="1">
      <c r="C458" s="78"/>
    </row>
    <row r="459" spans="3:3" ht="15.75" customHeight="1">
      <c r="C459" s="78"/>
    </row>
    <row r="460" spans="3:3" ht="15.75" customHeight="1">
      <c r="C460" s="78"/>
    </row>
    <row r="461" spans="3:3" ht="15.75" customHeight="1">
      <c r="C461" s="78"/>
    </row>
    <row r="462" spans="3:3" ht="15.75" customHeight="1">
      <c r="C462" s="78"/>
    </row>
    <row r="463" spans="3:3" ht="15.75" customHeight="1">
      <c r="C463" s="78"/>
    </row>
    <row r="464" spans="3:3" ht="15.75" customHeight="1">
      <c r="C464" s="78"/>
    </row>
    <row r="465" spans="3:3" ht="15.75" customHeight="1">
      <c r="C465" s="78"/>
    </row>
    <row r="466" spans="3:3" ht="15.75" customHeight="1">
      <c r="C466" s="78"/>
    </row>
    <row r="467" spans="3:3" ht="15.75" customHeight="1">
      <c r="C467" s="78"/>
    </row>
    <row r="468" spans="3:3" ht="15.75" customHeight="1">
      <c r="C468" s="78"/>
    </row>
    <row r="469" spans="3:3" ht="15.75" customHeight="1">
      <c r="C469" s="78"/>
    </row>
    <row r="470" spans="3:3" ht="15.75" customHeight="1">
      <c r="C470" s="78"/>
    </row>
    <row r="471" spans="3:3" ht="15.75" customHeight="1">
      <c r="C471" s="78"/>
    </row>
    <row r="472" spans="3:3" ht="15.75" customHeight="1">
      <c r="C472" s="78"/>
    </row>
    <row r="473" spans="3:3" ht="15.75" customHeight="1">
      <c r="C473" s="78"/>
    </row>
    <row r="474" spans="3:3" ht="15.75" customHeight="1">
      <c r="C474" s="78"/>
    </row>
    <row r="475" spans="3:3" ht="15.75" customHeight="1">
      <c r="C475" s="78"/>
    </row>
    <row r="476" spans="3:3" ht="15.75" customHeight="1">
      <c r="C476" s="78"/>
    </row>
    <row r="477" spans="3:3" ht="15.75" customHeight="1">
      <c r="C477" s="78"/>
    </row>
    <row r="478" spans="3:3" ht="15.75" customHeight="1">
      <c r="C478" s="78"/>
    </row>
    <row r="479" spans="3:3" ht="15.75" customHeight="1">
      <c r="C479" s="78"/>
    </row>
    <row r="480" spans="3:3" ht="15.75" customHeight="1">
      <c r="C480" s="78"/>
    </row>
    <row r="481" spans="3:3" ht="15.75" customHeight="1">
      <c r="C481" s="78"/>
    </row>
    <row r="482" spans="3:3" ht="15.75" customHeight="1">
      <c r="C482" s="78"/>
    </row>
    <row r="483" spans="3:3" ht="15.75" customHeight="1">
      <c r="C483" s="78"/>
    </row>
    <row r="484" spans="3:3" ht="15.75" customHeight="1">
      <c r="C484" s="78"/>
    </row>
    <row r="485" spans="3:3" ht="15.75" customHeight="1">
      <c r="C485" s="78"/>
    </row>
    <row r="486" spans="3:3" ht="15.75" customHeight="1">
      <c r="C486" s="78"/>
    </row>
    <row r="487" spans="3:3" ht="15.75" customHeight="1">
      <c r="C487" s="78"/>
    </row>
    <row r="488" spans="3:3" ht="15.75" customHeight="1">
      <c r="C488" s="78"/>
    </row>
    <row r="489" spans="3:3" ht="15.75" customHeight="1">
      <c r="C489" s="78"/>
    </row>
    <row r="490" spans="3:3" ht="15.75" customHeight="1">
      <c r="C490" s="78"/>
    </row>
    <row r="491" spans="3:3" ht="15.75" customHeight="1">
      <c r="C491" s="78"/>
    </row>
    <row r="492" spans="3:3" ht="15.75" customHeight="1">
      <c r="C492" s="78"/>
    </row>
    <row r="493" spans="3:3" ht="15.75" customHeight="1">
      <c r="C493" s="78"/>
    </row>
    <row r="494" spans="3:3" ht="15.75" customHeight="1">
      <c r="C494" s="78"/>
    </row>
    <row r="495" spans="3:3" ht="15.75" customHeight="1">
      <c r="C495" s="78"/>
    </row>
    <row r="496" spans="3:3" ht="15.75" customHeight="1">
      <c r="C496" s="78"/>
    </row>
    <row r="497" spans="3:3" ht="15.75" customHeight="1">
      <c r="C497" s="78"/>
    </row>
    <row r="498" spans="3:3" ht="15.75" customHeight="1">
      <c r="C498" s="78"/>
    </row>
    <row r="499" spans="3:3" ht="15.75" customHeight="1">
      <c r="C499" s="78"/>
    </row>
    <row r="500" spans="3:3" ht="15.75" customHeight="1">
      <c r="C500" s="78"/>
    </row>
    <row r="501" spans="3:3" ht="15.75" customHeight="1">
      <c r="C501" s="78"/>
    </row>
    <row r="502" spans="3:3" ht="15.75" customHeight="1">
      <c r="C502" s="78"/>
    </row>
    <row r="503" spans="3:3" ht="15.75" customHeight="1">
      <c r="C503" s="78"/>
    </row>
    <row r="504" spans="3:3" ht="15.75" customHeight="1">
      <c r="C504" s="78"/>
    </row>
    <row r="505" spans="3:3" ht="15.75" customHeight="1">
      <c r="C505" s="78"/>
    </row>
    <row r="506" spans="3:3" ht="15.75" customHeight="1">
      <c r="C506" s="78"/>
    </row>
    <row r="507" spans="3:3" ht="15.75" customHeight="1">
      <c r="C507" s="78"/>
    </row>
    <row r="508" spans="3:3" ht="15.75" customHeight="1">
      <c r="C508" s="78"/>
    </row>
    <row r="509" spans="3:3" ht="15.75" customHeight="1">
      <c r="C509" s="78"/>
    </row>
    <row r="510" spans="3:3" ht="15.75" customHeight="1">
      <c r="C510" s="78"/>
    </row>
    <row r="511" spans="3:3" ht="15.75" customHeight="1">
      <c r="C511" s="78"/>
    </row>
    <row r="512" spans="3:3" ht="15.75" customHeight="1">
      <c r="C512" s="78"/>
    </row>
    <row r="513" spans="3:3" ht="15.75" customHeight="1">
      <c r="C513" s="78"/>
    </row>
    <row r="514" spans="3:3" ht="15.75" customHeight="1">
      <c r="C514" s="78"/>
    </row>
    <row r="515" spans="3:3" ht="15.75" customHeight="1">
      <c r="C515" s="78"/>
    </row>
    <row r="516" spans="3:3" ht="15.75" customHeight="1">
      <c r="C516" s="78"/>
    </row>
    <row r="517" spans="3:3" ht="15.75" customHeight="1">
      <c r="C517" s="78"/>
    </row>
    <row r="518" spans="3:3" ht="15.75" customHeight="1">
      <c r="C518" s="78"/>
    </row>
    <row r="519" spans="3:3" ht="15.75" customHeight="1">
      <c r="C519" s="78"/>
    </row>
    <row r="520" spans="3:3" ht="15.75" customHeight="1">
      <c r="C520" s="78"/>
    </row>
    <row r="521" spans="3:3" ht="15.75" customHeight="1">
      <c r="C521" s="78"/>
    </row>
    <row r="522" spans="3:3" ht="15.75" customHeight="1">
      <c r="C522" s="78"/>
    </row>
    <row r="523" spans="3:3" ht="15.75" customHeight="1">
      <c r="C523" s="78"/>
    </row>
    <row r="524" spans="3:3" ht="15.75" customHeight="1">
      <c r="C524" s="78"/>
    </row>
    <row r="525" spans="3:3" ht="15.75" customHeight="1">
      <c r="C525" s="78"/>
    </row>
    <row r="526" spans="3:3" ht="15.75" customHeight="1">
      <c r="C526" s="78"/>
    </row>
    <row r="527" spans="3:3" ht="15.75" customHeight="1">
      <c r="C527" s="78"/>
    </row>
    <row r="528" spans="3:3" ht="15.75" customHeight="1">
      <c r="C528" s="78"/>
    </row>
    <row r="529" spans="3:3" ht="15.75" customHeight="1">
      <c r="C529" s="78"/>
    </row>
    <row r="530" spans="3:3" ht="15.75" customHeight="1">
      <c r="C530" s="78"/>
    </row>
    <row r="531" spans="3:3" ht="15.75" customHeight="1">
      <c r="C531" s="78"/>
    </row>
    <row r="532" spans="3:3" ht="15.75" customHeight="1">
      <c r="C532" s="78"/>
    </row>
    <row r="533" spans="3:3" ht="15.75" customHeight="1">
      <c r="C533" s="78"/>
    </row>
    <row r="534" spans="3:3" ht="15.75" customHeight="1">
      <c r="C534" s="78"/>
    </row>
    <row r="535" spans="3:3" ht="15.75" customHeight="1">
      <c r="C535" s="78"/>
    </row>
    <row r="536" spans="3:3" ht="15.75" customHeight="1">
      <c r="C536" s="78"/>
    </row>
    <row r="537" spans="3:3" ht="15.75" customHeight="1">
      <c r="C537" s="78"/>
    </row>
    <row r="538" spans="3:3" ht="15.75" customHeight="1">
      <c r="C538" s="78"/>
    </row>
    <row r="539" spans="3:3" ht="15.75" customHeight="1">
      <c r="C539" s="78"/>
    </row>
    <row r="540" spans="3:3" ht="15.75" customHeight="1">
      <c r="C540" s="78"/>
    </row>
    <row r="541" spans="3:3" ht="15.75" customHeight="1">
      <c r="C541" s="78"/>
    </row>
    <row r="542" spans="3:3" ht="15.75" customHeight="1">
      <c r="C542" s="78"/>
    </row>
    <row r="543" spans="3:3" ht="15.75" customHeight="1">
      <c r="C543" s="78"/>
    </row>
    <row r="544" spans="3:3" ht="15.75" customHeight="1">
      <c r="C544" s="78"/>
    </row>
    <row r="545" spans="3:3" ht="15.75" customHeight="1">
      <c r="C545" s="78"/>
    </row>
    <row r="546" spans="3:3" ht="15.75" customHeight="1">
      <c r="C546" s="78"/>
    </row>
    <row r="547" spans="3:3" ht="15.75" customHeight="1">
      <c r="C547" s="78"/>
    </row>
    <row r="548" spans="3:3" ht="15.75" customHeight="1">
      <c r="C548" s="78"/>
    </row>
    <row r="549" spans="3:3" ht="15.75" customHeight="1">
      <c r="C549" s="78"/>
    </row>
    <row r="550" spans="3:3" ht="15.75" customHeight="1">
      <c r="C550" s="78"/>
    </row>
    <row r="551" spans="3:3" ht="15.75" customHeight="1">
      <c r="C551" s="78"/>
    </row>
    <row r="552" spans="3:3" ht="15.75" customHeight="1">
      <c r="C552" s="78"/>
    </row>
    <row r="553" spans="3:3" ht="15.75" customHeight="1">
      <c r="C553" s="78"/>
    </row>
    <row r="554" spans="3:3" ht="15.75" customHeight="1">
      <c r="C554" s="78"/>
    </row>
    <row r="555" spans="3:3" ht="15.75" customHeight="1">
      <c r="C555" s="78"/>
    </row>
    <row r="556" spans="3:3" ht="15.75" customHeight="1">
      <c r="C556" s="78"/>
    </row>
    <row r="557" spans="3:3" ht="15.75" customHeight="1">
      <c r="C557" s="78"/>
    </row>
    <row r="558" spans="3:3" ht="15.75" customHeight="1">
      <c r="C558" s="78"/>
    </row>
    <row r="559" spans="3:3" ht="15.75" customHeight="1">
      <c r="C559" s="78"/>
    </row>
    <row r="560" spans="3:3" ht="15.75" customHeight="1">
      <c r="C560" s="78"/>
    </row>
    <row r="561" spans="3:3" ht="15.75" customHeight="1">
      <c r="C561" s="78"/>
    </row>
    <row r="562" spans="3:3" ht="15.75" customHeight="1">
      <c r="C562" s="78"/>
    </row>
    <row r="563" spans="3:3" ht="15.75" customHeight="1">
      <c r="C563" s="78"/>
    </row>
    <row r="564" spans="3:3" ht="15.75" customHeight="1">
      <c r="C564" s="78"/>
    </row>
    <row r="565" spans="3:3" ht="15.75" customHeight="1">
      <c r="C565" s="78"/>
    </row>
    <row r="566" spans="3:3" ht="15.75" customHeight="1">
      <c r="C566" s="78"/>
    </row>
    <row r="567" spans="3:3" ht="15.75" customHeight="1">
      <c r="C567" s="78"/>
    </row>
    <row r="568" spans="3:3" ht="15.75" customHeight="1">
      <c r="C568" s="78"/>
    </row>
    <row r="569" spans="3:3" ht="15.75" customHeight="1">
      <c r="C569" s="78"/>
    </row>
    <row r="570" spans="3:3" ht="15.75" customHeight="1">
      <c r="C570" s="78"/>
    </row>
    <row r="571" spans="3:3" ht="15.75" customHeight="1">
      <c r="C571" s="78"/>
    </row>
    <row r="572" spans="3:3" ht="15.75" customHeight="1">
      <c r="C572" s="78"/>
    </row>
    <row r="573" spans="3:3" ht="15.75" customHeight="1">
      <c r="C573" s="78"/>
    </row>
    <row r="574" spans="3:3" ht="15.75" customHeight="1">
      <c r="C574" s="78"/>
    </row>
    <row r="575" spans="3:3" ht="15.75" customHeight="1">
      <c r="C575" s="78"/>
    </row>
    <row r="576" spans="3:3" ht="15.75" customHeight="1">
      <c r="C576" s="78"/>
    </row>
    <row r="577" spans="3:3" ht="15.75" customHeight="1">
      <c r="C577" s="78"/>
    </row>
    <row r="578" spans="3:3" ht="15.75" customHeight="1">
      <c r="C578" s="78"/>
    </row>
    <row r="579" spans="3:3" ht="15.75" customHeight="1">
      <c r="C579" s="78"/>
    </row>
    <row r="580" spans="3:3" ht="15.75" customHeight="1">
      <c r="C580" s="78"/>
    </row>
    <row r="581" spans="3:3" ht="15.75" customHeight="1">
      <c r="C581" s="78"/>
    </row>
    <row r="582" spans="3:3" ht="15.75" customHeight="1">
      <c r="C582" s="78"/>
    </row>
    <row r="583" spans="3:3" ht="15.75" customHeight="1">
      <c r="C583" s="78"/>
    </row>
    <row r="584" spans="3:3" ht="15.75" customHeight="1">
      <c r="C584" s="78"/>
    </row>
    <row r="585" spans="3:3" ht="15.75" customHeight="1">
      <c r="C585" s="78"/>
    </row>
    <row r="586" spans="3:3" ht="15.75" customHeight="1">
      <c r="C586" s="78"/>
    </row>
    <row r="587" spans="3:3" ht="15.75" customHeight="1">
      <c r="C587" s="78"/>
    </row>
    <row r="588" spans="3:3" ht="15.75" customHeight="1">
      <c r="C588" s="78"/>
    </row>
    <row r="589" spans="3:3" ht="15.75" customHeight="1">
      <c r="C589" s="78"/>
    </row>
    <row r="590" spans="3:3" ht="15.75" customHeight="1">
      <c r="C590" s="78"/>
    </row>
    <row r="591" spans="3:3" ht="15.75" customHeight="1">
      <c r="C591" s="78"/>
    </row>
    <row r="592" spans="3:3" ht="15.75" customHeight="1">
      <c r="C592" s="78"/>
    </row>
    <row r="593" spans="3:3" ht="15.75" customHeight="1">
      <c r="C593" s="78"/>
    </row>
    <row r="594" spans="3:3" ht="15.75" customHeight="1">
      <c r="C594" s="78"/>
    </row>
    <row r="595" spans="3:3" ht="15.75" customHeight="1">
      <c r="C595" s="78"/>
    </row>
    <row r="596" spans="3:3" ht="15.75" customHeight="1">
      <c r="C596" s="78"/>
    </row>
    <row r="597" spans="3:3" ht="15.75" customHeight="1">
      <c r="C597" s="78"/>
    </row>
    <row r="598" spans="3:3" ht="15.75" customHeight="1">
      <c r="C598" s="78"/>
    </row>
    <row r="599" spans="3:3" ht="15.75" customHeight="1">
      <c r="C599" s="78"/>
    </row>
    <row r="600" spans="3:3" ht="15.75" customHeight="1">
      <c r="C600" s="78"/>
    </row>
    <row r="601" spans="3:3" ht="15.75" customHeight="1">
      <c r="C601" s="78"/>
    </row>
    <row r="602" spans="3:3" ht="15.75" customHeight="1">
      <c r="C602" s="78"/>
    </row>
    <row r="603" spans="3:3" ht="15.75" customHeight="1">
      <c r="C603" s="78"/>
    </row>
    <row r="604" spans="3:3" ht="15.75" customHeight="1">
      <c r="C604" s="78"/>
    </row>
    <row r="605" spans="3:3" ht="15.75" customHeight="1">
      <c r="C605" s="78"/>
    </row>
    <row r="606" spans="3:3" ht="15.75" customHeight="1">
      <c r="C606" s="78"/>
    </row>
    <row r="607" spans="3:3" ht="15.75" customHeight="1">
      <c r="C607" s="78"/>
    </row>
    <row r="608" spans="3:3" ht="15.75" customHeight="1">
      <c r="C608" s="78"/>
    </row>
    <row r="609" spans="3:3" ht="15.75" customHeight="1">
      <c r="C609" s="78"/>
    </row>
    <row r="610" spans="3:3" ht="15.75" customHeight="1">
      <c r="C610" s="78"/>
    </row>
    <row r="611" spans="3:3" ht="15.75" customHeight="1">
      <c r="C611" s="78"/>
    </row>
    <row r="612" spans="3:3" ht="15.75" customHeight="1">
      <c r="C612" s="78"/>
    </row>
    <row r="613" spans="3:3" ht="15.75" customHeight="1">
      <c r="C613" s="78"/>
    </row>
    <row r="614" spans="3:3" ht="15.75" customHeight="1">
      <c r="C614" s="78"/>
    </row>
    <row r="615" spans="3:3" ht="15.75" customHeight="1">
      <c r="C615" s="78"/>
    </row>
    <row r="616" spans="3:3" ht="15.75" customHeight="1">
      <c r="C616" s="78"/>
    </row>
    <row r="617" spans="3:3" ht="15.75" customHeight="1">
      <c r="C617" s="78"/>
    </row>
    <row r="618" spans="3:3" ht="15.75" customHeight="1">
      <c r="C618" s="78"/>
    </row>
    <row r="619" spans="3:3" ht="15.75" customHeight="1">
      <c r="C619" s="78"/>
    </row>
    <row r="620" spans="3:3" ht="15.75" customHeight="1">
      <c r="C620" s="78"/>
    </row>
    <row r="621" spans="3:3" ht="15.75" customHeight="1">
      <c r="C621" s="78"/>
    </row>
    <row r="622" spans="3:3" ht="15.75" customHeight="1">
      <c r="C622" s="78"/>
    </row>
    <row r="623" spans="3:3" ht="15.75" customHeight="1">
      <c r="C623" s="78"/>
    </row>
    <row r="624" spans="3:3" ht="15.75" customHeight="1">
      <c r="C624" s="78"/>
    </row>
    <row r="625" spans="3:3" ht="15.75" customHeight="1">
      <c r="C625" s="78"/>
    </row>
    <row r="626" spans="3:3" ht="15.75" customHeight="1">
      <c r="C626" s="78"/>
    </row>
    <row r="627" spans="3:3" ht="15.75" customHeight="1">
      <c r="C627" s="78"/>
    </row>
    <row r="628" spans="3:3" ht="15.75" customHeight="1">
      <c r="C628" s="78"/>
    </row>
    <row r="629" spans="3:3" ht="15.75" customHeight="1">
      <c r="C629" s="78"/>
    </row>
    <row r="630" spans="3:3" ht="15.75" customHeight="1">
      <c r="C630" s="78"/>
    </row>
    <row r="631" spans="3:3" ht="15.75" customHeight="1">
      <c r="C631" s="78"/>
    </row>
    <row r="632" spans="3:3" ht="15.75" customHeight="1">
      <c r="C632" s="78"/>
    </row>
    <row r="633" spans="3:3" ht="15.75" customHeight="1">
      <c r="C633" s="78"/>
    </row>
    <row r="634" spans="3:3" ht="15.75" customHeight="1">
      <c r="C634" s="78"/>
    </row>
    <row r="635" spans="3:3" ht="15.75" customHeight="1">
      <c r="C635" s="78"/>
    </row>
    <row r="636" spans="3:3" ht="15.75" customHeight="1">
      <c r="C636" s="78"/>
    </row>
    <row r="637" spans="3:3" ht="15.75" customHeight="1">
      <c r="C637" s="78"/>
    </row>
    <row r="638" spans="3:3" ht="15.75" customHeight="1">
      <c r="C638" s="78"/>
    </row>
    <row r="639" spans="3:3" ht="15.75" customHeight="1">
      <c r="C639" s="78"/>
    </row>
    <row r="640" spans="3:3" ht="15.75" customHeight="1">
      <c r="C640" s="78"/>
    </row>
    <row r="641" spans="3:3" ht="15.75" customHeight="1">
      <c r="C641" s="78"/>
    </row>
    <row r="642" spans="3:3" ht="15.75" customHeight="1">
      <c r="C642" s="78"/>
    </row>
    <row r="643" spans="3:3" ht="15.75" customHeight="1">
      <c r="C643" s="78"/>
    </row>
    <row r="644" spans="3:3" ht="15.75" customHeight="1">
      <c r="C644" s="78"/>
    </row>
    <row r="645" spans="3:3" ht="15.75" customHeight="1">
      <c r="C645" s="78"/>
    </row>
    <row r="646" spans="3:3" ht="15.75" customHeight="1">
      <c r="C646" s="78"/>
    </row>
    <row r="647" spans="3:3" ht="15.75" customHeight="1">
      <c r="C647" s="78"/>
    </row>
    <row r="648" spans="3:3" ht="15.75" customHeight="1">
      <c r="C648" s="78"/>
    </row>
    <row r="649" spans="3:3" ht="15.75" customHeight="1">
      <c r="C649" s="78"/>
    </row>
    <row r="650" spans="3:3" ht="15.75" customHeight="1">
      <c r="C650" s="78"/>
    </row>
    <row r="651" spans="3:3" ht="15.75" customHeight="1">
      <c r="C651" s="78"/>
    </row>
    <row r="652" spans="3:3" ht="15.75" customHeight="1">
      <c r="C652" s="78"/>
    </row>
    <row r="653" spans="3:3" ht="15.75" customHeight="1">
      <c r="C653" s="78"/>
    </row>
    <row r="654" spans="3:3" ht="15.75" customHeight="1">
      <c r="C654" s="78"/>
    </row>
    <row r="655" spans="3:3" ht="15.75" customHeight="1">
      <c r="C655" s="78"/>
    </row>
    <row r="656" spans="3:3" ht="15.75" customHeight="1">
      <c r="C656" s="78"/>
    </row>
    <row r="657" spans="3:3" ht="15.75" customHeight="1">
      <c r="C657" s="78"/>
    </row>
    <row r="658" spans="3:3" ht="15.75" customHeight="1">
      <c r="C658" s="78"/>
    </row>
    <row r="659" spans="3:3" ht="15.75" customHeight="1">
      <c r="C659" s="78"/>
    </row>
    <row r="660" spans="3:3" ht="15.75" customHeight="1">
      <c r="C660" s="78"/>
    </row>
    <row r="661" spans="3:3" ht="15.75" customHeight="1">
      <c r="C661" s="78"/>
    </row>
    <row r="662" spans="3:3" ht="15.75" customHeight="1">
      <c r="C662" s="78"/>
    </row>
    <row r="663" spans="3:3" ht="15.75" customHeight="1">
      <c r="C663" s="78"/>
    </row>
    <row r="664" spans="3:3" ht="15.75" customHeight="1">
      <c r="C664" s="78"/>
    </row>
    <row r="665" spans="3:3" ht="15.75" customHeight="1">
      <c r="C665" s="78"/>
    </row>
    <row r="666" spans="3:3" ht="15.75" customHeight="1">
      <c r="C666" s="78"/>
    </row>
    <row r="667" spans="3:3" ht="15.75" customHeight="1">
      <c r="C667" s="78"/>
    </row>
    <row r="668" spans="3:3" ht="15.75" customHeight="1">
      <c r="C668" s="78"/>
    </row>
    <row r="669" spans="3:3" ht="15.75" customHeight="1">
      <c r="C669" s="78"/>
    </row>
    <row r="670" spans="3:3" ht="15.75" customHeight="1">
      <c r="C670" s="78"/>
    </row>
    <row r="671" spans="3:3" ht="15.75" customHeight="1">
      <c r="C671" s="78"/>
    </row>
    <row r="672" spans="3:3" ht="15.75" customHeight="1">
      <c r="C672" s="78"/>
    </row>
    <row r="673" spans="3:3" ht="15.75" customHeight="1">
      <c r="C673" s="78"/>
    </row>
    <row r="674" spans="3:3" ht="15.75" customHeight="1">
      <c r="C674" s="78"/>
    </row>
    <row r="675" spans="3:3" ht="15.75" customHeight="1">
      <c r="C675" s="78"/>
    </row>
    <row r="676" spans="3:3" ht="15.75" customHeight="1">
      <c r="C676" s="78"/>
    </row>
    <row r="677" spans="3:3" ht="15.75" customHeight="1">
      <c r="C677" s="78"/>
    </row>
    <row r="678" spans="3:3" ht="15.75" customHeight="1">
      <c r="C678" s="78"/>
    </row>
    <row r="679" spans="3:3" ht="15.75" customHeight="1">
      <c r="C679" s="78"/>
    </row>
    <row r="680" spans="3:3" ht="15.75" customHeight="1">
      <c r="C680" s="78"/>
    </row>
    <row r="681" spans="3:3" ht="15.75" customHeight="1">
      <c r="C681" s="78"/>
    </row>
    <row r="682" spans="3:3" ht="15.75" customHeight="1">
      <c r="C682" s="78"/>
    </row>
    <row r="683" spans="3:3" ht="15.75" customHeight="1">
      <c r="C683" s="78"/>
    </row>
    <row r="684" spans="3:3" ht="15.75" customHeight="1">
      <c r="C684" s="78"/>
    </row>
    <row r="685" spans="3:3" ht="15.75" customHeight="1">
      <c r="C685" s="78"/>
    </row>
    <row r="686" spans="3:3" ht="15.75" customHeight="1">
      <c r="C686" s="78"/>
    </row>
    <row r="687" spans="3:3" ht="15.75" customHeight="1">
      <c r="C687" s="78"/>
    </row>
    <row r="688" spans="3:3" ht="15.75" customHeight="1">
      <c r="C688" s="78"/>
    </row>
    <row r="689" spans="3:3" ht="15.75" customHeight="1">
      <c r="C689" s="78"/>
    </row>
    <row r="690" spans="3:3" ht="15.75" customHeight="1">
      <c r="C690" s="78"/>
    </row>
    <row r="691" spans="3:3" ht="15.75" customHeight="1">
      <c r="C691" s="78"/>
    </row>
    <row r="692" spans="3:3" ht="15.75" customHeight="1">
      <c r="C692" s="78"/>
    </row>
    <row r="693" spans="3:3" ht="15.75" customHeight="1">
      <c r="C693" s="78"/>
    </row>
    <row r="694" spans="3:3" ht="15.75" customHeight="1">
      <c r="C694" s="78"/>
    </row>
    <row r="695" spans="3:3" ht="15.75" customHeight="1">
      <c r="C695" s="78"/>
    </row>
    <row r="696" spans="3:3" ht="15.75" customHeight="1">
      <c r="C696" s="78"/>
    </row>
    <row r="697" spans="3:3" ht="15.75" customHeight="1">
      <c r="C697" s="78"/>
    </row>
    <row r="698" spans="3:3" ht="15.75" customHeight="1">
      <c r="C698" s="78"/>
    </row>
    <row r="699" spans="3:3" ht="15.75" customHeight="1">
      <c r="C699" s="78"/>
    </row>
    <row r="700" spans="3:3" ht="15.75" customHeight="1">
      <c r="C700" s="78"/>
    </row>
    <row r="701" spans="3:3" ht="15.75" customHeight="1">
      <c r="C701" s="78"/>
    </row>
    <row r="702" spans="3:3" ht="15.75" customHeight="1">
      <c r="C702" s="78"/>
    </row>
    <row r="703" spans="3:3" ht="15.75" customHeight="1">
      <c r="C703" s="78"/>
    </row>
    <row r="704" spans="3:3" ht="15.75" customHeight="1">
      <c r="C704" s="78"/>
    </row>
    <row r="705" spans="3:3" ht="15.75" customHeight="1">
      <c r="C705" s="78"/>
    </row>
    <row r="706" spans="3:3" ht="15.75" customHeight="1">
      <c r="C706" s="78"/>
    </row>
    <row r="707" spans="3:3" ht="15.75" customHeight="1">
      <c r="C707" s="78"/>
    </row>
    <row r="708" spans="3:3" ht="15.75" customHeight="1">
      <c r="C708" s="78"/>
    </row>
    <row r="709" spans="3:3" ht="15.75" customHeight="1">
      <c r="C709" s="78"/>
    </row>
    <row r="710" spans="3:3" ht="15.75" customHeight="1">
      <c r="C710" s="78"/>
    </row>
    <row r="711" spans="3:3" ht="15.75" customHeight="1">
      <c r="C711" s="78"/>
    </row>
    <row r="712" spans="3:3" ht="15.75" customHeight="1">
      <c r="C712" s="78"/>
    </row>
    <row r="713" spans="3:3" ht="15.75" customHeight="1">
      <c r="C713" s="78"/>
    </row>
    <row r="714" spans="3:3" ht="15.75" customHeight="1">
      <c r="C714" s="78"/>
    </row>
    <row r="715" spans="3:3" ht="15.75" customHeight="1">
      <c r="C715" s="78"/>
    </row>
    <row r="716" spans="3:3" ht="15.75" customHeight="1">
      <c r="C716" s="78"/>
    </row>
    <row r="717" spans="3:3" ht="15.75" customHeight="1">
      <c r="C717" s="78"/>
    </row>
    <row r="718" spans="3:3" ht="15.75" customHeight="1">
      <c r="C718" s="78"/>
    </row>
    <row r="719" spans="3:3" ht="15.75" customHeight="1">
      <c r="C719" s="78"/>
    </row>
    <row r="720" spans="3:3" ht="15.75" customHeight="1">
      <c r="C720" s="78"/>
    </row>
    <row r="721" spans="3:3" ht="15.75" customHeight="1">
      <c r="C721" s="78"/>
    </row>
    <row r="722" spans="3:3" ht="15.75" customHeight="1">
      <c r="C722" s="78"/>
    </row>
    <row r="723" spans="3:3" ht="15.75" customHeight="1">
      <c r="C723" s="78"/>
    </row>
    <row r="724" spans="3:3" ht="15.75" customHeight="1">
      <c r="C724" s="78"/>
    </row>
    <row r="725" spans="3:3" ht="15.75" customHeight="1">
      <c r="C725" s="78"/>
    </row>
    <row r="726" spans="3:3" ht="15.75" customHeight="1">
      <c r="C726" s="78"/>
    </row>
    <row r="727" spans="3:3" ht="15.75" customHeight="1">
      <c r="C727" s="78"/>
    </row>
    <row r="728" spans="3:3" ht="15.75" customHeight="1">
      <c r="C728" s="78"/>
    </row>
    <row r="729" spans="3:3" ht="15.75" customHeight="1">
      <c r="C729" s="78"/>
    </row>
    <row r="730" spans="3:3" ht="15.75" customHeight="1">
      <c r="C730" s="78"/>
    </row>
    <row r="731" spans="3:3" ht="15.75" customHeight="1">
      <c r="C731" s="78"/>
    </row>
    <row r="732" spans="3:3" ht="15.75" customHeight="1">
      <c r="C732" s="78"/>
    </row>
    <row r="733" spans="3:3" ht="15.75" customHeight="1">
      <c r="C733" s="78"/>
    </row>
    <row r="734" spans="3:3" ht="15.75" customHeight="1">
      <c r="C734" s="78"/>
    </row>
    <row r="735" spans="3:3" ht="15.75" customHeight="1">
      <c r="C735" s="78"/>
    </row>
    <row r="736" spans="3:3" ht="15.75" customHeight="1">
      <c r="C736" s="78"/>
    </row>
    <row r="737" spans="3:3" ht="15.75" customHeight="1">
      <c r="C737" s="78"/>
    </row>
    <row r="738" spans="3:3" ht="15.75" customHeight="1">
      <c r="C738" s="78"/>
    </row>
    <row r="739" spans="3:3" ht="15.75" customHeight="1">
      <c r="C739" s="78"/>
    </row>
    <row r="740" spans="3:3" ht="15.75" customHeight="1">
      <c r="C740" s="78"/>
    </row>
    <row r="741" spans="3:3" ht="15.75" customHeight="1">
      <c r="C741" s="78"/>
    </row>
    <row r="742" spans="3:3" ht="15.75" customHeight="1">
      <c r="C742" s="78"/>
    </row>
    <row r="743" spans="3:3" ht="15.75" customHeight="1">
      <c r="C743" s="78"/>
    </row>
    <row r="744" spans="3:3" ht="15.75" customHeight="1">
      <c r="C744" s="78"/>
    </row>
    <row r="745" spans="3:3" ht="15.75" customHeight="1">
      <c r="C745" s="78"/>
    </row>
    <row r="746" spans="3:3" ht="15.75" customHeight="1">
      <c r="C746" s="78"/>
    </row>
    <row r="747" spans="3:3" ht="15.75" customHeight="1">
      <c r="C747" s="78"/>
    </row>
    <row r="748" spans="3:3" ht="15.75" customHeight="1">
      <c r="C748" s="78"/>
    </row>
    <row r="749" spans="3:3" ht="15.75" customHeight="1">
      <c r="C749" s="78"/>
    </row>
    <row r="750" spans="3:3" ht="15.75" customHeight="1">
      <c r="C750" s="78"/>
    </row>
    <row r="751" spans="3:3" ht="15.75" customHeight="1">
      <c r="C751" s="78"/>
    </row>
    <row r="752" spans="3:3" ht="15.75" customHeight="1">
      <c r="C752" s="78"/>
    </row>
    <row r="753" spans="3:3" ht="15.75" customHeight="1">
      <c r="C753" s="78"/>
    </row>
    <row r="754" spans="3:3" ht="15.75" customHeight="1">
      <c r="C754" s="78"/>
    </row>
    <row r="755" spans="3:3" ht="15.75" customHeight="1">
      <c r="C755" s="78"/>
    </row>
    <row r="756" spans="3:3" ht="15.75" customHeight="1">
      <c r="C756" s="78"/>
    </row>
    <row r="757" spans="3:3" ht="15.75" customHeight="1">
      <c r="C757" s="78"/>
    </row>
    <row r="758" spans="3:3" ht="15.75" customHeight="1">
      <c r="C758" s="78"/>
    </row>
    <row r="759" spans="3:3" ht="15.75" customHeight="1">
      <c r="C759" s="78"/>
    </row>
    <row r="760" spans="3:3" ht="15.75" customHeight="1">
      <c r="C760" s="78"/>
    </row>
    <row r="761" spans="3:3" ht="15.75" customHeight="1">
      <c r="C761" s="78"/>
    </row>
    <row r="762" spans="3:3" ht="15.75" customHeight="1">
      <c r="C762" s="78"/>
    </row>
    <row r="763" spans="3:3" ht="15.75" customHeight="1">
      <c r="C763" s="78"/>
    </row>
    <row r="764" spans="3:3" ht="15.75" customHeight="1">
      <c r="C764" s="78"/>
    </row>
    <row r="765" spans="3:3" ht="15.75" customHeight="1">
      <c r="C765" s="78"/>
    </row>
    <row r="766" spans="3:3" ht="15.75" customHeight="1">
      <c r="C766" s="78"/>
    </row>
    <row r="767" spans="3:3" ht="15.75" customHeight="1">
      <c r="C767" s="78"/>
    </row>
    <row r="768" spans="3:3" ht="15.75" customHeight="1">
      <c r="C768" s="78"/>
    </row>
    <row r="769" spans="3:3" ht="15.75" customHeight="1">
      <c r="C769" s="78"/>
    </row>
    <row r="770" spans="3:3" ht="15.75" customHeight="1">
      <c r="C770" s="78"/>
    </row>
    <row r="771" spans="3:3" ht="15.75" customHeight="1">
      <c r="C771" s="78"/>
    </row>
    <row r="772" spans="3:3" ht="15.75" customHeight="1">
      <c r="C772" s="78"/>
    </row>
    <row r="773" spans="3:3" ht="15.75" customHeight="1">
      <c r="C773" s="78"/>
    </row>
    <row r="774" spans="3:3" ht="15.75" customHeight="1">
      <c r="C774" s="78"/>
    </row>
    <row r="775" spans="3:3" ht="15.75" customHeight="1">
      <c r="C775" s="78"/>
    </row>
    <row r="776" spans="3:3" ht="15.75" customHeight="1">
      <c r="C776" s="78"/>
    </row>
    <row r="777" spans="3:3" ht="15.75" customHeight="1">
      <c r="C777" s="78"/>
    </row>
    <row r="778" spans="3:3" ht="15.75" customHeight="1">
      <c r="C778" s="78"/>
    </row>
    <row r="779" spans="3:3" ht="15.75" customHeight="1">
      <c r="C779" s="78"/>
    </row>
    <row r="780" spans="3:3" ht="15.75" customHeight="1">
      <c r="C780" s="78"/>
    </row>
    <row r="781" spans="3:3" ht="15.75" customHeight="1">
      <c r="C781" s="78"/>
    </row>
    <row r="782" spans="3:3" ht="15.75" customHeight="1">
      <c r="C782" s="78"/>
    </row>
    <row r="783" spans="3:3" ht="15.75" customHeight="1">
      <c r="C783" s="78"/>
    </row>
    <row r="784" spans="3:3" ht="15.75" customHeight="1">
      <c r="C784" s="78"/>
    </row>
    <row r="785" spans="3:3" ht="15.75" customHeight="1">
      <c r="C785" s="78"/>
    </row>
    <row r="786" spans="3:3" ht="15.75" customHeight="1">
      <c r="C786" s="78"/>
    </row>
    <row r="787" spans="3:3" ht="15.75" customHeight="1">
      <c r="C787" s="78"/>
    </row>
    <row r="788" spans="3:3" ht="15.75" customHeight="1">
      <c r="C788" s="78"/>
    </row>
    <row r="789" spans="3:3" ht="15.75" customHeight="1">
      <c r="C789" s="78"/>
    </row>
    <row r="790" spans="3:3" ht="15.75" customHeight="1">
      <c r="C790" s="78"/>
    </row>
    <row r="791" spans="3:3" ht="15.75" customHeight="1">
      <c r="C791" s="78"/>
    </row>
    <row r="792" spans="3:3" ht="15.75" customHeight="1">
      <c r="C792" s="78"/>
    </row>
    <row r="793" spans="3:3" ht="15.75" customHeight="1">
      <c r="C793" s="78"/>
    </row>
    <row r="794" spans="3:3" ht="15.75" customHeight="1">
      <c r="C794" s="78"/>
    </row>
    <row r="795" spans="3:3" ht="15.75" customHeight="1">
      <c r="C795" s="78"/>
    </row>
    <row r="796" spans="3:3" ht="15.75" customHeight="1">
      <c r="C796" s="78"/>
    </row>
    <row r="797" spans="3:3" ht="15.75" customHeight="1">
      <c r="C797" s="78"/>
    </row>
    <row r="798" spans="3:3" ht="15.75" customHeight="1">
      <c r="C798" s="78"/>
    </row>
    <row r="799" spans="3:3" ht="15.75" customHeight="1">
      <c r="C799" s="78"/>
    </row>
    <row r="800" spans="3:3" ht="15.75" customHeight="1">
      <c r="C800" s="78"/>
    </row>
    <row r="801" spans="3:3" ht="15.75" customHeight="1">
      <c r="C801" s="78"/>
    </row>
    <row r="802" spans="3:3" ht="15.75" customHeight="1">
      <c r="C802" s="78"/>
    </row>
    <row r="803" spans="3:3" ht="15.75" customHeight="1">
      <c r="C803" s="78"/>
    </row>
    <row r="804" spans="3:3" ht="15.75" customHeight="1">
      <c r="C804" s="78"/>
    </row>
    <row r="805" spans="3:3" ht="15.75" customHeight="1">
      <c r="C805" s="78"/>
    </row>
    <row r="806" spans="3:3" ht="15.75" customHeight="1">
      <c r="C806" s="78"/>
    </row>
    <row r="807" spans="3:3" ht="15.75" customHeight="1">
      <c r="C807" s="78"/>
    </row>
    <row r="808" spans="3:3" ht="15.75" customHeight="1">
      <c r="C808" s="78"/>
    </row>
    <row r="809" spans="3:3" ht="15.75" customHeight="1">
      <c r="C809" s="78"/>
    </row>
    <row r="810" spans="3:3" ht="15.75" customHeight="1">
      <c r="C810" s="78"/>
    </row>
    <row r="811" spans="3:3" ht="15.75" customHeight="1">
      <c r="C811" s="78"/>
    </row>
    <row r="812" spans="3:3" ht="15.75" customHeight="1">
      <c r="C812" s="78"/>
    </row>
    <row r="813" spans="3:3" ht="15.75" customHeight="1">
      <c r="C813" s="78"/>
    </row>
    <row r="814" spans="3:3" ht="15.75" customHeight="1">
      <c r="C814" s="78"/>
    </row>
    <row r="815" spans="3:3" ht="15.75" customHeight="1">
      <c r="C815" s="78"/>
    </row>
    <row r="816" spans="3:3" ht="15.75" customHeight="1">
      <c r="C816" s="78"/>
    </row>
    <row r="817" spans="3:3" ht="15.75" customHeight="1">
      <c r="C817" s="78"/>
    </row>
    <row r="818" spans="3:3" ht="15.75" customHeight="1">
      <c r="C818" s="78"/>
    </row>
    <row r="819" spans="3:3" ht="15.75" customHeight="1">
      <c r="C819" s="78"/>
    </row>
    <row r="820" spans="3:3" ht="15.75" customHeight="1">
      <c r="C820" s="78"/>
    </row>
    <row r="821" spans="3:3" ht="15.75" customHeight="1">
      <c r="C821" s="78"/>
    </row>
    <row r="822" spans="3:3" ht="15.75" customHeight="1">
      <c r="C822" s="78"/>
    </row>
    <row r="823" spans="3:3" ht="15.75" customHeight="1">
      <c r="C823" s="78"/>
    </row>
    <row r="824" spans="3:3" ht="15.75" customHeight="1">
      <c r="C824" s="78"/>
    </row>
    <row r="825" spans="3:3" ht="15.75" customHeight="1">
      <c r="C825" s="78"/>
    </row>
    <row r="826" spans="3:3" ht="15.75" customHeight="1">
      <c r="C826" s="78"/>
    </row>
    <row r="827" spans="3:3" ht="15.75" customHeight="1">
      <c r="C827" s="78"/>
    </row>
    <row r="828" spans="3:3" ht="15.75" customHeight="1">
      <c r="C828" s="78"/>
    </row>
    <row r="829" spans="3:3" ht="15.75" customHeight="1">
      <c r="C829" s="78"/>
    </row>
    <row r="830" spans="3:3" ht="15.75" customHeight="1">
      <c r="C830" s="78"/>
    </row>
    <row r="831" spans="3:3" ht="15.75" customHeight="1">
      <c r="C831" s="78"/>
    </row>
    <row r="832" spans="3:3" ht="15.75" customHeight="1">
      <c r="C832" s="78"/>
    </row>
    <row r="833" spans="3:3" ht="15.75" customHeight="1">
      <c r="C833" s="78"/>
    </row>
    <row r="834" spans="3:3" ht="15.75" customHeight="1">
      <c r="C834" s="78"/>
    </row>
    <row r="835" spans="3:3" ht="15.75" customHeight="1">
      <c r="C835" s="78"/>
    </row>
    <row r="836" spans="3:3" ht="15.75" customHeight="1">
      <c r="C836" s="78"/>
    </row>
    <row r="837" spans="3:3" ht="15.75" customHeight="1">
      <c r="C837" s="78"/>
    </row>
    <row r="838" spans="3:3" ht="15.75" customHeight="1">
      <c r="C838" s="78"/>
    </row>
    <row r="839" spans="3:3" ht="15.75" customHeight="1">
      <c r="C839" s="78"/>
    </row>
    <row r="840" spans="3:3" ht="15.75" customHeight="1">
      <c r="C840" s="78"/>
    </row>
    <row r="841" spans="3:3" ht="15.75" customHeight="1">
      <c r="C841" s="78"/>
    </row>
    <row r="842" spans="3:3" ht="15.75" customHeight="1">
      <c r="C842" s="78"/>
    </row>
    <row r="843" spans="3:3" ht="15.75" customHeight="1">
      <c r="C843" s="78"/>
    </row>
    <row r="844" spans="3:3" ht="15.75" customHeight="1">
      <c r="C844" s="78"/>
    </row>
    <row r="845" spans="3:3" ht="15.75" customHeight="1">
      <c r="C845" s="78"/>
    </row>
    <row r="846" spans="3:3" ht="15.75" customHeight="1">
      <c r="C846" s="78"/>
    </row>
    <row r="847" spans="3:3" ht="15.75" customHeight="1">
      <c r="C847" s="78"/>
    </row>
    <row r="848" spans="3:3" ht="15.75" customHeight="1">
      <c r="C848" s="78"/>
    </row>
    <row r="849" spans="3:3" ht="15.75" customHeight="1">
      <c r="C849" s="78"/>
    </row>
    <row r="850" spans="3:3" ht="15.75" customHeight="1">
      <c r="C850" s="78"/>
    </row>
    <row r="851" spans="3:3" ht="15.75" customHeight="1">
      <c r="C851" s="78"/>
    </row>
    <row r="852" spans="3:3" ht="15.75" customHeight="1">
      <c r="C852" s="78"/>
    </row>
    <row r="853" spans="3:3" ht="15.75" customHeight="1">
      <c r="C853" s="78"/>
    </row>
    <row r="854" spans="3:3" ht="15.75" customHeight="1">
      <c r="C854" s="78"/>
    </row>
    <row r="855" spans="3:3" ht="15.75" customHeight="1">
      <c r="C855" s="78"/>
    </row>
    <row r="856" spans="3:3" ht="15.75" customHeight="1">
      <c r="C856" s="78"/>
    </row>
    <row r="857" spans="3:3" ht="15.75" customHeight="1">
      <c r="C857" s="78"/>
    </row>
    <row r="858" spans="3:3" ht="15.75" customHeight="1">
      <c r="C858" s="78"/>
    </row>
    <row r="859" spans="3:3" ht="15.75" customHeight="1">
      <c r="C859" s="78"/>
    </row>
    <row r="860" spans="3:3" ht="15.75" customHeight="1">
      <c r="C860" s="78"/>
    </row>
    <row r="861" spans="3:3" ht="15.75" customHeight="1">
      <c r="C861" s="78"/>
    </row>
    <row r="862" spans="3:3" ht="15.75" customHeight="1">
      <c r="C862" s="78"/>
    </row>
    <row r="863" spans="3:3" ht="15.75" customHeight="1">
      <c r="C863" s="78"/>
    </row>
    <row r="864" spans="3:3" ht="15.75" customHeight="1">
      <c r="C864" s="78"/>
    </row>
    <row r="865" spans="3:3" ht="15.75" customHeight="1">
      <c r="C865" s="78"/>
    </row>
    <row r="866" spans="3:3" ht="15.75" customHeight="1">
      <c r="C866" s="78"/>
    </row>
    <row r="867" spans="3:3" ht="15.75" customHeight="1">
      <c r="C867" s="78"/>
    </row>
    <row r="868" spans="3:3" ht="15.75" customHeight="1">
      <c r="C868" s="78"/>
    </row>
    <row r="869" spans="3:3" ht="15.75" customHeight="1">
      <c r="C869" s="78"/>
    </row>
    <row r="870" spans="3:3" ht="15.75" customHeight="1">
      <c r="C870" s="78"/>
    </row>
    <row r="871" spans="3:3" ht="15.75" customHeight="1">
      <c r="C871" s="78"/>
    </row>
    <row r="872" spans="3:3" ht="15.75" customHeight="1">
      <c r="C872" s="78"/>
    </row>
    <row r="873" spans="3:3" ht="15.75" customHeight="1">
      <c r="C873" s="78"/>
    </row>
    <row r="874" spans="3:3" ht="15.75" customHeight="1">
      <c r="C874" s="78"/>
    </row>
    <row r="875" spans="3:3" ht="15.75" customHeight="1">
      <c r="C875" s="78"/>
    </row>
    <row r="876" spans="3:3" ht="15.75" customHeight="1">
      <c r="C876" s="78"/>
    </row>
    <row r="877" spans="3:3" ht="15.75" customHeight="1">
      <c r="C877" s="78"/>
    </row>
    <row r="878" spans="3:3" ht="15.75" customHeight="1">
      <c r="C878" s="78"/>
    </row>
    <row r="879" spans="3:3" ht="15.75" customHeight="1">
      <c r="C879" s="78"/>
    </row>
    <row r="880" spans="3:3" ht="15.75" customHeight="1">
      <c r="C880" s="78"/>
    </row>
    <row r="881" spans="3:3" ht="15.75" customHeight="1">
      <c r="C881" s="78"/>
    </row>
    <row r="882" spans="3:3" ht="15.75" customHeight="1">
      <c r="C882" s="78"/>
    </row>
    <row r="883" spans="3:3" ht="15.75" customHeight="1">
      <c r="C883" s="78"/>
    </row>
    <row r="884" spans="3:3" ht="15.75" customHeight="1">
      <c r="C884" s="78"/>
    </row>
    <row r="885" spans="3:3" ht="15.75" customHeight="1">
      <c r="C885" s="78"/>
    </row>
    <row r="886" spans="3:3" ht="15.75" customHeight="1">
      <c r="C886" s="78"/>
    </row>
    <row r="887" spans="3:3" ht="15.75" customHeight="1">
      <c r="C887" s="78"/>
    </row>
    <row r="888" spans="3:3" ht="15.75" customHeight="1">
      <c r="C888" s="78"/>
    </row>
    <row r="889" spans="3:3" ht="15.75" customHeight="1">
      <c r="C889" s="78"/>
    </row>
    <row r="890" spans="3:3" ht="15.75" customHeight="1">
      <c r="C890" s="78"/>
    </row>
    <row r="891" spans="3:3" ht="15.75" customHeight="1">
      <c r="C891" s="78"/>
    </row>
    <row r="892" spans="3:3" ht="15.75" customHeight="1">
      <c r="C892" s="78"/>
    </row>
    <row r="893" spans="3:3" ht="15.75" customHeight="1">
      <c r="C893" s="78"/>
    </row>
    <row r="894" spans="3:3" ht="15.75" customHeight="1">
      <c r="C894" s="78"/>
    </row>
    <row r="895" spans="3:3" ht="15.75" customHeight="1">
      <c r="C895" s="78"/>
    </row>
    <row r="896" spans="3:3" ht="15.75" customHeight="1">
      <c r="C896" s="78"/>
    </row>
    <row r="897" spans="3:3" ht="15.75" customHeight="1">
      <c r="C897" s="78"/>
    </row>
    <row r="898" spans="3:3" ht="15.75" customHeight="1">
      <c r="C898" s="78"/>
    </row>
    <row r="899" spans="3:3" ht="15.75" customHeight="1">
      <c r="C899" s="78"/>
    </row>
    <row r="900" spans="3:3" ht="15.75" customHeight="1">
      <c r="C900" s="78"/>
    </row>
    <row r="901" spans="3:3" ht="15.75" customHeight="1">
      <c r="C901" s="78"/>
    </row>
    <row r="902" spans="3:3" ht="15.75" customHeight="1">
      <c r="C902" s="78"/>
    </row>
    <row r="903" spans="3:3" ht="15.75" customHeight="1">
      <c r="C903" s="78"/>
    </row>
    <row r="904" spans="3:3" ht="15.75" customHeight="1">
      <c r="C904" s="78"/>
    </row>
    <row r="905" spans="3:3" ht="15.75" customHeight="1">
      <c r="C905" s="78"/>
    </row>
    <row r="906" spans="3:3" ht="15.75" customHeight="1">
      <c r="C906" s="78"/>
    </row>
    <row r="907" spans="3:3" ht="15.75" customHeight="1">
      <c r="C907" s="78"/>
    </row>
    <row r="908" spans="3:3" ht="15.75" customHeight="1">
      <c r="C908" s="78"/>
    </row>
    <row r="909" spans="3:3" ht="15.75" customHeight="1">
      <c r="C909" s="78"/>
    </row>
    <row r="910" spans="3:3" ht="15.75" customHeight="1">
      <c r="C910" s="78"/>
    </row>
    <row r="911" spans="3:3" ht="15.75" customHeight="1">
      <c r="C911" s="78"/>
    </row>
    <row r="912" spans="3:3" ht="15.75" customHeight="1">
      <c r="C912" s="78"/>
    </row>
    <row r="913" spans="3:3" ht="15.75" customHeight="1">
      <c r="C913" s="78"/>
    </row>
    <row r="914" spans="3:3" ht="15.75" customHeight="1">
      <c r="C914" s="78"/>
    </row>
    <row r="915" spans="3:3" ht="15.75" customHeight="1">
      <c r="C915" s="78"/>
    </row>
    <row r="916" spans="3:3" ht="15.75" customHeight="1">
      <c r="C916" s="78"/>
    </row>
    <row r="917" spans="3:3" ht="15.75" customHeight="1">
      <c r="C917" s="78"/>
    </row>
    <row r="918" spans="3:3" ht="15.75" customHeight="1">
      <c r="C918" s="78"/>
    </row>
    <row r="919" spans="3:3" ht="15.75" customHeight="1">
      <c r="C919" s="78"/>
    </row>
    <row r="920" spans="3:3" ht="15.75" customHeight="1">
      <c r="C920" s="78"/>
    </row>
    <row r="921" spans="3:3" ht="15.75" customHeight="1">
      <c r="C921" s="78"/>
    </row>
    <row r="922" spans="3:3" ht="15.75" customHeight="1">
      <c r="C922" s="78"/>
    </row>
    <row r="923" spans="3:3" ht="15.75" customHeight="1">
      <c r="C923" s="78"/>
    </row>
    <row r="924" spans="3:3" ht="15.75" customHeight="1">
      <c r="C924" s="78"/>
    </row>
    <row r="925" spans="3:3" ht="15.75" customHeight="1">
      <c r="C925" s="78"/>
    </row>
    <row r="926" spans="3:3" ht="15.75" customHeight="1">
      <c r="C926" s="78"/>
    </row>
    <row r="927" spans="3:3" ht="15.75" customHeight="1">
      <c r="C927" s="78"/>
    </row>
    <row r="928" spans="3:3" ht="15.75" customHeight="1">
      <c r="C928" s="78"/>
    </row>
    <row r="929" spans="3:3" ht="15.75" customHeight="1">
      <c r="C929" s="78"/>
    </row>
    <row r="930" spans="3:3" ht="15.75" customHeight="1">
      <c r="C930" s="78"/>
    </row>
    <row r="931" spans="3:3" ht="15.75" customHeight="1">
      <c r="C931" s="78"/>
    </row>
    <row r="932" spans="3:3" ht="15.75" customHeight="1">
      <c r="C932" s="78"/>
    </row>
    <row r="933" spans="3:3" ht="15.75" customHeight="1">
      <c r="C933" s="78"/>
    </row>
    <row r="934" spans="3:3" ht="15.75" customHeight="1">
      <c r="C934" s="78"/>
    </row>
    <row r="935" spans="3:3" ht="15.75" customHeight="1">
      <c r="C935" s="78"/>
    </row>
    <row r="936" spans="3:3" ht="15.75" customHeight="1">
      <c r="C936" s="78"/>
    </row>
    <row r="937" spans="3:3" ht="15.75" customHeight="1">
      <c r="C937" s="78"/>
    </row>
    <row r="938" spans="3:3" ht="15.75" customHeight="1">
      <c r="C938" s="78"/>
    </row>
    <row r="939" spans="3:3" ht="15.75" customHeight="1">
      <c r="C939" s="78"/>
    </row>
    <row r="940" spans="3:3" ht="15.75" customHeight="1">
      <c r="C940" s="78"/>
    </row>
    <row r="941" spans="3:3" ht="15.75" customHeight="1">
      <c r="C941" s="78"/>
    </row>
    <row r="942" spans="3:3" ht="15.75" customHeight="1">
      <c r="C942" s="78"/>
    </row>
    <row r="943" spans="3:3" ht="15.75" customHeight="1">
      <c r="C943" s="78"/>
    </row>
    <row r="944" spans="3:3" ht="15.75" customHeight="1">
      <c r="C944" s="78"/>
    </row>
    <row r="945" spans="3:3" ht="15.75" customHeight="1">
      <c r="C945" s="78"/>
    </row>
    <row r="946" spans="3:3" ht="15.75" customHeight="1">
      <c r="C946" s="78"/>
    </row>
    <row r="947" spans="3:3" ht="15.75" customHeight="1">
      <c r="C947" s="78"/>
    </row>
    <row r="948" spans="3:3" ht="15.75" customHeight="1">
      <c r="C948" s="78"/>
    </row>
    <row r="949" spans="3:3" ht="15.75" customHeight="1">
      <c r="C949" s="78"/>
    </row>
    <row r="950" spans="3:3" ht="15.75" customHeight="1">
      <c r="C950" s="78"/>
    </row>
    <row r="951" spans="3:3" ht="15.75" customHeight="1">
      <c r="C951" s="78"/>
    </row>
    <row r="952" spans="3:3" ht="15.75" customHeight="1">
      <c r="C952" s="78"/>
    </row>
    <row r="953" spans="3:3" ht="15.75" customHeight="1">
      <c r="C953" s="78"/>
    </row>
    <row r="954" spans="3:3" ht="15.75" customHeight="1">
      <c r="C954" s="78"/>
    </row>
    <row r="955" spans="3:3" ht="15.75" customHeight="1">
      <c r="C955" s="78"/>
    </row>
    <row r="956" spans="3:3" ht="15.75" customHeight="1">
      <c r="C956" s="78"/>
    </row>
    <row r="957" spans="3:3" ht="15.75" customHeight="1">
      <c r="C957" s="78"/>
    </row>
    <row r="958" spans="3:3" ht="15.75" customHeight="1">
      <c r="C958" s="78"/>
    </row>
    <row r="959" spans="3:3" ht="15.75" customHeight="1">
      <c r="C959" s="78"/>
    </row>
    <row r="960" spans="3:3" ht="15.75" customHeight="1">
      <c r="C960" s="78"/>
    </row>
    <row r="961" spans="3:3" ht="15.75" customHeight="1">
      <c r="C961" s="78"/>
    </row>
    <row r="962" spans="3:3" ht="15.75" customHeight="1">
      <c r="C962" s="78"/>
    </row>
    <row r="963" spans="3:3" ht="15.75" customHeight="1">
      <c r="C963" s="78"/>
    </row>
    <row r="964" spans="3:3" ht="15.75" customHeight="1">
      <c r="C964" s="78"/>
    </row>
    <row r="965" spans="3:3" ht="15.75" customHeight="1">
      <c r="C965" s="78"/>
    </row>
    <row r="966" spans="3:3" ht="15.75" customHeight="1">
      <c r="C966" s="78"/>
    </row>
    <row r="967" spans="3:3" ht="15.75" customHeight="1">
      <c r="C967" s="78"/>
    </row>
    <row r="968" spans="3:3" ht="15.75" customHeight="1">
      <c r="C968" s="78"/>
    </row>
    <row r="969" spans="3:3" ht="15.75" customHeight="1">
      <c r="C969" s="78"/>
    </row>
    <row r="970" spans="3:3" ht="15.75" customHeight="1">
      <c r="C970" s="78"/>
    </row>
    <row r="971" spans="3:3" ht="15.75" customHeight="1">
      <c r="C971" s="78"/>
    </row>
    <row r="972" spans="3:3" ht="15.75" customHeight="1">
      <c r="C972" s="78"/>
    </row>
    <row r="973" spans="3:3" ht="15.75" customHeight="1">
      <c r="C973" s="78"/>
    </row>
    <row r="974" spans="3:3" ht="15.75" customHeight="1">
      <c r="C974" s="78"/>
    </row>
    <row r="975" spans="3:3" ht="15.75" customHeight="1">
      <c r="C975" s="78"/>
    </row>
    <row r="976" spans="3:3" ht="15.75" customHeight="1">
      <c r="C976" s="78"/>
    </row>
    <row r="977" spans="3:3" ht="15.75" customHeight="1">
      <c r="C977" s="78"/>
    </row>
    <row r="978" spans="3:3" ht="15.75" customHeight="1">
      <c r="C978" s="78"/>
    </row>
    <row r="979" spans="3:3" ht="15.75" customHeight="1">
      <c r="C979" s="78"/>
    </row>
    <row r="980" spans="3:3" ht="15.75" customHeight="1">
      <c r="C980" s="78"/>
    </row>
    <row r="981" spans="3:3" ht="15.75" customHeight="1">
      <c r="C981" s="78"/>
    </row>
    <row r="982" spans="3:3" ht="15.75" customHeight="1">
      <c r="C982" s="78"/>
    </row>
    <row r="983" spans="3:3" ht="15.75" customHeight="1">
      <c r="C983" s="78"/>
    </row>
    <row r="984" spans="3:3" ht="15.75" customHeight="1">
      <c r="C984" s="78"/>
    </row>
    <row r="985" spans="3:3" ht="15.75" customHeight="1">
      <c r="C985" s="78"/>
    </row>
    <row r="986" spans="3:3" ht="15.75" customHeight="1">
      <c r="C986" s="78"/>
    </row>
    <row r="987" spans="3:3" ht="15.75" customHeight="1">
      <c r="C987" s="78"/>
    </row>
    <row r="988" spans="3:3" ht="15.75" customHeight="1">
      <c r="C988" s="78"/>
    </row>
    <row r="989" spans="3:3" ht="15.75" customHeight="1">
      <c r="C989" s="78"/>
    </row>
    <row r="990" spans="3:3" ht="15.75" customHeight="1">
      <c r="C990" s="78"/>
    </row>
    <row r="991" spans="3:3" ht="15.75" customHeight="1">
      <c r="C991" s="78"/>
    </row>
    <row r="992" spans="3:3" ht="15.75" customHeight="1">
      <c r="C992" s="78"/>
    </row>
    <row r="993" spans="3:3" ht="15.75" customHeight="1">
      <c r="C993" s="78"/>
    </row>
    <row r="994" spans="3:3" ht="15.75" customHeight="1">
      <c r="C994" s="78"/>
    </row>
    <row r="995" spans="3:3" ht="15.75" customHeight="1">
      <c r="C995" s="78"/>
    </row>
    <row r="996" spans="3:3" ht="15.75" customHeight="1">
      <c r="C996" s="78"/>
    </row>
    <row r="997" spans="3:3" ht="15.75" customHeight="1">
      <c r="C997" s="78"/>
    </row>
    <row r="998" spans="3:3" ht="15.75" customHeight="1">
      <c r="C998" s="78"/>
    </row>
    <row r="999" spans="3:3" ht="15.75" customHeight="1">
      <c r="C999" s="78"/>
    </row>
    <row r="1000" spans="3:3" ht="15.75" customHeight="1">
      <c r="C1000" s="78"/>
    </row>
    <row r="1001" spans="3:3" ht="15.75" customHeight="1">
      <c r="C1001" s="78"/>
    </row>
    <row r="1002" spans="3:3" ht="15.75" customHeight="1">
      <c r="C1002" s="78"/>
    </row>
    <row r="1003" spans="3:3" ht="15.75" customHeight="1">
      <c r="C1003" s="78"/>
    </row>
    <row r="1004" spans="3:3" ht="15.75" customHeight="1">
      <c r="C1004" s="78"/>
    </row>
    <row r="1005" spans="3:3" ht="15.75" customHeight="1">
      <c r="C1005" s="78"/>
    </row>
    <row r="1006" spans="3:3" ht="15.75" customHeight="1">
      <c r="C1006" s="78"/>
    </row>
    <row r="1007" spans="3:3" ht="15.75" customHeight="1">
      <c r="C1007" s="78"/>
    </row>
    <row r="1008" spans="3:3" ht="15.75" customHeight="1">
      <c r="C1008" s="78"/>
    </row>
    <row r="1009" spans="3:3" ht="15.75" customHeight="1">
      <c r="C1009" s="78"/>
    </row>
    <row r="1010" spans="3:3" ht="15.75" customHeight="1">
      <c r="C1010" s="78"/>
    </row>
    <row r="1011" spans="3:3" ht="15.75" customHeight="1">
      <c r="C1011" s="78"/>
    </row>
  </sheetData>
  <conditionalFormatting sqref="I2">
    <cfRule type="expression" dxfId="17" priority="1">
      <formula>AND($I2="Adult (from 12 years old)",$N2&lt;12)</formula>
    </cfRule>
  </conditionalFormatting>
  <conditionalFormatting sqref="L3:L76 N3:N72">
    <cfRule type="containsText" dxfId="16" priority="2" operator="containsText" text="Yes">
      <formula>NOT(ISERROR(SEARCH(("Yes"),(L3))))</formula>
    </cfRule>
  </conditionalFormatting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000"/>
  <sheetViews>
    <sheetView workbookViewId="0"/>
  </sheetViews>
  <sheetFormatPr defaultColWidth="11.25" defaultRowHeight="15" customHeight="1"/>
  <cols>
    <col min="1" max="1" width="3.5" customWidth="1"/>
    <col min="2" max="2" width="11.5" customWidth="1"/>
    <col min="3" max="3" width="14.5" customWidth="1"/>
    <col min="4" max="4" width="15.25" customWidth="1"/>
    <col min="5" max="5" width="18.875" customWidth="1"/>
    <col min="6" max="6" width="13" customWidth="1"/>
    <col min="7" max="7" width="6.625" customWidth="1"/>
    <col min="8" max="8" width="14.375" customWidth="1"/>
    <col min="9" max="9" width="4.75" customWidth="1"/>
    <col min="10" max="10" width="13" customWidth="1"/>
    <col min="11" max="11" width="9.75" customWidth="1"/>
    <col min="12" max="12" width="5.5" customWidth="1"/>
    <col min="13" max="13" width="14.5" customWidth="1"/>
    <col min="14" max="14" width="30.25" hidden="1" customWidth="1"/>
    <col min="15" max="15" width="15.375" customWidth="1"/>
    <col min="16" max="16" width="12.625" customWidth="1"/>
    <col min="17" max="24" width="6.75" customWidth="1"/>
  </cols>
  <sheetData>
    <row r="1" spans="1:15">
      <c r="A1" s="78"/>
      <c r="B1" s="91">
        <v>45915</v>
      </c>
      <c r="C1" s="92" t="s">
        <v>21</v>
      </c>
      <c r="D1" s="92" t="s">
        <v>27</v>
      </c>
      <c r="E1" s="78"/>
      <c r="F1" s="78"/>
      <c r="G1" s="78"/>
      <c r="H1" s="78"/>
      <c r="I1" s="78"/>
      <c r="J1" s="78"/>
      <c r="K1" s="78"/>
    </row>
    <row r="2" spans="1:15">
      <c r="A2" s="81" t="s">
        <v>8002</v>
      </c>
      <c r="B2" s="81" t="s">
        <v>97</v>
      </c>
      <c r="C2" s="81" t="s">
        <v>98</v>
      </c>
      <c r="D2" s="81" t="s">
        <v>99</v>
      </c>
      <c r="E2" s="81" t="s">
        <v>100</v>
      </c>
      <c r="F2" s="81" t="s">
        <v>101</v>
      </c>
      <c r="G2" s="81" t="s">
        <v>102</v>
      </c>
      <c r="H2" s="81" t="s">
        <v>103</v>
      </c>
      <c r="I2" s="81" t="s">
        <v>104</v>
      </c>
      <c r="J2" s="81" t="s">
        <v>105</v>
      </c>
      <c r="K2" s="82" t="s">
        <v>106</v>
      </c>
      <c r="L2" s="119" t="s">
        <v>108</v>
      </c>
      <c r="M2" s="81" t="s">
        <v>8000</v>
      </c>
      <c r="N2" s="84" t="s">
        <v>109</v>
      </c>
    </row>
    <row r="3" spans="1:15">
      <c r="A3" s="94">
        <v>1</v>
      </c>
      <c r="B3" s="94" t="str">
        <f t="array" ref="B3">INDEX('PASSENGER LIST 27Aug_SUM'!$A$1:$L$3170,MATCH($C3,'PASSENGER LIST 27Aug_SUM'!$B$1:$B$3170,0),MATCH('15SEP.NATURE.A1'!B$2,'PASSENGER LIST 27Aug_SUM'!$A$1:$L$1,0))</f>
        <v>A1</v>
      </c>
      <c r="C3" s="94" t="s">
        <v>503</v>
      </c>
      <c r="D3" s="120" t="str">
        <f t="array" ref="D3">INDEX('PASSENGER LIST 27Aug_SUM'!$A$1:$K$3170,MATCH($C3,'PASSENGER LIST 27Aug_SUM'!$B$1:$B$3170,0),MATCH('15SEP.NATURE.A1'!D$2,'PASSENGER LIST 27Aug_SUM'!$A$1:$K$1,0))</f>
        <v>5RNP2DVWY3K</v>
      </c>
      <c r="E3" s="121" t="str">
        <f t="array" ref="E3">INDEX('PASSENGER LIST 27Aug_SUM'!$A$1:$K$3170,MATCH($C3,'PASSENGER LIST 27Aug_SUM'!$B$1:$B$3170,0),MATCH('15SEP.NATURE.A1'!E$2,'PASSENGER LIST 27Aug_SUM'!$A$1:$K$1,0))</f>
        <v>Gisele Marie Noella</v>
      </c>
      <c r="F3" s="121" t="str">
        <f t="array" ref="F3">INDEX('PASSENGER LIST 27Aug_SUM'!$A$1:$K$3170,MATCH($C3,'PASSENGER LIST 27Aug_SUM'!$B$1:$B$3170,0),MATCH('15SEP.NATURE.A1'!F$2,'PASSENGER LIST 27Aug_SUM'!$A$1:$K$1,0))</f>
        <v>Robichaud</v>
      </c>
      <c r="G3" s="94" t="str">
        <f t="array" ref="G3">INDEX('PASSENGER LIST 27Aug_SUM'!$A$1:$L$3170,MATCH($C3,'PASSENGER LIST 27Aug_SUM'!$B$1:$B$3170,0),MATCH('15SEP.NATURE.A1'!G$2,'PASSENGER LIST 27Aug_SUM'!$A$1:$L$1,0))</f>
        <v>Female</v>
      </c>
      <c r="H3" s="94" t="str">
        <f t="array" ref="H3">INDEX('PASSENGER LIST 27Aug_SUM'!$A$1:$L$3170,MATCH($C3,'PASSENGER LIST 27Aug_SUM'!$B$1:$B$3170,0),MATCH('15SEP.NATURE.A1'!H$2,'PASSENGER LIST 27Aug_SUM'!$A$1:$L$1,0))</f>
        <v>Canada</v>
      </c>
      <c r="I3" s="97">
        <f t="array" ref="I3">INDEX('PASSENGER LIST 27Aug_SUM'!$A$1:$L$3170,MATCH($C3,'PASSENGER LIST 27Aug_SUM'!$B$1:$B$3170,0),MATCH('15SEP.NATURE.A1'!I$2,'PASSENGER LIST 27Aug_SUM'!$A$1:$L$1,0))</f>
        <v>63</v>
      </c>
      <c r="J3" s="94" t="str">
        <f t="array" ref="J3">INDEX('PASSENGER LIST 27Aug_SUM'!$A$1:$L$3170,MATCH($C3,'PASSENGER LIST 27Aug_SUM'!$B$1:$B$3170,0),MATCH('15SEP.NATURE.A1'!J$2,'PASSENGER LIST 27Aug_SUM'!$A$1:$L$1,0))</f>
        <v>FAIRMONT</v>
      </c>
      <c r="K3" s="94" t="str">
        <f t="array" ref="K3">INDEX('PASSENGER LIST 27Aug_SUM'!$A$1:$L$3170,MATCH($C3,'PASSENGER LIST 27Aug_SUM'!$B$1:$B$3170,0),MATCH('15SEP.NATURE.A1'!K$2,'PASSENGER LIST 27Aug_SUM'!$A$1:$L$1,0))</f>
        <v>K-NATURE</v>
      </c>
      <c r="L3" s="94" t="str">
        <f t="array" ref="L3">INDEX('PASSENGER LIST 27Aug_SUM'!$A$1:$L$3170,MATCH($C3,'PASSENGER LIST 27Aug_SUM'!$B$1:$B$3170,0),MATCH('15SEP.NATURE.A1'!L$2,'PASSENGER LIST 27Aug_SUM'!$A$1:$L$1,0))</f>
        <v>No</v>
      </c>
      <c r="M3" s="98">
        <v>45915</v>
      </c>
      <c r="N3" s="85">
        <f t="array" ref="N3">INDEX('PASSENGER LIST 27Aug_SUM'!$A$1:$M$3170,MATCH($C3,'PASSENGER LIST 27Aug_SUM'!$B$1:$B$3170,0),MATCH('15SEP.NATURE.A1'!N$2,'PASSENGER LIST 27Aug_SUM'!$A$1:$M$1,0))</f>
        <v>0</v>
      </c>
      <c r="O3" s="71"/>
    </row>
    <row r="4" spans="1:15">
      <c r="A4" s="94">
        <v>2</v>
      </c>
      <c r="B4" s="94" t="str">
        <f t="array" ref="B4">INDEX('PASSENGER LIST 27Aug_SUM'!$A$1:$L$3170,MATCH($C4,'PASSENGER LIST 27Aug_SUM'!$B$1:$B$3170,0),MATCH('15SEP.NATURE.A1'!B$2,'PASSENGER LIST 27Aug_SUM'!$A$1:$L$1,0))</f>
        <v>A1</v>
      </c>
      <c r="C4" s="94" t="s">
        <v>506</v>
      </c>
      <c r="D4" s="120" t="str">
        <f t="array" ref="D4">INDEX('PASSENGER LIST 27Aug_SUM'!$A$1:$K$3170,MATCH($C4,'PASSENGER LIST 27Aug_SUM'!$B$1:$B$3170,0),MATCH('15SEP.NATURE.A1'!D$2,'PASSENGER LIST 27Aug_SUM'!$A$1:$K$1,0))</f>
        <v>5RNP2DVWY3K</v>
      </c>
      <c r="E4" s="121" t="str">
        <f t="array" ref="E4">INDEX('PASSENGER LIST 27Aug_SUM'!$A$1:$K$3170,MATCH($C4,'PASSENGER LIST 27Aug_SUM'!$B$1:$B$3170,0),MATCH('15SEP.NATURE.A1'!E$2,'PASSENGER LIST 27Aug_SUM'!$A$1:$K$1,0))</f>
        <v>Rosaire</v>
      </c>
      <c r="F4" s="121" t="str">
        <f t="array" ref="F4">INDEX('PASSENGER LIST 27Aug_SUM'!$A$1:$K$3170,MATCH($C4,'PASSENGER LIST 27Aug_SUM'!$B$1:$B$3170,0),MATCH('15SEP.NATURE.A1'!F$2,'PASSENGER LIST 27Aug_SUM'!$A$1:$K$1,0))</f>
        <v>Richard</v>
      </c>
      <c r="G4" s="94" t="str">
        <f t="array" ref="G4">INDEX('PASSENGER LIST 27Aug_SUM'!$A$1:$L$3170,MATCH($C4,'PASSENGER LIST 27Aug_SUM'!$B$1:$B$3170,0),MATCH('15SEP.NATURE.A1'!G$2,'PASSENGER LIST 27Aug_SUM'!$A$1:$L$1,0))</f>
        <v>Male</v>
      </c>
      <c r="H4" s="94" t="str">
        <f t="array" ref="H4">INDEX('PASSENGER LIST 27Aug_SUM'!$A$1:$L$3170,MATCH($C4,'PASSENGER LIST 27Aug_SUM'!$B$1:$B$3170,0),MATCH('15SEP.NATURE.A1'!H$2,'PASSENGER LIST 27Aug_SUM'!$A$1:$L$1,0))</f>
        <v>Canada</v>
      </c>
      <c r="I4" s="97">
        <f t="array" ref="I4">INDEX('PASSENGER LIST 27Aug_SUM'!$A$1:$L$3170,MATCH($C4,'PASSENGER LIST 27Aug_SUM'!$B$1:$B$3170,0),MATCH('15SEP.NATURE.A1'!I$2,'PASSENGER LIST 27Aug_SUM'!$A$1:$L$1,0))</f>
        <v>67</v>
      </c>
      <c r="J4" s="94" t="str">
        <f t="array" ref="J4">INDEX('PASSENGER LIST 27Aug_SUM'!$A$1:$L$3170,MATCH($C4,'PASSENGER LIST 27Aug_SUM'!$B$1:$B$3170,0),MATCH('15SEP.NATURE.A1'!J$2,'PASSENGER LIST 27Aug_SUM'!$A$1:$L$1,0))</f>
        <v>FAIRMONT</v>
      </c>
      <c r="K4" s="94" t="str">
        <f t="array" ref="K4">INDEX('PASSENGER LIST 27Aug_SUM'!$A$1:$L$3170,MATCH($C4,'PASSENGER LIST 27Aug_SUM'!$B$1:$B$3170,0),MATCH('15SEP.NATURE.A1'!K$2,'PASSENGER LIST 27Aug_SUM'!$A$1:$L$1,0))</f>
        <v>K-NATURE</v>
      </c>
      <c r="L4" s="94" t="str">
        <f t="array" ref="L4">INDEX('PASSENGER LIST 27Aug_SUM'!$A$1:$L$3170,MATCH($C4,'PASSENGER LIST 27Aug_SUM'!$B$1:$B$3170,0),MATCH('15SEP.NATURE.A1'!L$2,'PASSENGER LIST 27Aug_SUM'!$A$1:$L$1,0))</f>
        <v>No</v>
      </c>
      <c r="M4" s="98">
        <v>45915</v>
      </c>
      <c r="N4" s="85">
        <f t="array" ref="N4">INDEX('PASSENGER LIST 27Aug_SUM'!$A$1:$M$3170,MATCH($C4,'PASSENGER LIST 27Aug_SUM'!$B$1:$B$3170,0),MATCH('15SEP.NATURE.A1'!N$2,'PASSENGER LIST 27Aug_SUM'!$A$1:$M$1,0))</f>
        <v>0</v>
      </c>
      <c r="O4" s="71"/>
    </row>
    <row r="5" spans="1:15">
      <c r="A5" s="85">
        <v>3</v>
      </c>
      <c r="B5" s="85" t="str">
        <f t="array" ref="B5">INDEX('PASSENGER LIST 27Aug_SUM'!$A$1:$L$3170,MATCH($C5,'PASSENGER LIST 27Aug_SUM'!$B$1:$B$3170,0),MATCH('15SEP.NATURE.A1'!B$2,'PASSENGER LIST 27Aug_SUM'!$A$1:$L$1,0))</f>
        <v>A1</v>
      </c>
      <c r="C5" s="85" t="s">
        <v>2173</v>
      </c>
      <c r="D5" s="114" t="str">
        <f t="array" ref="D5">INDEX('PASSENGER LIST 27Aug_SUM'!$A$1:$K$3170,MATCH($C5,'PASSENGER LIST 27Aug_SUM'!$B$1:$B$3170,0),MATCH('15SEP.NATURE.A1'!D$2,'PASSENGER LIST 27Aug_SUM'!$A$1:$K$1,0))</f>
        <v>JTNR3QLQCWM</v>
      </c>
      <c r="E5" s="85" t="str">
        <f t="array" ref="E5">INDEX('PASSENGER LIST 27Aug_SUM'!$A$1:$K$3170,MATCH($C5,'PASSENGER LIST 27Aug_SUM'!$B$1:$B$3170,0),MATCH('15SEP.NATURE.A1'!E$2,'PASSENGER LIST 27Aug_SUM'!$A$1:$K$1,0))</f>
        <v>Peter Emeka</v>
      </c>
      <c r="F5" s="85" t="str">
        <f t="array" ref="F5">INDEX('PASSENGER LIST 27Aug_SUM'!$A$1:$K$3170,MATCH($C5,'PASSENGER LIST 27Aug_SUM'!$B$1:$B$3170,0),MATCH('15SEP.NATURE.A1'!F$2,'PASSENGER LIST 27Aug_SUM'!$A$1:$K$1,0))</f>
        <v>Ezekiel</v>
      </c>
      <c r="G5" s="85" t="str">
        <f t="array" ref="G5">INDEX('PASSENGER LIST 27Aug_SUM'!$A$1:$L$3170,MATCH($C5,'PASSENGER LIST 27Aug_SUM'!$B$1:$B$3170,0),MATCH('15SEP.NATURE.A1'!G$2,'PASSENGER LIST 27Aug_SUM'!$A$1:$L$1,0))</f>
        <v>Male</v>
      </c>
      <c r="H5" s="85" t="str">
        <f t="array" ref="H5">INDEX('PASSENGER LIST 27Aug_SUM'!$A$1:$L$3170,MATCH($C5,'PASSENGER LIST 27Aug_SUM'!$B$1:$B$3170,0),MATCH('15SEP.NATURE.A1'!H$2,'PASSENGER LIST 27Aug_SUM'!$A$1:$L$1,0))</f>
        <v>USA</v>
      </c>
      <c r="I5" s="115">
        <f t="array" ref="I5">INDEX('PASSENGER LIST 27Aug_SUM'!$A$1:$L$3170,MATCH($C5,'PASSENGER LIST 27Aug_SUM'!$B$1:$B$3170,0),MATCH('15SEP.NATURE.A1'!I$2,'PASSENGER LIST 27Aug_SUM'!$A$1:$L$1,0))</f>
        <v>63</v>
      </c>
      <c r="J5" s="85" t="str">
        <f t="array" ref="J5">INDEX('PASSENGER LIST 27Aug_SUM'!$A$1:$L$3170,MATCH($C5,'PASSENGER LIST 27Aug_SUM'!$B$1:$B$3170,0),MATCH('15SEP.NATURE.A1'!J$2,'PASSENGER LIST 27Aug_SUM'!$A$1:$L$1,0))</f>
        <v>FAIRMONT</v>
      </c>
      <c r="K5" s="85" t="str">
        <f t="array" ref="K5">INDEX('PASSENGER LIST 27Aug_SUM'!$A$1:$L$3170,MATCH($C5,'PASSENGER LIST 27Aug_SUM'!$B$1:$B$3170,0),MATCH('15SEP.NATURE.A1'!K$2,'PASSENGER LIST 27Aug_SUM'!$A$1:$L$1,0))</f>
        <v>K-NATURE</v>
      </c>
      <c r="L5" s="85" t="str">
        <f t="array" ref="L5">INDEX('PASSENGER LIST 27Aug_SUM'!$A$1:$L$3170,MATCH($C5,'PASSENGER LIST 27Aug_SUM'!$B$1:$B$3170,0),MATCH('15SEP.NATURE.A1'!L$2,'PASSENGER LIST 27Aug_SUM'!$A$1:$L$1,0))</f>
        <v>No</v>
      </c>
      <c r="M5" s="116">
        <v>45915</v>
      </c>
      <c r="N5" s="85">
        <f t="array" ref="N5">INDEX('PASSENGER LIST 27Aug_SUM'!$A$1:$M$3170,MATCH($C5,'PASSENGER LIST 27Aug_SUM'!$B$1:$B$3170,0),MATCH('15SEP.NATURE.A1'!N$2,'PASSENGER LIST 27Aug_SUM'!$A$1:$M$1,0))</f>
        <v>0</v>
      </c>
      <c r="O5" s="71"/>
    </row>
    <row r="6" spans="1:15">
      <c r="A6" s="85">
        <v>4</v>
      </c>
      <c r="B6" s="85" t="str">
        <f t="array" ref="B6">INDEX('PASSENGER LIST 27Aug_SUM'!$A$1:$L$3170,MATCH($C6,'PASSENGER LIST 27Aug_SUM'!$B$1:$B$3170,0),MATCH('15SEP.NATURE.A1'!B$2,'PASSENGER LIST 27Aug_SUM'!$A$1:$L$1,0))</f>
        <v>A1</v>
      </c>
      <c r="C6" s="85" t="s">
        <v>2339</v>
      </c>
      <c r="D6" s="114" t="str">
        <f t="array" ref="D6">INDEX('PASSENGER LIST 27Aug_SUM'!$A$1:$K$3170,MATCH($C6,'PASSENGER LIST 27Aug_SUM'!$B$1:$B$3170,0),MATCH('15SEP.NATURE.A1'!D$2,'PASSENGER LIST 27Aug_SUM'!$A$1:$K$1,0))</f>
        <v>RXNRDC5JT6G</v>
      </c>
      <c r="E6" s="85" t="str">
        <f t="array" ref="E6">INDEX('PASSENGER LIST 27Aug_SUM'!$A$1:$K$3170,MATCH($C6,'PASSENGER LIST 27Aug_SUM'!$B$1:$B$3170,0),MATCH('15SEP.NATURE.A1'!E$2,'PASSENGER LIST 27Aug_SUM'!$A$1:$K$1,0))</f>
        <v>Maryann</v>
      </c>
      <c r="F6" s="85" t="str">
        <f t="array" ref="F6">INDEX('PASSENGER LIST 27Aug_SUM'!$A$1:$K$3170,MATCH($C6,'PASSENGER LIST 27Aug_SUM'!$B$1:$B$3170,0),MATCH('15SEP.NATURE.A1'!F$2,'PASSENGER LIST 27Aug_SUM'!$A$1:$K$1,0))</f>
        <v>Orlowski</v>
      </c>
      <c r="G6" s="85" t="str">
        <f t="array" ref="G6">INDEX('PASSENGER LIST 27Aug_SUM'!$A$1:$L$3170,MATCH($C6,'PASSENGER LIST 27Aug_SUM'!$B$1:$B$3170,0),MATCH('15SEP.NATURE.A1'!G$2,'PASSENGER LIST 27Aug_SUM'!$A$1:$L$1,0))</f>
        <v>Female</v>
      </c>
      <c r="H6" s="85" t="str">
        <f t="array" ref="H6">INDEX('PASSENGER LIST 27Aug_SUM'!$A$1:$L$3170,MATCH($C6,'PASSENGER LIST 27Aug_SUM'!$B$1:$B$3170,0),MATCH('15SEP.NATURE.A1'!H$2,'PASSENGER LIST 27Aug_SUM'!$A$1:$L$1,0))</f>
        <v>USA</v>
      </c>
      <c r="I6" s="115">
        <f t="array" ref="I6">INDEX('PASSENGER LIST 27Aug_SUM'!$A$1:$L$3170,MATCH($C6,'PASSENGER LIST 27Aug_SUM'!$B$1:$B$3170,0),MATCH('15SEP.NATURE.A1'!I$2,'PASSENGER LIST 27Aug_SUM'!$A$1:$L$1,0))</f>
        <v>58</v>
      </c>
      <c r="J6" s="85" t="str">
        <f t="array" ref="J6">INDEX('PASSENGER LIST 27Aug_SUM'!$A$1:$L$3170,MATCH($C6,'PASSENGER LIST 27Aug_SUM'!$B$1:$B$3170,0),MATCH('15SEP.NATURE.A1'!J$2,'PASSENGER LIST 27Aug_SUM'!$A$1:$L$1,0))</f>
        <v>FAIRMONT</v>
      </c>
      <c r="K6" s="85" t="str">
        <f t="array" ref="K6">INDEX('PASSENGER LIST 27Aug_SUM'!$A$1:$L$3170,MATCH($C6,'PASSENGER LIST 27Aug_SUM'!$B$1:$B$3170,0),MATCH('15SEP.NATURE.A1'!K$2,'PASSENGER LIST 27Aug_SUM'!$A$1:$L$1,0))</f>
        <v>K-NATURE</v>
      </c>
      <c r="L6" s="85" t="str">
        <f t="array" ref="L6">INDEX('PASSENGER LIST 27Aug_SUM'!$A$1:$L$3170,MATCH($C6,'PASSENGER LIST 27Aug_SUM'!$B$1:$B$3170,0),MATCH('15SEP.NATURE.A1'!L$2,'PASSENGER LIST 27Aug_SUM'!$A$1:$L$1,0))</f>
        <v>No</v>
      </c>
      <c r="M6" s="116">
        <v>45915</v>
      </c>
      <c r="N6" s="85" t="str">
        <f t="array" ref="N6">INDEX('PASSENGER LIST 27Aug_SUM'!$A$1:$M$3170,MATCH($C6,'PASSENGER LIST 27Aug_SUM'!$B$1:$B$3170,0),MATCH('15SEP.NATURE.A1'!N$2,'PASSENGER LIST 27Aug_SUM'!$A$1:$M$1,0))</f>
        <v>OT: NATURE + WELLNESS for Invitee</v>
      </c>
      <c r="O6" s="71"/>
    </row>
    <row r="7" spans="1:15">
      <c r="A7" s="99">
        <v>5</v>
      </c>
      <c r="B7" s="99" t="str">
        <f t="array" ref="B7">INDEX('PASSENGER LIST 27Aug_SUM'!$A$1:$L$3170,MATCH($C7,'PASSENGER LIST 27Aug_SUM'!$B$1:$B$3170,0),MATCH('15SEP.NATURE.A1'!B$2,'PASSENGER LIST 27Aug_SUM'!$A$1:$L$1,0))</f>
        <v>A1</v>
      </c>
      <c r="C7" s="99" t="s">
        <v>2367</v>
      </c>
      <c r="D7" s="100" t="str">
        <f t="array" ref="D7">INDEX('PASSENGER LIST 27Aug_SUM'!$A$1:$K$3170,MATCH($C7,'PASSENGER LIST 27Aug_SUM'!$B$1:$B$3170,0),MATCH('15SEP.NATURE.A1'!D$2,'PASSENGER LIST 27Aug_SUM'!$A$1:$K$1,0))</f>
        <v>9LNRMHV32B5</v>
      </c>
      <c r="E7" s="101" t="str">
        <f t="array" ref="E7">INDEX('PASSENGER LIST 27Aug_SUM'!$A$1:$K$3170,MATCH($C7,'PASSENGER LIST 27Aug_SUM'!$B$1:$B$3170,0),MATCH('15SEP.NATURE.A1'!E$2,'PASSENGER LIST 27Aug_SUM'!$A$1:$K$1,0))</f>
        <v>Ricky Alex Castillo</v>
      </c>
      <c r="F7" s="101" t="str">
        <f t="array" ref="F7">INDEX('PASSENGER LIST 27Aug_SUM'!$A$1:$K$3170,MATCH($C7,'PASSENGER LIST 27Aug_SUM'!$B$1:$B$3170,0),MATCH('15SEP.NATURE.A1'!F$2,'PASSENGER LIST 27Aug_SUM'!$A$1:$K$1,0))</f>
        <v>De Los Santos Jr</v>
      </c>
      <c r="G7" s="99" t="str">
        <f t="array" ref="G7">INDEX('PASSENGER LIST 27Aug_SUM'!$A$1:$L$3170,MATCH($C7,'PASSENGER LIST 27Aug_SUM'!$B$1:$B$3170,0),MATCH('15SEP.NATURE.A1'!G$2,'PASSENGER LIST 27Aug_SUM'!$A$1:$L$1,0))</f>
        <v>Male</v>
      </c>
      <c r="H7" s="99" t="str">
        <f t="array" ref="H7">INDEX('PASSENGER LIST 27Aug_SUM'!$A$1:$L$3170,MATCH($C7,'PASSENGER LIST 27Aug_SUM'!$B$1:$B$3170,0),MATCH('15SEP.NATURE.A1'!H$2,'PASSENGER LIST 27Aug_SUM'!$A$1:$L$1,0))</f>
        <v>USA</v>
      </c>
      <c r="I7" s="102">
        <f t="array" ref="I7">INDEX('PASSENGER LIST 27Aug_SUM'!$A$1:$L$3170,MATCH($C7,'PASSENGER LIST 27Aug_SUM'!$B$1:$B$3170,0),MATCH('15SEP.NATURE.A1'!I$2,'PASSENGER LIST 27Aug_SUM'!$A$1:$L$1,0))</f>
        <v>37</v>
      </c>
      <c r="J7" s="99" t="str">
        <f t="array" ref="J7">INDEX('PASSENGER LIST 27Aug_SUM'!$A$1:$L$3170,MATCH($C7,'PASSENGER LIST 27Aug_SUM'!$B$1:$B$3170,0),MATCH('15SEP.NATURE.A1'!J$2,'PASSENGER LIST 27Aug_SUM'!$A$1:$L$1,0))</f>
        <v>FAIRMONT</v>
      </c>
      <c r="K7" s="99" t="str">
        <f t="array" ref="K7">INDEX('PASSENGER LIST 27Aug_SUM'!$A$1:$L$3170,MATCH($C7,'PASSENGER LIST 27Aug_SUM'!$B$1:$B$3170,0),MATCH('15SEP.NATURE.A1'!K$2,'PASSENGER LIST 27Aug_SUM'!$A$1:$L$1,0))</f>
        <v>K-NATURE</v>
      </c>
      <c r="L7" s="99" t="str">
        <f t="array" ref="L7">INDEX('PASSENGER LIST 27Aug_SUM'!$A$1:$L$3170,MATCH($C7,'PASSENGER LIST 27Aug_SUM'!$B$1:$B$3170,0),MATCH('15SEP.NATURE.A1'!L$2,'PASSENGER LIST 27Aug_SUM'!$A$1:$L$1,0))</f>
        <v>No</v>
      </c>
      <c r="M7" s="103">
        <v>45915</v>
      </c>
      <c r="N7" s="85">
        <f t="array" ref="N7">INDEX('PASSENGER LIST 27Aug_SUM'!$A$1:$M$3170,MATCH($C7,'PASSENGER LIST 27Aug_SUM'!$B$1:$B$3170,0),MATCH('15SEP.NATURE.A1'!N$2,'PASSENGER LIST 27Aug_SUM'!$A$1:$M$1,0))</f>
        <v>0</v>
      </c>
      <c r="O7" s="71"/>
    </row>
    <row r="8" spans="1:15">
      <c r="A8" s="99">
        <v>6</v>
      </c>
      <c r="B8" s="99" t="str">
        <f t="array" ref="B8">INDEX('PASSENGER LIST 27Aug_SUM'!$A$1:$L$3170,MATCH($C8,'PASSENGER LIST 27Aug_SUM'!$B$1:$B$3170,0),MATCH('15SEP.NATURE.A1'!B$2,'PASSENGER LIST 27Aug_SUM'!$A$1:$L$1,0))</f>
        <v>A1</v>
      </c>
      <c r="C8" s="99" t="s">
        <v>2370</v>
      </c>
      <c r="D8" s="100" t="str">
        <f t="array" ref="D8">INDEX('PASSENGER LIST 27Aug_SUM'!$A$1:$K$3170,MATCH($C8,'PASSENGER LIST 27Aug_SUM'!$B$1:$B$3170,0),MATCH('15SEP.NATURE.A1'!D$2,'PASSENGER LIST 27Aug_SUM'!$A$1:$K$1,0))</f>
        <v>9LNRMHV32B5</v>
      </c>
      <c r="E8" s="101" t="str">
        <f t="array" ref="E8">INDEX('PASSENGER LIST 27Aug_SUM'!$A$1:$K$3170,MATCH($C8,'PASSENGER LIST 27Aug_SUM'!$B$1:$B$3170,0),MATCH('15SEP.NATURE.A1'!E$2,'PASSENGER LIST 27Aug_SUM'!$A$1:$K$1,0))</f>
        <v>Jillayne Alyse Bandoma</v>
      </c>
      <c r="F8" s="101" t="str">
        <f t="array" ref="F8">INDEX('PASSENGER LIST 27Aug_SUM'!$A$1:$K$3170,MATCH($C8,'PASSENGER LIST 27Aug_SUM'!$B$1:$B$3170,0),MATCH('15SEP.NATURE.A1'!F$2,'PASSENGER LIST 27Aug_SUM'!$A$1:$K$1,0))</f>
        <v>Durol</v>
      </c>
      <c r="G8" s="99" t="str">
        <f t="array" ref="G8">INDEX('PASSENGER LIST 27Aug_SUM'!$A$1:$L$3170,MATCH($C8,'PASSENGER LIST 27Aug_SUM'!$B$1:$B$3170,0),MATCH('15SEP.NATURE.A1'!G$2,'PASSENGER LIST 27Aug_SUM'!$A$1:$L$1,0))</f>
        <v>Female</v>
      </c>
      <c r="H8" s="99" t="str">
        <f t="array" ref="H8">INDEX('PASSENGER LIST 27Aug_SUM'!$A$1:$L$3170,MATCH($C8,'PASSENGER LIST 27Aug_SUM'!$B$1:$B$3170,0),MATCH('15SEP.NATURE.A1'!H$2,'PASSENGER LIST 27Aug_SUM'!$A$1:$L$1,0))</f>
        <v>USA</v>
      </c>
      <c r="I8" s="102">
        <f t="array" ref="I8">INDEX('PASSENGER LIST 27Aug_SUM'!$A$1:$L$3170,MATCH($C8,'PASSENGER LIST 27Aug_SUM'!$B$1:$B$3170,0),MATCH('15SEP.NATURE.A1'!I$2,'PASSENGER LIST 27Aug_SUM'!$A$1:$L$1,0))</f>
        <v>33</v>
      </c>
      <c r="J8" s="99" t="str">
        <f t="array" ref="J8">INDEX('PASSENGER LIST 27Aug_SUM'!$A$1:$L$3170,MATCH($C8,'PASSENGER LIST 27Aug_SUM'!$B$1:$B$3170,0),MATCH('15SEP.NATURE.A1'!J$2,'PASSENGER LIST 27Aug_SUM'!$A$1:$L$1,0))</f>
        <v>FAIRMONT</v>
      </c>
      <c r="K8" s="99" t="str">
        <f t="array" ref="K8">INDEX('PASSENGER LIST 27Aug_SUM'!$A$1:$L$3170,MATCH($C8,'PASSENGER LIST 27Aug_SUM'!$B$1:$B$3170,0),MATCH('15SEP.NATURE.A1'!K$2,'PASSENGER LIST 27Aug_SUM'!$A$1:$L$1,0))</f>
        <v>K-NATURE</v>
      </c>
      <c r="L8" s="99" t="str">
        <f t="array" ref="L8">INDEX('PASSENGER LIST 27Aug_SUM'!$A$1:$L$3170,MATCH($C8,'PASSENGER LIST 27Aug_SUM'!$B$1:$B$3170,0),MATCH('15SEP.NATURE.A1'!L$2,'PASSENGER LIST 27Aug_SUM'!$A$1:$L$1,0))</f>
        <v>No</v>
      </c>
      <c r="M8" s="103">
        <v>45915</v>
      </c>
      <c r="N8" s="85">
        <f t="array" ref="N8">INDEX('PASSENGER LIST 27Aug_SUM'!$A$1:$M$3170,MATCH($C8,'PASSENGER LIST 27Aug_SUM'!$B$1:$B$3170,0),MATCH('15SEP.NATURE.A1'!N$2,'PASSENGER LIST 27Aug_SUM'!$A$1:$M$1,0))</f>
        <v>0</v>
      </c>
      <c r="O8" s="71"/>
    </row>
    <row r="9" spans="1:15">
      <c r="A9" s="94">
        <v>7</v>
      </c>
      <c r="B9" s="94" t="str">
        <f t="array" ref="B9">INDEX('PASSENGER LIST 27Aug_SUM'!$A$1:$L$3170,MATCH($C9,'PASSENGER LIST 27Aug_SUM'!$B$1:$B$3170,0),MATCH('15SEP.NATURE.A1'!B$2,'PASSENGER LIST 27Aug_SUM'!$A$1:$L$1,0))</f>
        <v>A1</v>
      </c>
      <c r="C9" s="94" t="s">
        <v>2373</v>
      </c>
      <c r="D9" s="120" t="str">
        <f t="array" ref="D9">INDEX('PASSENGER LIST 27Aug_SUM'!$A$1:$K$3170,MATCH($C9,'PASSENGER LIST 27Aug_SUM'!$B$1:$B$3170,0),MATCH('15SEP.NATURE.A1'!D$2,'PASSENGER LIST 27Aug_SUM'!$A$1:$K$1,0))</f>
        <v>VNNSCT92CT8</v>
      </c>
      <c r="E9" s="121" t="str">
        <f t="array" ref="E9">INDEX('PASSENGER LIST 27Aug_SUM'!$A$1:$K$3170,MATCH($C9,'PASSENGER LIST 27Aug_SUM'!$B$1:$B$3170,0),MATCH('15SEP.NATURE.A1'!E$2,'PASSENGER LIST 27Aug_SUM'!$A$1:$K$1,0))</f>
        <v>Roderick Valiente</v>
      </c>
      <c r="F9" s="121" t="str">
        <f t="array" ref="F9">INDEX('PASSENGER LIST 27Aug_SUM'!$A$1:$K$3170,MATCH($C9,'PASSENGER LIST 27Aug_SUM'!$B$1:$B$3170,0),MATCH('15SEP.NATURE.A1'!F$2,'PASSENGER LIST 27Aug_SUM'!$A$1:$K$1,0))</f>
        <v>Durol</v>
      </c>
      <c r="G9" s="94" t="str">
        <f t="array" ref="G9">INDEX('PASSENGER LIST 27Aug_SUM'!$A$1:$L$3170,MATCH($C9,'PASSENGER LIST 27Aug_SUM'!$B$1:$B$3170,0),MATCH('15SEP.NATURE.A1'!G$2,'PASSENGER LIST 27Aug_SUM'!$A$1:$L$1,0))</f>
        <v>Male</v>
      </c>
      <c r="H9" s="94" t="str">
        <f t="array" ref="H9">INDEX('PASSENGER LIST 27Aug_SUM'!$A$1:$L$3170,MATCH($C9,'PASSENGER LIST 27Aug_SUM'!$B$1:$B$3170,0),MATCH('15SEP.NATURE.A1'!H$2,'PASSENGER LIST 27Aug_SUM'!$A$1:$L$1,0))</f>
        <v>USA</v>
      </c>
      <c r="I9" s="97">
        <f t="array" ref="I9">INDEX('PASSENGER LIST 27Aug_SUM'!$A$1:$L$3170,MATCH($C9,'PASSENGER LIST 27Aug_SUM'!$B$1:$B$3170,0),MATCH('15SEP.NATURE.A1'!I$2,'PASSENGER LIST 27Aug_SUM'!$A$1:$L$1,0))</f>
        <v>58</v>
      </c>
      <c r="J9" s="94" t="str">
        <f t="array" ref="J9">INDEX('PASSENGER LIST 27Aug_SUM'!$A$1:$L$3170,MATCH($C9,'PASSENGER LIST 27Aug_SUM'!$B$1:$B$3170,0),MATCH('15SEP.NATURE.A1'!J$2,'PASSENGER LIST 27Aug_SUM'!$A$1:$L$1,0))</f>
        <v>FAIRMONT</v>
      </c>
      <c r="K9" s="94" t="str">
        <f t="array" ref="K9">INDEX('PASSENGER LIST 27Aug_SUM'!$A$1:$L$3170,MATCH($C9,'PASSENGER LIST 27Aug_SUM'!$B$1:$B$3170,0),MATCH('15SEP.NATURE.A1'!K$2,'PASSENGER LIST 27Aug_SUM'!$A$1:$L$1,0))</f>
        <v>K-NATURE</v>
      </c>
      <c r="L9" s="94" t="str">
        <f t="array" ref="L9">INDEX('PASSENGER LIST 27Aug_SUM'!$A$1:$L$3170,MATCH($C9,'PASSENGER LIST 27Aug_SUM'!$B$1:$B$3170,0),MATCH('15SEP.NATURE.A1'!L$2,'PASSENGER LIST 27Aug_SUM'!$A$1:$L$1,0))</f>
        <v>No</v>
      </c>
      <c r="M9" s="98">
        <v>45915</v>
      </c>
      <c r="N9" s="85">
        <f t="array" ref="N9">INDEX('PASSENGER LIST 27Aug_SUM'!$A$1:$M$3170,MATCH($C9,'PASSENGER LIST 27Aug_SUM'!$B$1:$B$3170,0),MATCH('15SEP.NATURE.A1'!N$2,'PASSENGER LIST 27Aug_SUM'!$A$1:$M$1,0))</f>
        <v>0</v>
      </c>
      <c r="O9" s="71"/>
    </row>
    <row r="10" spans="1:15">
      <c r="A10" s="94">
        <v>8</v>
      </c>
      <c r="B10" s="94" t="str">
        <f t="array" ref="B10">INDEX('PASSENGER LIST 27Aug_SUM'!$A$1:$L$3170,MATCH($C10,'PASSENGER LIST 27Aug_SUM'!$B$1:$B$3170,0),MATCH('15SEP.NATURE.A1'!B$2,'PASSENGER LIST 27Aug_SUM'!$A$1:$L$1,0))</f>
        <v>A1</v>
      </c>
      <c r="C10" s="94" t="s">
        <v>2375</v>
      </c>
      <c r="D10" s="120" t="str">
        <f t="array" ref="D10">INDEX('PASSENGER LIST 27Aug_SUM'!$A$1:$K$3170,MATCH($C10,'PASSENGER LIST 27Aug_SUM'!$B$1:$B$3170,0),MATCH('15SEP.NATURE.A1'!D$2,'PASSENGER LIST 27Aug_SUM'!$A$1:$K$1,0))</f>
        <v>VNNSCT92CT8</v>
      </c>
      <c r="E10" s="121" t="str">
        <f t="array" ref="E10">INDEX('PASSENGER LIST 27Aug_SUM'!$A$1:$K$3170,MATCH($C10,'PASSENGER LIST 27Aug_SUM'!$B$1:$B$3170,0),MATCH('15SEP.NATURE.A1'!E$2,'PASSENGER LIST 27Aug_SUM'!$A$1:$K$1,0))</f>
        <v>Nancy Florylet Bandoma</v>
      </c>
      <c r="F10" s="121" t="str">
        <f t="array" ref="F10">INDEX('PASSENGER LIST 27Aug_SUM'!$A$1:$K$3170,MATCH($C10,'PASSENGER LIST 27Aug_SUM'!$B$1:$B$3170,0),MATCH('15SEP.NATURE.A1'!F$2,'PASSENGER LIST 27Aug_SUM'!$A$1:$K$1,0))</f>
        <v>Durol</v>
      </c>
      <c r="G10" s="94" t="str">
        <f t="array" ref="G10">INDEX('PASSENGER LIST 27Aug_SUM'!$A$1:$L$3170,MATCH($C10,'PASSENGER LIST 27Aug_SUM'!$B$1:$B$3170,0),MATCH('15SEP.NATURE.A1'!G$2,'PASSENGER LIST 27Aug_SUM'!$A$1:$L$1,0))</f>
        <v>Female</v>
      </c>
      <c r="H10" s="94" t="str">
        <f t="array" ref="H10">INDEX('PASSENGER LIST 27Aug_SUM'!$A$1:$L$3170,MATCH($C10,'PASSENGER LIST 27Aug_SUM'!$B$1:$B$3170,0),MATCH('15SEP.NATURE.A1'!H$2,'PASSENGER LIST 27Aug_SUM'!$A$1:$L$1,0))</f>
        <v>USA</v>
      </c>
      <c r="I10" s="97">
        <f t="array" ref="I10">INDEX('PASSENGER LIST 27Aug_SUM'!$A$1:$L$3170,MATCH($C10,'PASSENGER LIST 27Aug_SUM'!$B$1:$B$3170,0),MATCH('15SEP.NATURE.A1'!I$2,'PASSENGER LIST 27Aug_SUM'!$A$1:$L$1,0))</f>
        <v>53</v>
      </c>
      <c r="J10" s="94" t="str">
        <f t="array" ref="J10">INDEX('PASSENGER LIST 27Aug_SUM'!$A$1:$L$3170,MATCH($C10,'PASSENGER LIST 27Aug_SUM'!$B$1:$B$3170,0),MATCH('15SEP.NATURE.A1'!J$2,'PASSENGER LIST 27Aug_SUM'!$A$1:$L$1,0))</f>
        <v>FAIRMONT</v>
      </c>
      <c r="K10" s="94" t="str">
        <f t="array" ref="K10">INDEX('PASSENGER LIST 27Aug_SUM'!$A$1:$L$3170,MATCH($C10,'PASSENGER LIST 27Aug_SUM'!$B$1:$B$3170,0),MATCH('15SEP.NATURE.A1'!K$2,'PASSENGER LIST 27Aug_SUM'!$A$1:$L$1,0))</f>
        <v>K-NATURE</v>
      </c>
      <c r="L10" s="94" t="str">
        <f t="array" ref="L10">INDEX('PASSENGER LIST 27Aug_SUM'!$A$1:$L$3170,MATCH($C10,'PASSENGER LIST 27Aug_SUM'!$B$1:$B$3170,0),MATCH('15SEP.NATURE.A1'!L$2,'PASSENGER LIST 27Aug_SUM'!$A$1:$L$1,0))</f>
        <v>No</v>
      </c>
      <c r="M10" s="98">
        <v>45915</v>
      </c>
      <c r="N10" s="85">
        <f t="array" ref="N10">INDEX('PASSENGER LIST 27Aug_SUM'!$A$1:$M$3170,MATCH($C10,'PASSENGER LIST 27Aug_SUM'!$B$1:$B$3170,0),MATCH('15SEP.NATURE.A1'!N$2,'PASSENGER LIST 27Aug_SUM'!$A$1:$M$1,0))</f>
        <v>0</v>
      </c>
      <c r="O10" s="71"/>
    </row>
    <row r="11" spans="1:15">
      <c r="A11" s="104">
        <v>9</v>
      </c>
      <c r="B11" s="104" t="str">
        <f t="array" ref="B11">INDEX('PASSENGER LIST 27Aug_SUM'!$A$1:$L$3170,MATCH($C11,'PASSENGER LIST 27Aug_SUM'!$B$1:$B$3170,0),MATCH('15SEP.NATURE.A1'!B$2,'PASSENGER LIST 27Aug_SUM'!$A$1:$L$1,0))</f>
        <v>A1</v>
      </c>
      <c r="C11" s="104" t="s">
        <v>2781</v>
      </c>
      <c r="D11" s="122" t="str">
        <f t="array" ref="D11">INDEX('PASSENGER LIST 27Aug_SUM'!$A$1:$K$3170,MATCH($C11,'PASSENGER LIST 27Aug_SUM'!$B$1:$B$3170,0),MATCH('15SEP.NATURE.A1'!D$2,'PASSENGER LIST 27Aug_SUM'!$A$1:$K$1,0))</f>
        <v>QSN925R4HCL</v>
      </c>
      <c r="E11" s="123" t="str">
        <f t="array" ref="E11">INDEX('PASSENGER LIST 27Aug_SUM'!$A$1:$K$3170,MATCH($C11,'PASSENGER LIST 27Aug_SUM'!$B$1:$B$3170,0),MATCH('15SEP.NATURE.A1'!E$2,'PASSENGER LIST 27Aug_SUM'!$A$1:$K$1,0))</f>
        <v>Joanne Cabral</v>
      </c>
      <c r="F11" s="123" t="str">
        <f t="array" ref="F11">INDEX('PASSENGER LIST 27Aug_SUM'!$A$1:$K$3170,MATCH($C11,'PASSENGER LIST 27Aug_SUM'!$B$1:$B$3170,0),MATCH('15SEP.NATURE.A1'!F$2,'PASSENGER LIST 27Aug_SUM'!$A$1:$K$1,0))</f>
        <v>Adorna</v>
      </c>
      <c r="G11" s="104" t="str">
        <f t="array" ref="G11">INDEX('PASSENGER LIST 27Aug_SUM'!$A$1:$L$3170,MATCH($C11,'PASSENGER LIST 27Aug_SUM'!$B$1:$B$3170,0),MATCH('15SEP.NATURE.A1'!G$2,'PASSENGER LIST 27Aug_SUM'!$A$1:$L$1,0))</f>
        <v>Female</v>
      </c>
      <c r="H11" s="104" t="str">
        <f t="array" ref="H11">INDEX('PASSENGER LIST 27Aug_SUM'!$A$1:$L$3170,MATCH($C11,'PASSENGER LIST 27Aug_SUM'!$B$1:$B$3170,0),MATCH('15SEP.NATURE.A1'!H$2,'PASSENGER LIST 27Aug_SUM'!$A$1:$L$1,0))</f>
        <v>Canada</v>
      </c>
      <c r="I11" s="106">
        <f t="array" ref="I11">INDEX('PASSENGER LIST 27Aug_SUM'!$A$1:$L$3170,MATCH($C11,'PASSENGER LIST 27Aug_SUM'!$B$1:$B$3170,0),MATCH('15SEP.NATURE.A1'!I$2,'PASSENGER LIST 27Aug_SUM'!$A$1:$L$1,0))</f>
        <v>43</v>
      </c>
      <c r="J11" s="104" t="str">
        <f t="array" ref="J11">INDEX('PASSENGER LIST 27Aug_SUM'!$A$1:$L$3170,MATCH($C11,'PASSENGER LIST 27Aug_SUM'!$B$1:$B$3170,0),MATCH('15SEP.NATURE.A1'!J$2,'PASSENGER LIST 27Aug_SUM'!$A$1:$L$1,0))</f>
        <v>FAIRMONT</v>
      </c>
      <c r="K11" s="104" t="str">
        <f t="array" ref="K11">INDEX('PASSENGER LIST 27Aug_SUM'!$A$1:$L$3170,MATCH($C11,'PASSENGER LIST 27Aug_SUM'!$B$1:$B$3170,0),MATCH('15SEP.NATURE.A1'!K$2,'PASSENGER LIST 27Aug_SUM'!$A$1:$L$1,0))</f>
        <v>K-NATURE</v>
      </c>
      <c r="L11" s="104" t="str">
        <f t="array" ref="L11">INDEX('PASSENGER LIST 27Aug_SUM'!$A$1:$L$3170,MATCH($C11,'PASSENGER LIST 27Aug_SUM'!$B$1:$B$3170,0),MATCH('15SEP.NATURE.A1'!L$2,'PASSENGER LIST 27Aug_SUM'!$A$1:$L$1,0))</f>
        <v>No</v>
      </c>
      <c r="M11" s="107">
        <v>45915</v>
      </c>
      <c r="N11" s="85">
        <f t="array" ref="N11">INDEX('PASSENGER LIST 27Aug_SUM'!$A$1:$M$3170,MATCH($C11,'PASSENGER LIST 27Aug_SUM'!$B$1:$B$3170,0),MATCH('15SEP.NATURE.A1'!N$2,'PASSENGER LIST 27Aug_SUM'!$A$1:$M$1,0))</f>
        <v>0</v>
      </c>
      <c r="O11" s="71"/>
    </row>
    <row r="12" spans="1:15">
      <c r="A12" s="104">
        <v>10</v>
      </c>
      <c r="B12" s="104" t="str">
        <f t="array" ref="B12">INDEX('PASSENGER LIST 27Aug_SUM'!$A$1:$L$3170,MATCH($C12,'PASSENGER LIST 27Aug_SUM'!$B$1:$B$3170,0),MATCH('15SEP.NATURE.A1'!B$2,'PASSENGER LIST 27Aug_SUM'!$A$1:$L$1,0))</f>
        <v>A1</v>
      </c>
      <c r="C12" s="104" t="s">
        <v>2784</v>
      </c>
      <c r="D12" s="122" t="str">
        <f t="array" ref="D12">INDEX('PASSENGER LIST 27Aug_SUM'!$A$1:$K$3170,MATCH($C12,'PASSENGER LIST 27Aug_SUM'!$B$1:$B$3170,0),MATCH('15SEP.NATURE.A1'!D$2,'PASSENGER LIST 27Aug_SUM'!$A$1:$K$1,0))</f>
        <v>QSN925R4HCL</v>
      </c>
      <c r="E12" s="123" t="str">
        <f t="array" ref="E12">INDEX('PASSENGER LIST 27Aug_SUM'!$A$1:$K$3170,MATCH($C12,'PASSENGER LIST 27Aug_SUM'!$B$1:$B$3170,0),MATCH('15SEP.NATURE.A1'!E$2,'PASSENGER LIST 27Aug_SUM'!$A$1:$K$1,0))</f>
        <v>Armin Joseph</v>
      </c>
      <c r="F12" s="123" t="str">
        <f t="array" ref="F12">INDEX('PASSENGER LIST 27Aug_SUM'!$A$1:$K$3170,MATCH($C12,'PASSENGER LIST 27Aug_SUM'!$B$1:$B$3170,0),MATCH('15SEP.NATURE.A1'!F$2,'PASSENGER LIST 27Aug_SUM'!$A$1:$K$1,0))</f>
        <v>Adorna</v>
      </c>
      <c r="G12" s="104" t="str">
        <f t="array" ref="G12">INDEX('PASSENGER LIST 27Aug_SUM'!$A$1:$L$3170,MATCH($C12,'PASSENGER LIST 27Aug_SUM'!$B$1:$B$3170,0),MATCH('15SEP.NATURE.A1'!G$2,'PASSENGER LIST 27Aug_SUM'!$A$1:$L$1,0))</f>
        <v>Male</v>
      </c>
      <c r="H12" s="104" t="str">
        <f t="array" ref="H12">INDEX('PASSENGER LIST 27Aug_SUM'!$A$1:$L$3170,MATCH($C12,'PASSENGER LIST 27Aug_SUM'!$B$1:$B$3170,0),MATCH('15SEP.NATURE.A1'!H$2,'PASSENGER LIST 27Aug_SUM'!$A$1:$L$1,0))</f>
        <v>Canada</v>
      </c>
      <c r="I12" s="106">
        <f t="array" ref="I12">INDEX('PASSENGER LIST 27Aug_SUM'!$A$1:$L$3170,MATCH($C12,'PASSENGER LIST 27Aug_SUM'!$B$1:$B$3170,0),MATCH('15SEP.NATURE.A1'!I$2,'PASSENGER LIST 27Aug_SUM'!$A$1:$L$1,0))</f>
        <v>47</v>
      </c>
      <c r="J12" s="104" t="str">
        <f t="array" ref="J12">INDEX('PASSENGER LIST 27Aug_SUM'!$A$1:$L$3170,MATCH($C12,'PASSENGER LIST 27Aug_SUM'!$B$1:$B$3170,0),MATCH('15SEP.NATURE.A1'!J$2,'PASSENGER LIST 27Aug_SUM'!$A$1:$L$1,0))</f>
        <v>FAIRMONT</v>
      </c>
      <c r="K12" s="104" t="str">
        <f t="array" ref="K12">INDEX('PASSENGER LIST 27Aug_SUM'!$A$1:$L$3170,MATCH($C12,'PASSENGER LIST 27Aug_SUM'!$B$1:$B$3170,0),MATCH('15SEP.NATURE.A1'!K$2,'PASSENGER LIST 27Aug_SUM'!$A$1:$L$1,0))</f>
        <v>K-NATURE</v>
      </c>
      <c r="L12" s="104" t="str">
        <f t="array" ref="L12">INDEX('PASSENGER LIST 27Aug_SUM'!$A$1:$L$3170,MATCH($C12,'PASSENGER LIST 27Aug_SUM'!$B$1:$B$3170,0),MATCH('15SEP.NATURE.A1'!L$2,'PASSENGER LIST 27Aug_SUM'!$A$1:$L$1,0))</f>
        <v>No</v>
      </c>
      <c r="M12" s="107">
        <v>45915</v>
      </c>
      <c r="N12" s="85">
        <f t="array" ref="N12">INDEX('PASSENGER LIST 27Aug_SUM'!$A$1:$M$3170,MATCH($C12,'PASSENGER LIST 27Aug_SUM'!$B$1:$B$3170,0),MATCH('15SEP.NATURE.A1'!N$2,'PASSENGER LIST 27Aug_SUM'!$A$1:$M$1,0))</f>
        <v>0</v>
      </c>
      <c r="O12" s="71"/>
    </row>
    <row r="13" spans="1:15">
      <c r="A13" s="104">
        <v>11</v>
      </c>
      <c r="B13" s="104" t="str">
        <f t="array" ref="B13">INDEX('PASSENGER LIST 27Aug_SUM'!$A$1:$L$3170,MATCH($C13,'PASSENGER LIST 27Aug_SUM'!$B$1:$B$3170,0),MATCH('15SEP.NATURE.A1'!B$2,'PASSENGER LIST 27Aug_SUM'!$A$1:$L$1,0))</f>
        <v>A1</v>
      </c>
      <c r="C13" s="104" t="s">
        <v>2786</v>
      </c>
      <c r="D13" s="122" t="str">
        <f t="array" ref="D13">INDEX('PASSENGER LIST 27Aug_SUM'!$A$1:$K$3170,MATCH($C13,'PASSENGER LIST 27Aug_SUM'!$B$1:$B$3170,0),MATCH('15SEP.NATURE.A1'!D$2,'PASSENGER LIST 27Aug_SUM'!$A$1:$K$1,0))</f>
        <v>QSN925R4HCL</v>
      </c>
      <c r="E13" s="123" t="str">
        <f t="array" ref="E13">INDEX('PASSENGER LIST 27Aug_SUM'!$A$1:$K$3170,MATCH($C13,'PASSENGER LIST 27Aug_SUM'!$B$1:$B$3170,0),MATCH('15SEP.NATURE.A1'!E$2,'PASSENGER LIST 27Aug_SUM'!$A$1:$K$1,0))</f>
        <v>Helena Cabral</v>
      </c>
      <c r="F13" s="123" t="str">
        <f t="array" ref="F13">INDEX('PASSENGER LIST 27Aug_SUM'!$A$1:$K$3170,MATCH($C13,'PASSENGER LIST 27Aug_SUM'!$B$1:$B$3170,0),MATCH('15SEP.NATURE.A1'!F$2,'PASSENGER LIST 27Aug_SUM'!$A$1:$K$1,0))</f>
        <v>Adorna</v>
      </c>
      <c r="G13" s="104" t="str">
        <f t="array" ref="G13">INDEX('PASSENGER LIST 27Aug_SUM'!$A$1:$L$3170,MATCH($C13,'PASSENGER LIST 27Aug_SUM'!$B$1:$B$3170,0),MATCH('15SEP.NATURE.A1'!G$2,'PASSENGER LIST 27Aug_SUM'!$A$1:$L$1,0))</f>
        <v>Female</v>
      </c>
      <c r="H13" s="104" t="str">
        <f t="array" ref="H13">INDEX('PASSENGER LIST 27Aug_SUM'!$A$1:$L$3170,MATCH($C13,'PASSENGER LIST 27Aug_SUM'!$B$1:$B$3170,0),MATCH('15SEP.NATURE.A1'!H$2,'PASSENGER LIST 27Aug_SUM'!$A$1:$L$1,0))</f>
        <v>Canada</v>
      </c>
      <c r="I13" s="106">
        <f t="array" ref="I13">INDEX('PASSENGER LIST 27Aug_SUM'!$A$1:$L$3170,MATCH($C13,'PASSENGER LIST 27Aug_SUM'!$B$1:$B$3170,0),MATCH('15SEP.NATURE.A1'!I$2,'PASSENGER LIST 27Aug_SUM'!$A$1:$L$1,0))</f>
        <v>4</v>
      </c>
      <c r="J13" s="104" t="str">
        <f t="array" ref="J13">INDEX('PASSENGER LIST 27Aug_SUM'!$A$1:$L$3170,MATCH($C13,'PASSENGER LIST 27Aug_SUM'!$B$1:$B$3170,0),MATCH('15SEP.NATURE.A1'!J$2,'PASSENGER LIST 27Aug_SUM'!$A$1:$L$1,0))</f>
        <v>FAIRMONT</v>
      </c>
      <c r="K13" s="104" t="str">
        <f t="array" ref="K13">INDEX('PASSENGER LIST 27Aug_SUM'!$A$1:$L$3170,MATCH($C13,'PASSENGER LIST 27Aug_SUM'!$B$1:$B$3170,0),MATCH('15SEP.NATURE.A1'!K$2,'PASSENGER LIST 27Aug_SUM'!$A$1:$L$1,0))</f>
        <v>K-NATURE</v>
      </c>
      <c r="L13" s="104" t="str">
        <f t="array" ref="L13">INDEX('PASSENGER LIST 27Aug_SUM'!$A$1:$L$3170,MATCH($C13,'PASSENGER LIST 27Aug_SUM'!$B$1:$B$3170,0),MATCH('15SEP.NATURE.A1'!L$2,'PASSENGER LIST 27Aug_SUM'!$A$1:$L$1,0))</f>
        <v>No</v>
      </c>
      <c r="M13" s="107">
        <v>45915</v>
      </c>
      <c r="N13" s="85">
        <f t="array" ref="N13">INDEX('PASSENGER LIST 27Aug_SUM'!$A$1:$M$3170,MATCH($C13,'PASSENGER LIST 27Aug_SUM'!$B$1:$B$3170,0),MATCH('15SEP.NATURE.A1'!N$2,'PASSENGER LIST 27Aug_SUM'!$A$1:$M$1,0))</f>
        <v>0</v>
      </c>
      <c r="O13" s="71"/>
    </row>
    <row r="14" spans="1:15">
      <c r="A14" s="85">
        <v>12</v>
      </c>
      <c r="B14" s="85" t="str">
        <f t="array" ref="B14">INDEX('PASSENGER LIST 27Aug_SUM'!$A$1:$L$3170,MATCH($C14,'PASSENGER LIST 27Aug_SUM'!$B$1:$B$3170,0),MATCH('15SEP.NATURE.A1'!B$2,'PASSENGER LIST 27Aug_SUM'!$A$1:$L$1,0))</f>
        <v>A1</v>
      </c>
      <c r="C14" s="85" t="s">
        <v>564</v>
      </c>
      <c r="D14" s="114" t="str">
        <f t="array" ref="D14">INDEX('PASSENGER LIST 27Aug_SUM'!$A$1:$K$3170,MATCH($C14,'PASSENGER LIST 27Aug_SUM'!$B$1:$B$3170,0),MATCH('15SEP.NATURE.A1'!D$2,'PASSENGER LIST 27Aug_SUM'!$A$1:$K$1,0))</f>
        <v>CVN8H5ZBTW5</v>
      </c>
      <c r="E14" s="85" t="str">
        <f t="array" ref="E14">INDEX('PASSENGER LIST 27Aug_SUM'!$A$1:$K$3170,MATCH($C14,'PASSENGER LIST 27Aug_SUM'!$B$1:$B$3170,0),MATCH('15SEP.NATURE.A1'!E$2,'PASSENGER LIST 27Aug_SUM'!$A$1:$K$1,0))</f>
        <v>Nhu Ai Hoang</v>
      </c>
      <c r="F14" s="85" t="str">
        <f t="array" ref="F14">INDEX('PASSENGER LIST 27Aug_SUM'!$A$1:$K$3170,MATCH($C14,'PASSENGER LIST 27Aug_SUM'!$B$1:$B$3170,0),MATCH('15SEP.NATURE.A1'!F$2,'PASSENGER LIST 27Aug_SUM'!$A$1:$K$1,0))</f>
        <v>Nguyen</v>
      </c>
      <c r="G14" s="85" t="str">
        <f t="array" ref="G14">INDEX('PASSENGER LIST 27Aug_SUM'!$A$1:$L$3170,MATCH($C14,'PASSENGER LIST 27Aug_SUM'!$B$1:$B$3170,0),MATCH('15SEP.NATURE.A1'!G$2,'PASSENGER LIST 27Aug_SUM'!$A$1:$L$1,0))</f>
        <v>Female</v>
      </c>
      <c r="H14" s="85" t="str">
        <f t="array" ref="H14">INDEX('PASSENGER LIST 27Aug_SUM'!$A$1:$L$3170,MATCH($C14,'PASSENGER LIST 27Aug_SUM'!$B$1:$B$3170,0),MATCH('15SEP.NATURE.A1'!H$2,'PASSENGER LIST 27Aug_SUM'!$A$1:$L$1,0))</f>
        <v>USA</v>
      </c>
      <c r="I14" s="115">
        <f t="array" ref="I14">INDEX('PASSENGER LIST 27Aug_SUM'!$A$1:$L$3170,MATCH($C14,'PASSENGER LIST 27Aug_SUM'!$B$1:$B$3170,0),MATCH('15SEP.NATURE.A1'!I$2,'PASSENGER LIST 27Aug_SUM'!$A$1:$L$1,0))</f>
        <v>46</v>
      </c>
      <c r="J14" s="85" t="str">
        <f t="array" ref="J14">INDEX('PASSENGER LIST 27Aug_SUM'!$A$1:$L$3170,MATCH($C14,'PASSENGER LIST 27Aug_SUM'!$B$1:$B$3170,0),MATCH('15SEP.NATURE.A1'!J$2,'PASSENGER LIST 27Aug_SUM'!$A$1:$L$1,0))</f>
        <v>JW MARRIOTT</v>
      </c>
      <c r="K14" s="85" t="str">
        <f t="array" ref="K14">INDEX('PASSENGER LIST 27Aug_SUM'!$A$1:$L$3170,MATCH($C14,'PASSENGER LIST 27Aug_SUM'!$B$1:$B$3170,0),MATCH('15SEP.NATURE.A1'!K$2,'PASSENGER LIST 27Aug_SUM'!$A$1:$L$1,0))</f>
        <v>K-NATURE</v>
      </c>
      <c r="L14" s="85" t="str">
        <f t="array" ref="L14">INDEX('PASSENGER LIST 27Aug_SUM'!$A$1:$L$3170,MATCH($C14,'PASSENGER LIST 27Aug_SUM'!$B$1:$B$3170,0),MATCH('15SEP.NATURE.A1'!L$2,'PASSENGER LIST 27Aug_SUM'!$A$1:$L$1,0))</f>
        <v>No</v>
      </c>
      <c r="M14" s="116">
        <v>45915</v>
      </c>
      <c r="N14" s="85">
        <f t="array" ref="N14">INDEX('PASSENGER LIST 27Aug_SUM'!$A$1:$M$3170,MATCH($C14,'PASSENGER LIST 27Aug_SUM'!$B$1:$B$3170,0),MATCH('15SEP.NATURE.A1'!N$2,'PASSENGER LIST 27Aug_SUM'!$A$1:$M$1,0))</f>
        <v>0</v>
      </c>
      <c r="O14" s="71"/>
    </row>
    <row r="15" spans="1:15">
      <c r="A15" s="104">
        <v>13</v>
      </c>
      <c r="B15" s="104" t="str">
        <f t="array" ref="B15">INDEX('PASSENGER LIST 27Aug_SUM'!$A$1:$L$3170,MATCH($C15,'PASSENGER LIST 27Aug_SUM'!$B$1:$B$3170,0),MATCH('15SEP.NATURE.A1'!B$2,'PASSENGER LIST 27Aug_SUM'!$A$1:$L$1,0))</f>
        <v>A1</v>
      </c>
      <c r="C15" s="104" t="s">
        <v>1092</v>
      </c>
      <c r="D15" s="124" t="str">
        <f t="array" ref="D15">INDEX('PASSENGER LIST 27Aug_SUM'!$A$1:$K$3170,MATCH($C15,'PASSENGER LIST 27Aug_SUM'!$B$1:$B$3170,0),MATCH('15SEP.NATURE.A1'!D$2,'PASSENGER LIST 27Aug_SUM'!$A$1:$K$1,0))</f>
        <v>BDNBCCXBF8Y</v>
      </c>
      <c r="E15" s="125" t="str">
        <f t="array" ref="E15">INDEX('PASSENGER LIST 27Aug_SUM'!$A$1:$K$3170,MATCH($C15,'PASSENGER LIST 27Aug_SUM'!$B$1:$B$3170,0),MATCH('15SEP.NATURE.A1'!E$2,'PASSENGER LIST 27Aug_SUM'!$A$1:$K$1,0))</f>
        <v>Evelyn</v>
      </c>
      <c r="F15" s="125" t="str">
        <f t="array" ref="F15">INDEX('PASSENGER LIST 27Aug_SUM'!$A$1:$K$3170,MATCH($C15,'PASSENGER LIST 27Aug_SUM'!$B$1:$B$3170,0),MATCH('15SEP.NATURE.A1'!F$2,'PASSENGER LIST 27Aug_SUM'!$A$1:$K$1,0))</f>
        <v>Jaso</v>
      </c>
      <c r="G15" s="104" t="str">
        <f t="array" ref="G15">INDEX('PASSENGER LIST 27Aug_SUM'!$A$1:$L$3170,MATCH($C15,'PASSENGER LIST 27Aug_SUM'!$B$1:$B$3170,0),MATCH('15SEP.NATURE.A1'!G$2,'PASSENGER LIST 27Aug_SUM'!$A$1:$L$1,0))</f>
        <v>Female</v>
      </c>
      <c r="H15" s="104" t="str">
        <f t="array" ref="H15">INDEX('PASSENGER LIST 27Aug_SUM'!$A$1:$L$3170,MATCH($C15,'PASSENGER LIST 27Aug_SUM'!$B$1:$B$3170,0),MATCH('15SEP.NATURE.A1'!H$2,'PASSENGER LIST 27Aug_SUM'!$A$1:$L$1,0))</f>
        <v>Canada</v>
      </c>
      <c r="I15" s="106">
        <f t="array" ref="I15">INDEX('PASSENGER LIST 27Aug_SUM'!$A$1:$L$3170,MATCH($C15,'PASSENGER LIST 27Aug_SUM'!$B$1:$B$3170,0),MATCH('15SEP.NATURE.A1'!I$2,'PASSENGER LIST 27Aug_SUM'!$A$1:$L$1,0))</f>
        <v>47</v>
      </c>
      <c r="J15" s="104" t="str">
        <f t="array" ref="J15">INDEX('PASSENGER LIST 27Aug_SUM'!$A$1:$L$3170,MATCH($C15,'PASSENGER LIST 27Aug_SUM'!$B$1:$B$3170,0),MATCH('15SEP.NATURE.A1'!J$2,'PASSENGER LIST 27Aug_SUM'!$A$1:$L$1,0))</f>
        <v>JW MARRIOTT</v>
      </c>
      <c r="K15" s="104" t="str">
        <f t="array" ref="K15">INDEX('PASSENGER LIST 27Aug_SUM'!$A$1:$L$3170,MATCH($C15,'PASSENGER LIST 27Aug_SUM'!$B$1:$B$3170,0),MATCH('15SEP.NATURE.A1'!K$2,'PASSENGER LIST 27Aug_SUM'!$A$1:$L$1,0))</f>
        <v>K-NATURE</v>
      </c>
      <c r="L15" s="104" t="str">
        <f t="array" ref="L15">INDEX('PASSENGER LIST 27Aug_SUM'!$A$1:$L$3170,MATCH($C15,'PASSENGER LIST 27Aug_SUM'!$B$1:$B$3170,0),MATCH('15SEP.NATURE.A1'!L$2,'PASSENGER LIST 27Aug_SUM'!$A$1:$L$1,0))</f>
        <v>No</v>
      </c>
      <c r="M15" s="107">
        <v>45915</v>
      </c>
      <c r="N15" s="85">
        <f t="array" ref="N15">INDEX('PASSENGER LIST 27Aug_SUM'!$A$1:$M$3170,MATCH($C15,'PASSENGER LIST 27Aug_SUM'!$B$1:$B$3170,0),MATCH('15SEP.NATURE.A1'!N$2,'PASSENGER LIST 27Aug_SUM'!$A$1:$M$1,0))</f>
        <v>0</v>
      </c>
      <c r="O15" s="71"/>
    </row>
    <row r="16" spans="1:15">
      <c r="A16" s="104">
        <v>14</v>
      </c>
      <c r="B16" s="104" t="str">
        <f t="array" ref="B16">INDEX('PASSENGER LIST 27Aug_SUM'!$A$1:$L$3170,MATCH($C16,'PASSENGER LIST 27Aug_SUM'!$B$1:$B$3170,0),MATCH('15SEP.NATURE.A1'!B$2,'PASSENGER LIST 27Aug_SUM'!$A$1:$L$1,0))</f>
        <v>A1</v>
      </c>
      <c r="C16" s="104" t="s">
        <v>1095</v>
      </c>
      <c r="D16" s="124" t="str">
        <f t="array" ref="D16">INDEX('PASSENGER LIST 27Aug_SUM'!$A$1:$K$3170,MATCH($C16,'PASSENGER LIST 27Aug_SUM'!$B$1:$B$3170,0),MATCH('15SEP.NATURE.A1'!D$2,'PASSENGER LIST 27Aug_SUM'!$A$1:$K$1,0))</f>
        <v>BDNBCCXBF8Y</v>
      </c>
      <c r="E16" s="125" t="str">
        <f t="array" ref="E16">INDEX('PASSENGER LIST 27Aug_SUM'!$A$1:$K$3170,MATCH($C16,'PASSENGER LIST 27Aug_SUM'!$B$1:$B$3170,0),MATCH('15SEP.NATURE.A1'!E$2,'PASSENGER LIST 27Aug_SUM'!$A$1:$K$1,0))</f>
        <v>Jaso</v>
      </c>
      <c r="F16" s="125" t="str">
        <f t="array" ref="F16">INDEX('PASSENGER LIST 27Aug_SUM'!$A$1:$K$3170,MATCH($C16,'PASSENGER LIST 27Aug_SUM'!$B$1:$B$3170,0),MATCH('15SEP.NATURE.A1'!F$2,'PASSENGER LIST 27Aug_SUM'!$A$1:$K$1,0))</f>
        <v>Mary Love</v>
      </c>
      <c r="G16" s="104" t="str">
        <f t="array" ref="G16">INDEX('PASSENGER LIST 27Aug_SUM'!$A$1:$L$3170,MATCH($C16,'PASSENGER LIST 27Aug_SUM'!$B$1:$B$3170,0),MATCH('15SEP.NATURE.A1'!G$2,'PASSENGER LIST 27Aug_SUM'!$A$1:$L$1,0))</f>
        <v>Female</v>
      </c>
      <c r="H16" s="104" t="str">
        <f t="array" ref="H16">INDEX('PASSENGER LIST 27Aug_SUM'!$A$1:$L$3170,MATCH($C16,'PASSENGER LIST 27Aug_SUM'!$B$1:$B$3170,0),MATCH('15SEP.NATURE.A1'!H$2,'PASSENGER LIST 27Aug_SUM'!$A$1:$L$1,0))</f>
        <v>Canada</v>
      </c>
      <c r="I16" s="106">
        <f t="array" ref="I16">INDEX('PASSENGER LIST 27Aug_SUM'!$A$1:$L$3170,MATCH($C16,'PASSENGER LIST 27Aug_SUM'!$B$1:$B$3170,0),MATCH('15SEP.NATURE.A1'!I$2,'PASSENGER LIST 27Aug_SUM'!$A$1:$L$1,0))</f>
        <v>16</v>
      </c>
      <c r="J16" s="104" t="str">
        <f t="array" ref="J16">INDEX('PASSENGER LIST 27Aug_SUM'!$A$1:$L$3170,MATCH($C16,'PASSENGER LIST 27Aug_SUM'!$B$1:$B$3170,0),MATCH('15SEP.NATURE.A1'!J$2,'PASSENGER LIST 27Aug_SUM'!$A$1:$L$1,0))</f>
        <v>JW MARRIOTT</v>
      </c>
      <c r="K16" s="104" t="str">
        <f t="array" ref="K16">INDEX('PASSENGER LIST 27Aug_SUM'!$A$1:$L$3170,MATCH($C16,'PASSENGER LIST 27Aug_SUM'!$B$1:$B$3170,0),MATCH('15SEP.NATURE.A1'!K$2,'PASSENGER LIST 27Aug_SUM'!$A$1:$L$1,0))</f>
        <v>K-NATURE</v>
      </c>
      <c r="L16" s="104" t="str">
        <f t="array" ref="L16">INDEX('PASSENGER LIST 27Aug_SUM'!$A$1:$L$3170,MATCH($C16,'PASSENGER LIST 27Aug_SUM'!$B$1:$B$3170,0),MATCH('15SEP.NATURE.A1'!L$2,'PASSENGER LIST 27Aug_SUM'!$A$1:$L$1,0))</f>
        <v>No</v>
      </c>
      <c r="M16" s="107">
        <v>45915</v>
      </c>
      <c r="N16" s="85">
        <f t="array" ref="N16">INDEX('PASSENGER LIST 27Aug_SUM'!$A$1:$M$3170,MATCH($C16,'PASSENGER LIST 27Aug_SUM'!$B$1:$B$3170,0),MATCH('15SEP.NATURE.A1'!N$2,'PASSENGER LIST 27Aug_SUM'!$A$1:$M$1,0))</f>
        <v>0</v>
      </c>
      <c r="O16" s="71"/>
    </row>
    <row r="17" spans="1:15">
      <c r="A17" s="104">
        <v>15</v>
      </c>
      <c r="B17" s="104" t="str">
        <f t="array" ref="B17">INDEX('PASSENGER LIST 27Aug_SUM'!$A$1:$L$3170,MATCH($C17,'PASSENGER LIST 27Aug_SUM'!$B$1:$B$3170,0),MATCH('15SEP.NATURE.A1'!B$2,'PASSENGER LIST 27Aug_SUM'!$A$1:$L$1,0))</f>
        <v>A1</v>
      </c>
      <c r="C17" s="104" t="s">
        <v>1097</v>
      </c>
      <c r="D17" s="124" t="str">
        <f t="array" ref="D17">INDEX('PASSENGER LIST 27Aug_SUM'!$A$1:$K$3170,MATCH($C17,'PASSENGER LIST 27Aug_SUM'!$B$1:$B$3170,0),MATCH('15SEP.NATURE.A1'!D$2,'PASSENGER LIST 27Aug_SUM'!$A$1:$K$1,0))</f>
        <v>BDNBCCXBF8Y</v>
      </c>
      <c r="E17" s="125" t="str">
        <f t="array" ref="E17">INDEX('PASSENGER LIST 27Aug_SUM'!$A$1:$K$3170,MATCH($C17,'PASSENGER LIST 27Aug_SUM'!$B$1:$B$3170,0),MATCH('15SEP.NATURE.A1'!E$2,'PASSENGER LIST 27Aug_SUM'!$A$1:$K$1,0))</f>
        <v>Noah Baril</v>
      </c>
      <c r="F17" s="125" t="str">
        <f t="array" ref="F17">INDEX('PASSENGER LIST 27Aug_SUM'!$A$1:$K$3170,MATCH($C17,'PASSENGER LIST 27Aug_SUM'!$B$1:$B$3170,0),MATCH('15SEP.NATURE.A1'!F$2,'PASSENGER LIST 27Aug_SUM'!$A$1:$K$1,0))</f>
        <v>Jaso</v>
      </c>
      <c r="G17" s="104" t="str">
        <f t="array" ref="G17">INDEX('PASSENGER LIST 27Aug_SUM'!$A$1:$L$3170,MATCH($C17,'PASSENGER LIST 27Aug_SUM'!$B$1:$B$3170,0),MATCH('15SEP.NATURE.A1'!G$2,'PASSENGER LIST 27Aug_SUM'!$A$1:$L$1,0))</f>
        <v>Male</v>
      </c>
      <c r="H17" s="104" t="str">
        <f t="array" ref="H17">INDEX('PASSENGER LIST 27Aug_SUM'!$A$1:$L$3170,MATCH($C17,'PASSENGER LIST 27Aug_SUM'!$B$1:$B$3170,0),MATCH('15SEP.NATURE.A1'!H$2,'PASSENGER LIST 27Aug_SUM'!$A$1:$L$1,0))</f>
        <v>Canada</v>
      </c>
      <c r="I17" s="106">
        <f t="array" ref="I17">INDEX('PASSENGER LIST 27Aug_SUM'!$A$1:$L$3170,MATCH($C17,'PASSENGER LIST 27Aug_SUM'!$B$1:$B$3170,0),MATCH('15SEP.NATURE.A1'!I$2,'PASSENGER LIST 27Aug_SUM'!$A$1:$L$1,0))</f>
        <v>9</v>
      </c>
      <c r="J17" s="104" t="str">
        <f t="array" ref="J17">INDEX('PASSENGER LIST 27Aug_SUM'!$A$1:$L$3170,MATCH($C17,'PASSENGER LIST 27Aug_SUM'!$B$1:$B$3170,0),MATCH('15SEP.NATURE.A1'!J$2,'PASSENGER LIST 27Aug_SUM'!$A$1:$L$1,0))</f>
        <v>JW MARRIOTT</v>
      </c>
      <c r="K17" s="104" t="str">
        <f t="array" ref="K17">INDEX('PASSENGER LIST 27Aug_SUM'!$A$1:$L$3170,MATCH($C17,'PASSENGER LIST 27Aug_SUM'!$B$1:$B$3170,0),MATCH('15SEP.NATURE.A1'!K$2,'PASSENGER LIST 27Aug_SUM'!$A$1:$L$1,0))</f>
        <v>K-NATURE</v>
      </c>
      <c r="L17" s="104" t="str">
        <f t="array" ref="L17">INDEX('PASSENGER LIST 27Aug_SUM'!$A$1:$L$3170,MATCH($C17,'PASSENGER LIST 27Aug_SUM'!$B$1:$B$3170,0),MATCH('15SEP.NATURE.A1'!L$2,'PASSENGER LIST 27Aug_SUM'!$A$1:$L$1,0))</f>
        <v>No</v>
      </c>
      <c r="M17" s="107">
        <v>45915</v>
      </c>
      <c r="N17" s="85">
        <f t="array" ref="N17">INDEX('PASSENGER LIST 27Aug_SUM'!$A$1:$M$3170,MATCH($C17,'PASSENGER LIST 27Aug_SUM'!$B$1:$B$3170,0),MATCH('15SEP.NATURE.A1'!N$2,'PASSENGER LIST 27Aug_SUM'!$A$1:$M$1,0))</f>
        <v>0</v>
      </c>
      <c r="O17" s="71"/>
    </row>
    <row r="18" spans="1:15">
      <c r="A18" s="99">
        <v>16</v>
      </c>
      <c r="B18" s="99" t="str">
        <f t="array" ref="B18">INDEX('PASSENGER LIST 27Aug_SUM'!$A$1:$L$3170,MATCH($C18,'PASSENGER LIST 27Aug_SUM'!$B$1:$B$3170,0),MATCH('15SEP.NATURE.A1'!B$2,'PASSENGER LIST 27Aug_SUM'!$A$1:$L$1,0))</f>
        <v>A1</v>
      </c>
      <c r="C18" s="99" t="s">
        <v>1176</v>
      </c>
      <c r="D18" s="100" t="str">
        <f t="array" ref="D18">INDEX('PASSENGER LIST 27Aug_SUM'!$A$1:$K$3170,MATCH($C18,'PASSENGER LIST 27Aug_SUM'!$B$1:$B$3170,0),MATCH('15SEP.NATURE.A1'!D$2,'PASSENGER LIST 27Aug_SUM'!$A$1:$K$1,0))</f>
        <v>5JN59HNLP2P</v>
      </c>
      <c r="E18" s="101" t="str">
        <f t="array" ref="E18">INDEX('PASSENGER LIST 27Aug_SUM'!$A$1:$K$3170,MATCH($C18,'PASSENGER LIST 27Aug_SUM'!$B$1:$B$3170,0),MATCH('15SEP.NATURE.A1'!E$2,'PASSENGER LIST 27Aug_SUM'!$A$1:$K$1,0))</f>
        <v>Erika Marie</v>
      </c>
      <c r="F18" s="101" t="str">
        <f t="array" ref="F18">INDEX('PASSENGER LIST 27Aug_SUM'!$A$1:$K$3170,MATCH($C18,'PASSENGER LIST 27Aug_SUM'!$B$1:$B$3170,0),MATCH('15SEP.NATURE.A1'!F$2,'PASSENGER LIST 27Aug_SUM'!$A$1:$K$1,0))</f>
        <v>Gamban</v>
      </c>
      <c r="G18" s="99" t="str">
        <f t="array" ref="G18">INDEX('PASSENGER LIST 27Aug_SUM'!$A$1:$L$3170,MATCH($C18,'PASSENGER LIST 27Aug_SUM'!$B$1:$B$3170,0),MATCH('15SEP.NATURE.A1'!G$2,'PASSENGER LIST 27Aug_SUM'!$A$1:$L$1,0))</f>
        <v>Female</v>
      </c>
      <c r="H18" s="99" t="str">
        <f t="array" ref="H18">INDEX('PASSENGER LIST 27Aug_SUM'!$A$1:$L$3170,MATCH($C18,'PASSENGER LIST 27Aug_SUM'!$B$1:$B$3170,0),MATCH('15SEP.NATURE.A1'!H$2,'PASSENGER LIST 27Aug_SUM'!$A$1:$L$1,0))</f>
        <v>Canada</v>
      </c>
      <c r="I18" s="102">
        <f t="array" ref="I18">INDEX('PASSENGER LIST 27Aug_SUM'!$A$1:$L$3170,MATCH($C18,'PASSENGER LIST 27Aug_SUM'!$B$1:$B$3170,0),MATCH('15SEP.NATURE.A1'!I$2,'PASSENGER LIST 27Aug_SUM'!$A$1:$L$1,0))</f>
        <v>31</v>
      </c>
      <c r="J18" s="99" t="str">
        <f t="array" ref="J18">INDEX('PASSENGER LIST 27Aug_SUM'!$A$1:$L$3170,MATCH($C18,'PASSENGER LIST 27Aug_SUM'!$B$1:$B$3170,0),MATCH('15SEP.NATURE.A1'!J$2,'PASSENGER LIST 27Aug_SUM'!$A$1:$L$1,0))</f>
        <v>JW MARRIOTT</v>
      </c>
      <c r="K18" s="99" t="str">
        <f t="array" ref="K18">INDEX('PASSENGER LIST 27Aug_SUM'!$A$1:$L$3170,MATCH($C18,'PASSENGER LIST 27Aug_SUM'!$B$1:$B$3170,0),MATCH('15SEP.NATURE.A1'!K$2,'PASSENGER LIST 27Aug_SUM'!$A$1:$L$1,0))</f>
        <v>K-NATURE</v>
      </c>
      <c r="L18" s="99" t="str">
        <f t="array" ref="L18">INDEX('PASSENGER LIST 27Aug_SUM'!$A$1:$L$3170,MATCH($C18,'PASSENGER LIST 27Aug_SUM'!$B$1:$B$3170,0),MATCH('15SEP.NATURE.A1'!L$2,'PASSENGER LIST 27Aug_SUM'!$A$1:$L$1,0))</f>
        <v>No</v>
      </c>
      <c r="M18" s="103">
        <v>45915</v>
      </c>
      <c r="N18" s="85">
        <f t="array" ref="N18">INDEX('PASSENGER LIST 27Aug_SUM'!$A$1:$M$3170,MATCH($C18,'PASSENGER LIST 27Aug_SUM'!$B$1:$B$3170,0),MATCH('15SEP.NATURE.A1'!N$2,'PASSENGER LIST 27Aug_SUM'!$A$1:$M$1,0))</f>
        <v>0</v>
      </c>
      <c r="O18" s="71"/>
    </row>
    <row r="19" spans="1:15">
      <c r="A19" s="99">
        <v>17</v>
      </c>
      <c r="B19" s="99" t="str">
        <f t="array" ref="B19">INDEX('PASSENGER LIST 27Aug_SUM'!$A$1:$L$3170,MATCH($C19,'PASSENGER LIST 27Aug_SUM'!$B$1:$B$3170,0),MATCH('15SEP.NATURE.A1'!B$2,'PASSENGER LIST 27Aug_SUM'!$A$1:$L$1,0))</f>
        <v>A1</v>
      </c>
      <c r="C19" s="99" t="s">
        <v>1179</v>
      </c>
      <c r="D19" s="100" t="str">
        <f t="array" ref="D19">INDEX('PASSENGER LIST 27Aug_SUM'!$A$1:$K$3170,MATCH($C19,'PASSENGER LIST 27Aug_SUM'!$B$1:$B$3170,0),MATCH('15SEP.NATURE.A1'!D$2,'PASSENGER LIST 27Aug_SUM'!$A$1:$K$1,0))</f>
        <v>5JN59HNLP2P</v>
      </c>
      <c r="E19" s="101" t="str">
        <f t="array" ref="E19">INDEX('PASSENGER LIST 27Aug_SUM'!$A$1:$K$3170,MATCH($C19,'PASSENGER LIST 27Aug_SUM'!$B$1:$B$3170,0),MATCH('15SEP.NATURE.A1'!E$2,'PASSENGER LIST 27Aug_SUM'!$A$1:$K$1,0))</f>
        <v>Engelika Marie</v>
      </c>
      <c r="F19" s="101" t="str">
        <f t="array" ref="F19">INDEX('PASSENGER LIST 27Aug_SUM'!$A$1:$K$3170,MATCH($C19,'PASSENGER LIST 27Aug_SUM'!$B$1:$B$3170,0),MATCH('15SEP.NATURE.A1'!F$2,'PASSENGER LIST 27Aug_SUM'!$A$1:$K$1,0))</f>
        <v>Gamban</v>
      </c>
      <c r="G19" s="99" t="str">
        <f t="array" ref="G19">INDEX('PASSENGER LIST 27Aug_SUM'!$A$1:$L$3170,MATCH($C19,'PASSENGER LIST 27Aug_SUM'!$B$1:$B$3170,0),MATCH('15SEP.NATURE.A1'!G$2,'PASSENGER LIST 27Aug_SUM'!$A$1:$L$1,0))</f>
        <v>Female</v>
      </c>
      <c r="H19" s="99" t="str">
        <f t="array" ref="H19">INDEX('PASSENGER LIST 27Aug_SUM'!$A$1:$L$3170,MATCH($C19,'PASSENGER LIST 27Aug_SUM'!$B$1:$B$3170,0),MATCH('15SEP.NATURE.A1'!H$2,'PASSENGER LIST 27Aug_SUM'!$A$1:$L$1,0))</f>
        <v>Canada</v>
      </c>
      <c r="I19" s="102">
        <f t="array" ref="I19">INDEX('PASSENGER LIST 27Aug_SUM'!$A$1:$L$3170,MATCH($C19,'PASSENGER LIST 27Aug_SUM'!$B$1:$B$3170,0),MATCH('15SEP.NATURE.A1'!I$2,'PASSENGER LIST 27Aug_SUM'!$A$1:$L$1,0))</f>
        <v>18</v>
      </c>
      <c r="J19" s="99" t="str">
        <f t="array" ref="J19">INDEX('PASSENGER LIST 27Aug_SUM'!$A$1:$L$3170,MATCH($C19,'PASSENGER LIST 27Aug_SUM'!$B$1:$B$3170,0),MATCH('15SEP.NATURE.A1'!J$2,'PASSENGER LIST 27Aug_SUM'!$A$1:$L$1,0))</f>
        <v>JW MARRIOTT</v>
      </c>
      <c r="K19" s="99" t="str">
        <f t="array" ref="K19">INDEX('PASSENGER LIST 27Aug_SUM'!$A$1:$L$3170,MATCH($C19,'PASSENGER LIST 27Aug_SUM'!$B$1:$B$3170,0),MATCH('15SEP.NATURE.A1'!K$2,'PASSENGER LIST 27Aug_SUM'!$A$1:$L$1,0))</f>
        <v>K-NATURE</v>
      </c>
      <c r="L19" s="99" t="str">
        <f t="array" ref="L19">INDEX('PASSENGER LIST 27Aug_SUM'!$A$1:$L$3170,MATCH($C19,'PASSENGER LIST 27Aug_SUM'!$B$1:$B$3170,0),MATCH('15SEP.NATURE.A1'!L$2,'PASSENGER LIST 27Aug_SUM'!$A$1:$L$1,0))</f>
        <v>No</v>
      </c>
      <c r="M19" s="103">
        <v>45915</v>
      </c>
      <c r="N19" s="85">
        <f t="array" ref="N19">INDEX('PASSENGER LIST 27Aug_SUM'!$A$1:$M$3170,MATCH($C19,'PASSENGER LIST 27Aug_SUM'!$B$1:$B$3170,0),MATCH('15SEP.NATURE.A1'!N$2,'PASSENGER LIST 27Aug_SUM'!$A$1:$M$1,0))</f>
        <v>0</v>
      </c>
      <c r="O19" s="71"/>
    </row>
    <row r="20" spans="1:15">
      <c r="A20" s="94">
        <v>18</v>
      </c>
      <c r="B20" s="94" t="str">
        <f t="array" ref="B20">INDEX('PASSENGER LIST 27Aug_SUM'!$A$1:$L$3170,MATCH($C20,'PASSENGER LIST 27Aug_SUM'!$B$1:$B$3170,0),MATCH('15SEP.NATURE.A1'!B$2,'PASSENGER LIST 27Aug_SUM'!$A$1:$L$1,0))</f>
        <v>A1</v>
      </c>
      <c r="C20" s="94" t="s">
        <v>1181</v>
      </c>
      <c r="D20" s="120" t="str">
        <f t="array" ref="D20">INDEX('PASSENGER LIST 27Aug_SUM'!$A$1:$K$3170,MATCH($C20,'PASSENGER LIST 27Aug_SUM'!$B$1:$B$3170,0),MATCH('15SEP.NATURE.A1'!D$2,'PASSENGER LIST 27Aug_SUM'!$A$1:$K$1,0))</f>
        <v>YHNK24YPQYS</v>
      </c>
      <c r="E20" s="121" t="str">
        <f t="array" ref="E20">INDEX('PASSENGER LIST 27Aug_SUM'!$A$1:$K$3170,MATCH($C20,'PASSENGER LIST 27Aug_SUM'!$B$1:$B$3170,0),MATCH('15SEP.NATURE.A1'!E$2,'PASSENGER LIST 27Aug_SUM'!$A$1:$K$1,0))</f>
        <v>Marilou</v>
      </c>
      <c r="F20" s="121" t="str">
        <f t="array" ref="F20">INDEX('PASSENGER LIST 27Aug_SUM'!$A$1:$K$3170,MATCH($C20,'PASSENGER LIST 27Aug_SUM'!$B$1:$B$3170,0),MATCH('15SEP.NATURE.A1'!F$2,'PASSENGER LIST 27Aug_SUM'!$A$1:$K$1,0))</f>
        <v>Ermita</v>
      </c>
      <c r="G20" s="94" t="str">
        <f t="array" ref="G20">INDEX('PASSENGER LIST 27Aug_SUM'!$A$1:$L$3170,MATCH($C20,'PASSENGER LIST 27Aug_SUM'!$B$1:$B$3170,0),MATCH('15SEP.NATURE.A1'!G$2,'PASSENGER LIST 27Aug_SUM'!$A$1:$L$1,0))</f>
        <v>Female</v>
      </c>
      <c r="H20" s="94" t="str">
        <f t="array" ref="H20">INDEX('PASSENGER LIST 27Aug_SUM'!$A$1:$L$3170,MATCH($C20,'PASSENGER LIST 27Aug_SUM'!$B$1:$B$3170,0),MATCH('15SEP.NATURE.A1'!H$2,'PASSENGER LIST 27Aug_SUM'!$A$1:$L$1,0))</f>
        <v>Canada</v>
      </c>
      <c r="I20" s="97">
        <f t="array" ref="I20">INDEX('PASSENGER LIST 27Aug_SUM'!$A$1:$L$3170,MATCH($C20,'PASSENGER LIST 27Aug_SUM'!$B$1:$B$3170,0),MATCH('15SEP.NATURE.A1'!I$2,'PASSENGER LIST 27Aug_SUM'!$A$1:$L$1,0))</f>
        <v>58</v>
      </c>
      <c r="J20" s="94" t="str">
        <f t="array" ref="J20">INDEX('PASSENGER LIST 27Aug_SUM'!$A$1:$L$3170,MATCH($C20,'PASSENGER LIST 27Aug_SUM'!$B$1:$B$3170,0),MATCH('15SEP.NATURE.A1'!J$2,'PASSENGER LIST 27Aug_SUM'!$A$1:$L$1,0))</f>
        <v>JW MARRIOTT</v>
      </c>
      <c r="K20" s="94" t="str">
        <f t="array" ref="K20">INDEX('PASSENGER LIST 27Aug_SUM'!$A$1:$L$3170,MATCH($C20,'PASSENGER LIST 27Aug_SUM'!$B$1:$B$3170,0),MATCH('15SEP.NATURE.A1'!K$2,'PASSENGER LIST 27Aug_SUM'!$A$1:$L$1,0))</f>
        <v>K-NATURE</v>
      </c>
      <c r="L20" s="94">
        <f t="array" ref="L20">INDEX('PASSENGER LIST 27Aug_SUM'!$A$1:$L$3170,MATCH($C20,'PASSENGER LIST 27Aug_SUM'!$B$1:$B$3170,0),MATCH('15SEP.NATURE.A1'!L$2,'PASSENGER LIST 27Aug_SUM'!$A$1:$L$1,0))</f>
        <v>0</v>
      </c>
      <c r="M20" s="98">
        <v>45915</v>
      </c>
      <c r="N20" s="85">
        <f t="array" ref="N20">INDEX('PASSENGER LIST 27Aug_SUM'!$A$1:$M$3170,MATCH($C20,'PASSENGER LIST 27Aug_SUM'!$B$1:$B$3170,0),MATCH('15SEP.NATURE.A1'!N$2,'PASSENGER LIST 27Aug_SUM'!$A$1:$M$1,0))</f>
        <v>0</v>
      </c>
      <c r="O20" s="71"/>
    </row>
    <row r="21" spans="1:15" ht="15.75" customHeight="1">
      <c r="A21" s="94">
        <v>19</v>
      </c>
      <c r="B21" s="94" t="str">
        <f t="array" ref="B21">INDEX('PASSENGER LIST 27Aug_SUM'!$A$1:$L$3170,MATCH($C21,'PASSENGER LIST 27Aug_SUM'!$B$1:$B$3170,0),MATCH('15SEP.NATURE.A1'!B$2,'PASSENGER LIST 27Aug_SUM'!$A$1:$L$1,0))</f>
        <v>A1</v>
      </c>
      <c r="C21" s="94" t="s">
        <v>1184</v>
      </c>
      <c r="D21" s="120" t="str">
        <f t="array" ref="D21">INDEX('PASSENGER LIST 27Aug_SUM'!$A$1:$K$3170,MATCH($C21,'PASSENGER LIST 27Aug_SUM'!$B$1:$B$3170,0),MATCH('15SEP.NATURE.A1'!D$2,'PASSENGER LIST 27Aug_SUM'!$A$1:$K$1,0))</f>
        <v>YHNK24YPQYS</v>
      </c>
      <c r="E21" s="121" t="str">
        <f t="array" ref="E21">INDEX('PASSENGER LIST 27Aug_SUM'!$A$1:$K$3170,MATCH($C21,'PASSENGER LIST 27Aug_SUM'!$B$1:$B$3170,0),MATCH('15SEP.NATURE.A1'!E$2,'PASSENGER LIST 27Aug_SUM'!$A$1:$K$1,0))</f>
        <v>Noel Lopez</v>
      </c>
      <c r="F21" s="121" t="str">
        <f t="array" ref="F21">INDEX('PASSENGER LIST 27Aug_SUM'!$A$1:$K$3170,MATCH($C21,'PASSENGER LIST 27Aug_SUM'!$B$1:$B$3170,0),MATCH('15SEP.NATURE.A1'!F$2,'PASSENGER LIST 27Aug_SUM'!$A$1:$K$1,0))</f>
        <v>Ermita</v>
      </c>
      <c r="G21" s="94" t="str">
        <f t="array" ref="G21">INDEX('PASSENGER LIST 27Aug_SUM'!$A$1:$L$3170,MATCH($C21,'PASSENGER LIST 27Aug_SUM'!$B$1:$B$3170,0),MATCH('15SEP.NATURE.A1'!G$2,'PASSENGER LIST 27Aug_SUM'!$A$1:$L$1,0))</f>
        <v>Male</v>
      </c>
      <c r="H21" s="94" t="str">
        <f t="array" ref="H21">INDEX('PASSENGER LIST 27Aug_SUM'!$A$1:$L$3170,MATCH($C21,'PASSENGER LIST 27Aug_SUM'!$B$1:$B$3170,0),MATCH('15SEP.NATURE.A1'!H$2,'PASSENGER LIST 27Aug_SUM'!$A$1:$L$1,0))</f>
        <v>Canada</v>
      </c>
      <c r="I21" s="97">
        <f t="array" ref="I21">INDEX('PASSENGER LIST 27Aug_SUM'!$A$1:$L$3170,MATCH($C21,'PASSENGER LIST 27Aug_SUM'!$B$1:$B$3170,0),MATCH('15SEP.NATURE.A1'!I$2,'PASSENGER LIST 27Aug_SUM'!$A$1:$L$1,0))</f>
        <v>59</v>
      </c>
      <c r="J21" s="94" t="str">
        <f t="array" ref="J21">INDEX('PASSENGER LIST 27Aug_SUM'!$A$1:$L$3170,MATCH($C21,'PASSENGER LIST 27Aug_SUM'!$B$1:$B$3170,0),MATCH('15SEP.NATURE.A1'!J$2,'PASSENGER LIST 27Aug_SUM'!$A$1:$L$1,0))</f>
        <v>JW MARRIOTT</v>
      </c>
      <c r="K21" s="94" t="str">
        <f t="array" ref="K21">INDEX('PASSENGER LIST 27Aug_SUM'!$A$1:$L$3170,MATCH($C21,'PASSENGER LIST 27Aug_SUM'!$B$1:$B$3170,0),MATCH('15SEP.NATURE.A1'!K$2,'PASSENGER LIST 27Aug_SUM'!$A$1:$L$1,0))</f>
        <v>K-NATURE</v>
      </c>
      <c r="L21" s="94">
        <f t="array" ref="L21">INDEX('PASSENGER LIST 27Aug_SUM'!$A$1:$L$3170,MATCH($C21,'PASSENGER LIST 27Aug_SUM'!$B$1:$B$3170,0),MATCH('15SEP.NATURE.A1'!L$2,'PASSENGER LIST 27Aug_SUM'!$A$1:$L$1,0))</f>
        <v>0</v>
      </c>
      <c r="M21" s="98">
        <v>45915</v>
      </c>
      <c r="N21" s="85">
        <f t="array" ref="N21">INDEX('PASSENGER LIST 27Aug_SUM'!$A$1:$M$3170,MATCH($C21,'PASSENGER LIST 27Aug_SUM'!$B$1:$B$3170,0),MATCH('15SEP.NATURE.A1'!N$2,'PASSENGER LIST 27Aug_SUM'!$A$1:$M$1,0))</f>
        <v>0</v>
      </c>
      <c r="O21" s="71"/>
    </row>
    <row r="22" spans="1:15" ht="15.75" customHeight="1">
      <c r="A22" s="99">
        <v>20</v>
      </c>
      <c r="B22" s="99" t="str">
        <f t="array" ref="B22">INDEX('PASSENGER LIST 27Aug_SUM'!$A$1:$L$3170,MATCH($C22,'PASSENGER LIST 27Aug_SUM'!$B$1:$B$3170,0),MATCH('15SEP.NATURE.A1'!B$2,'PASSENGER LIST 27Aug_SUM'!$A$1:$L$1,0))</f>
        <v>A1</v>
      </c>
      <c r="C22" s="99" t="s">
        <v>1410</v>
      </c>
      <c r="D22" s="100" t="str">
        <f t="array" ref="D22">INDEX('PASSENGER LIST 27Aug_SUM'!$A$1:$K$3170,MATCH($C22,'PASSENGER LIST 27Aug_SUM'!$B$1:$B$3170,0),MATCH('15SEP.NATURE.A1'!D$2,'PASSENGER LIST 27Aug_SUM'!$A$1:$K$1,0))</f>
        <v>6BN4Y36DSGR</v>
      </c>
      <c r="E22" s="101" t="str">
        <f t="array" ref="E22">INDEX('PASSENGER LIST 27Aug_SUM'!$A$1:$K$3170,MATCH($C22,'PASSENGER LIST 27Aug_SUM'!$B$1:$B$3170,0),MATCH('15SEP.NATURE.A1'!E$2,'PASSENGER LIST 27Aug_SUM'!$A$1:$K$1,0))</f>
        <v>Yen Thanh Thi</v>
      </c>
      <c r="F22" s="101" t="str">
        <f t="array" ref="F22">INDEX('PASSENGER LIST 27Aug_SUM'!$A$1:$K$3170,MATCH($C22,'PASSENGER LIST 27Aug_SUM'!$B$1:$B$3170,0),MATCH('15SEP.NATURE.A1'!F$2,'PASSENGER LIST 27Aug_SUM'!$A$1:$K$1,0))</f>
        <v>Hoang</v>
      </c>
      <c r="G22" s="99" t="str">
        <f t="array" ref="G22">INDEX('PASSENGER LIST 27Aug_SUM'!$A$1:$L$3170,MATCH($C22,'PASSENGER LIST 27Aug_SUM'!$B$1:$B$3170,0),MATCH('15SEP.NATURE.A1'!G$2,'PASSENGER LIST 27Aug_SUM'!$A$1:$L$1,0))</f>
        <v>Female</v>
      </c>
      <c r="H22" s="99" t="str">
        <f t="array" ref="H22">INDEX('PASSENGER LIST 27Aug_SUM'!$A$1:$L$3170,MATCH($C22,'PASSENGER LIST 27Aug_SUM'!$B$1:$B$3170,0),MATCH('15SEP.NATURE.A1'!H$2,'PASSENGER LIST 27Aug_SUM'!$A$1:$L$1,0))</f>
        <v>Vietnam</v>
      </c>
      <c r="I22" s="102">
        <f t="array" ref="I22">INDEX('PASSENGER LIST 27Aug_SUM'!$A$1:$L$3170,MATCH($C22,'PASSENGER LIST 27Aug_SUM'!$B$1:$B$3170,0),MATCH('15SEP.NATURE.A1'!I$2,'PASSENGER LIST 27Aug_SUM'!$A$1:$L$1,0))</f>
        <v>31</v>
      </c>
      <c r="J22" s="99" t="str">
        <f t="array" ref="J22">INDEX('PASSENGER LIST 27Aug_SUM'!$A$1:$L$3170,MATCH($C22,'PASSENGER LIST 27Aug_SUM'!$B$1:$B$3170,0),MATCH('15SEP.NATURE.A1'!J$2,'PASSENGER LIST 27Aug_SUM'!$A$1:$L$1,0))</f>
        <v>JW MARRIOTT</v>
      </c>
      <c r="K22" s="99" t="str">
        <f t="array" ref="K22">INDEX('PASSENGER LIST 27Aug_SUM'!$A$1:$L$3170,MATCH($C22,'PASSENGER LIST 27Aug_SUM'!$B$1:$B$3170,0),MATCH('15SEP.NATURE.A1'!K$2,'PASSENGER LIST 27Aug_SUM'!$A$1:$L$1,0))</f>
        <v>K-NATURE</v>
      </c>
      <c r="L22" s="99" t="str">
        <f t="array" ref="L22">INDEX('PASSENGER LIST 27Aug_SUM'!$A$1:$L$3170,MATCH($C22,'PASSENGER LIST 27Aug_SUM'!$B$1:$B$3170,0),MATCH('15SEP.NATURE.A1'!L$2,'PASSENGER LIST 27Aug_SUM'!$A$1:$L$1,0))</f>
        <v>No</v>
      </c>
      <c r="M22" s="103">
        <v>45915</v>
      </c>
      <c r="N22" s="85">
        <f t="array" ref="N22">INDEX('PASSENGER LIST 27Aug_SUM'!$A$1:$M$3170,MATCH($C22,'PASSENGER LIST 27Aug_SUM'!$B$1:$B$3170,0),MATCH('15SEP.NATURE.A1'!N$2,'PASSENGER LIST 27Aug_SUM'!$A$1:$M$1,0))</f>
        <v>0</v>
      </c>
      <c r="O22" s="71"/>
    </row>
    <row r="23" spans="1:15" ht="15.75" customHeight="1">
      <c r="A23" s="99">
        <v>21</v>
      </c>
      <c r="B23" s="99" t="str">
        <f t="array" ref="B23">INDEX('PASSENGER LIST 27Aug_SUM'!$A$1:$L$3170,MATCH($C23,'PASSENGER LIST 27Aug_SUM'!$B$1:$B$3170,0),MATCH('15SEP.NATURE.A1'!B$2,'PASSENGER LIST 27Aug_SUM'!$A$1:$L$1,0))</f>
        <v>A1</v>
      </c>
      <c r="C23" s="99" t="s">
        <v>1413</v>
      </c>
      <c r="D23" s="100" t="str">
        <f t="array" ref="D23">INDEX('PASSENGER LIST 27Aug_SUM'!$A$1:$K$3170,MATCH($C23,'PASSENGER LIST 27Aug_SUM'!$B$1:$B$3170,0),MATCH('15SEP.NATURE.A1'!D$2,'PASSENGER LIST 27Aug_SUM'!$A$1:$K$1,0))</f>
        <v>6BN4Y36DSGR</v>
      </c>
      <c r="E23" s="101" t="str">
        <f t="array" ref="E23">INDEX('PASSENGER LIST 27Aug_SUM'!$A$1:$K$3170,MATCH($C23,'PASSENGER LIST 27Aug_SUM'!$B$1:$B$3170,0),MATCH('15SEP.NATURE.A1'!E$2,'PASSENGER LIST 27Aug_SUM'!$A$1:$K$1,0))</f>
        <v>James Matthew</v>
      </c>
      <c r="F23" s="101" t="str">
        <f t="array" ref="F23">INDEX('PASSENGER LIST 27Aug_SUM'!$A$1:$K$3170,MATCH($C23,'PASSENGER LIST 27Aug_SUM'!$B$1:$B$3170,0),MATCH('15SEP.NATURE.A1'!F$2,'PASSENGER LIST 27Aug_SUM'!$A$1:$K$1,0))</f>
        <v>Santos</v>
      </c>
      <c r="G23" s="99" t="str">
        <f t="array" ref="G23">INDEX('PASSENGER LIST 27Aug_SUM'!$A$1:$L$3170,MATCH($C23,'PASSENGER LIST 27Aug_SUM'!$B$1:$B$3170,0),MATCH('15SEP.NATURE.A1'!G$2,'PASSENGER LIST 27Aug_SUM'!$A$1:$L$1,0))</f>
        <v>Female</v>
      </c>
      <c r="H23" s="99">
        <f t="array" ref="H23">INDEX('PASSENGER LIST 27Aug_SUM'!$A$1:$L$3170,MATCH($C23,'PASSENGER LIST 27Aug_SUM'!$B$1:$B$3170,0),MATCH('15SEP.NATURE.A1'!H$2,'PASSENGER LIST 27Aug_SUM'!$A$1:$L$1,0))</f>
        <v>0</v>
      </c>
      <c r="I23" s="102">
        <f t="array" ref="I23">INDEX('PASSENGER LIST 27Aug_SUM'!$A$1:$L$3170,MATCH($C23,'PASSENGER LIST 27Aug_SUM'!$B$1:$B$3170,0),MATCH('15SEP.NATURE.A1'!I$2,'PASSENGER LIST 27Aug_SUM'!$A$1:$L$1,0))</f>
        <v>0</v>
      </c>
      <c r="J23" s="99" t="str">
        <f t="array" ref="J23">INDEX('PASSENGER LIST 27Aug_SUM'!$A$1:$L$3170,MATCH($C23,'PASSENGER LIST 27Aug_SUM'!$B$1:$B$3170,0),MATCH('15SEP.NATURE.A1'!J$2,'PASSENGER LIST 27Aug_SUM'!$A$1:$L$1,0))</f>
        <v>JW MARRIOTT</v>
      </c>
      <c r="K23" s="99" t="str">
        <f t="array" ref="K23">INDEX('PASSENGER LIST 27Aug_SUM'!$A$1:$L$3170,MATCH($C23,'PASSENGER LIST 27Aug_SUM'!$B$1:$B$3170,0),MATCH('15SEP.NATURE.A1'!K$2,'PASSENGER LIST 27Aug_SUM'!$A$1:$L$1,0))</f>
        <v>K-NATURE</v>
      </c>
      <c r="L23" s="99" t="str">
        <f t="array" ref="L23">INDEX('PASSENGER LIST 27Aug_SUM'!$A$1:$L$3170,MATCH($C23,'PASSENGER LIST 27Aug_SUM'!$B$1:$B$3170,0),MATCH('15SEP.NATURE.A1'!L$2,'PASSENGER LIST 27Aug_SUM'!$A$1:$L$1,0))</f>
        <v>No</v>
      </c>
      <c r="M23" s="103">
        <v>45915</v>
      </c>
      <c r="N23" s="85">
        <f t="array" ref="N23">INDEX('PASSENGER LIST 27Aug_SUM'!$A$1:$M$3170,MATCH($C23,'PASSENGER LIST 27Aug_SUM'!$B$1:$B$3170,0),MATCH('15SEP.NATURE.A1'!N$2,'PASSENGER LIST 27Aug_SUM'!$A$1:$M$1,0))</f>
        <v>0</v>
      </c>
      <c r="O23" s="71"/>
    </row>
    <row r="24" spans="1:15" ht="15.75" customHeight="1">
      <c r="A24" s="94">
        <v>22</v>
      </c>
      <c r="B24" s="94" t="str">
        <f t="array" ref="B24">INDEX('PASSENGER LIST 27Aug_SUM'!$A$1:$L$3170,MATCH($C24,'PASSENGER LIST 27Aug_SUM'!$B$1:$B$3170,0),MATCH('15SEP.NATURE.A1'!B$2,'PASSENGER LIST 27Aug_SUM'!$A$1:$L$1,0))</f>
        <v>A1</v>
      </c>
      <c r="C24" s="94" t="s">
        <v>1439</v>
      </c>
      <c r="D24" s="120" t="str">
        <f t="array" ref="D24">INDEX('PASSENGER LIST 27Aug_SUM'!$A$1:$K$3170,MATCH($C24,'PASSENGER LIST 27Aug_SUM'!$B$1:$B$3170,0),MATCH('15SEP.NATURE.A1'!D$2,'PASSENGER LIST 27Aug_SUM'!$A$1:$K$1,0))</f>
        <v>P2NZZC7DFNR</v>
      </c>
      <c r="E24" s="121" t="str">
        <f t="array" ref="E24">INDEX('PASSENGER LIST 27Aug_SUM'!$A$1:$K$3170,MATCH($C24,'PASSENGER LIST 27Aug_SUM'!$B$1:$B$3170,0),MATCH('15SEP.NATURE.A1'!E$2,'PASSENGER LIST 27Aug_SUM'!$A$1:$K$1,0))</f>
        <v>Melissa</v>
      </c>
      <c r="F24" s="121" t="str">
        <f t="array" ref="F24">INDEX('PASSENGER LIST 27Aug_SUM'!$A$1:$K$3170,MATCH($C24,'PASSENGER LIST 27Aug_SUM'!$B$1:$B$3170,0),MATCH('15SEP.NATURE.A1'!F$2,'PASSENGER LIST 27Aug_SUM'!$A$1:$K$1,0))</f>
        <v>Alvarado</v>
      </c>
      <c r="G24" s="94" t="str">
        <f t="array" ref="G24">INDEX('PASSENGER LIST 27Aug_SUM'!$A$1:$L$3170,MATCH($C24,'PASSENGER LIST 27Aug_SUM'!$B$1:$B$3170,0),MATCH('15SEP.NATURE.A1'!G$2,'PASSENGER LIST 27Aug_SUM'!$A$1:$L$1,0))</f>
        <v>Female</v>
      </c>
      <c r="H24" s="94" t="str">
        <f t="array" ref="H24">INDEX('PASSENGER LIST 27Aug_SUM'!$A$1:$L$3170,MATCH($C24,'PASSENGER LIST 27Aug_SUM'!$B$1:$B$3170,0),MATCH('15SEP.NATURE.A1'!H$2,'PASSENGER LIST 27Aug_SUM'!$A$1:$L$1,0))</f>
        <v>USA</v>
      </c>
      <c r="I24" s="97">
        <f t="array" ref="I24">INDEX('PASSENGER LIST 27Aug_SUM'!$A$1:$L$3170,MATCH($C24,'PASSENGER LIST 27Aug_SUM'!$B$1:$B$3170,0),MATCH('15SEP.NATURE.A1'!I$2,'PASSENGER LIST 27Aug_SUM'!$A$1:$L$1,0))</f>
        <v>45</v>
      </c>
      <c r="J24" s="94" t="str">
        <f t="array" ref="J24">INDEX('PASSENGER LIST 27Aug_SUM'!$A$1:$L$3170,MATCH($C24,'PASSENGER LIST 27Aug_SUM'!$B$1:$B$3170,0),MATCH('15SEP.NATURE.A1'!J$2,'PASSENGER LIST 27Aug_SUM'!$A$1:$L$1,0))</f>
        <v>JW MARRIOTT</v>
      </c>
      <c r="K24" s="94" t="str">
        <f t="array" ref="K24">INDEX('PASSENGER LIST 27Aug_SUM'!$A$1:$L$3170,MATCH($C24,'PASSENGER LIST 27Aug_SUM'!$B$1:$B$3170,0),MATCH('15SEP.NATURE.A1'!K$2,'PASSENGER LIST 27Aug_SUM'!$A$1:$L$1,0))</f>
        <v>K-NATURE</v>
      </c>
      <c r="L24" s="94" t="str">
        <f t="array" ref="L24">INDEX('PASSENGER LIST 27Aug_SUM'!$A$1:$L$3170,MATCH($C24,'PASSENGER LIST 27Aug_SUM'!$B$1:$B$3170,0),MATCH('15SEP.NATURE.A1'!L$2,'PASSENGER LIST 27Aug_SUM'!$A$1:$L$1,0))</f>
        <v>No</v>
      </c>
      <c r="M24" s="98">
        <v>45915</v>
      </c>
      <c r="N24" s="85">
        <f t="array" ref="N24">INDEX('PASSENGER LIST 27Aug_SUM'!$A$1:$M$3170,MATCH($C24,'PASSENGER LIST 27Aug_SUM'!$B$1:$B$3170,0),MATCH('15SEP.NATURE.A1'!N$2,'PASSENGER LIST 27Aug_SUM'!$A$1:$M$1,0))</f>
        <v>0</v>
      </c>
      <c r="O24" s="71"/>
    </row>
    <row r="25" spans="1:15" ht="15.75" customHeight="1">
      <c r="A25" s="94">
        <v>23</v>
      </c>
      <c r="B25" s="94" t="str">
        <f t="array" ref="B25">INDEX('PASSENGER LIST 27Aug_SUM'!$A$1:$L$3170,MATCH($C25,'PASSENGER LIST 27Aug_SUM'!$B$1:$B$3170,0),MATCH('15SEP.NATURE.A1'!B$2,'PASSENGER LIST 27Aug_SUM'!$A$1:$L$1,0))</f>
        <v>A1</v>
      </c>
      <c r="C25" s="94" t="s">
        <v>1440</v>
      </c>
      <c r="D25" s="120" t="str">
        <f t="array" ref="D25">INDEX('PASSENGER LIST 27Aug_SUM'!$A$1:$K$3170,MATCH($C25,'PASSENGER LIST 27Aug_SUM'!$B$1:$B$3170,0),MATCH('15SEP.NATURE.A1'!D$2,'PASSENGER LIST 27Aug_SUM'!$A$1:$K$1,0))</f>
        <v>P2NZZC7DFNR</v>
      </c>
      <c r="E25" s="121" t="str">
        <f t="array" ref="E25">INDEX('PASSENGER LIST 27Aug_SUM'!$A$1:$K$3170,MATCH($C25,'PASSENGER LIST 27Aug_SUM'!$B$1:$B$3170,0),MATCH('15SEP.NATURE.A1'!E$2,'PASSENGER LIST 27Aug_SUM'!$A$1:$K$1,0))</f>
        <v>Harvey</v>
      </c>
      <c r="F25" s="121" t="str">
        <f t="array" ref="F25">INDEX('PASSENGER LIST 27Aug_SUM'!$A$1:$K$3170,MATCH($C25,'PASSENGER LIST 27Aug_SUM'!$B$1:$B$3170,0),MATCH('15SEP.NATURE.A1'!F$2,'PASSENGER LIST 27Aug_SUM'!$A$1:$K$1,0))</f>
        <v>Alvarado</v>
      </c>
      <c r="G25" s="94" t="str">
        <f t="array" ref="G25">INDEX('PASSENGER LIST 27Aug_SUM'!$A$1:$L$3170,MATCH($C25,'PASSENGER LIST 27Aug_SUM'!$B$1:$B$3170,0),MATCH('15SEP.NATURE.A1'!G$2,'PASSENGER LIST 27Aug_SUM'!$A$1:$L$1,0))</f>
        <v>Male</v>
      </c>
      <c r="H25" s="94" t="str">
        <f t="array" ref="H25">INDEX('PASSENGER LIST 27Aug_SUM'!$A$1:$L$3170,MATCH($C25,'PASSENGER LIST 27Aug_SUM'!$B$1:$B$3170,0),MATCH('15SEP.NATURE.A1'!H$2,'PASSENGER LIST 27Aug_SUM'!$A$1:$L$1,0))</f>
        <v>USA</v>
      </c>
      <c r="I25" s="97">
        <f t="array" ref="I25">INDEX('PASSENGER LIST 27Aug_SUM'!$A$1:$L$3170,MATCH($C25,'PASSENGER LIST 27Aug_SUM'!$B$1:$B$3170,0),MATCH('15SEP.NATURE.A1'!I$2,'PASSENGER LIST 27Aug_SUM'!$A$1:$L$1,0))</f>
        <v>46</v>
      </c>
      <c r="J25" s="94" t="str">
        <f t="array" ref="J25">INDEX('PASSENGER LIST 27Aug_SUM'!$A$1:$L$3170,MATCH($C25,'PASSENGER LIST 27Aug_SUM'!$B$1:$B$3170,0),MATCH('15SEP.NATURE.A1'!J$2,'PASSENGER LIST 27Aug_SUM'!$A$1:$L$1,0))</f>
        <v>JW MARRIOTT</v>
      </c>
      <c r="K25" s="94" t="str">
        <f t="array" ref="K25">INDEX('PASSENGER LIST 27Aug_SUM'!$A$1:$L$3170,MATCH($C25,'PASSENGER LIST 27Aug_SUM'!$B$1:$B$3170,0),MATCH('15SEP.NATURE.A1'!K$2,'PASSENGER LIST 27Aug_SUM'!$A$1:$L$1,0))</f>
        <v>K-NATURE</v>
      </c>
      <c r="L25" s="94" t="str">
        <f t="array" ref="L25">INDEX('PASSENGER LIST 27Aug_SUM'!$A$1:$L$3170,MATCH($C25,'PASSENGER LIST 27Aug_SUM'!$B$1:$B$3170,0),MATCH('15SEP.NATURE.A1'!L$2,'PASSENGER LIST 27Aug_SUM'!$A$1:$L$1,0))</f>
        <v>No</v>
      </c>
      <c r="M25" s="98">
        <v>45915</v>
      </c>
      <c r="N25" s="85">
        <f t="array" ref="N25">INDEX('PASSENGER LIST 27Aug_SUM'!$A$1:$M$3170,MATCH($C25,'PASSENGER LIST 27Aug_SUM'!$B$1:$B$3170,0),MATCH('15SEP.NATURE.A1'!N$2,'PASSENGER LIST 27Aug_SUM'!$A$1:$M$1,0))</f>
        <v>0</v>
      </c>
      <c r="O25" s="71"/>
    </row>
    <row r="26" spans="1:15" ht="15.75" customHeight="1">
      <c r="A26" s="99">
        <v>24</v>
      </c>
      <c r="B26" s="99" t="str">
        <f t="array" ref="B26">INDEX('PASSENGER LIST 27Aug_SUM'!$A$1:$L$3170,MATCH($C26,'PASSENGER LIST 27Aug_SUM'!$B$1:$B$3170,0),MATCH('15SEP.NATURE.A1'!B$2,'PASSENGER LIST 27Aug_SUM'!$A$1:$L$1,0))</f>
        <v>A1</v>
      </c>
      <c r="C26" s="99" t="s">
        <v>1442</v>
      </c>
      <c r="D26" s="100" t="str">
        <f t="array" ref="D26">INDEX('PASSENGER LIST 27Aug_SUM'!$A$1:$K$3170,MATCH($C26,'PASSENGER LIST 27Aug_SUM'!$B$1:$B$3170,0),MATCH('15SEP.NATURE.A1'!D$2,'PASSENGER LIST 27Aug_SUM'!$A$1:$K$1,0))</f>
        <v>7TN5H6M77RY</v>
      </c>
      <c r="E26" s="101" t="str">
        <f t="array" ref="E26">INDEX('PASSENGER LIST 27Aug_SUM'!$A$1:$K$3170,MATCH($C26,'PASSENGER LIST 27Aug_SUM'!$B$1:$B$3170,0),MATCH('15SEP.NATURE.A1'!E$2,'PASSENGER LIST 27Aug_SUM'!$A$1:$K$1,0))</f>
        <v>Celia Guadalupe</v>
      </c>
      <c r="F26" s="101" t="str">
        <f t="array" ref="F26">INDEX('PASSENGER LIST 27Aug_SUM'!$A$1:$K$3170,MATCH($C26,'PASSENGER LIST 27Aug_SUM'!$B$1:$B$3170,0),MATCH('15SEP.NATURE.A1'!F$2,'PASSENGER LIST 27Aug_SUM'!$A$1:$K$1,0))</f>
        <v>Gonzalez</v>
      </c>
      <c r="G26" s="99" t="str">
        <f t="array" ref="G26">INDEX('PASSENGER LIST 27Aug_SUM'!$A$1:$L$3170,MATCH($C26,'PASSENGER LIST 27Aug_SUM'!$B$1:$B$3170,0),MATCH('15SEP.NATURE.A1'!G$2,'PASSENGER LIST 27Aug_SUM'!$A$1:$L$1,0))</f>
        <v>Female</v>
      </c>
      <c r="H26" s="99" t="str">
        <f t="array" ref="H26">INDEX('PASSENGER LIST 27Aug_SUM'!$A$1:$L$3170,MATCH($C26,'PASSENGER LIST 27Aug_SUM'!$B$1:$B$3170,0),MATCH('15SEP.NATURE.A1'!H$2,'PASSENGER LIST 27Aug_SUM'!$A$1:$L$1,0))</f>
        <v>USA</v>
      </c>
      <c r="I26" s="102">
        <f t="array" ref="I26">INDEX('PASSENGER LIST 27Aug_SUM'!$A$1:$L$3170,MATCH($C26,'PASSENGER LIST 27Aug_SUM'!$B$1:$B$3170,0),MATCH('15SEP.NATURE.A1'!I$2,'PASSENGER LIST 27Aug_SUM'!$A$1:$L$1,0))</f>
        <v>47</v>
      </c>
      <c r="J26" s="99" t="str">
        <f t="array" ref="J26">INDEX('PASSENGER LIST 27Aug_SUM'!$A$1:$L$3170,MATCH($C26,'PASSENGER LIST 27Aug_SUM'!$B$1:$B$3170,0),MATCH('15SEP.NATURE.A1'!J$2,'PASSENGER LIST 27Aug_SUM'!$A$1:$L$1,0))</f>
        <v>JW MARRIOTT</v>
      </c>
      <c r="K26" s="99" t="str">
        <f t="array" ref="K26">INDEX('PASSENGER LIST 27Aug_SUM'!$A$1:$L$3170,MATCH($C26,'PASSENGER LIST 27Aug_SUM'!$B$1:$B$3170,0),MATCH('15SEP.NATURE.A1'!K$2,'PASSENGER LIST 27Aug_SUM'!$A$1:$L$1,0))</f>
        <v>K-NATURE</v>
      </c>
      <c r="L26" s="99" t="str">
        <f t="array" ref="L26">INDEX('PASSENGER LIST 27Aug_SUM'!$A$1:$L$3170,MATCH($C26,'PASSENGER LIST 27Aug_SUM'!$B$1:$B$3170,0),MATCH('15SEP.NATURE.A1'!L$2,'PASSENGER LIST 27Aug_SUM'!$A$1:$L$1,0))</f>
        <v>No</v>
      </c>
      <c r="M26" s="103">
        <v>45915</v>
      </c>
      <c r="N26" s="85">
        <f t="array" ref="N26">INDEX('PASSENGER LIST 27Aug_SUM'!$A$1:$M$3170,MATCH($C26,'PASSENGER LIST 27Aug_SUM'!$B$1:$B$3170,0),MATCH('15SEP.NATURE.A1'!N$2,'PASSENGER LIST 27Aug_SUM'!$A$1:$M$1,0))</f>
        <v>0</v>
      </c>
      <c r="O26" s="71"/>
    </row>
    <row r="27" spans="1:15" ht="15.75" customHeight="1">
      <c r="A27" s="99">
        <v>25</v>
      </c>
      <c r="B27" s="99" t="str">
        <f t="array" ref="B27">INDEX('PASSENGER LIST 27Aug_SUM'!$A$1:$L$3170,MATCH($C27,'PASSENGER LIST 27Aug_SUM'!$B$1:$B$3170,0),MATCH('15SEP.NATURE.A1'!B$2,'PASSENGER LIST 27Aug_SUM'!$A$1:$L$1,0))</f>
        <v>A1</v>
      </c>
      <c r="C27" s="99" t="s">
        <v>1445</v>
      </c>
      <c r="D27" s="100" t="str">
        <f t="array" ref="D27">INDEX('PASSENGER LIST 27Aug_SUM'!$A$1:$K$3170,MATCH($C27,'PASSENGER LIST 27Aug_SUM'!$B$1:$B$3170,0),MATCH('15SEP.NATURE.A1'!D$2,'PASSENGER LIST 27Aug_SUM'!$A$1:$K$1,0))</f>
        <v>7TN5H6M77RY</v>
      </c>
      <c r="E27" s="101" t="str">
        <f t="array" ref="E27">INDEX('PASSENGER LIST 27Aug_SUM'!$A$1:$K$3170,MATCH($C27,'PASSENGER LIST 27Aug_SUM'!$B$1:$B$3170,0),MATCH('15SEP.NATURE.A1'!E$2,'PASSENGER LIST 27Aug_SUM'!$A$1:$K$1,0))</f>
        <v>Mario</v>
      </c>
      <c r="F27" s="101" t="str">
        <f t="array" ref="F27">INDEX('PASSENGER LIST 27Aug_SUM'!$A$1:$K$3170,MATCH($C27,'PASSENGER LIST 27Aug_SUM'!$B$1:$B$3170,0),MATCH('15SEP.NATURE.A1'!F$2,'PASSENGER LIST 27Aug_SUM'!$A$1:$K$1,0))</f>
        <v>Gonzalez</v>
      </c>
      <c r="G27" s="99" t="str">
        <f t="array" ref="G27">INDEX('PASSENGER LIST 27Aug_SUM'!$A$1:$L$3170,MATCH($C27,'PASSENGER LIST 27Aug_SUM'!$B$1:$B$3170,0),MATCH('15SEP.NATURE.A1'!G$2,'PASSENGER LIST 27Aug_SUM'!$A$1:$L$1,0))</f>
        <v>Male</v>
      </c>
      <c r="H27" s="99" t="str">
        <f t="array" ref="H27">INDEX('PASSENGER LIST 27Aug_SUM'!$A$1:$L$3170,MATCH($C27,'PASSENGER LIST 27Aug_SUM'!$B$1:$B$3170,0),MATCH('15SEP.NATURE.A1'!H$2,'PASSENGER LIST 27Aug_SUM'!$A$1:$L$1,0))</f>
        <v>USA</v>
      </c>
      <c r="I27" s="102">
        <f t="array" ref="I27">INDEX('PASSENGER LIST 27Aug_SUM'!$A$1:$L$3170,MATCH($C27,'PASSENGER LIST 27Aug_SUM'!$B$1:$B$3170,0),MATCH('15SEP.NATURE.A1'!I$2,'PASSENGER LIST 27Aug_SUM'!$A$1:$L$1,0))</f>
        <v>48</v>
      </c>
      <c r="J27" s="99" t="str">
        <f t="array" ref="J27">INDEX('PASSENGER LIST 27Aug_SUM'!$A$1:$L$3170,MATCH($C27,'PASSENGER LIST 27Aug_SUM'!$B$1:$B$3170,0),MATCH('15SEP.NATURE.A1'!J$2,'PASSENGER LIST 27Aug_SUM'!$A$1:$L$1,0))</f>
        <v>JW MARRIOTT</v>
      </c>
      <c r="K27" s="99" t="str">
        <f t="array" ref="K27">INDEX('PASSENGER LIST 27Aug_SUM'!$A$1:$L$3170,MATCH($C27,'PASSENGER LIST 27Aug_SUM'!$B$1:$B$3170,0),MATCH('15SEP.NATURE.A1'!K$2,'PASSENGER LIST 27Aug_SUM'!$A$1:$L$1,0))</f>
        <v>K-NATURE</v>
      </c>
      <c r="L27" s="99" t="str">
        <f t="array" ref="L27">INDEX('PASSENGER LIST 27Aug_SUM'!$A$1:$L$3170,MATCH($C27,'PASSENGER LIST 27Aug_SUM'!$B$1:$B$3170,0),MATCH('15SEP.NATURE.A1'!L$2,'PASSENGER LIST 27Aug_SUM'!$A$1:$L$1,0))</f>
        <v>No</v>
      </c>
      <c r="M27" s="103">
        <v>45915</v>
      </c>
      <c r="N27" s="85">
        <f t="array" ref="N27">INDEX('PASSENGER LIST 27Aug_SUM'!$A$1:$M$3170,MATCH($C27,'PASSENGER LIST 27Aug_SUM'!$B$1:$B$3170,0),MATCH('15SEP.NATURE.A1'!N$2,'PASSENGER LIST 27Aug_SUM'!$A$1:$M$1,0))</f>
        <v>0</v>
      </c>
      <c r="O27" s="71"/>
    </row>
    <row r="28" spans="1:15" ht="15.75" customHeight="1"/>
    <row r="29" spans="1:15" ht="15.75" customHeight="1"/>
    <row r="30" spans="1:15" ht="15.75" customHeight="1">
      <c r="K30" s="84" t="s">
        <v>8003</v>
      </c>
    </row>
    <row r="31" spans="1:15" ht="15.75" customHeight="1">
      <c r="K31" s="84" t="s">
        <v>8004</v>
      </c>
      <c r="L31" s="84">
        <v>8</v>
      </c>
    </row>
    <row r="32" spans="1:15" ht="15.75" customHeight="1">
      <c r="K32" s="84" t="s">
        <v>8005</v>
      </c>
      <c r="L32" s="84">
        <v>3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I2">
    <cfRule type="expression" dxfId="15" priority="1">
      <formula>AND($I2="Adult (from 12 years old)",$N2&lt;12)</formula>
    </cfRule>
  </conditionalFormatting>
  <conditionalFormatting sqref="L3:L27 N3:N27">
    <cfRule type="containsText" dxfId="14" priority="2" operator="containsText" text="Yes">
      <formula>NOT(ISERROR(SEARCH(("Yes"),(L3))))</formula>
    </cfRule>
  </conditionalFormatting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1000"/>
  <sheetViews>
    <sheetView workbookViewId="0"/>
  </sheetViews>
  <sheetFormatPr defaultColWidth="11.25" defaultRowHeight="15" customHeight="1"/>
  <cols>
    <col min="1" max="1" width="3.5" customWidth="1"/>
    <col min="2" max="2" width="11.5" customWidth="1"/>
    <col min="3" max="3" width="14.625" customWidth="1"/>
    <col min="4" max="4" width="15.25" customWidth="1"/>
    <col min="5" max="5" width="19.125" customWidth="1"/>
    <col min="6" max="6" width="9.5" customWidth="1"/>
    <col min="7" max="7" width="6.625" customWidth="1"/>
    <col min="8" max="8" width="14.375" customWidth="1"/>
    <col min="9" max="9" width="4.75" customWidth="1"/>
    <col min="10" max="10" width="13.5" customWidth="1"/>
    <col min="11" max="11" width="8.875" customWidth="1"/>
    <col min="12" max="12" width="7.25" customWidth="1"/>
    <col min="13" max="13" width="34.5" customWidth="1"/>
    <col min="14" max="14" width="14.5" customWidth="1"/>
    <col min="15" max="15" width="59.125" hidden="1" customWidth="1"/>
    <col min="16" max="16" width="6.75" customWidth="1"/>
    <col min="17" max="17" width="15.375" customWidth="1"/>
    <col min="18" max="18" width="13" customWidth="1"/>
    <col min="19" max="25" width="6.75" customWidth="1"/>
  </cols>
  <sheetData>
    <row r="1" spans="1:17">
      <c r="A1" s="78"/>
      <c r="B1" s="91">
        <v>45916</v>
      </c>
      <c r="C1" s="92" t="s">
        <v>38</v>
      </c>
      <c r="D1" s="92" t="s">
        <v>8009</v>
      </c>
      <c r="E1" s="78"/>
      <c r="F1" s="78"/>
      <c r="G1" s="78"/>
      <c r="H1" s="78"/>
      <c r="I1" s="78"/>
      <c r="J1" s="78"/>
      <c r="K1" s="78"/>
    </row>
    <row r="2" spans="1:17">
      <c r="A2" s="81" t="s">
        <v>8002</v>
      </c>
      <c r="B2" s="81" t="s">
        <v>97</v>
      </c>
      <c r="C2" s="81" t="s">
        <v>98</v>
      </c>
      <c r="D2" s="81" t="s">
        <v>99</v>
      </c>
      <c r="E2" s="81" t="s">
        <v>100</v>
      </c>
      <c r="F2" s="81" t="s">
        <v>101</v>
      </c>
      <c r="G2" s="81" t="s">
        <v>102</v>
      </c>
      <c r="H2" s="81" t="s">
        <v>103</v>
      </c>
      <c r="I2" s="81" t="s">
        <v>104</v>
      </c>
      <c r="J2" s="81" t="s">
        <v>105</v>
      </c>
      <c r="K2" s="82" t="s">
        <v>107</v>
      </c>
      <c r="L2" s="93" t="s">
        <v>108</v>
      </c>
      <c r="M2" s="93" t="s">
        <v>8010</v>
      </c>
      <c r="N2" s="81" t="s">
        <v>8000</v>
      </c>
      <c r="O2" s="84" t="s">
        <v>109</v>
      </c>
    </row>
    <row r="3" spans="1:17">
      <c r="A3" s="85">
        <v>1</v>
      </c>
      <c r="B3" s="85" t="str">
        <f t="array" ref="B3">INDEX('PASSENGER LIST 27Aug_SUM'!$A$1:$L$3170,MATCH($C3,'PASSENGER LIST 27Aug_SUM'!$B$1:$B$3170,0),MATCH('16SEP.FOOD.A1.A2'!B$2,'PASSENGER LIST 27Aug_SUM'!$A$1:$L$1,0))</f>
        <v>A1</v>
      </c>
      <c r="C3" s="85" t="s">
        <v>2137</v>
      </c>
      <c r="D3" s="114" t="str">
        <f t="array" ref="D3">INDEX('PASSENGER LIST 27Aug_SUM'!$A$1:$L$3170,MATCH($C3,'PASSENGER LIST 27Aug_SUM'!$B$1:$B$3170,0),MATCH('16SEP.FOOD.A1.A2'!D$2,'PASSENGER LIST 27Aug_SUM'!$A$1:$L$1,0))</f>
        <v>LPNLNCWGC89</v>
      </c>
      <c r="E3" s="85" t="str">
        <f t="array" ref="E3">INDEX('PASSENGER LIST 27Aug_SUM'!$A$1:$L$3170,MATCH($C3,'PASSENGER LIST 27Aug_SUM'!$B$1:$B$3170,0),MATCH('16SEP.FOOD.A1.A2'!E$2,'PASSENGER LIST 27Aug_SUM'!$A$1:$L$1,0))</f>
        <v>Christina Saraya</v>
      </c>
      <c r="F3" s="85" t="str">
        <f t="array" ref="F3">INDEX('PASSENGER LIST 27Aug_SUM'!$A$1:$L$3170,MATCH($C3,'PASSENGER LIST 27Aug_SUM'!$B$1:$B$3170,0),MATCH('16SEP.FOOD.A1.A2'!F$2,'PASSENGER LIST 27Aug_SUM'!$A$1:$L$1,0))</f>
        <v>Mc Kenzie</v>
      </c>
      <c r="G3" s="85" t="str">
        <f t="array" ref="G3">INDEX('PASSENGER LIST 27Aug_SUM'!$A$1:$L$3170,MATCH($C3,'PASSENGER LIST 27Aug_SUM'!$B$1:$B$3170,0),MATCH('16SEP.FOOD.A1.A2'!G$2,'PASSENGER LIST 27Aug_SUM'!$A$1:$L$1,0))</f>
        <v>Female</v>
      </c>
      <c r="H3" s="85" t="str">
        <f t="array" ref="H3">INDEX('PASSENGER LIST 27Aug_SUM'!$A$1:$L$3170,MATCH($C3,'PASSENGER LIST 27Aug_SUM'!$B$1:$B$3170,0),MATCH('16SEP.FOOD.A1.A2'!H$2,'PASSENGER LIST 27Aug_SUM'!$A$1:$L$1,0))</f>
        <v>USA</v>
      </c>
      <c r="I3" s="115">
        <f t="array" ref="I3">INDEX('PASSENGER LIST 27Aug_SUM'!$A$1:$L$3170,MATCH($C3,'PASSENGER LIST 27Aug_SUM'!$B$1:$B$3170,0),MATCH('16SEP.FOOD.A1.A2'!I$2,'PASSENGER LIST 27Aug_SUM'!$A$1:$L$1,0))</f>
        <v>28</v>
      </c>
      <c r="J3" s="85" t="str">
        <f t="array" ref="J3">INDEX('PASSENGER LIST 27Aug_SUM'!$A$1:$L$3170,MATCH($C3,'PASSENGER LIST 27Aug_SUM'!$B$1:$B$3170,0),MATCH('16SEP.FOOD.A1.A2'!J$2,'PASSENGER LIST 27Aug_SUM'!$A$1:$L$1,0))</f>
        <v>FAIRMONT</v>
      </c>
      <c r="K3" s="85" t="str">
        <f t="array" ref="K3">INDEX('PASSENGER LIST 27Aug_SUM'!$A$1:$L$3170,MATCH($C3,'PASSENGER LIST 27Aug_SUM'!$B$1:$B$3170,0),MATCH('16SEP.FOOD.A1.A2'!K$2,'PASSENGER LIST 27Aug_SUM'!$A$1:$L$1,0))</f>
        <v>K-FOOD</v>
      </c>
      <c r="L3" s="85" t="str">
        <f t="array" ref="L3">INDEX('PASSENGER LIST 27Aug_SUM'!$A$1:$L$3170,MATCH($C3,'PASSENGER LIST 27Aug_SUM'!$B$1:$B$3170,0),MATCH('16SEP.FOOD.A1.A2'!L$2,'PASSENGER LIST 27Aug_SUM'!$A$1:$L$1,0))</f>
        <v>No</v>
      </c>
      <c r="M3" s="116"/>
      <c r="N3" s="116">
        <v>45916</v>
      </c>
      <c r="O3" s="85">
        <f t="array" ref="O3">INDEX('PASSENGER LIST 27Aug_SUM'!$A$1:$M$3170,MATCH($C3,'PASSENGER LIST 27Aug_SUM'!$B$1:$B$3170,0),MATCH('16SEP.FOOD.A1.A2'!O$2,'PASSENGER LIST 27Aug_SUM'!$A$1:$M$1,0))</f>
        <v>0</v>
      </c>
      <c r="Q3" s="71"/>
    </row>
    <row r="4" spans="1:17">
      <c r="A4" s="85">
        <v>2</v>
      </c>
      <c r="B4" s="85" t="str">
        <f t="array" ref="B4">INDEX('PASSENGER LIST 27Aug_SUM'!$A$1:$L$3170,MATCH($C4,'PASSENGER LIST 27Aug_SUM'!$B$1:$B$3170,0),MATCH('16SEP.FOOD.A1.A2'!B$2,'PASSENGER LIST 27Aug_SUM'!$A$1:$L$1,0))</f>
        <v>A1</v>
      </c>
      <c r="C4" s="85" t="s">
        <v>2140</v>
      </c>
      <c r="D4" s="114" t="str">
        <f t="array" ref="D4">INDEX('PASSENGER LIST 27Aug_SUM'!$A$1:$L$3170,MATCH($C4,'PASSENGER LIST 27Aug_SUM'!$B$1:$B$3170,0),MATCH('16SEP.FOOD.A1.A2'!D$2,'PASSENGER LIST 27Aug_SUM'!$A$1:$L$1,0))</f>
        <v>LPNLNCWGC89</v>
      </c>
      <c r="E4" s="85" t="str">
        <f t="array" ref="E4">INDEX('PASSENGER LIST 27Aug_SUM'!$A$1:$L$3170,MATCH($C4,'PASSENGER LIST 27Aug_SUM'!$B$1:$B$3170,0),MATCH('16SEP.FOOD.A1.A2'!E$2,'PASSENGER LIST 27Aug_SUM'!$A$1:$L$1,0))</f>
        <v>Raynell Alexsis</v>
      </c>
      <c r="F4" s="85" t="str">
        <f t="array" ref="F4">INDEX('PASSENGER LIST 27Aug_SUM'!$A$1:$L$3170,MATCH($C4,'PASSENGER LIST 27Aug_SUM'!$B$1:$B$3170,0),MATCH('16SEP.FOOD.A1.A2'!F$2,'PASSENGER LIST 27Aug_SUM'!$A$1:$L$1,0))</f>
        <v>Mc Kenzie</v>
      </c>
      <c r="G4" s="85" t="str">
        <f t="array" ref="G4">INDEX('PASSENGER LIST 27Aug_SUM'!$A$1:$L$3170,MATCH($C4,'PASSENGER LIST 27Aug_SUM'!$B$1:$B$3170,0),MATCH('16SEP.FOOD.A1.A2'!G$2,'PASSENGER LIST 27Aug_SUM'!$A$1:$L$1,0))</f>
        <v>Female</v>
      </c>
      <c r="H4" s="85" t="str">
        <f t="array" ref="H4">INDEX('PASSENGER LIST 27Aug_SUM'!$A$1:$L$3170,MATCH($C4,'PASSENGER LIST 27Aug_SUM'!$B$1:$B$3170,0),MATCH('16SEP.FOOD.A1.A2'!H$2,'PASSENGER LIST 27Aug_SUM'!$A$1:$L$1,0))</f>
        <v>USA</v>
      </c>
      <c r="I4" s="115">
        <f t="array" ref="I4">INDEX('PASSENGER LIST 27Aug_SUM'!$A$1:$L$3170,MATCH($C4,'PASSENGER LIST 27Aug_SUM'!$B$1:$B$3170,0),MATCH('16SEP.FOOD.A1.A2'!I$2,'PASSENGER LIST 27Aug_SUM'!$A$1:$L$1,0))</f>
        <v>30</v>
      </c>
      <c r="J4" s="85" t="str">
        <f t="array" ref="J4">INDEX('PASSENGER LIST 27Aug_SUM'!$A$1:$L$3170,MATCH($C4,'PASSENGER LIST 27Aug_SUM'!$B$1:$B$3170,0),MATCH('16SEP.FOOD.A1.A2'!J$2,'PASSENGER LIST 27Aug_SUM'!$A$1:$L$1,0))</f>
        <v>FAIRMONT</v>
      </c>
      <c r="K4" s="85" t="str">
        <f t="array" ref="K4">INDEX('PASSENGER LIST 27Aug_SUM'!$A$1:$L$3170,MATCH($C4,'PASSENGER LIST 27Aug_SUM'!$B$1:$B$3170,0),MATCH('16SEP.FOOD.A1.A2'!K$2,'PASSENGER LIST 27Aug_SUM'!$A$1:$L$1,0))</f>
        <v>K-FOOD</v>
      </c>
      <c r="L4" s="85" t="str">
        <f t="array" ref="L4">INDEX('PASSENGER LIST 27Aug_SUM'!$A$1:$L$3170,MATCH($C4,'PASSENGER LIST 27Aug_SUM'!$B$1:$B$3170,0),MATCH('16SEP.FOOD.A1.A2'!L$2,'PASSENGER LIST 27Aug_SUM'!$A$1:$L$1,0))</f>
        <v>No</v>
      </c>
      <c r="M4" s="116"/>
      <c r="N4" s="116">
        <v>45916</v>
      </c>
      <c r="O4" s="85">
        <f t="array" ref="O4">INDEX('PASSENGER LIST 27Aug_SUM'!$A$1:$M$3170,MATCH($C4,'PASSENGER LIST 27Aug_SUM'!$B$1:$B$3170,0),MATCH('16SEP.FOOD.A1.A2'!O$2,'PASSENGER LIST 27Aug_SUM'!$A$1:$M$1,0))</f>
        <v>0</v>
      </c>
      <c r="Q4" s="71"/>
    </row>
    <row r="5" spans="1:17">
      <c r="A5" s="85">
        <v>3</v>
      </c>
      <c r="B5" s="85" t="str">
        <f t="array" ref="B5">INDEX('PASSENGER LIST 27Aug_SUM'!$A$1:$L$3170,MATCH($C5,'PASSENGER LIST 27Aug_SUM'!$B$1:$B$3170,0),MATCH('16SEP.FOOD.A1.A2'!B$2,'PASSENGER LIST 27Aug_SUM'!$A$1:$L$1,0))</f>
        <v>A1</v>
      </c>
      <c r="C5" s="85" t="s">
        <v>2142</v>
      </c>
      <c r="D5" s="114" t="str">
        <f t="array" ref="D5">INDEX('PASSENGER LIST 27Aug_SUM'!$A$1:$L$3170,MATCH($C5,'PASSENGER LIST 27Aug_SUM'!$B$1:$B$3170,0),MATCH('16SEP.FOOD.A1.A2'!D$2,'PASSENGER LIST 27Aug_SUM'!$A$1:$L$1,0))</f>
        <v>4ZNF2SY6DXR</v>
      </c>
      <c r="E5" s="85" t="str">
        <f t="array" ref="E5">INDEX('PASSENGER LIST 27Aug_SUM'!$A$1:$L$3170,MATCH($C5,'PASSENGER LIST 27Aug_SUM'!$B$1:$B$3170,0),MATCH('16SEP.FOOD.A1.A2'!E$2,'PASSENGER LIST 27Aug_SUM'!$A$1:$L$1,0))</f>
        <v>Clorine Coral</v>
      </c>
      <c r="F5" s="85" t="str">
        <f t="array" ref="F5">INDEX('PASSENGER LIST 27Aug_SUM'!$A$1:$L$3170,MATCH($C5,'PASSENGER LIST 27Aug_SUM'!$B$1:$B$3170,0),MATCH('16SEP.FOOD.A1.A2'!F$2,'PASSENGER LIST 27Aug_SUM'!$A$1:$L$1,0))</f>
        <v>Mc Kenzie</v>
      </c>
      <c r="G5" s="85" t="str">
        <f t="array" ref="G5">INDEX('PASSENGER LIST 27Aug_SUM'!$A$1:$L$3170,MATCH($C5,'PASSENGER LIST 27Aug_SUM'!$B$1:$B$3170,0),MATCH('16SEP.FOOD.A1.A2'!G$2,'PASSENGER LIST 27Aug_SUM'!$A$1:$L$1,0))</f>
        <v>Female</v>
      </c>
      <c r="H5" s="85" t="str">
        <f t="array" ref="H5">INDEX('PASSENGER LIST 27Aug_SUM'!$A$1:$L$3170,MATCH($C5,'PASSENGER LIST 27Aug_SUM'!$B$1:$B$3170,0),MATCH('16SEP.FOOD.A1.A2'!H$2,'PASSENGER LIST 27Aug_SUM'!$A$1:$L$1,0))</f>
        <v>USA</v>
      </c>
      <c r="I5" s="115">
        <f t="array" ref="I5">INDEX('PASSENGER LIST 27Aug_SUM'!$A$1:$L$3170,MATCH($C5,'PASSENGER LIST 27Aug_SUM'!$B$1:$B$3170,0),MATCH('16SEP.FOOD.A1.A2'!I$2,'PASSENGER LIST 27Aug_SUM'!$A$1:$L$1,0))</f>
        <v>61</v>
      </c>
      <c r="J5" s="85" t="str">
        <f t="array" ref="J5">INDEX('PASSENGER LIST 27Aug_SUM'!$A$1:$L$3170,MATCH($C5,'PASSENGER LIST 27Aug_SUM'!$B$1:$B$3170,0),MATCH('16SEP.FOOD.A1.A2'!J$2,'PASSENGER LIST 27Aug_SUM'!$A$1:$L$1,0))</f>
        <v>FAIRMONT</v>
      </c>
      <c r="K5" s="85" t="str">
        <f t="array" ref="K5">INDEX('PASSENGER LIST 27Aug_SUM'!$A$1:$L$3170,MATCH($C5,'PASSENGER LIST 27Aug_SUM'!$B$1:$B$3170,0),MATCH('16SEP.FOOD.A1.A2'!K$2,'PASSENGER LIST 27Aug_SUM'!$A$1:$L$1,0))</f>
        <v>K-FOOD</v>
      </c>
      <c r="L5" s="85" t="str">
        <f t="array" ref="L5">INDEX('PASSENGER LIST 27Aug_SUM'!$A$1:$L$3170,MATCH($C5,'PASSENGER LIST 27Aug_SUM'!$B$1:$B$3170,0),MATCH('16SEP.FOOD.A1.A2'!L$2,'PASSENGER LIST 27Aug_SUM'!$A$1:$L$1,0))</f>
        <v>No</v>
      </c>
      <c r="M5" s="116"/>
      <c r="N5" s="116">
        <v>45916</v>
      </c>
      <c r="O5" s="85">
        <f t="array" ref="O5">INDEX('PASSENGER LIST 27Aug_SUM'!$A$1:$M$3170,MATCH($C5,'PASSENGER LIST 27Aug_SUM'!$B$1:$B$3170,0),MATCH('16SEP.FOOD.A1.A2'!O$2,'PASSENGER LIST 27Aug_SUM'!$A$1:$M$1,0))</f>
        <v>0</v>
      </c>
      <c r="Q5" s="71"/>
    </row>
    <row r="6" spans="1:17">
      <c r="A6" s="85">
        <v>4</v>
      </c>
      <c r="B6" s="85" t="str">
        <f t="array" ref="B6">INDEX('PASSENGER LIST 27Aug_SUM'!$A$1:$L$3170,MATCH($C6,'PASSENGER LIST 27Aug_SUM'!$B$1:$B$3170,0),MATCH('16SEP.FOOD.A1.A2'!B$2,'PASSENGER LIST 27Aug_SUM'!$A$1:$L$1,0))</f>
        <v>A1</v>
      </c>
      <c r="C6" s="85" t="s">
        <v>2144</v>
      </c>
      <c r="D6" s="114" t="str">
        <f t="array" ref="D6">INDEX('PASSENGER LIST 27Aug_SUM'!$A$1:$L$3170,MATCH($C6,'PASSENGER LIST 27Aug_SUM'!$B$1:$B$3170,0),MATCH('16SEP.FOOD.A1.A2'!D$2,'PASSENGER LIST 27Aug_SUM'!$A$1:$L$1,0))</f>
        <v>4ZNF2SY6DXR</v>
      </c>
      <c r="E6" s="85" t="str">
        <f t="array" ref="E6">INDEX('PASSENGER LIST 27Aug_SUM'!$A$1:$L$3170,MATCH($C6,'PASSENGER LIST 27Aug_SUM'!$B$1:$B$3170,0),MATCH('16SEP.FOOD.A1.A2'!E$2,'PASSENGER LIST 27Aug_SUM'!$A$1:$L$1,0))</f>
        <v>Aubrey Francis</v>
      </c>
      <c r="F6" s="85" t="str">
        <f t="array" ref="F6">INDEX('PASSENGER LIST 27Aug_SUM'!$A$1:$L$3170,MATCH($C6,'PASSENGER LIST 27Aug_SUM'!$B$1:$B$3170,0),MATCH('16SEP.FOOD.A1.A2'!F$2,'PASSENGER LIST 27Aug_SUM'!$A$1:$L$1,0))</f>
        <v>Mc Kenzie</v>
      </c>
      <c r="G6" s="85" t="str">
        <f t="array" ref="G6">INDEX('PASSENGER LIST 27Aug_SUM'!$A$1:$L$3170,MATCH($C6,'PASSENGER LIST 27Aug_SUM'!$B$1:$B$3170,0),MATCH('16SEP.FOOD.A1.A2'!G$2,'PASSENGER LIST 27Aug_SUM'!$A$1:$L$1,0))</f>
        <v>Male</v>
      </c>
      <c r="H6" s="85" t="str">
        <f t="array" ref="H6">INDEX('PASSENGER LIST 27Aug_SUM'!$A$1:$L$3170,MATCH($C6,'PASSENGER LIST 27Aug_SUM'!$B$1:$B$3170,0),MATCH('16SEP.FOOD.A1.A2'!H$2,'PASSENGER LIST 27Aug_SUM'!$A$1:$L$1,0))</f>
        <v>USA</v>
      </c>
      <c r="I6" s="115">
        <f t="array" ref="I6">INDEX('PASSENGER LIST 27Aug_SUM'!$A$1:$L$3170,MATCH($C6,'PASSENGER LIST 27Aug_SUM'!$B$1:$B$3170,0),MATCH('16SEP.FOOD.A1.A2'!I$2,'PASSENGER LIST 27Aug_SUM'!$A$1:$L$1,0))</f>
        <v>63</v>
      </c>
      <c r="J6" s="85" t="str">
        <f t="array" ref="J6">INDEX('PASSENGER LIST 27Aug_SUM'!$A$1:$L$3170,MATCH($C6,'PASSENGER LIST 27Aug_SUM'!$B$1:$B$3170,0),MATCH('16SEP.FOOD.A1.A2'!J$2,'PASSENGER LIST 27Aug_SUM'!$A$1:$L$1,0))</f>
        <v>FAIRMONT</v>
      </c>
      <c r="K6" s="85" t="str">
        <f t="array" ref="K6">INDEX('PASSENGER LIST 27Aug_SUM'!$A$1:$L$3170,MATCH($C6,'PASSENGER LIST 27Aug_SUM'!$B$1:$B$3170,0),MATCH('16SEP.FOOD.A1.A2'!K$2,'PASSENGER LIST 27Aug_SUM'!$A$1:$L$1,0))</f>
        <v>K-FOOD</v>
      </c>
      <c r="L6" s="85" t="str">
        <f t="array" ref="L6">INDEX('PASSENGER LIST 27Aug_SUM'!$A$1:$L$3170,MATCH($C6,'PASSENGER LIST 27Aug_SUM'!$B$1:$B$3170,0),MATCH('16SEP.FOOD.A1.A2'!L$2,'PASSENGER LIST 27Aug_SUM'!$A$1:$L$1,0))</f>
        <v>No</v>
      </c>
      <c r="M6" s="116"/>
      <c r="N6" s="116">
        <v>45916</v>
      </c>
      <c r="O6" s="85">
        <f t="array" ref="O6">INDEX('PASSENGER LIST 27Aug_SUM'!$A$1:$M$3170,MATCH($C6,'PASSENGER LIST 27Aug_SUM'!$B$1:$B$3170,0),MATCH('16SEP.FOOD.A1.A2'!O$2,'PASSENGER LIST 27Aug_SUM'!$A$1:$M$1,0))</f>
        <v>0</v>
      </c>
      <c r="Q6" s="71"/>
    </row>
    <row r="7" spans="1:17">
      <c r="A7" s="85">
        <v>5</v>
      </c>
      <c r="B7" s="85" t="str">
        <f t="array" ref="B7">INDEX('PASSENGER LIST 27Aug_SUM'!$A$1:$L$3170,MATCH($C7,'PASSENGER LIST 27Aug_SUM'!$B$1:$B$3170,0),MATCH('16SEP.FOOD.A1.A2'!B$2,'PASSENGER LIST 27Aug_SUM'!$A$1:$L$1,0))</f>
        <v>A1</v>
      </c>
      <c r="C7" s="85" t="s">
        <v>2146</v>
      </c>
      <c r="D7" s="114" t="str">
        <f t="array" ref="D7">INDEX('PASSENGER LIST 27Aug_SUM'!$A$1:$L$3170,MATCH($C7,'PASSENGER LIST 27Aug_SUM'!$B$1:$B$3170,0),MATCH('16SEP.FOOD.A1.A2'!D$2,'PASSENGER LIST 27Aug_SUM'!$A$1:$L$1,0))</f>
        <v>RHN7V4L7PJV</v>
      </c>
      <c r="E7" s="85" t="str">
        <f t="array" ref="E7">INDEX('PASSENGER LIST 27Aug_SUM'!$A$1:$L$3170,MATCH($C7,'PASSENGER LIST 27Aug_SUM'!$B$1:$B$3170,0),MATCH('16SEP.FOOD.A1.A2'!E$2,'PASSENGER LIST 27Aug_SUM'!$A$1:$L$1,0))</f>
        <v>Eddie Deangelo</v>
      </c>
      <c r="F7" s="85" t="str">
        <f t="array" ref="F7">INDEX('PASSENGER LIST 27Aug_SUM'!$A$1:$L$3170,MATCH($C7,'PASSENGER LIST 27Aug_SUM'!$B$1:$B$3170,0),MATCH('16SEP.FOOD.A1.A2'!F$2,'PASSENGER LIST 27Aug_SUM'!$A$1:$L$1,0))</f>
        <v>Northington</v>
      </c>
      <c r="G7" s="85" t="str">
        <f t="array" ref="G7">INDEX('PASSENGER LIST 27Aug_SUM'!$A$1:$L$3170,MATCH($C7,'PASSENGER LIST 27Aug_SUM'!$B$1:$B$3170,0),MATCH('16SEP.FOOD.A1.A2'!G$2,'PASSENGER LIST 27Aug_SUM'!$A$1:$L$1,0))</f>
        <v>Male</v>
      </c>
      <c r="H7" s="85" t="str">
        <f t="array" ref="H7">INDEX('PASSENGER LIST 27Aug_SUM'!$A$1:$L$3170,MATCH($C7,'PASSENGER LIST 27Aug_SUM'!$B$1:$B$3170,0),MATCH('16SEP.FOOD.A1.A2'!H$2,'PASSENGER LIST 27Aug_SUM'!$A$1:$L$1,0))</f>
        <v>USA</v>
      </c>
      <c r="I7" s="115">
        <f t="array" ref="I7">INDEX('PASSENGER LIST 27Aug_SUM'!$A$1:$L$3170,MATCH($C7,'PASSENGER LIST 27Aug_SUM'!$B$1:$B$3170,0),MATCH('16SEP.FOOD.A1.A2'!I$2,'PASSENGER LIST 27Aug_SUM'!$A$1:$L$1,0))</f>
        <v>38</v>
      </c>
      <c r="J7" s="85" t="str">
        <f t="array" ref="J7">INDEX('PASSENGER LIST 27Aug_SUM'!$A$1:$L$3170,MATCH($C7,'PASSENGER LIST 27Aug_SUM'!$B$1:$B$3170,0),MATCH('16SEP.FOOD.A1.A2'!J$2,'PASSENGER LIST 27Aug_SUM'!$A$1:$L$1,0))</f>
        <v>FAIRMONT</v>
      </c>
      <c r="K7" s="85" t="str">
        <f t="array" ref="K7">INDEX('PASSENGER LIST 27Aug_SUM'!$A$1:$L$3170,MATCH($C7,'PASSENGER LIST 27Aug_SUM'!$B$1:$B$3170,0),MATCH('16SEP.FOOD.A1.A2'!K$2,'PASSENGER LIST 27Aug_SUM'!$A$1:$L$1,0))</f>
        <v>K-FOOD</v>
      </c>
      <c r="L7" s="85" t="str">
        <f t="array" ref="L7">INDEX('PASSENGER LIST 27Aug_SUM'!$A$1:$L$3170,MATCH($C7,'PASSENGER LIST 27Aug_SUM'!$B$1:$B$3170,0),MATCH('16SEP.FOOD.A1.A2'!L$2,'PASSENGER LIST 27Aug_SUM'!$A$1:$L$1,0))</f>
        <v>No</v>
      </c>
      <c r="M7" s="116"/>
      <c r="N7" s="116">
        <v>45916</v>
      </c>
      <c r="O7" s="85">
        <f t="array" ref="O7">INDEX('PASSENGER LIST 27Aug_SUM'!$A$1:$M$3170,MATCH($C7,'PASSENGER LIST 27Aug_SUM'!$B$1:$B$3170,0),MATCH('16SEP.FOOD.A1.A2'!O$2,'PASSENGER LIST 27Aug_SUM'!$A$1:$M$1,0))</f>
        <v>0</v>
      </c>
      <c r="Q7" s="71"/>
    </row>
    <row r="8" spans="1:17">
      <c r="A8" s="85">
        <v>6</v>
      </c>
      <c r="B8" s="85" t="str">
        <f t="array" ref="B8">INDEX('PASSENGER LIST 27Aug_SUM'!$A$1:$L$3170,MATCH($C8,'PASSENGER LIST 27Aug_SUM'!$B$1:$B$3170,0),MATCH('16SEP.FOOD.A1.A2'!B$2,'PASSENGER LIST 27Aug_SUM'!$A$1:$L$1,0))</f>
        <v>A1</v>
      </c>
      <c r="C8" s="85" t="s">
        <v>2149</v>
      </c>
      <c r="D8" s="114" t="str">
        <f t="array" ref="D8">INDEX('PASSENGER LIST 27Aug_SUM'!$A$1:$L$3170,MATCH($C8,'PASSENGER LIST 27Aug_SUM'!$B$1:$B$3170,0),MATCH('16SEP.FOOD.A1.A2'!D$2,'PASSENGER LIST 27Aug_SUM'!$A$1:$L$1,0))</f>
        <v>RHN7V4L7PJV</v>
      </c>
      <c r="E8" s="85" t="str">
        <f t="array" ref="E8">INDEX('PASSENGER LIST 27Aug_SUM'!$A$1:$L$3170,MATCH($C8,'PASSENGER LIST 27Aug_SUM'!$B$1:$B$3170,0),MATCH('16SEP.FOOD.A1.A2'!E$2,'PASSENGER LIST 27Aug_SUM'!$A$1:$L$1,0))</f>
        <v>Northington Lanice</v>
      </c>
      <c r="F8" s="85" t="str">
        <f t="array" ref="F8">INDEX('PASSENGER LIST 27Aug_SUM'!$A$1:$L$3170,MATCH($C8,'PASSENGER LIST 27Aug_SUM'!$B$1:$B$3170,0),MATCH('16SEP.FOOD.A1.A2'!F$2,'PASSENGER LIST 27Aug_SUM'!$A$1:$L$1,0))</f>
        <v>Shaina</v>
      </c>
      <c r="G8" s="85" t="str">
        <f t="array" ref="G8">INDEX('PASSENGER LIST 27Aug_SUM'!$A$1:$L$3170,MATCH($C8,'PASSENGER LIST 27Aug_SUM'!$B$1:$B$3170,0),MATCH('16SEP.FOOD.A1.A2'!G$2,'PASSENGER LIST 27Aug_SUM'!$A$1:$L$1,0))</f>
        <v>Female</v>
      </c>
      <c r="H8" s="85" t="str">
        <f t="array" ref="H8">INDEX('PASSENGER LIST 27Aug_SUM'!$A$1:$L$3170,MATCH($C8,'PASSENGER LIST 27Aug_SUM'!$B$1:$B$3170,0),MATCH('16SEP.FOOD.A1.A2'!H$2,'PASSENGER LIST 27Aug_SUM'!$A$1:$L$1,0))</f>
        <v>USA</v>
      </c>
      <c r="I8" s="115">
        <f t="array" ref="I8">INDEX('PASSENGER LIST 27Aug_SUM'!$A$1:$L$3170,MATCH($C8,'PASSENGER LIST 27Aug_SUM'!$B$1:$B$3170,0),MATCH('16SEP.FOOD.A1.A2'!I$2,'PASSENGER LIST 27Aug_SUM'!$A$1:$L$1,0))</f>
        <v>36</v>
      </c>
      <c r="J8" s="85" t="str">
        <f t="array" ref="J8">INDEX('PASSENGER LIST 27Aug_SUM'!$A$1:$L$3170,MATCH($C8,'PASSENGER LIST 27Aug_SUM'!$B$1:$B$3170,0),MATCH('16SEP.FOOD.A1.A2'!J$2,'PASSENGER LIST 27Aug_SUM'!$A$1:$L$1,0))</f>
        <v>FAIRMONT</v>
      </c>
      <c r="K8" s="85" t="str">
        <f t="array" ref="K8">INDEX('PASSENGER LIST 27Aug_SUM'!$A$1:$L$3170,MATCH($C8,'PASSENGER LIST 27Aug_SUM'!$B$1:$B$3170,0),MATCH('16SEP.FOOD.A1.A2'!K$2,'PASSENGER LIST 27Aug_SUM'!$A$1:$L$1,0))</f>
        <v>K-FOOD</v>
      </c>
      <c r="L8" s="85" t="str">
        <f t="array" ref="L8">INDEX('PASSENGER LIST 27Aug_SUM'!$A$1:$L$3170,MATCH($C8,'PASSENGER LIST 27Aug_SUM'!$B$1:$B$3170,0),MATCH('16SEP.FOOD.A1.A2'!L$2,'PASSENGER LIST 27Aug_SUM'!$A$1:$L$1,0))</f>
        <v>No</v>
      </c>
      <c r="M8" s="116"/>
      <c r="N8" s="116">
        <v>45916</v>
      </c>
      <c r="O8" s="85">
        <f t="array" ref="O8">INDEX('PASSENGER LIST 27Aug_SUM'!$A$1:$M$3170,MATCH($C8,'PASSENGER LIST 27Aug_SUM'!$B$1:$B$3170,0),MATCH('16SEP.FOOD.A1.A2'!O$2,'PASSENGER LIST 27Aug_SUM'!$A$1:$M$1,0))</f>
        <v>0</v>
      </c>
      <c r="Q8" s="71"/>
    </row>
    <row r="9" spans="1:17">
      <c r="A9" s="85">
        <v>7</v>
      </c>
      <c r="B9" s="85" t="str">
        <f t="array" ref="B9">INDEX('PASSENGER LIST 27Aug_SUM'!$A$1:$L$3170,MATCH($C9,'PASSENGER LIST 27Aug_SUM'!$B$1:$B$3170,0),MATCH('16SEP.FOOD.A1.A2'!B$2,'PASSENGER LIST 27Aug_SUM'!$A$1:$L$1,0))</f>
        <v>A1</v>
      </c>
      <c r="C9" s="85" t="s">
        <v>2152</v>
      </c>
      <c r="D9" s="114" t="str">
        <f t="array" ref="D9">INDEX('PASSENGER LIST 27Aug_SUM'!$A$1:$L$3170,MATCH($C9,'PASSENGER LIST 27Aug_SUM'!$B$1:$B$3170,0),MATCH('16SEP.FOOD.A1.A2'!D$2,'PASSENGER LIST 27Aug_SUM'!$A$1:$L$1,0))</f>
        <v>RHN7V4L7PJV</v>
      </c>
      <c r="E9" s="85" t="str">
        <f t="array" ref="E9">INDEX('PASSENGER LIST 27Aug_SUM'!$A$1:$L$3170,MATCH($C9,'PASSENGER LIST 27Aug_SUM'!$B$1:$B$3170,0),MATCH('16SEP.FOOD.A1.A2'!E$2,'PASSENGER LIST 27Aug_SUM'!$A$1:$L$1,0))</f>
        <v>Eddie Emmanuel</v>
      </c>
      <c r="F9" s="85" t="str">
        <f t="array" ref="F9">INDEX('PASSENGER LIST 27Aug_SUM'!$A$1:$L$3170,MATCH($C9,'PASSENGER LIST 27Aug_SUM'!$B$1:$B$3170,0),MATCH('16SEP.FOOD.A1.A2'!F$2,'PASSENGER LIST 27Aug_SUM'!$A$1:$L$1,0))</f>
        <v>Northington</v>
      </c>
      <c r="G9" s="85" t="str">
        <f t="array" ref="G9">INDEX('PASSENGER LIST 27Aug_SUM'!$A$1:$L$3170,MATCH($C9,'PASSENGER LIST 27Aug_SUM'!$B$1:$B$3170,0),MATCH('16SEP.FOOD.A1.A2'!G$2,'PASSENGER LIST 27Aug_SUM'!$A$1:$L$1,0))</f>
        <v>Male</v>
      </c>
      <c r="H9" s="85" t="str">
        <f t="array" ref="H9">INDEX('PASSENGER LIST 27Aug_SUM'!$A$1:$L$3170,MATCH($C9,'PASSENGER LIST 27Aug_SUM'!$B$1:$B$3170,0),MATCH('16SEP.FOOD.A1.A2'!H$2,'PASSENGER LIST 27Aug_SUM'!$A$1:$L$1,0))</f>
        <v>USA</v>
      </c>
      <c r="I9" s="115">
        <f t="array" ref="I9">INDEX('PASSENGER LIST 27Aug_SUM'!$A$1:$L$3170,MATCH($C9,'PASSENGER LIST 27Aug_SUM'!$B$1:$B$3170,0),MATCH('16SEP.FOOD.A1.A2'!I$2,'PASSENGER LIST 27Aug_SUM'!$A$1:$L$1,0))</f>
        <v>12</v>
      </c>
      <c r="J9" s="85" t="str">
        <f t="array" ref="J9">INDEX('PASSENGER LIST 27Aug_SUM'!$A$1:$L$3170,MATCH($C9,'PASSENGER LIST 27Aug_SUM'!$B$1:$B$3170,0),MATCH('16SEP.FOOD.A1.A2'!J$2,'PASSENGER LIST 27Aug_SUM'!$A$1:$L$1,0))</f>
        <v>FAIRMONT</v>
      </c>
      <c r="K9" s="85" t="str">
        <f t="array" ref="K9">INDEX('PASSENGER LIST 27Aug_SUM'!$A$1:$L$3170,MATCH($C9,'PASSENGER LIST 27Aug_SUM'!$B$1:$B$3170,0),MATCH('16SEP.FOOD.A1.A2'!K$2,'PASSENGER LIST 27Aug_SUM'!$A$1:$L$1,0))</f>
        <v>K-FOOD</v>
      </c>
      <c r="L9" s="85" t="str">
        <f t="array" ref="L9">INDEX('PASSENGER LIST 27Aug_SUM'!$A$1:$L$3170,MATCH($C9,'PASSENGER LIST 27Aug_SUM'!$B$1:$B$3170,0),MATCH('16SEP.FOOD.A1.A2'!L$2,'PASSENGER LIST 27Aug_SUM'!$A$1:$L$1,0))</f>
        <v>No</v>
      </c>
      <c r="M9" s="116"/>
      <c r="N9" s="116">
        <v>45916</v>
      </c>
      <c r="O9" s="85">
        <f t="array" ref="O9">INDEX('PASSENGER LIST 27Aug_SUM'!$A$1:$M$3170,MATCH($C9,'PASSENGER LIST 27Aug_SUM'!$B$1:$B$3170,0),MATCH('16SEP.FOOD.A1.A2'!O$2,'PASSENGER LIST 27Aug_SUM'!$A$1:$M$1,0))</f>
        <v>0</v>
      </c>
      <c r="Q9" s="71"/>
    </row>
    <row r="10" spans="1:17">
      <c r="A10" s="85">
        <v>8</v>
      </c>
      <c r="B10" s="85" t="str">
        <f t="array" ref="B10">INDEX('PASSENGER LIST 27Aug_SUM'!$A$1:$L$3170,MATCH($C10,'PASSENGER LIST 27Aug_SUM'!$B$1:$B$3170,0),MATCH('16SEP.FOOD.A1.A2'!B$2,'PASSENGER LIST 27Aug_SUM'!$A$1:$L$1,0))</f>
        <v>A1</v>
      </c>
      <c r="C10" s="85" t="s">
        <v>2154</v>
      </c>
      <c r="D10" s="114" t="str">
        <f t="array" ref="D10">INDEX('PASSENGER LIST 27Aug_SUM'!$A$1:$L$3170,MATCH($C10,'PASSENGER LIST 27Aug_SUM'!$B$1:$B$3170,0),MATCH('16SEP.FOOD.A1.A2'!D$2,'PASSENGER LIST 27Aug_SUM'!$A$1:$L$1,0))</f>
        <v>RHN7V4L7PJV</v>
      </c>
      <c r="E10" s="85" t="str">
        <f t="array" ref="E10">INDEX('PASSENGER LIST 27Aug_SUM'!$A$1:$L$3170,MATCH($C10,'PASSENGER LIST 27Aug_SUM'!$B$1:$B$3170,0),MATCH('16SEP.FOOD.A1.A2'!E$2,'PASSENGER LIST 27Aug_SUM'!$A$1:$L$1,0))</f>
        <v>Eli</v>
      </c>
      <c r="F10" s="85" t="str">
        <f t="array" ref="F10">INDEX('PASSENGER LIST 27Aug_SUM'!$A$1:$L$3170,MATCH($C10,'PASSENGER LIST 27Aug_SUM'!$B$1:$B$3170,0),MATCH('16SEP.FOOD.A1.A2'!F$2,'PASSENGER LIST 27Aug_SUM'!$A$1:$L$1,0))</f>
        <v>Northington</v>
      </c>
      <c r="G10" s="85" t="str">
        <f t="array" ref="G10">INDEX('PASSENGER LIST 27Aug_SUM'!$A$1:$L$3170,MATCH($C10,'PASSENGER LIST 27Aug_SUM'!$B$1:$B$3170,0),MATCH('16SEP.FOOD.A1.A2'!G$2,'PASSENGER LIST 27Aug_SUM'!$A$1:$L$1,0))</f>
        <v>Male</v>
      </c>
      <c r="H10" s="85" t="str">
        <f t="array" ref="H10">INDEX('PASSENGER LIST 27Aug_SUM'!$A$1:$L$3170,MATCH($C10,'PASSENGER LIST 27Aug_SUM'!$B$1:$B$3170,0),MATCH('16SEP.FOOD.A1.A2'!H$2,'PASSENGER LIST 27Aug_SUM'!$A$1:$L$1,0))</f>
        <v>USA</v>
      </c>
      <c r="I10" s="115">
        <f t="array" ref="I10">INDEX('PASSENGER LIST 27Aug_SUM'!$A$1:$L$3170,MATCH($C10,'PASSENGER LIST 27Aug_SUM'!$B$1:$B$3170,0),MATCH('16SEP.FOOD.A1.A2'!I$2,'PASSENGER LIST 27Aug_SUM'!$A$1:$L$1,0))</f>
        <v>7</v>
      </c>
      <c r="J10" s="85" t="str">
        <f t="array" ref="J10">INDEX('PASSENGER LIST 27Aug_SUM'!$A$1:$L$3170,MATCH($C10,'PASSENGER LIST 27Aug_SUM'!$B$1:$B$3170,0),MATCH('16SEP.FOOD.A1.A2'!J$2,'PASSENGER LIST 27Aug_SUM'!$A$1:$L$1,0))</f>
        <v>FAIRMONT</v>
      </c>
      <c r="K10" s="85" t="str">
        <f t="array" ref="K10">INDEX('PASSENGER LIST 27Aug_SUM'!$A$1:$L$3170,MATCH($C10,'PASSENGER LIST 27Aug_SUM'!$B$1:$B$3170,0),MATCH('16SEP.FOOD.A1.A2'!K$2,'PASSENGER LIST 27Aug_SUM'!$A$1:$L$1,0))</f>
        <v>K-FOOD</v>
      </c>
      <c r="L10" s="85" t="str">
        <f t="array" ref="L10">INDEX('PASSENGER LIST 27Aug_SUM'!$A$1:$L$3170,MATCH($C10,'PASSENGER LIST 27Aug_SUM'!$B$1:$B$3170,0),MATCH('16SEP.FOOD.A1.A2'!L$2,'PASSENGER LIST 27Aug_SUM'!$A$1:$L$1,0))</f>
        <v>No</v>
      </c>
      <c r="M10" s="116"/>
      <c r="N10" s="116">
        <v>45916</v>
      </c>
      <c r="O10" s="85">
        <f t="array" ref="O10">INDEX('PASSENGER LIST 27Aug_SUM'!$A$1:$M$3170,MATCH($C10,'PASSENGER LIST 27Aug_SUM'!$B$1:$B$3170,0),MATCH('16SEP.FOOD.A1.A2'!O$2,'PASSENGER LIST 27Aug_SUM'!$A$1:$M$1,0))</f>
        <v>0</v>
      </c>
      <c r="Q10" s="71"/>
    </row>
    <row r="11" spans="1:17">
      <c r="A11" s="85">
        <v>9</v>
      </c>
      <c r="B11" s="85" t="str">
        <f t="array" ref="B11">INDEX('PASSENGER LIST 27Aug_SUM'!$A$1:$L$3170,MATCH($C11,'PASSENGER LIST 27Aug_SUM'!$B$1:$B$3170,0),MATCH('16SEP.FOOD.A1.A2'!B$2,'PASSENGER LIST 27Aug_SUM'!$A$1:$L$1,0))</f>
        <v>A2</v>
      </c>
      <c r="C11" s="85" t="s">
        <v>2460</v>
      </c>
      <c r="D11" s="114" t="str">
        <f t="array" ref="D11">INDEX('PASSENGER LIST 27Aug_SUM'!$A$1:$L$3170,MATCH($C11,'PASSENGER LIST 27Aug_SUM'!$B$1:$B$3170,0),MATCH('16SEP.FOOD.A1.A2'!D$2,'PASSENGER LIST 27Aug_SUM'!$A$1:$L$1,0))</f>
        <v>HPNQKVM5N3X</v>
      </c>
      <c r="E11" s="85" t="str">
        <f t="array" ref="E11">INDEX('PASSENGER LIST 27Aug_SUM'!$A$1:$L$3170,MATCH($C11,'PASSENGER LIST 27Aug_SUM'!$B$1:$B$3170,0),MATCH('16SEP.FOOD.A1.A2'!E$2,'PASSENGER LIST 27Aug_SUM'!$A$1:$L$1,0))</f>
        <v>Shirly Espartero</v>
      </c>
      <c r="F11" s="85" t="str">
        <f t="array" ref="F11">INDEX('PASSENGER LIST 27Aug_SUM'!$A$1:$L$3170,MATCH($C11,'PASSENGER LIST 27Aug_SUM'!$B$1:$B$3170,0),MATCH('16SEP.FOOD.A1.A2'!F$2,'PASSENGER LIST 27Aug_SUM'!$A$1:$L$1,0))</f>
        <v>Alolod</v>
      </c>
      <c r="G11" s="85" t="str">
        <f t="array" ref="G11">INDEX('PASSENGER LIST 27Aug_SUM'!$A$1:$L$3170,MATCH($C11,'PASSENGER LIST 27Aug_SUM'!$B$1:$B$3170,0),MATCH('16SEP.FOOD.A1.A2'!G$2,'PASSENGER LIST 27Aug_SUM'!$A$1:$L$1,0))</f>
        <v>Female</v>
      </c>
      <c r="H11" s="85" t="str">
        <f t="array" ref="H11">INDEX('PASSENGER LIST 27Aug_SUM'!$A$1:$L$3170,MATCH($C11,'PASSENGER LIST 27Aug_SUM'!$B$1:$B$3170,0),MATCH('16SEP.FOOD.A1.A2'!H$2,'PASSENGER LIST 27Aug_SUM'!$A$1:$L$1,0))</f>
        <v>USA</v>
      </c>
      <c r="I11" s="115">
        <f t="array" ref="I11">INDEX('PASSENGER LIST 27Aug_SUM'!$A$1:$L$3170,MATCH($C11,'PASSENGER LIST 27Aug_SUM'!$B$1:$B$3170,0),MATCH('16SEP.FOOD.A1.A2'!I$2,'PASSENGER LIST 27Aug_SUM'!$A$1:$L$1,0))</f>
        <v>54</v>
      </c>
      <c r="J11" s="85" t="str">
        <f t="array" ref="J11">INDEX('PASSENGER LIST 27Aug_SUM'!$A$1:$L$3170,MATCH($C11,'PASSENGER LIST 27Aug_SUM'!$B$1:$B$3170,0),MATCH('16SEP.FOOD.A1.A2'!J$2,'PASSENGER LIST 27Aug_SUM'!$A$1:$L$1,0))</f>
        <v>LOTTE</v>
      </c>
      <c r="K11" s="85" t="str">
        <f t="array" ref="K11">INDEX('PASSENGER LIST 27Aug_SUM'!$A$1:$L$3170,MATCH($C11,'PASSENGER LIST 27Aug_SUM'!$B$1:$B$3170,0),MATCH('16SEP.FOOD.A1.A2'!K$2,'PASSENGER LIST 27Aug_SUM'!$A$1:$L$1,0))</f>
        <v>K-FOOD</v>
      </c>
      <c r="L11" s="85" t="str">
        <f t="array" ref="L11">INDEX('PASSENGER LIST 27Aug_SUM'!$A$1:$L$3170,MATCH($C11,'PASSENGER LIST 27Aug_SUM'!$B$1:$B$3170,0),MATCH('16SEP.FOOD.A1.A2'!L$2,'PASSENGER LIST 27Aug_SUM'!$A$1:$L$1,0))</f>
        <v>No</v>
      </c>
      <c r="M11" s="116"/>
      <c r="N11" s="116">
        <v>45916</v>
      </c>
      <c r="O11" s="85" t="str">
        <f t="array" ref="O11">INDEX('PASSENGER LIST 27Aug_SUM'!$A$1:$M$3170,MATCH($C11,'PASSENGER LIST 27Aug_SUM'!$B$1:$B$3170,0),MATCH('16SEP.FOOD.A1.A2'!O$2,'PASSENGER LIST 27Aug_SUM'!$A$1:$M$1,0))</f>
        <v>OT: Take FOOD + NATURE from NVNCCB5QMZ6</v>
      </c>
      <c r="Q11" s="71"/>
    </row>
    <row r="12" spans="1:17">
      <c r="A12" s="85">
        <v>10</v>
      </c>
      <c r="B12" s="85" t="str">
        <f t="array" ref="B12">INDEX('PASSENGER LIST 27Aug_SUM'!$A$1:$L$3170,MATCH($C12,'PASSENGER LIST 27Aug_SUM'!$B$1:$B$3170,0),MATCH('16SEP.FOOD.A1.A2'!B$2,'PASSENGER LIST 27Aug_SUM'!$A$1:$L$1,0))</f>
        <v>A2</v>
      </c>
      <c r="C12" s="85" t="s">
        <v>2464</v>
      </c>
      <c r="D12" s="114" t="str">
        <f t="array" ref="D12">INDEX('PASSENGER LIST 27Aug_SUM'!$A$1:$L$3170,MATCH($C12,'PASSENGER LIST 27Aug_SUM'!$B$1:$B$3170,0),MATCH('16SEP.FOOD.A1.A2'!D$2,'PASSENGER LIST 27Aug_SUM'!$A$1:$L$1,0))</f>
        <v>Y9NSRQGYRZN</v>
      </c>
      <c r="E12" s="85" t="str">
        <f t="array" ref="E12">INDEX('PASSENGER LIST 27Aug_SUM'!$A$1:$L$3170,MATCH($C12,'PASSENGER LIST 27Aug_SUM'!$B$1:$B$3170,0),MATCH('16SEP.FOOD.A1.A2'!E$2,'PASSENGER LIST 27Aug_SUM'!$A$1:$L$1,0))</f>
        <v>Jeremy</v>
      </c>
      <c r="F12" s="85" t="str">
        <f t="array" ref="F12">INDEX('PASSENGER LIST 27Aug_SUM'!$A$1:$L$3170,MATCH($C12,'PASSENGER LIST 27Aug_SUM'!$B$1:$B$3170,0),MATCH('16SEP.FOOD.A1.A2'!F$2,'PASSENGER LIST 27Aug_SUM'!$A$1:$L$1,0))</f>
        <v>Sirias</v>
      </c>
      <c r="G12" s="85" t="str">
        <f t="array" ref="G12">INDEX('PASSENGER LIST 27Aug_SUM'!$A$1:$L$3170,MATCH($C12,'PASSENGER LIST 27Aug_SUM'!$B$1:$B$3170,0),MATCH('16SEP.FOOD.A1.A2'!G$2,'PASSENGER LIST 27Aug_SUM'!$A$1:$L$1,0))</f>
        <v>Male</v>
      </c>
      <c r="H12" s="85" t="str">
        <f t="array" ref="H12">INDEX('PASSENGER LIST 27Aug_SUM'!$A$1:$L$3170,MATCH($C12,'PASSENGER LIST 27Aug_SUM'!$B$1:$B$3170,0),MATCH('16SEP.FOOD.A1.A2'!H$2,'PASSENGER LIST 27Aug_SUM'!$A$1:$L$1,0))</f>
        <v>USA</v>
      </c>
      <c r="I12" s="115">
        <f t="array" ref="I12">INDEX('PASSENGER LIST 27Aug_SUM'!$A$1:$L$3170,MATCH($C12,'PASSENGER LIST 27Aug_SUM'!$B$1:$B$3170,0),MATCH('16SEP.FOOD.A1.A2'!I$2,'PASSENGER LIST 27Aug_SUM'!$A$1:$L$1,0))</f>
        <v>32</v>
      </c>
      <c r="J12" s="85" t="str">
        <f t="array" ref="J12">INDEX('PASSENGER LIST 27Aug_SUM'!$A$1:$L$3170,MATCH($C12,'PASSENGER LIST 27Aug_SUM'!$B$1:$B$3170,0),MATCH('16SEP.FOOD.A1.A2'!J$2,'PASSENGER LIST 27Aug_SUM'!$A$1:$L$1,0))</f>
        <v>LOTTE</v>
      </c>
      <c r="K12" s="85" t="str">
        <f t="array" ref="K12">INDEX('PASSENGER LIST 27Aug_SUM'!$A$1:$L$3170,MATCH($C12,'PASSENGER LIST 27Aug_SUM'!$B$1:$B$3170,0),MATCH('16SEP.FOOD.A1.A2'!K$2,'PASSENGER LIST 27Aug_SUM'!$A$1:$L$1,0))</f>
        <v>K-FOOD</v>
      </c>
      <c r="L12" s="85" t="str">
        <f t="array" ref="L12">INDEX('PASSENGER LIST 27Aug_SUM'!$A$1:$L$3170,MATCH($C12,'PASSENGER LIST 27Aug_SUM'!$B$1:$B$3170,0),MATCH('16SEP.FOOD.A1.A2'!L$2,'PASSENGER LIST 27Aug_SUM'!$A$1:$L$1,0))</f>
        <v>No</v>
      </c>
      <c r="M12" s="116"/>
      <c r="N12" s="116">
        <v>45916</v>
      </c>
      <c r="O12" s="85">
        <f t="array" ref="O12">INDEX('PASSENGER LIST 27Aug_SUM'!$A$1:$M$3170,MATCH($C12,'PASSENGER LIST 27Aug_SUM'!$B$1:$B$3170,0),MATCH('16SEP.FOOD.A1.A2'!O$2,'PASSENGER LIST 27Aug_SUM'!$A$1:$M$1,0))</f>
        <v>0</v>
      </c>
      <c r="Q12" s="71"/>
    </row>
    <row r="13" spans="1:17">
      <c r="A13" s="99">
        <v>11</v>
      </c>
      <c r="B13" s="99" t="str">
        <f t="array" ref="B13">INDEX('PASSENGER LIST 27Aug_SUM'!$A$1:$L$3170,MATCH($C13,'PASSENGER LIST 27Aug_SUM'!$B$1:$B$3170,0),MATCH('16SEP.FOOD.A1.A2'!B$2,'PASSENGER LIST 27Aug_SUM'!$A$1:$L$1,0))</f>
        <v>A2</v>
      </c>
      <c r="C13" s="99" t="s">
        <v>2467</v>
      </c>
      <c r="D13" s="118" t="str">
        <f t="array" ref="D13">INDEX('PASSENGER LIST 27Aug_SUM'!$A$1:$L$3170,MATCH($C13,'PASSENGER LIST 27Aug_SUM'!$B$1:$B$3170,0),MATCH('16SEP.FOOD.A1.A2'!D$2,'PASSENGER LIST 27Aug_SUM'!$A$1:$L$1,0))</f>
        <v>Y9NSRQGYRZN</v>
      </c>
      <c r="E13" s="99" t="str">
        <f t="array" ref="E13">INDEX('PASSENGER LIST 27Aug_SUM'!$A$1:$L$3170,MATCH($C13,'PASSENGER LIST 27Aug_SUM'!$B$1:$B$3170,0),MATCH('16SEP.FOOD.A1.A2'!E$2,'PASSENGER LIST 27Aug_SUM'!$A$1:$L$1,0))</f>
        <v>Andrea Athena</v>
      </c>
      <c r="F13" s="99" t="str">
        <f t="array" ref="F13">INDEX('PASSENGER LIST 27Aug_SUM'!$A$1:$L$3170,MATCH($C13,'PASSENGER LIST 27Aug_SUM'!$B$1:$B$3170,0),MATCH('16SEP.FOOD.A1.A2'!F$2,'PASSENGER LIST 27Aug_SUM'!$A$1:$L$1,0))</f>
        <v>Rocha</v>
      </c>
      <c r="G13" s="99" t="str">
        <f t="array" ref="G13">INDEX('PASSENGER LIST 27Aug_SUM'!$A$1:$L$3170,MATCH($C13,'PASSENGER LIST 27Aug_SUM'!$B$1:$B$3170,0),MATCH('16SEP.FOOD.A1.A2'!G$2,'PASSENGER LIST 27Aug_SUM'!$A$1:$L$1,0))</f>
        <v>Female</v>
      </c>
      <c r="H13" s="99" t="str">
        <f t="array" ref="H13">INDEX('PASSENGER LIST 27Aug_SUM'!$A$1:$L$3170,MATCH($C13,'PASSENGER LIST 27Aug_SUM'!$B$1:$B$3170,0),MATCH('16SEP.FOOD.A1.A2'!H$2,'PASSENGER LIST 27Aug_SUM'!$A$1:$L$1,0))</f>
        <v>USA</v>
      </c>
      <c r="I13" s="102">
        <f t="array" ref="I13">INDEX('PASSENGER LIST 27Aug_SUM'!$A$1:$L$3170,MATCH($C13,'PASSENGER LIST 27Aug_SUM'!$B$1:$B$3170,0),MATCH('16SEP.FOOD.A1.A2'!I$2,'PASSENGER LIST 27Aug_SUM'!$A$1:$L$1,0))</f>
        <v>27</v>
      </c>
      <c r="J13" s="99" t="str">
        <f t="array" ref="J13">INDEX('PASSENGER LIST 27Aug_SUM'!$A$1:$L$3170,MATCH($C13,'PASSENGER LIST 27Aug_SUM'!$B$1:$B$3170,0),MATCH('16SEP.FOOD.A1.A2'!J$2,'PASSENGER LIST 27Aug_SUM'!$A$1:$L$1,0))</f>
        <v>LOTTE</v>
      </c>
      <c r="K13" s="99" t="str">
        <f t="array" ref="K13">INDEX('PASSENGER LIST 27Aug_SUM'!$A$1:$L$3170,MATCH($C13,'PASSENGER LIST 27Aug_SUM'!$B$1:$B$3170,0),MATCH('16SEP.FOOD.A1.A2'!K$2,'PASSENGER LIST 27Aug_SUM'!$A$1:$L$1,0))</f>
        <v>K-FOOD</v>
      </c>
      <c r="L13" s="99" t="str">
        <f t="array" ref="L13">INDEX('PASSENGER LIST 27Aug_SUM'!$A$1:$L$3170,MATCH($C13,'PASSENGER LIST 27Aug_SUM'!$B$1:$B$3170,0),MATCH('16SEP.FOOD.A1.A2'!L$2,'PASSENGER LIST 27Aug_SUM'!$A$1:$L$1,0))</f>
        <v>No</v>
      </c>
      <c r="M13" s="99" t="s">
        <v>2470</v>
      </c>
      <c r="N13" s="103">
        <v>45916</v>
      </c>
      <c r="O13" s="85" t="str">
        <f t="array" ref="O13">INDEX('PASSENGER LIST 27Aug_SUM'!$A$1:$M$3170,MATCH($C13,'PASSENGER LIST 27Aug_SUM'!$B$1:$B$3170,0),MATCH('16SEP.FOOD.A1.A2'!O$2,'PASSENGER LIST 27Aug_SUM'!$A$1:$M$1,0))</f>
        <v>allergic to nuts: peanuts, cashews, walnuts, etc.</v>
      </c>
      <c r="P13" s="84" t="s">
        <v>8011</v>
      </c>
      <c r="Q13" s="71"/>
    </row>
    <row r="14" spans="1:17">
      <c r="A14" s="85">
        <v>12</v>
      </c>
      <c r="B14" s="85" t="str">
        <f t="array" ref="B14">INDEX('PASSENGER LIST 27Aug_SUM'!$A$1:$L$3170,MATCH($C14,'PASSENGER LIST 27Aug_SUM'!$B$1:$B$3170,0),MATCH('16SEP.FOOD.A1.A2'!B$2,'PASSENGER LIST 27Aug_SUM'!$A$1:$L$1,0))</f>
        <v>A2</v>
      </c>
      <c r="C14" s="85" t="s">
        <v>2471</v>
      </c>
      <c r="D14" s="114" t="str">
        <f t="array" ref="D14">INDEX('PASSENGER LIST 27Aug_SUM'!$A$1:$L$3170,MATCH($C14,'PASSENGER LIST 27Aug_SUM'!$B$1:$B$3170,0),MATCH('16SEP.FOOD.A1.A2'!D$2,'PASSENGER LIST 27Aug_SUM'!$A$1:$L$1,0))</f>
        <v>NVNCCB5QMZ6</v>
      </c>
      <c r="E14" s="85" t="str">
        <f t="array" ref="E14">INDEX('PASSENGER LIST 27Aug_SUM'!$A$1:$L$3170,MATCH($C14,'PASSENGER LIST 27Aug_SUM'!$B$1:$B$3170,0),MATCH('16SEP.FOOD.A1.A2'!E$2,'PASSENGER LIST 27Aug_SUM'!$A$1:$L$1,0))</f>
        <v>Vincent</v>
      </c>
      <c r="F14" s="85" t="str">
        <f t="array" ref="F14">INDEX('PASSENGER LIST 27Aug_SUM'!$A$1:$L$3170,MATCH($C14,'PASSENGER LIST 27Aug_SUM'!$B$1:$B$3170,0),MATCH('16SEP.FOOD.A1.A2'!F$2,'PASSENGER LIST 27Aug_SUM'!$A$1:$L$1,0))</f>
        <v>Alolod</v>
      </c>
      <c r="G14" s="85" t="str">
        <f t="array" ref="G14">INDEX('PASSENGER LIST 27Aug_SUM'!$A$1:$L$3170,MATCH($C14,'PASSENGER LIST 27Aug_SUM'!$B$1:$B$3170,0),MATCH('16SEP.FOOD.A1.A2'!G$2,'PASSENGER LIST 27Aug_SUM'!$A$1:$L$1,0))</f>
        <v>Male</v>
      </c>
      <c r="H14" s="85" t="str">
        <f t="array" ref="H14">INDEX('PASSENGER LIST 27Aug_SUM'!$A$1:$L$3170,MATCH($C14,'PASSENGER LIST 27Aug_SUM'!$B$1:$B$3170,0),MATCH('16SEP.FOOD.A1.A2'!H$2,'PASSENGER LIST 27Aug_SUM'!$A$1:$L$1,0))</f>
        <v>USA</v>
      </c>
      <c r="I14" s="115">
        <f t="array" ref="I14">INDEX('PASSENGER LIST 27Aug_SUM'!$A$1:$L$3170,MATCH($C14,'PASSENGER LIST 27Aug_SUM'!$B$1:$B$3170,0),MATCH('16SEP.FOOD.A1.A2'!I$2,'PASSENGER LIST 27Aug_SUM'!$A$1:$L$1,0))</f>
        <v>34</v>
      </c>
      <c r="J14" s="85" t="str">
        <f t="array" ref="J14">INDEX('PASSENGER LIST 27Aug_SUM'!$A$1:$L$3170,MATCH($C14,'PASSENGER LIST 27Aug_SUM'!$B$1:$B$3170,0),MATCH('16SEP.FOOD.A1.A2'!J$2,'PASSENGER LIST 27Aug_SUM'!$A$1:$L$1,0))</f>
        <v>LOTTE</v>
      </c>
      <c r="K14" s="85" t="str">
        <f t="array" ref="K14">INDEX('PASSENGER LIST 27Aug_SUM'!$A$1:$L$3170,MATCH($C14,'PASSENGER LIST 27Aug_SUM'!$B$1:$B$3170,0),MATCH('16SEP.FOOD.A1.A2'!K$2,'PASSENGER LIST 27Aug_SUM'!$A$1:$L$1,0))</f>
        <v>K-FOOD</v>
      </c>
      <c r="L14" s="85" t="str">
        <f t="array" ref="L14">INDEX('PASSENGER LIST 27Aug_SUM'!$A$1:$L$3170,MATCH($C14,'PASSENGER LIST 27Aug_SUM'!$B$1:$B$3170,0),MATCH('16SEP.FOOD.A1.A2'!L$2,'PASSENGER LIST 27Aug_SUM'!$A$1:$L$1,0))</f>
        <v>No</v>
      </c>
      <c r="M14" s="116"/>
      <c r="N14" s="116">
        <v>45916</v>
      </c>
      <c r="O14" s="85">
        <f t="array" ref="O14">INDEX('PASSENGER LIST 27Aug_SUM'!$A$1:$M$3170,MATCH($C14,'PASSENGER LIST 27Aug_SUM'!$B$1:$B$3170,0),MATCH('16SEP.FOOD.A1.A2'!O$2,'PASSENGER LIST 27Aug_SUM'!$A$1:$M$1,0))</f>
        <v>0</v>
      </c>
      <c r="Q14" s="71"/>
    </row>
    <row r="15" spans="1:17">
      <c r="A15" s="85">
        <v>13</v>
      </c>
      <c r="B15" s="85" t="str">
        <f t="array" ref="B15">INDEX('PASSENGER LIST 27Aug_SUM'!$A$1:$L$3170,MATCH($C15,'PASSENGER LIST 27Aug_SUM'!$B$1:$B$3170,0),MATCH('16SEP.FOOD.A1.A2'!B$2,'PASSENGER LIST 27Aug_SUM'!$A$1:$L$1,0))</f>
        <v>A2</v>
      </c>
      <c r="C15" s="85" t="s">
        <v>2473</v>
      </c>
      <c r="D15" s="114" t="str">
        <f t="array" ref="D15">INDEX('PASSENGER LIST 27Aug_SUM'!$A$1:$L$3170,MATCH($C15,'PASSENGER LIST 27Aug_SUM'!$B$1:$B$3170,0),MATCH('16SEP.FOOD.A1.A2'!D$2,'PASSENGER LIST 27Aug_SUM'!$A$1:$L$1,0))</f>
        <v>NVNCCB5QMZ6</v>
      </c>
      <c r="E15" s="85" t="str">
        <f t="array" ref="E15">INDEX('PASSENGER LIST 27Aug_SUM'!$A$1:$L$3170,MATCH($C15,'PASSENGER LIST 27Aug_SUM'!$B$1:$B$3170,0),MATCH('16SEP.FOOD.A1.A2'!E$2,'PASSENGER LIST 27Aug_SUM'!$A$1:$L$1,0))</f>
        <v>Anna Kristina</v>
      </c>
      <c r="F15" s="85" t="str">
        <f t="array" ref="F15">INDEX('PASSENGER LIST 27Aug_SUM'!$A$1:$L$3170,MATCH($C15,'PASSENGER LIST 27Aug_SUM'!$B$1:$B$3170,0),MATCH('16SEP.FOOD.A1.A2'!F$2,'PASSENGER LIST 27Aug_SUM'!$A$1:$L$1,0))</f>
        <v>Paterniti</v>
      </c>
      <c r="G15" s="85" t="str">
        <f t="array" ref="G15">INDEX('PASSENGER LIST 27Aug_SUM'!$A$1:$L$3170,MATCH($C15,'PASSENGER LIST 27Aug_SUM'!$B$1:$B$3170,0),MATCH('16SEP.FOOD.A1.A2'!G$2,'PASSENGER LIST 27Aug_SUM'!$A$1:$L$1,0))</f>
        <v>Female</v>
      </c>
      <c r="H15" s="85" t="str">
        <f t="array" ref="H15">INDEX('PASSENGER LIST 27Aug_SUM'!$A$1:$L$3170,MATCH($C15,'PASSENGER LIST 27Aug_SUM'!$B$1:$B$3170,0),MATCH('16SEP.FOOD.A1.A2'!H$2,'PASSENGER LIST 27Aug_SUM'!$A$1:$L$1,0))</f>
        <v>USA</v>
      </c>
      <c r="I15" s="115">
        <f t="array" ref="I15">INDEX('PASSENGER LIST 27Aug_SUM'!$A$1:$L$3170,MATCH($C15,'PASSENGER LIST 27Aug_SUM'!$B$1:$B$3170,0),MATCH('16SEP.FOOD.A1.A2'!I$2,'PASSENGER LIST 27Aug_SUM'!$A$1:$L$1,0))</f>
        <v>25</v>
      </c>
      <c r="J15" s="85" t="str">
        <f t="array" ref="J15">INDEX('PASSENGER LIST 27Aug_SUM'!$A$1:$L$3170,MATCH($C15,'PASSENGER LIST 27Aug_SUM'!$B$1:$B$3170,0),MATCH('16SEP.FOOD.A1.A2'!J$2,'PASSENGER LIST 27Aug_SUM'!$A$1:$L$1,0))</f>
        <v>LOTTE</v>
      </c>
      <c r="K15" s="85" t="str">
        <f t="array" ref="K15">INDEX('PASSENGER LIST 27Aug_SUM'!$A$1:$L$3170,MATCH($C15,'PASSENGER LIST 27Aug_SUM'!$B$1:$B$3170,0),MATCH('16SEP.FOOD.A1.A2'!K$2,'PASSENGER LIST 27Aug_SUM'!$A$1:$L$1,0))</f>
        <v>K-FOOD</v>
      </c>
      <c r="L15" s="85" t="str">
        <f t="array" ref="L15">INDEX('PASSENGER LIST 27Aug_SUM'!$A$1:$L$3170,MATCH($C15,'PASSENGER LIST 27Aug_SUM'!$B$1:$B$3170,0),MATCH('16SEP.FOOD.A1.A2'!L$2,'PASSENGER LIST 27Aug_SUM'!$A$1:$L$1,0))</f>
        <v>No</v>
      </c>
      <c r="M15" s="116"/>
      <c r="N15" s="116">
        <v>45916</v>
      </c>
      <c r="O15" s="85">
        <f t="array" ref="O15">INDEX('PASSENGER LIST 27Aug_SUM'!$A$1:$M$3170,MATCH($C15,'PASSENGER LIST 27Aug_SUM'!$B$1:$B$3170,0),MATCH('16SEP.FOOD.A1.A2'!O$2,'PASSENGER LIST 27Aug_SUM'!$A$1:$M$1,0))</f>
        <v>0</v>
      </c>
      <c r="Q15" s="71"/>
    </row>
    <row r="16" spans="1:17">
      <c r="A16" s="85">
        <v>14</v>
      </c>
      <c r="B16" s="85" t="str">
        <f t="array" ref="B16">INDEX('PASSENGER LIST 27Aug_SUM'!$A$1:$L$3170,MATCH($C16,'PASSENGER LIST 27Aug_SUM'!$B$1:$B$3170,0),MATCH('16SEP.FOOD.A1.A2'!B$2,'PASSENGER LIST 27Aug_SUM'!$A$1:$L$1,0))</f>
        <v>A2</v>
      </c>
      <c r="C16" s="85" t="s">
        <v>2664</v>
      </c>
      <c r="D16" s="114" t="str">
        <f t="array" ref="D16">INDEX('PASSENGER LIST 27Aug_SUM'!$A$1:$L$3170,MATCH($C16,'PASSENGER LIST 27Aug_SUM'!$B$1:$B$3170,0),MATCH('16SEP.FOOD.A1.A2'!D$2,'PASSENGER LIST 27Aug_SUM'!$A$1:$L$1,0))</f>
        <v>B5N33TVJ8KD</v>
      </c>
      <c r="E16" s="85" t="str">
        <f t="array" ref="E16">INDEX('PASSENGER LIST 27Aug_SUM'!$A$1:$L$3170,MATCH($C16,'PASSENGER LIST 27Aug_SUM'!$B$1:$B$3170,0),MATCH('16SEP.FOOD.A1.A2'!E$2,'PASSENGER LIST 27Aug_SUM'!$A$1:$L$1,0))</f>
        <v>Roxann</v>
      </c>
      <c r="F16" s="85" t="str">
        <f t="array" ref="F16">INDEX('PASSENGER LIST 27Aug_SUM'!$A$1:$L$3170,MATCH($C16,'PASSENGER LIST 27Aug_SUM'!$B$1:$B$3170,0),MATCH('16SEP.FOOD.A1.A2'!F$2,'PASSENGER LIST 27Aug_SUM'!$A$1:$L$1,0))</f>
        <v>Hinds</v>
      </c>
      <c r="G16" s="85" t="str">
        <f t="array" ref="G16">INDEX('PASSENGER LIST 27Aug_SUM'!$A$1:$L$3170,MATCH($C16,'PASSENGER LIST 27Aug_SUM'!$B$1:$B$3170,0),MATCH('16SEP.FOOD.A1.A2'!G$2,'PASSENGER LIST 27Aug_SUM'!$A$1:$L$1,0))</f>
        <v>Female</v>
      </c>
      <c r="H16" s="85" t="str">
        <f t="array" ref="H16">INDEX('PASSENGER LIST 27Aug_SUM'!$A$1:$L$3170,MATCH($C16,'PASSENGER LIST 27Aug_SUM'!$B$1:$B$3170,0),MATCH('16SEP.FOOD.A1.A2'!H$2,'PASSENGER LIST 27Aug_SUM'!$A$1:$L$1,0))</f>
        <v>Canada</v>
      </c>
      <c r="I16" s="115">
        <f t="array" ref="I16">INDEX('PASSENGER LIST 27Aug_SUM'!$A$1:$L$3170,MATCH($C16,'PASSENGER LIST 27Aug_SUM'!$B$1:$B$3170,0),MATCH('16SEP.FOOD.A1.A2'!I$2,'PASSENGER LIST 27Aug_SUM'!$A$1:$L$1,0))</f>
        <v>55</v>
      </c>
      <c r="J16" s="85" t="str">
        <f t="array" ref="J16">INDEX('PASSENGER LIST 27Aug_SUM'!$A$1:$L$3170,MATCH($C16,'PASSENGER LIST 27Aug_SUM'!$B$1:$B$3170,0),MATCH('16SEP.FOOD.A1.A2'!J$2,'PASSENGER LIST 27Aug_SUM'!$A$1:$L$1,0))</f>
        <v>LOTTE</v>
      </c>
      <c r="K16" s="85" t="str">
        <f t="array" ref="K16">INDEX('PASSENGER LIST 27Aug_SUM'!$A$1:$L$3170,MATCH($C16,'PASSENGER LIST 27Aug_SUM'!$B$1:$B$3170,0),MATCH('16SEP.FOOD.A1.A2'!K$2,'PASSENGER LIST 27Aug_SUM'!$A$1:$L$1,0))</f>
        <v>K-FOOD</v>
      </c>
      <c r="L16" s="85" t="str">
        <f t="array" ref="L16">INDEX('PASSENGER LIST 27Aug_SUM'!$A$1:$L$3170,MATCH($C16,'PASSENGER LIST 27Aug_SUM'!$B$1:$B$3170,0),MATCH('16SEP.FOOD.A1.A2'!L$2,'PASSENGER LIST 27Aug_SUM'!$A$1:$L$1,0))</f>
        <v>No</v>
      </c>
      <c r="M16" s="116"/>
      <c r="N16" s="116">
        <v>45916</v>
      </c>
      <c r="O16" s="85">
        <f t="array" ref="O16">INDEX('PASSENGER LIST 27Aug_SUM'!$A$1:$M$3170,MATCH($C16,'PASSENGER LIST 27Aug_SUM'!$B$1:$B$3170,0),MATCH('16SEP.FOOD.A1.A2'!O$2,'PASSENGER LIST 27Aug_SUM'!$A$1:$M$1,0))</f>
        <v>0</v>
      </c>
      <c r="Q16" s="71"/>
    </row>
    <row r="17" spans="1:17">
      <c r="A17" s="85">
        <v>15</v>
      </c>
      <c r="B17" s="85" t="str">
        <f t="array" ref="B17">INDEX('PASSENGER LIST 27Aug_SUM'!$A$1:$L$3170,MATCH($C17,'PASSENGER LIST 27Aug_SUM'!$B$1:$B$3170,0),MATCH('16SEP.FOOD.A1.A2'!B$2,'PASSENGER LIST 27Aug_SUM'!$A$1:$L$1,0))</f>
        <v>A2</v>
      </c>
      <c r="C17" s="85" t="s">
        <v>2667</v>
      </c>
      <c r="D17" s="114" t="str">
        <f t="array" ref="D17">INDEX('PASSENGER LIST 27Aug_SUM'!$A$1:$L$3170,MATCH($C17,'PASSENGER LIST 27Aug_SUM'!$B$1:$B$3170,0),MATCH('16SEP.FOOD.A1.A2'!D$2,'PASSENGER LIST 27Aug_SUM'!$A$1:$L$1,0))</f>
        <v>B5N33TVJ8KD</v>
      </c>
      <c r="E17" s="85" t="str">
        <f t="array" ref="E17">INDEX('PASSENGER LIST 27Aug_SUM'!$A$1:$L$3170,MATCH($C17,'PASSENGER LIST 27Aug_SUM'!$B$1:$B$3170,0),MATCH('16SEP.FOOD.A1.A2'!E$2,'PASSENGER LIST 27Aug_SUM'!$A$1:$L$1,0))</f>
        <v>Leah</v>
      </c>
      <c r="F17" s="85" t="str">
        <f t="array" ref="F17">INDEX('PASSENGER LIST 27Aug_SUM'!$A$1:$L$3170,MATCH($C17,'PASSENGER LIST 27Aug_SUM'!$B$1:$B$3170,0),MATCH('16SEP.FOOD.A1.A2'!F$2,'PASSENGER LIST 27Aug_SUM'!$A$1:$L$1,0))</f>
        <v>Hinds-Peart</v>
      </c>
      <c r="G17" s="85" t="str">
        <f t="array" ref="G17">INDEX('PASSENGER LIST 27Aug_SUM'!$A$1:$L$3170,MATCH($C17,'PASSENGER LIST 27Aug_SUM'!$B$1:$B$3170,0),MATCH('16SEP.FOOD.A1.A2'!G$2,'PASSENGER LIST 27Aug_SUM'!$A$1:$L$1,0))</f>
        <v>Female</v>
      </c>
      <c r="H17" s="85" t="str">
        <f t="array" ref="H17">INDEX('PASSENGER LIST 27Aug_SUM'!$A$1:$L$3170,MATCH($C17,'PASSENGER LIST 27Aug_SUM'!$B$1:$B$3170,0),MATCH('16SEP.FOOD.A1.A2'!H$2,'PASSENGER LIST 27Aug_SUM'!$A$1:$L$1,0))</f>
        <v>Canada</v>
      </c>
      <c r="I17" s="115">
        <f t="array" ref="I17">INDEX('PASSENGER LIST 27Aug_SUM'!$A$1:$L$3170,MATCH($C17,'PASSENGER LIST 27Aug_SUM'!$B$1:$B$3170,0),MATCH('16SEP.FOOD.A1.A2'!I$2,'PASSENGER LIST 27Aug_SUM'!$A$1:$L$1,0))</f>
        <v>16</v>
      </c>
      <c r="J17" s="85" t="str">
        <f t="array" ref="J17">INDEX('PASSENGER LIST 27Aug_SUM'!$A$1:$L$3170,MATCH($C17,'PASSENGER LIST 27Aug_SUM'!$B$1:$B$3170,0),MATCH('16SEP.FOOD.A1.A2'!J$2,'PASSENGER LIST 27Aug_SUM'!$A$1:$L$1,0))</f>
        <v>LOTTE</v>
      </c>
      <c r="K17" s="85" t="str">
        <f t="array" ref="K17">INDEX('PASSENGER LIST 27Aug_SUM'!$A$1:$L$3170,MATCH($C17,'PASSENGER LIST 27Aug_SUM'!$B$1:$B$3170,0),MATCH('16SEP.FOOD.A1.A2'!K$2,'PASSENGER LIST 27Aug_SUM'!$A$1:$L$1,0))</f>
        <v>K-FOOD</v>
      </c>
      <c r="L17" s="85" t="str">
        <f t="array" ref="L17">INDEX('PASSENGER LIST 27Aug_SUM'!$A$1:$L$3170,MATCH($C17,'PASSENGER LIST 27Aug_SUM'!$B$1:$B$3170,0),MATCH('16SEP.FOOD.A1.A2'!L$2,'PASSENGER LIST 27Aug_SUM'!$A$1:$L$1,0))</f>
        <v>No</v>
      </c>
      <c r="M17" s="116"/>
      <c r="N17" s="116">
        <v>45916</v>
      </c>
      <c r="O17" s="85">
        <f t="array" ref="O17">INDEX('PASSENGER LIST 27Aug_SUM'!$A$1:$M$3170,MATCH($C17,'PASSENGER LIST 27Aug_SUM'!$B$1:$B$3170,0),MATCH('16SEP.FOOD.A1.A2'!O$2,'PASSENGER LIST 27Aug_SUM'!$A$1:$M$1,0))</f>
        <v>0</v>
      </c>
      <c r="Q17" s="71"/>
    </row>
    <row r="18" spans="1:17">
      <c r="A18" s="85">
        <v>16</v>
      </c>
      <c r="B18" s="85" t="str">
        <f t="array" ref="B18">INDEX('PASSENGER LIST 27Aug_SUM'!$A$1:$L$3170,MATCH($C18,'PASSENGER LIST 27Aug_SUM'!$B$1:$B$3170,0),MATCH('16SEP.FOOD.A1.A2'!B$2,'PASSENGER LIST 27Aug_SUM'!$A$1:$L$1,0))</f>
        <v>A2</v>
      </c>
      <c r="C18" s="85" t="s">
        <v>1654</v>
      </c>
      <c r="D18" s="114" t="str">
        <f t="array" ref="D18">INDEX('PASSENGER LIST 27Aug_SUM'!$A$1:$L$3170,MATCH($C18,'PASSENGER LIST 27Aug_SUM'!$B$1:$B$3170,0),MATCH('16SEP.FOOD.A1.A2'!D$2,'PASSENGER LIST 27Aug_SUM'!$A$1:$L$1,0))</f>
        <v>V2NCDC2LQB4</v>
      </c>
      <c r="E18" s="85" t="str">
        <f t="array" ref="E18">INDEX('PASSENGER LIST 27Aug_SUM'!$A$1:$L$3170,MATCH($C18,'PASSENGER LIST 27Aug_SUM'!$B$1:$B$3170,0),MATCH('16SEP.FOOD.A1.A2'!E$2,'PASSENGER LIST 27Aug_SUM'!$A$1:$L$1,0))</f>
        <v>Soo-Lian Eng</v>
      </c>
      <c r="F18" s="85" t="str">
        <f t="array" ref="F18">INDEX('PASSENGER LIST 27Aug_SUM'!$A$1:$L$3170,MATCH($C18,'PASSENGER LIST 27Aug_SUM'!$B$1:$B$3170,0),MATCH('16SEP.FOOD.A1.A2'!F$2,'PASSENGER LIST 27Aug_SUM'!$A$1:$L$1,0))</f>
        <v>Ervin</v>
      </c>
      <c r="G18" s="85" t="str">
        <f t="array" ref="G18">INDEX('PASSENGER LIST 27Aug_SUM'!$A$1:$L$3170,MATCH($C18,'PASSENGER LIST 27Aug_SUM'!$B$1:$B$3170,0),MATCH('16SEP.FOOD.A1.A2'!G$2,'PASSENGER LIST 27Aug_SUM'!$A$1:$L$1,0))</f>
        <v>Female</v>
      </c>
      <c r="H18" s="85" t="str">
        <f t="array" ref="H18">INDEX('PASSENGER LIST 27Aug_SUM'!$A$1:$L$3170,MATCH($C18,'PASSENGER LIST 27Aug_SUM'!$B$1:$B$3170,0),MATCH('16SEP.FOOD.A1.A2'!H$2,'PASSENGER LIST 27Aug_SUM'!$A$1:$L$1,0))</f>
        <v>USA</v>
      </c>
      <c r="I18" s="115">
        <f t="array" ref="I18">INDEX('PASSENGER LIST 27Aug_SUM'!$A$1:$L$3170,MATCH($C18,'PASSENGER LIST 27Aug_SUM'!$B$1:$B$3170,0),MATCH('16SEP.FOOD.A1.A2'!I$2,'PASSENGER LIST 27Aug_SUM'!$A$1:$L$1,0))</f>
        <v>65</v>
      </c>
      <c r="J18" s="85" t="str">
        <f t="array" ref="J18">INDEX('PASSENGER LIST 27Aug_SUM'!$A$1:$L$3170,MATCH($C18,'PASSENGER LIST 27Aug_SUM'!$B$1:$B$3170,0),MATCH('16SEP.FOOD.A1.A2'!J$2,'PASSENGER LIST 27Aug_SUM'!$A$1:$L$1,0))</f>
        <v>THE PLAZA</v>
      </c>
      <c r="K18" s="85" t="str">
        <f t="array" ref="K18">INDEX('PASSENGER LIST 27Aug_SUM'!$A$1:$L$3170,MATCH($C18,'PASSENGER LIST 27Aug_SUM'!$B$1:$B$3170,0),MATCH('16SEP.FOOD.A1.A2'!K$2,'PASSENGER LIST 27Aug_SUM'!$A$1:$L$1,0))</f>
        <v>K-FOOD</v>
      </c>
      <c r="L18" s="85" t="str">
        <f t="array" ref="L18">INDEX('PASSENGER LIST 27Aug_SUM'!$A$1:$L$3170,MATCH($C18,'PASSENGER LIST 27Aug_SUM'!$B$1:$B$3170,0),MATCH('16SEP.FOOD.A1.A2'!L$2,'PASSENGER LIST 27Aug_SUM'!$A$1:$L$1,0))</f>
        <v>No</v>
      </c>
      <c r="M18" s="116"/>
      <c r="N18" s="116">
        <v>45916</v>
      </c>
      <c r="O18" s="85" t="str">
        <f t="array" ref="O18">INDEX('PASSENGER LIST 27Aug_SUM'!$A$1:$M$3170,MATCH($C18,'PASSENGER LIST 27Aug_SUM'!$B$1:$B$3170,0),MATCH('16SEP.FOOD.A1.A2'!O$2,'PASSENGER LIST 27Aug_SUM'!$A$1:$M$1,0))</f>
        <v>Pre: 1 night for 1 DBL on Sept 12</v>
      </c>
      <c r="Q18" s="71"/>
    </row>
    <row r="19" spans="1:17">
      <c r="A19" s="85">
        <v>17</v>
      </c>
      <c r="B19" s="85" t="str">
        <f t="array" ref="B19">INDEX('PASSENGER LIST 27Aug_SUM'!$A$1:$L$3170,MATCH($C19,'PASSENGER LIST 27Aug_SUM'!$B$1:$B$3170,0),MATCH('16SEP.FOOD.A1.A2'!B$2,'PASSENGER LIST 27Aug_SUM'!$A$1:$L$1,0))</f>
        <v>A2</v>
      </c>
      <c r="C19" s="85" t="s">
        <v>1658</v>
      </c>
      <c r="D19" s="114" t="str">
        <f t="array" ref="D19">INDEX('PASSENGER LIST 27Aug_SUM'!$A$1:$L$3170,MATCH($C19,'PASSENGER LIST 27Aug_SUM'!$B$1:$B$3170,0),MATCH('16SEP.FOOD.A1.A2'!D$2,'PASSENGER LIST 27Aug_SUM'!$A$1:$L$1,0))</f>
        <v>V2NCDC2LQB4</v>
      </c>
      <c r="E19" s="85" t="str">
        <f t="array" ref="E19">INDEX('PASSENGER LIST 27Aug_SUM'!$A$1:$L$3170,MATCH($C19,'PASSENGER LIST 27Aug_SUM'!$B$1:$B$3170,0),MATCH('16SEP.FOOD.A1.A2'!E$2,'PASSENGER LIST 27Aug_SUM'!$A$1:$L$1,0))</f>
        <v>Leroy</v>
      </c>
      <c r="F19" s="85" t="str">
        <f t="array" ref="F19">INDEX('PASSENGER LIST 27Aug_SUM'!$A$1:$L$3170,MATCH($C19,'PASSENGER LIST 27Aug_SUM'!$B$1:$B$3170,0),MATCH('16SEP.FOOD.A1.A2'!F$2,'PASSENGER LIST 27Aug_SUM'!$A$1:$L$1,0))</f>
        <v>Ervin</v>
      </c>
      <c r="G19" s="85" t="str">
        <f t="array" ref="G19">INDEX('PASSENGER LIST 27Aug_SUM'!$A$1:$L$3170,MATCH($C19,'PASSENGER LIST 27Aug_SUM'!$B$1:$B$3170,0),MATCH('16SEP.FOOD.A1.A2'!G$2,'PASSENGER LIST 27Aug_SUM'!$A$1:$L$1,0))</f>
        <v>Male</v>
      </c>
      <c r="H19" s="85" t="str">
        <f t="array" ref="H19">INDEX('PASSENGER LIST 27Aug_SUM'!$A$1:$L$3170,MATCH($C19,'PASSENGER LIST 27Aug_SUM'!$B$1:$B$3170,0),MATCH('16SEP.FOOD.A1.A2'!H$2,'PASSENGER LIST 27Aug_SUM'!$A$1:$L$1,0))</f>
        <v>USA</v>
      </c>
      <c r="I19" s="115">
        <f t="array" ref="I19">INDEX('PASSENGER LIST 27Aug_SUM'!$A$1:$L$3170,MATCH($C19,'PASSENGER LIST 27Aug_SUM'!$B$1:$B$3170,0),MATCH('16SEP.FOOD.A1.A2'!I$2,'PASSENGER LIST 27Aug_SUM'!$A$1:$L$1,0))</f>
        <v>74</v>
      </c>
      <c r="J19" s="85" t="str">
        <f t="array" ref="J19">INDEX('PASSENGER LIST 27Aug_SUM'!$A$1:$L$3170,MATCH($C19,'PASSENGER LIST 27Aug_SUM'!$B$1:$B$3170,0),MATCH('16SEP.FOOD.A1.A2'!J$2,'PASSENGER LIST 27Aug_SUM'!$A$1:$L$1,0))</f>
        <v>THE PLAZA</v>
      </c>
      <c r="K19" s="85" t="str">
        <f t="array" ref="K19">INDEX('PASSENGER LIST 27Aug_SUM'!$A$1:$L$3170,MATCH($C19,'PASSENGER LIST 27Aug_SUM'!$B$1:$B$3170,0),MATCH('16SEP.FOOD.A1.A2'!K$2,'PASSENGER LIST 27Aug_SUM'!$A$1:$L$1,0))</f>
        <v>K-FOOD</v>
      </c>
      <c r="L19" s="85" t="str">
        <f t="array" ref="L19">INDEX('PASSENGER LIST 27Aug_SUM'!$A$1:$L$3170,MATCH($C19,'PASSENGER LIST 27Aug_SUM'!$B$1:$B$3170,0),MATCH('16SEP.FOOD.A1.A2'!L$2,'PASSENGER LIST 27Aug_SUM'!$A$1:$L$1,0))</f>
        <v>No</v>
      </c>
      <c r="M19" s="116"/>
      <c r="N19" s="116">
        <v>45916</v>
      </c>
      <c r="O19" s="85" t="str">
        <f t="array" ref="O19">INDEX('PASSENGER LIST 27Aug_SUM'!$A$1:$M$3170,MATCH($C19,'PASSENGER LIST 27Aug_SUM'!$B$1:$B$3170,0),MATCH('16SEP.FOOD.A1.A2'!O$2,'PASSENGER LIST 27Aug_SUM'!$A$1:$M$1,0))</f>
        <v>Pre: 1 night for 1 DBL on Sept 12</v>
      </c>
      <c r="Q19" s="71"/>
    </row>
    <row r="20" spans="1:17">
      <c r="A20" s="85">
        <v>18</v>
      </c>
      <c r="B20" s="85" t="str">
        <f t="array" ref="B20">INDEX('PASSENGER LIST 27Aug_SUM'!$A$1:$L$3170,MATCH($C20,'PASSENGER LIST 27Aug_SUM'!$B$1:$B$3170,0),MATCH('16SEP.FOOD.A1.A2'!B$2,'PASSENGER LIST 27Aug_SUM'!$A$1:$L$1,0))</f>
        <v>A1</v>
      </c>
      <c r="C20" s="85" t="s">
        <v>1075</v>
      </c>
      <c r="D20" s="114" t="str">
        <f t="array" ref="D20">INDEX('PASSENGER LIST 27Aug_SUM'!$A$1:$L$3170,MATCH($C20,'PASSENGER LIST 27Aug_SUM'!$B$1:$B$3170,0),MATCH('16SEP.FOOD.A1.A2'!D$2,'PASSENGER LIST 27Aug_SUM'!$A$1:$L$1,0))</f>
        <v>STNCH989BR4</v>
      </c>
      <c r="E20" s="85" t="str">
        <f t="array" ref="E20">INDEX('PASSENGER LIST 27Aug_SUM'!$A$1:$L$3170,MATCH($C20,'PASSENGER LIST 27Aug_SUM'!$B$1:$B$3170,0),MATCH('16SEP.FOOD.A1.A2'!E$2,'PASSENGER LIST 27Aug_SUM'!$A$1:$L$1,0))</f>
        <v>James Brian</v>
      </c>
      <c r="F20" s="85" t="str">
        <f t="array" ref="F20">INDEX('PASSENGER LIST 27Aug_SUM'!$A$1:$L$3170,MATCH($C20,'PASSENGER LIST 27Aug_SUM'!$B$1:$B$3170,0),MATCH('16SEP.FOOD.A1.A2'!F$2,'PASSENGER LIST 27Aug_SUM'!$A$1:$L$1,0))</f>
        <v>Stokowski</v>
      </c>
      <c r="G20" s="85" t="str">
        <f t="array" ref="G20">INDEX('PASSENGER LIST 27Aug_SUM'!$A$1:$L$3170,MATCH($C20,'PASSENGER LIST 27Aug_SUM'!$B$1:$B$3170,0),MATCH('16SEP.FOOD.A1.A2'!G$2,'PASSENGER LIST 27Aug_SUM'!$A$1:$L$1,0))</f>
        <v>Male</v>
      </c>
      <c r="H20" s="85" t="str">
        <f t="array" ref="H20">INDEX('PASSENGER LIST 27Aug_SUM'!$A$1:$L$3170,MATCH($C20,'PASSENGER LIST 27Aug_SUM'!$B$1:$B$3170,0),MATCH('16SEP.FOOD.A1.A2'!H$2,'PASSENGER LIST 27Aug_SUM'!$A$1:$L$1,0))</f>
        <v>Canada</v>
      </c>
      <c r="I20" s="115">
        <f t="array" ref="I20">INDEX('PASSENGER LIST 27Aug_SUM'!$A$1:$L$3170,MATCH($C20,'PASSENGER LIST 27Aug_SUM'!$B$1:$B$3170,0),MATCH('16SEP.FOOD.A1.A2'!I$2,'PASSENGER LIST 27Aug_SUM'!$A$1:$L$1,0))</f>
        <v>53</v>
      </c>
      <c r="J20" s="85" t="str">
        <f t="array" ref="J20">INDEX('PASSENGER LIST 27Aug_SUM'!$A$1:$L$3170,MATCH($C20,'PASSENGER LIST 27Aug_SUM'!$B$1:$B$3170,0),MATCH('16SEP.FOOD.A1.A2'!J$2,'PASSENGER LIST 27Aug_SUM'!$A$1:$L$1,0))</f>
        <v>JW MARRIOTT</v>
      </c>
      <c r="K20" s="85" t="str">
        <f t="array" ref="K20">INDEX('PASSENGER LIST 27Aug_SUM'!$A$1:$L$3170,MATCH($C20,'PASSENGER LIST 27Aug_SUM'!$B$1:$B$3170,0),MATCH('16SEP.FOOD.A1.A2'!K$2,'PASSENGER LIST 27Aug_SUM'!$A$1:$L$1,0))</f>
        <v>K-FOOD</v>
      </c>
      <c r="L20" s="85" t="str">
        <f t="array" ref="L20">INDEX('PASSENGER LIST 27Aug_SUM'!$A$1:$L$3170,MATCH($C20,'PASSENGER LIST 27Aug_SUM'!$B$1:$B$3170,0),MATCH('16SEP.FOOD.A1.A2'!L$2,'PASSENGER LIST 27Aug_SUM'!$A$1:$L$1,0))</f>
        <v>No</v>
      </c>
      <c r="M20" s="116"/>
      <c r="N20" s="116">
        <v>45916</v>
      </c>
      <c r="O20" s="85">
        <f t="array" ref="O20">INDEX('PASSENGER LIST 27Aug_SUM'!$A$1:$M$3170,MATCH($C20,'PASSENGER LIST 27Aug_SUM'!$B$1:$B$3170,0),MATCH('16SEP.FOOD.A1.A2'!O$2,'PASSENGER LIST 27Aug_SUM'!$A$1:$M$1,0))</f>
        <v>0</v>
      </c>
      <c r="Q20" s="71"/>
    </row>
    <row r="21" spans="1:17" ht="15.75" customHeight="1">
      <c r="A21" s="85">
        <v>19</v>
      </c>
      <c r="B21" s="85" t="str">
        <f t="array" ref="B21">INDEX('PASSENGER LIST 27Aug_SUM'!$A$1:$L$3170,MATCH($C21,'PASSENGER LIST 27Aug_SUM'!$B$1:$B$3170,0),MATCH('16SEP.FOOD.A1.A2'!B$2,'PASSENGER LIST 27Aug_SUM'!$A$1:$L$1,0))</f>
        <v>A1</v>
      </c>
      <c r="C21" s="85" t="s">
        <v>1078</v>
      </c>
      <c r="D21" s="114" t="str">
        <f t="array" ref="D21">INDEX('PASSENGER LIST 27Aug_SUM'!$A$1:$L$3170,MATCH($C21,'PASSENGER LIST 27Aug_SUM'!$B$1:$B$3170,0),MATCH('16SEP.FOOD.A1.A2'!D$2,'PASSENGER LIST 27Aug_SUM'!$A$1:$L$1,0))</f>
        <v>STNCH989BR4</v>
      </c>
      <c r="E21" s="85" t="str">
        <f t="array" ref="E21">INDEX('PASSENGER LIST 27Aug_SUM'!$A$1:$L$3170,MATCH($C21,'PASSENGER LIST 27Aug_SUM'!$B$1:$B$3170,0),MATCH('16SEP.FOOD.A1.A2'!E$2,'PASSENGER LIST 27Aug_SUM'!$A$1:$L$1,0))</f>
        <v>Jennifer</v>
      </c>
      <c r="F21" s="85" t="str">
        <f t="array" ref="F21">INDEX('PASSENGER LIST 27Aug_SUM'!$A$1:$L$3170,MATCH($C21,'PASSENGER LIST 27Aug_SUM'!$B$1:$B$3170,0),MATCH('16SEP.FOOD.A1.A2'!F$2,'PASSENGER LIST 27Aug_SUM'!$A$1:$L$1,0))</f>
        <v>Stokowski</v>
      </c>
      <c r="G21" s="85" t="str">
        <f t="array" ref="G21">INDEX('PASSENGER LIST 27Aug_SUM'!$A$1:$L$3170,MATCH($C21,'PASSENGER LIST 27Aug_SUM'!$B$1:$B$3170,0),MATCH('16SEP.FOOD.A1.A2'!G$2,'PASSENGER LIST 27Aug_SUM'!$A$1:$L$1,0))</f>
        <v>Female</v>
      </c>
      <c r="H21" s="85" t="str">
        <f t="array" ref="H21">INDEX('PASSENGER LIST 27Aug_SUM'!$A$1:$L$3170,MATCH($C21,'PASSENGER LIST 27Aug_SUM'!$B$1:$B$3170,0),MATCH('16SEP.FOOD.A1.A2'!H$2,'PASSENGER LIST 27Aug_SUM'!$A$1:$L$1,0))</f>
        <v>Canada</v>
      </c>
      <c r="I21" s="115">
        <f t="array" ref="I21">INDEX('PASSENGER LIST 27Aug_SUM'!$A$1:$L$3170,MATCH($C21,'PASSENGER LIST 27Aug_SUM'!$B$1:$B$3170,0),MATCH('16SEP.FOOD.A1.A2'!I$2,'PASSENGER LIST 27Aug_SUM'!$A$1:$L$1,0))</f>
        <v>54</v>
      </c>
      <c r="J21" s="85" t="str">
        <f t="array" ref="J21">INDEX('PASSENGER LIST 27Aug_SUM'!$A$1:$L$3170,MATCH($C21,'PASSENGER LIST 27Aug_SUM'!$B$1:$B$3170,0),MATCH('16SEP.FOOD.A1.A2'!J$2,'PASSENGER LIST 27Aug_SUM'!$A$1:$L$1,0))</f>
        <v>JW MARRIOTT</v>
      </c>
      <c r="K21" s="85" t="str">
        <f t="array" ref="K21">INDEX('PASSENGER LIST 27Aug_SUM'!$A$1:$L$3170,MATCH($C21,'PASSENGER LIST 27Aug_SUM'!$B$1:$B$3170,0),MATCH('16SEP.FOOD.A1.A2'!K$2,'PASSENGER LIST 27Aug_SUM'!$A$1:$L$1,0))</f>
        <v>K-FOOD</v>
      </c>
      <c r="L21" s="85" t="str">
        <f t="array" ref="L21">INDEX('PASSENGER LIST 27Aug_SUM'!$A$1:$L$3170,MATCH($C21,'PASSENGER LIST 27Aug_SUM'!$B$1:$B$3170,0),MATCH('16SEP.FOOD.A1.A2'!L$2,'PASSENGER LIST 27Aug_SUM'!$A$1:$L$1,0))</f>
        <v>No</v>
      </c>
      <c r="M21" s="116"/>
      <c r="N21" s="116">
        <v>45916</v>
      </c>
      <c r="O21" s="85">
        <f t="array" ref="O21">INDEX('PASSENGER LIST 27Aug_SUM'!$A$1:$M$3170,MATCH($C21,'PASSENGER LIST 27Aug_SUM'!$B$1:$B$3170,0),MATCH('16SEP.FOOD.A1.A2'!O$2,'PASSENGER LIST 27Aug_SUM'!$A$1:$M$1,0))</f>
        <v>0</v>
      </c>
      <c r="Q21" s="71"/>
    </row>
    <row r="22" spans="1:17" ht="15.75" customHeight="1">
      <c r="A22" s="85">
        <v>20</v>
      </c>
      <c r="B22" s="85" t="str">
        <f t="array" ref="B22">INDEX('PASSENGER LIST 27Aug_SUM'!$A$1:$L$3170,MATCH($C22,'PASSENGER LIST 27Aug_SUM'!$B$1:$B$3170,0),MATCH('16SEP.FOOD.A1.A2'!B$2,'PASSENGER LIST 27Aug_SUM'!$A$1:$L$1,0))</f>
        <v>A1</v>
      </c>
      <c r="C22" s="85" t="s">
        <v>1080</v>
      </c>
      <c r="D22" s="114" t="str">
        <f t="array" ref="D22">INDEX('PASSENGER LIST 27Aug_SUM'!$A$1:$L$3170,MATCH($C22,'PASSENGER LIST 27Aug_SUM'!$B$1:$B$3170,0),MATCH('16SEP.FOOD.A1.A2'!D$2,'PASSENGER LIST 27Aug_SUM'!$A$1:$L$1,0))</f>
        <v>STNCH989BR4</v>
      </c>
      <c r="E22" s="85" t="str">
        <f t="array" ref="E22">INDEX('PASSENGER LIST 27Aug_SUM'!$A$1:$L$3170,MATCH($C22,'PASSENGER LIST 27Aug_SUM'!$B$1:$B$3170,0),MATCH('16SEP.FOOD.A1.A2'!E$2,'PASSENGER LIST 27Aug_SUM'!$A$1:$L$1,0))</f>
        <v>Nicholas Robert Jon</v>
      </c>
      <c r="F22" s="85" t="str">
        <f t="array" ref="F22">INDEX('PASSENGER LIST 27Aug_SUM'!$A$1:$L$3170,MATCH($C22,'PASSENGER LIST 27Aug_SUM'!$B$1:$B$3170,0),MATCH('16SEP.FOOD.A1.A2'!F$2,'PASSENGER LIST 27Aug_SUM'!$A$1:$L$1,0))</f>
        <v>Stokowski</v>
      </c>
      <c r="G22" s="85" t="str">
        <f t="array" ref="G22">INDEX('PASSENGER LIST 27Aug_SUM'!$A$1:$L$3170,MATCH($C22,'PASSENGER LIST 27Aug_SUM'!$B$1:$B$3170,0),MATCH('16SEP.FOOD.A1.A2'!G$2,'PASSENGER LIST 27Aug_SUM'!$A$1:$L$1,0))</f>
        <v>Male</v>
      </c>
      <c r="H22" s="85" t="str">
        <f t="array" ref="H22">INDEX('PASSENGER LIST 27Aug_SUM'!$A$1:$L$3170,MATCH($C22,'PASSENGER LIST 27Aug_SUM'!$B$1:$B$3170,0),MATCH('16SEP.FOOD.A1.A2'!H$2,'PASSENGER LIST 27Aug_SUM'!$A$1:$L$1,0))</f>
        <v>Canada</v>
      </c>
      <c r="I22" s="115">
        <f t="array" ref="I22">INDEX('PASSENGER LIST 27Aug_SUM'!$A$1:$L$3170,MATCH($C22,'PASSENGER LIST 27Aug_SUM'!$B$1:$B$3170,0),MATCH('16SEP.FOOD.A1.A2'!I$2,'PASSENGER LIST 27Aug_SUM'!$A$1:$L$1,0))</f>
        <v>26</v>
      </c>
      <c r="J22" s="85" t="str">
        <f t="array" ref="J22">INDEX('PASSENGER LIST 27Aug_SUM'!$A$1:$L$3170,MATCH($C22,'PASSENGER LIST 27Aug_SUM'!$B$1:$B$3170,0),MATCH('16SEP.FOOD.A1.A2'!J$2,'PASSENGER LIST 27Aug_SUM'!$A$1:$L$1,0))</f>
        <v>JW MARRIOTT</v>
      </c>
      <c r="K22" s="85" t="str">
        <f t="array" ref="K22">INDEX('PASSENGER LIST 27Aug_SUM'!$A$1:$L$3170,MATCH($C22,'PASSENGER LIST 27Aug_SUM'!$B$1:$B$3170,0),MATCH('16SEP.FOOD.A1.A2'!K$2,'PASSENGER LIST 27Aug_SUM'!$A$1:$L$1,0))</f>
        <v>K-FOOD</v>
      </c>
      <c r="L22" s="85" t="str">
        <f t="array" ref="L22">INDEX('PASSENGER LIST 27Aug_SUM'!$A$1:$L$3170,MATCH($C22,'PASSENGER LIST 27Aug_SUM'!$B$1:$B$3170,0),MATCH('16SEP.FOOD.A1.A2'!L$2,'PASSENGER LIST 27Aug_SUM'!$A$1:$L$1,0))</f>
        <v>No</v>
      </c>
      <c r="M22" s="116"/>
      <c r="N22" s="116">
        <v>45916</v>
      </c>
      <c r="O22" s="85">
        <f t="array" ref="O22">INDEX('PASSENGER LIST 27Aug_SUM'!$A$1:$M$3170,MATCH($C22,'PASSENGER LIST 27Aug_SUM'!$B$1:$B$3170,0),MATCH('16SEP.FOOD.A1.A2'!O$2,'PASSENGER LIST 27Aug_SUM'!$A$1:$M$1,0))</f>
        <v>0</v>
      </c>
      <c r="Q22" s="71"/>
    </row>
    <row r="23" spans="1:17" ht="15.75" customHeight="1">
      <c r="A23" s="85">
        <v>21</v>
      </c>
      <c r="B23" s="85" t="str">
        <f t="array" ref="B23">INDEX('PASSENGER LIST 27Aug_SUM'!$A$1:$L$3170,MATCH($C23,'PASSENGER LIST 27Aug_SUM'!$B$1:$B$3170,0),MATCH('16SEP.FOOD.A1.A2'!B$2,'PASSENGER LIST 27Aug_SUM'!$A$1:$L$1,0))</f>
        <v>A1</v>
      </c>
      <c r="C23" s="85" t="s">
        <v>1216</v>
      </c>
      <c r="D23" s="114" t="str">
        <f t="array" ref="D23">INDEX('PASSENGER LIST 27Aug_SUM'!$A$1:$L$3170,MATCH($C23,'PASSENGER LIST 27Aug_SUM'!$B$1:$B$3170,0),MATCH('16SEP.FOOD.A1.A2'!D$2,'PASSENGER LIST 27Aug_SUM'!$A$1:$L$1,0))</f>
        <v>2JNTSWHWWSN</v>
      </c>
      <c r="E23" s="85" t="str">
        <f t="array" ref="E23">INDEX('PASSENGER LIST 27Aug_SUM'!$A$1:$L$3170,MATCH($C23,'PASSENGER LIST 27Aug_SUM'!$B$1:$B$3170,0),MATCH('16SEP.FOOD.A1.A2'!E$2,'PASSENGER LIST 27Aug_SUM'!$A$1:$L$1,0))</f>
        <v>Nathalie</v>
      </c>
      <c r="F23" s="85" t="str">
        <f t="array" ref="F23">INDEX('PASSENGER LIST 27Aug_SUM'!$A$1:$L$3170,MATCH($C23,'PASSENGER LIST 27Aug_SUM'!$B$1:$B$3170,0),MATCH('16SEP.FOOD.A1.A2'!F$2,'PASSENGER LIST 27Aug_SUM'!$A$1:$L$1,0))</f>
        <v>Courtois</v>
      </c>
      <c r="G23" s="85" t="str">
        <f t="array" ref="G23">INDEX('PASSENGER LIST 27Aug_SUM'!$A$1:$L$3170,MATCH($C23,'PASSENGER LIST 27Aug_SUM'!$B$1:$B$3170,0),MATCH('16SEP.FOOD.A1.A2'!G$2,'PASSENGER LIST 27Aug_SUM'!$A$1:$L$1,0))</f>
        <v>Female</v>
      </c>
      <c r="H23" s="85" t="str">
        <f t="array" ref="H23">INDEX('PASSENGER LIST 27Aug_SUM'!$A$1:$L$3170,MATCH($C23,'PASSENGER LIST 27Aug_SUM'!$B$1:$B$3170,0),MATCH('16SEP.FOOD.A1.A2'!H$2,'PASSENGER LIST 27Aug_SUM'!$A$1:$L$1,0))</f>
        <v>USA</v>
      </c>
      <c r="I23" s="115">
        <f t="array" ref="I23">INDEX('PASSENGER LIST 27Aug_SUM'!$A$1:$L$3170,MATCH($C23,'PASSENGER LIST 27Aug_SUM'!$B$1:$B$3170,0),MATCH('16SEP.FOOD.A1.A2'!I$2,'PASSENGER LIST 27Aug_SUM'!$A$1:$L$1,0))</f>
        <v>44</v>
      </c>
      <c r="J23" s="85" t="str">
        <f t="array" ref="J23">INDEX('PASSENGER LIST 27Aug_SUM'!$A$1:$L$3170,MATCH($C23,'PASSENGER LIST 27Aug_SUM'!$B$1:$B$3170,0),MATCH('16SEP.FOOD.A1.A2'!J$2,'PASSENGER LIST 27Aug_SUM'!$A$1:$L$1,0))</f>
        <v>JW MARRIOTT</v>
      </c>
      <c r="K23" s="85" t="str">
        <f t="array" ref="K23">INDEX('PASSENGER LIST 27Aug_SUM'!$A$1:$L$3170,MATCH($C23,'PASSENGER LIST 27Aug_SUM'!$B$1:$B$3170,0),MATCH('16SEP.FOOD.A1.A2'!K$2,'PASSENGER LIST 27Aug_SUM'!$A$1:$L$1,0))</f>
        <v>K-FOOD</v>
      </c>
      <c r="L23" s="85" t="str">
        <f t="array" ref="L23">INDEX('PASSENGER LIST 27Aug_SUM'!$A$1:$L$3170,MATCH($C23,'PASSENGER LIST 27Aug_SUM'!$B$1:$B$3170,0),MATCH('16SEP.FOOD.A1.A2'!L$2,'PASSENGER LIST 27Aug_SUM'!$A$1:$L$1,0))</f>
        <v>No</v>
      </c>
      <c r="M23" s="116"/>
      <c r="N23" s="116">
        <v>45916</v>
      </c>
      <c r="O23" s="85">
        <f t="array" ref="O23">INDEX('PASSENGER LIST 27Aug_SUM'!$A$1:$M$3170,MATCH($C23,'PASSENGER LIST 27Aug_SUM'!$B$1:$B$3170,0),MATCH('16SEP.FOOD.A1.A2'!O$2,'PASSENGER LIST 27Aug_SUM'!$A$1:$M$1,0))</f>
        <v>0</v>
      </c>
      <c r="Q23" s="71"/>
    </row>
    <row r="24" spans="1:17" ht="15.75" customHeight="1">
      <c r="A24" s="99">
        <v>22</v>
      </c>
      <c r="B24" s="99" t="str">
        <f t="array" ref="B24">INDEX('PASSENGER LIST 27Aug_SUM'!$A$1:$L$3170,MATCH($C24,'PASSENGER LIST 27Aug_SUM'!$B$1:$B$3170,0),MATCH('16SEP.FOOD.A1.A2'!B$2,'PASSENGER LIST 27Aug_SUM'!$A$1:$L$1,0))</f>
        <v>A1</v>
      </c>
      <c r="C24" s="99" t="s">
        <v>1219</v>
      </c>
      <c r="D24" s="118" t="str">
        <f t="array" ref="D24">INDEX('PASSENGER LIST 27Aug_SUM'!$A$1:$L$3170,MATCH($C24,'PASSENGER LIST 27Aug_SUM'!$B$1:$B$3170,0),MATCH('16SEP.FOOD.A1.A2'!D$2,'PASSENGER LIST 27Aug_SUM'!$A$1:$L$1,0))</f>
        <v>2JNTSWHWWSN</v>
      </c>
      <c r="E24" s="99" t="str">
        <f t="array" ref="E24">INDEX('PASSENGER LIST 27Aug_SUM'!$A$1:$L$3170,MATCH($C24,'PASSENGER LIST 27Aug_SUM'!$B$1:$B$3170,0),MATCH('16SEP.FOOD.A1.A2'!E$2,'PASSENGER LIST 27Aug_SUM'!$A$1:$L$1,0))</f>
        <v>Simon Cordell Demetrius</v>
      </c>
      <c r="F24" s="99" t="str">
        <f t="array" ref="F24">INDEX('PASSENGER LIST 27Aug_SUM'!$A$1:$L$3170,MATCH($C24,'PASSENGER LIST 27Aug_SUM'!$B$1:$B$3170,0),MATCH('16SEP.FOOD.A1.A2'!F$2,'PASSENGER LIST 27Aug_SUM'!$A$1:$L$1,0))</f>
        <v>Stanley Jr</v>
      </c>
      <c r="G24" s="99" t="str">
        <f t="array" ref="G24">INDEX('PASSENGER LIST 27Aug_SUM'!$A$1:$L$3170,MATCH($C24,'PASSENGER LIST 27Aug_SUM'!$B$1:$B$3170,0),MATCH('16SEP.FOOD.A1.A2'!G$2,'PASSENGER LIST 27Aug_SUM'!$A$1:$L$1,0))</f>
        <v>Male</v>
      </c>
      <c r="H24" s="99" t="str">
        <f t="array" ref="H24">INDEX('PASSENGER LIST 27Aug_SUM'!$A$1:$L$3170,MATCH($C24,'PASSENGER LIST 27Aug_SUM'!$B$1:$B$3170,0),MATCH('16SEP.FOOD.A1.A2'!H$2,'PASSENGER LIST 27Aug_SUM'!$A$1:$L$1,0))</f>
        <v>USA</v>
      </c>
      <c r="I24" s="102">
        <f t="array" ref="I24">INDEX('PASSENGER LIST 27Aug_SUM'!$A$1:$L$3170,MATCH($C24,'PASSENGER LIST 27Aug_SUM'!$B$1:$B$3170,0),MATCH('16SEP.FOOD.A1.A2'!I$2,'PASSENGER LIST 27Aug_SUM'!$A$1:$L$1,0))</f>
        <v>17</v>
      </c>
      <c r="J24" s="99" t="str">
        <f t="array" ref="J24">INDEX('PASSENGER LIST 27Aug_SUM'!$A$1:$L$3170,MATCH($C24,'PASSENGER LIST 27Aug_SUM'!$B$1:$B$3170,0),MATCH('16SEP.FOOD.A1.A2'!J$2,'PASSENGER LIST 27Aug_SUM'!$A$1:$L$1,0))</f>
        <v>JW MARRIOTT</v>
      </c>
      <c r="K24" s="99" t="str">
        <f t="array" ref="K24">INDEX('PASSENGER LIST 27Aug_SUM'!$A$1:$L$3170,MATCH($C24,'PASSENGER LIST 27Aug_SUM'!$B$1:$B$3170,0),MATCH('16SEP.FOOD.A1.A2'!K$2,'PASSENGER LIST 27Aug_SUM'!$A$1:$L$1,0))</f>
        <v>K-FOOD</v>
      </c>
      <c r="L24" s="99">
        <f t="array" ref="L24">INDEX('PASSENGER LIST 27Aug_SUM'!$A$1:$L$3170,MATCH($C24,'PASSENGER LIST 27Aug_SUM'!$B$1:$B$3170,0),MATCH('16SEP.FOOD.A1.A2'!L$2,'PASSENGER LIST 27Aug_SUM'!$A$1:$L$1,0))</f>
        <v>0</v>
      </c>
      <c r="M24" s="103"/>
      <c r="N24" s="103">
        <v>45916</v>
      </c>
      <c r="O24" s="85">
        <f t="array" ref="O24">INDEX('PASSENGER LIST 27Aug_SUM'!$A$1:$M$3170,MATCH($C24,'PASSENGER LIST 27Aug_SUM'!$B$1:$B$3170,0),MATCH('16SEP.FOOD.A1.A2'!O$2,'PASSENGER LIST 27Aug_SUM'!$A$1:$M$1,0))</f>
        <v>0</v>
      </c>
      <c r="P24" s="84" t="s">
        <v>8006</v>
      </c>
      <c r="Q24" s="71"/>
    </row>
    <row r="25" spans="1:17" ht="15.75" customHeight="1">
      <c r="A25" s="85">
        <v>23</v>
      </c>
      <c r="B25" s="85" t="str">
        <f t="array" ref="B25">INDEX('PASSENGER LIST 27Aug_SUM'!$A$1:$L$3170,MATCH($C25,'PASSENGER LIST 27Aug_SUM'!$B$1:$B$3170,0),MATCH('16SEP.FOOD.A1.A2'!B$2,'PASSENGER LIST 27Aug_SUM'!$A$1:$L$1,0))</f>
        <v>A1</v>
      </c>
      <c r="C25" s="85" t="s">
        <v>1426</v>
      </c>
      <c r="D25" s="114" t="str">
        <f t="array" ref="D25">INDEX('PASSENGER LIST 27Aug_SUM'!$A$1:$L$3170,MATCH($C25,'PASSENGER LIST 27Aug_SUM'!$B$1:$B$3170,0),MATCH('16SEP.FOOD.A1.A2'!D$2,'PASSENGER LIST 27Aug_SUM'!$A$1:$L$1,0))</f>
        <v>NSN6V6F97TZ</v>
      </c>
      <c r="E25" s="85" t="str">
        <f t="array" ref="E25">INDEX('PASSENGER LIST 27Aug_SUM'!$A$1:$L$3170,MATCH($C25,'PASSENGER LIST 27Aug_SUM'!$B$1:$B$3170,0),MATCH('16SEP.FOOD.A1.A2'!E$2,'PASSENGER LIST 27Aug_SUM'!$A$1:$L$1,0))</f>
        <v>Armando Rafael</v>
      </c>
      <c r="F25" s="85" t="str">
        <f t="array" ref="F25">INDEX('PASSENGER LIST 27Aug_SUM'!$A$1:$L$3170,MATCH($C25,'PASSENGER LIST 27Aug_SUM'!$B$1:$B$3170,0),MATCH('16SEP.FOOD.A1.A2'!F$2,'PASSENGER LIST 27Aug_SUM'!$A$1:$L$1,0))</f>
        <v>Gil</v>
      </c>
      <c r="G25" s="85" t="str">
        <f t="array" ref="G25">INDEX('PASSENGER LIST 27Aug_SUM'!$A$1:$L$3170,MATCH($C25,'PASSENGER LIST 27Aug_SUM'!$B$1:$B$3170,0),MATCH('16SEP.FOOD.A1.A2'!G$2,'PASSENGER LIST 27Aug_SUM'!$A$1:$L$1,0))</f>
        <v>Male</v>
      </c>
      <c r="H25" s="85" t="str">
        <f t="array" ref="H25">INDEX('PASSENGER LIST 27Aug_SUM'!$A$1:$L$3170,MATCH($C25,'PASSENGER LIST 27Aug_SUM'!$B$1:$B$3170,0),MATCH('16SEP.FOOD.A1.A2'!H$2,'PASSENGER LIST 27Aug_SUM'!$A$1:$L$1,0))</f>
        <v>USA</v>
      </c>
      <c r="I25" s="115">
        <f t="array" ref="I25">INDEX('PASSENGER LIST 27Aug_SUM'!$A$1:$L$3170,MATCH($C25,'PASSENGER LIST 27Aug_SUM'!$B$1:$B$3170,0),MATCH('16SEP.FOOD.A1.A2'!I$2,'PASSENGER LIST 27Aug_SUM'!$A$1:$L$1,0))</f>
        <v>67</v>
      </c>
      <c r="J25" s="85" t="str">
        <f t="array" ref="J25">INDEX('PASSENGER LIST 27Aug_SUM'!$A$1:$L$3170,MATCH($C25,'PASSENGER LIST 27Aug_SUM'!$B$1:$B$3170,0),MATCH('16SEP.FOOD.A1.A2'!J$2,'PASSENGER LIST 27Aug_SUM'!$A$1:$L$1,0))</f>
        <v>JW MARRIOTT</v>
      </c>
      <c r="K25" s="85" t="str">
        <f t="array" ref="K25">INDEX('PASSENGER LIST 27Aug_SUM'!$A$1:$L$3170,MATCH($C25,'PASSENGER LIST 27Aug_SUM'!$B$1:$B$3170,0),MATCH('16SEP.FOOD.A1.A2'!K$2,'PASSENGER LIST 27Aug_SUM'!$A$1:$L$1,0))</f>
        <v>K-FOOD</v>
      </c>
      <c r="L25" s="85" t="str">
        <f t="array" ref="L25">INDEX('PASSENGER LIST 27Aug_SUM'!$A$1:$L$3170,MATCH($C25,'PASSENGER LIST 27Aug_SUM'!$B$1:$B$3170,0),MATCH('16SEP.FOOD.A1.A2'!L$2,'PASSENGER LIST 27Aug_SUM'!$A$1:$L$1,0))</f>
        <v>No</v>
      </c>
      <c r="M25" s="116"/>
      <c r="N25" s="116">
        <v>45916</v>
      </c>
      <c r="O25" s="85" t="str">
        <f t="array" ref="O25">INDEX('PASSENGER LIST 27Aug_SUM'!$A$1:$M$3170,MATCH($C25,'PASSENGER LIST 27Aug_SUM'!$B$1:$B$3170,0),MATCH('16SEP.FOOD.A1.A2'!O$2,'PASSENGER LIST 27Aug_SUM'!$A$1:$M$1,0))</f>
        <v>PRE TOUR: Jeju island for 2 adults: invitee, Armando Gil + guest Nhung Truong</v>
      </c>
      <c r="Q25" s="71"/>
    </row>
    <row r="26" spans="1:17" ht="15.75" customHeight="1">
      <c r="A26" s="85">
        <v>24</v>
      </c>
      <c r="B26" s="85" t="str">
        <f t="array" ref="B26">INDEX('PASSENGER LIST 27Aug_SUM'!$A$1:$L$3170,MATCH($C26,'PASSENGER LIST 27Aug_SUM'!$B$1:$B$3170,0),MATCH('16SEP.FOOD.A1.A2'!B$2,'PASSENGER LIST 27Aug_SUM'!$A$1:$L$1,0))</f>
        <v>A1</v>
      </c>
      <c r="C26" s="85" t="s">
        <v>1430</v>
      </c>
      <c r="D26" s="114" t="str">
        <f t="array" ref="D26">INDEX('PASSENGER LIST 27Aug_SUM'!$A$1:$L$3170,MATCH($C26,'PASSENGER LIST 27Aug_SUM'!$B$1:$B$3170,0),MATCH('16SEP.FOOD.A1.A2'!D$2,'PASSENGER LIST 27Aug_SUM'!$A$1:$L$1,0))</f>
        <v>NSN6V6F97TZ</v>
      </c>
      <c r="E26" s="85" t="str">
        <f t="array" ref="E26">INDEX('PASSENGER LIST 27Aug_SUM'!$A$1:$L$3170,MATCH($C26,'PASSENGER LIST 27Aug_SUM'!$B$1:$B$3170,0),MATCH('16SEP.FOOD.A1.A2'!E$2,'PASSENGER LIST 27Aug_SUM'!$A$1:$L$1,0))</f>
        <v>Thi Hong Nhung</v>
      </c>
      <c r="F26" s="85" t="str">
        <f t="array" ref="F26">INDEX('PASSENGER LIST 27Aug_SUM'!$A$1:$L$3170,MATCH($C26,'PASSENGER LIST 27Aug_SUM'!$B$1:$B$3170,0),MATCH('16SEP.FOOD.A1.A2'!F$2,'PASSENGER LIST 27Aug_SUM'!$A$1:$L$1,0))</f>
        <v>Truong</v>
      </c>
      <c r="G26" s="85" t="str">
        <f t="array" ref="G26">INDEX('PASSENGER LIST 27Aug_SUM'!$A$1:$L$3170,MATCH($C26,'PASSENGER LIST 27Aug_SUM'!$B$1:$B$3170,0),MATCH('16SEP.FOOD.A1.A2'!G$2,'PASSENGER LIST 27Aug_SUM'!$A$1:$L$1,0))</f>
        <v>Female</v>
      </c>
      <c r="H26" s="85" t="str">
        <f t="array" ref="H26">INDEX('PASSENGER LIST 27Aug_SUM'!$A$1:$L$3170,MATCH($C26,'PASSENGER LIST 27Aug_SUM'!$B$1:$B$3170,0),MATCH('16SEP.FOOD.A1.A2'!H$2,'PASSENGER LIST 27Aug_SUM'!$A$1:$L$1,0))</f>
        <v>Vietnam</v>
      </c>
      <c r="I26" s="115">
        <f t="array" ref="I26">INDEX('PASSENGER LIST 27Aug_SUM'!$A$1:$L$3170,MATCH($C26,'PASSENGER LIST 27Aug_SUM'!$B$1:$B$3170,0),MATCH('16SEP.FOOD.A1.A2'!I$2,'PASSENGER LIST 27Aug_SUM'!$A$1:$L$1,0))</f>
        <v>47</v>
      </c>
      <c r="J26" s="85" t="str">
        <f t="array" ref="J26">INDEX('PASSENGER LIST 27Aug_SUM'!$A$1:$L$3170,MATCH($C26,'PASSENGER LIST 27Aug_SUM'!$B$1:$B$3170,0),MATCH('16SEP.FOOD.A1.A2'!J$2,'PASSENGER LIST 27Aug_SUM'!$A$1:$L$1,0))</f>
        <v>JW MARRIOTT</v>
      </c>
      <c r="K26" s="85" t="str">
        <f t="array" ref="K26">INDEX('PASSENGER LIST 27Aug_SUM'!$A$1:$L$3170,MATCH($C26,'PASSENGER LIST 27Aug_SUM'!$B$1:$B$3170,0),MATCH('16SEP.FOOD.A1.A2'!K$2,'PASSENGER LIST 27Aug_SUM'!$A$1:$L$1,0))</f>
        <v>K-FOOD</v>
      </c>
      <c r="L26" s="85" t="str">
        <f t="array" ref="L26">INDEX('PASSENGER LIST 27Aug_SUM'!$A$1:$L$3170,MATCH($C26,'PASSENGER LIST 27Aug_SUM'!$B$1:$B$3170,0),MATCH('16SEP.FOOD.A1.A2'!L$2,'PASSENGER LIST 27Aug_SUM'!$A$1:$L$1,0))</f>
        <v>No</v>
      </c>
      <c r="M26" s="116"/>
      <c r="N26" s="116">
        <v>45916</v>
      </c>
      <c r="O26" s="85" t="str">
        <f t="array" ref="O26">INDEX('PASSENGER LIST 27Aug_SUM'!$A$1:$M$3170,MATCH($C26,'PASSENGER LIST 27Aug_SUM'!$B$1:$B$3170,0),MATCH('16SEP.FOOD.A1.A2'!O$2,'PASSENGER LIST 27Aug_SUM'!$A$1:$M$1,0))</f>
        <v>PRE TOUR: Jeju island with Invitee</v>
      </c>
      <c r="Q26" s="71"/>
    </row>
    <row r="27" spans="1:17" ht="15.75" customHeight="1">
      <c r="A27" s="85">
        <v>25</v>
      </c>
      <c r="B27" s="85" t="str">
        <f t="array" ref="B27">INDEX('PASSENGER LIST 27Aug_SUM'!$A$1:$L$3170,MATCH($C27,'PASSENGER LIST 27Aug_SUM'!$B$1:$B$3170,0),MATCH('16SEP.FOOD.A1.A2'!B$2,'PASSENGER LIST 27Aug_SUM'!$A$1:$L$1,0))</f>
        <v>A1</v>
      </c>
      <c r="C27" s="85" t="s">
        <v>1439</v>
      </c>
      <c r="D27" s="114" t="str">
        <f t="array" ref="D27">INDEX('PASSENGER LIST 27Aug_SUM'!$A$1:$L$3170,MATCH($C27,'PASSENGER LIST 27Aug_SUM'!$B$1:$B$3170,0),MATCH('16SEP.FOOD.A1.A2'!D$2,'PASSENGER LIST 27Aug_SUM'!$A$1:$L$1,0))</f>
        <v>P2NZZC7DFNR</v>
      </c>
      <c r="E27" s="85" t="str">
        <f t="array" ref="E27">INDEX('PASSENGER LIST 27Aug_SUM'!$A$1:$L$3170,MATCH($C27,'PASSENGER LIST 27Aug_SUM'!$B$1:$B$3170,0),MATCH('16SEP.FOOD.A1.A2'!E$2,'PASSENGER LIST 27Aug_SUM'!$A$1:$L$1,0))</f>
        <v>Melissa</v>
      </c>
      <c r="F27" s="85" t="str">
        <f t="array" ref="F27">INDEX('PASSENGER LIST 27Aug_SUM'!$A$1:$L$3170,MATCH($C27,'PASSENGER LIST 27Aug_SUM'!$B$1:$B$3170,0),MATCH('16SEP.FOOD.A1.A2'!F$2,'PASSENGER LIST 27Aug_SUM'!$A$1:$L$1,0))</f>
        <v>Alvarado</v>
      </c>
      <c r="G27" s="85" t="str">
        <f t="array" ref="G27">INDEX('PASSENGER LIST 27Aug_SUM'!$A$1:$L$3170,MATCH($C27,'PASSENGER LIST 27Aug_SUM'!$B$1:$B$3170,0),MATCH('16SEP.FOOD.A1.A2'!G$2,'PASSENGER LIST 27Aug_SUM'!$A$1:$L$1,0))</f>
        <v>Female</v>
      </c>
      <c r="H27" s="85" t="str">
        <f t="array" ref="H27">INDEX('PASSENGER LIST 27Aug_SUM'!$A$1:$L$3170,MATCH($C27,'PASSENGER LIST 27Aug_SUM'!$B$1:$B$3170,0),MATCH('16SEP.FOOD.A1.A2'!H$2,'PASSENGER LIST 27Aug_SUM'!$A$1:$L$1,0))</f>
        <v>USA</v>
      </c>
      <c r="I27" s="115">
        <f t="array" ref="I27">INDEX('PASSENGER LIST 27Aug_SUM'!$A$1:$L$3170,MATCH($C27,'PASSENGER LIST 27Aug_SUM'!$B$1:$B$3170,0),MATCH('16SEP.FOOD.A1.A2'!I$2,'PASSENGER LIST 27Aug_SUM'!$A$1:$L$1,0))</f>
        <v>45</v>
      </c>
      <c r="J27" s="85" t="str">
        <f t="array" ref="J27">INDEX('PASSENGER LIST 27Aug_SUM'!$A$1:$L$3170,MATCH($C27,'PASSENGER LIST 27Aug_SUM'!$B$1:$B$3170,0),MATCH('16SEP.FOOD.A1.A2'!J$2,'PASSENGER LIST 27Aug_SUM'!$A$1:$L$1,0))</f>
        <v>JW MARRIOTT</v>
      </c>
      <c r="K27" s="85" t="str">
        <f t="array" ref="K27">INDEX('PASSENGER LIST 27Aug_SUM'!$A$1:$L$3170,MATCH($C27,'PASSENGER LIST 27Aug_SUM'!$B$1:$B$3170,0),MATCH('16SEP.FOOD.A1.A2'!K$2,'PASSENGER LIST 27Aug_SUM'!$A$1:$L$1,0))</f>
        <v>K-FOOD</v>
      </c>
      <c r="L27" s="85" t="str">
        <f t="array" ref="L27">INDEX('PASSENGER LIST 27Aug_SUM'!$A$1:$L$3170,MATCH($C27,'PASSENGER LIST 27Aug_SUM'!$B$1:$B$3170,0),MATCH('16SEP.FOOD.A1.A2'!L$2,'PASSENGER LIST 27Aug_SUM'!$A$1:$L$1,0))</f>
        <v>No</v>
      </c>
      <c r="M27" s="116"/>
      <c r="N27" s="116">
        <v>45916</v>
      </c>
      <c r="O27" s="85">
        <f t="array" ref="O27">INDEX('PASSENGER LIST 27Aug_SUM'!$A$1:$M$3170,MATCH($C27,'PASSENGER LIST 27Aug_SUM'!$B$1:$B$3170,0),MATCH('16SEP.FOOD.A1.A2'!O$2,'PASSENGER LIST 27Aug_SUM'!$A$1:$M$1,0))</f>
        <v>0</v>
      </c>
      <c r="Q27" s="71"/>
    </row>
    <row r="28" spans="1:17" ht="15.75" customHeight="1">
      <c r="A28" s="85">
        <v>26</v>
      </c>
      <c r="B28" s="85" t="str">
        <f t="array" ref="B28">INDEX('PASSENGER LIST 27Aug_SUM'!$A$1:$L$3170,MATCH($C28,'PASSENGER LIST 27Aug_SUM'!$B$1:$B$3170,0),MATCH('16SEP.FOOD.A1.A2'!B$2,'PASSENGER LIST 27Aug_SUM'!$A$1:$L$1,0))</f>
        <v>A1</v>
      </c>
      <c r="C28" s="85" t="s">
        <v>1440</v>
      </c>
      <c r="D28" s="114" t="str">
        <f t="array" ref="D28">INDEX('PASSENGER LIST 27Aug_SUM'!$A$1:$L$3170,MATCH($C28,'PASSENGER LIST 27Aug_SUM'!$B$1:$B$3170,0),MATCH('16SEP.FOOD.A1.A2'!D$2,'PASSENGER LIST 27Aug_SUM'!$A$1:$L$1,0))</f>
        <v>P2NZZC7DFNR</v>
      </c>
      <c r="E28" s="85" t="str">
        <f t="array" ref="E28">INDEX('PASSENGER LIST 27Aug_SUM'!$A$1:$L$3170,MATCH($C28,'PASSENGER LIST 27Aug_SUM'!$B$1:$B$3170,0),MATCH('16SEP.FOOD.A1.A2'!E$2,'PASSENGER LIST 27Aug_SUM'!$A$1:$L$1,0))</f>
        <v>Harvey</v>
      </c>
      <c r="F28" s="85" t="str">
        <f t="array" ref="F28">INDEX('PASSENGER LIST 27Aug_SUM'!$A$1:$L$3170,MATCH($C28,'PASSENGER LIST 27Aug_SUM'!$B$1:$B$3170,0),MATCH('16SEP.FOOD.A1.A2'!F$2,'PASSENGER LIST 27Aug_SUM'!$A$1:$L$1,0))</f>
        <v>Alvarado</v>
      </c>
      <c r="G28" s="85" t="str">
        <f t="array" ref="G28">INDEX('PASSENGER LIST 27Aug_SUM'!$A$1:$L$3170,MATCH($C28,'PASSENGER LIST 27Aug_SUM'!$B$1:$B$3170,0),MATCH('16SEP.FOOD.A1.A2'!G$2,'PASSENGER LIST 27Aug_SUM'!$A$1:$L$1,0))</f>
        <v>Male</v>
      </c>
      <c r="H28" s="85" t="str">
        <f t="array" ref="H28">INDEX('PASSENGER LIST 27Aug_SUM'!$A$1:$L$3170,MATCH($C28,'PASSENGER LIST 27Aug_SUM'!$B$1:$B$3170,0),MATCH('16SEP.FOOD.A1.A2'!H$2,'PASSENGER LIST 27Aug_SUM'!$A$1:$L$1,0))</f>
        <v>USA</v>
      </c>
      <c r="I28" s="115">
        <f t="array" ref="I28">INDEX('PASSENGER LIST 27Aug_SUM'!$A$1:$L$3170,MATCH($C28,'PASSENGER LIST 27Aug_SUM'!$B$1:$B$3170,0),MATCH('16SEP.FOOD.A1.A2'!I$2,'PASSENGER LIST 27Aug_SUM'!$A$1:$L$1,0))</f>
        <v>46</v>
      </c>
      <c r="J28" s="85" t="str">
        <f t="array" ref="J28">INDEX('PASSENGER LIST 27Aug_SUM'!$A$1:$L$3170,MATCH($C28,'PASSENGER LIST 27Aug_SUM'!$B$1:$B$3170,0),MATCH('16SEP.FOOD.A1.A2'!J$2,'PASSENGER LIST 27Aug_SUM'!$A$1:$L$1,0))</f>
        <v>JW MARRIOTT</v>
      </c>
      <c r="K28" s="85" t="str">
        <f t="array" ref="K28">INDEX('PASSENGER LIST 27Aug_SUM'!$A$1:$L$3170,MATCH($C28,'PASSENGER LIST 27Aug_SUM'!$B$1:$B$3170,0),MATCH('16SEP.FOOD.A1.A2'!K$2,'PASSENGER LIST 27Aug_SUM'!$A$1:$L$1,0))</f>
        <v>K-FOOD</v>
      </c>
      <c r="L28" s="85" t="str">
        <f t="array" ref="L28">INDEX('PASSENGER LIST 27Aug_SUM'!$A$1:$L$3170,MATCH($C28,'PASSENGER LIST 27Aug_SUM'!$B$1:$B$3170,0),MATCH('16SEP.FOOD.A1.A2'!L$2,'PASSENGER LIST 27Aug_SUM'!$A$1:$L$1,0))</f>
        <v>No</v>
      </c>
      <c r="M28" s="116"/>
      <c r="N28" s="116">
        <v>45916</v>
      </c>
      <c r="O28" s="85">
        <f t="array" ref="O28">INDEX('PASSENGER LIST 27Aug_SUM'!$A$1:$M$3170,MATCH($C28,'PASSENGER LIST 27Aug_SUM'!$B$1:$B$3170,0),MATCH('16SEP.FOOD.A1.A2'!O$2,'PASSENGER LIST 27Aug_SUM'!$A$1:$M$1,0))</f>
        <v>0</v>
      </c>
      <c r="Q28" s="71"/>
    </row>
    <row r="29" spans="1:17" ht="15.75" customHeight="1">
      <c r="A29" s="85">
        <v>27</v>
      </c>
      <c r="B29" s="85" t="str">
        <f t="array" ref="B29">INDEX('PASSENGER LIST 27Aug_SUM'!$A$1:$L$3170,MATCH($C29,'PASSENGER LIST 27Aug_SUM'!$B$1:$B$3170,0),MATCH('16SEP.FOOD.A1.A2'!B$2,'PASSENGER LIST 27Aug_SUM'!$A$1:$L$1,0))</f>
        <v>A1</v>
      </c>
      <c r="C29" s="85" t="s">
        <v>1442</v>
      </c>
      <c r="D29" s="114" t="str">
        <f t="array" ref="D29">INDEX('PASSENGER LIST 27Aug_SUM'!$A$1:$L$3170,MATCH($C29,'PASSENGER LIST 27Aug_SUM'!$B$1:$B$3170,0),MATCH('16SEP.FOOD.A1.A2'!D$2,'PASSENGER LIST 27Aug_SUM'!$A$1:$L$1,0))</f>
        <v>7TN5H6M77RY</v>
      </c>
      <c r="E29" s="85" t="str">
        <f t="array" ref="E29">INDEX('PASSENGER LIST 27Aug_SUM'!$A$1:$L$3170,MATCH($C29,'PASSENGER LIST 27Aug_SUM'!$B$1:$B$3170,0),MATCH('16SEP.FOOD.A1.A2'!E$2,'PASSENGER LIST 27Aug_SUM'!$A$1:$L$1,0))</f>
        <v>Celia Guadalupe</v>
      </c>
      <c r="F29" s="85" t="str">
        <f t="array" ref="F29">INDEX('PASSENGER LIST 27Aug_SUM'!$A$1:$L$3170,MATCH($C29,'PASSENGER LIST 27Aug_SUM'!$B$1:$B$3170,0),MATCH('16SEP.FOOD.A1.A2'!F$2,'PASSENGER LIST 27Aug_SUM'!$A$1:$L$1,0))</f>
        <v>Gonzalez</v>
      </c>
      <c r="G29" s="85" t="str">
        <f t="array" ref="G29">INDEX('PASSENGER LIST 27Aug_SUM'!$A$1:$L$3170,MATCH($C29,'PASSENGER LIST 27Aug_SUM'!$B$1:$B$3170,0),MATCH('16SEP.FOOD.A1.A2'!G$2,'PASSENGER LIST 27Aug_SUM'!$A$1:$L$1,0))</f>
        <v>Female</v>
      </c>
      <c r="H29" s="85" t="str">
        <f t="array" ref="H29">INDEX('PASSENGER LIST 27Aug_SUM'!$A$1:$L$3170,MATCH($C29,'PASSENGER LIST 27Aug_SUM'!$B$1:$B$3170,0),MATCH('16SEP.FOOD.A1.A2'!H$2,'PASSENGER LIST 27Aug_SUM'!$A$1:$L$1,0))</f>
        <v>USA</v>
      </c>
      <c r="I29" s="115">
        <f t="array" ref="I29">INDEX('PASSENGER LIST 27Aug_SUM'!$A$1:$L$3170,MATCH($C29,'PASSENGER LIST 27Aug_SUM'!$B$1:$B$3170,0),MATCH('16SEP.FOOD.A1.A2'!I$2,'PASSENGER LIST 27Aug_SUM'!$A$1:$L$1,0))</f>
        <v>47</v>
      </c>
      <c r="J29" s="85" t="str">
        <f t="array" ref="J29">INDEX('PASSENGER LIST 27Aug_SUM'!$A$1:$L$3170,MATCH($C29,'PASSENGER LIST 27Aug_SUM'!$B$1:$B$3170,0),MATCH('16SEP.FOOD.A1.A2'!J$2,'PASSENGER LIST 27Aug_SUM'!$A$1:$L$1,0))</f>
        <v>JW MARRIOTT</v>
      </c>
      <c r="K29" s="85" t="str">
        <f t="array" ref="K29">INDEX('PASSENGER LIST 27Aug_SUM'!$A$1:$L$3170,MATCH($C29,'PASSENGER LIST 27Aug_SUM'!$B$1:$B$3170,0),MATCH('16SEP.FOOD.A1.A2'!K$2,'PASSENGER LIST 27Aug_SUM'!$A$1:$L$1,0))</f>
        <v>K-FOOD</v>
      </c>
      <c r="L29" s="85" t="str">
        <f t="array" ref="L29">INDEX('PASSENGER LIST 27Aug_SUM'!$A$1:$L$3170,MATCH($C29,'PASSENGER LIST 27Aug_SUM'!$B$1:$B$3170,0),MATCH('16SEP.FOOD.A1.A2'!L$2,'PASSENGER LIST 27Aug_SUM'!$A$1:$L$1,0))</f>
        <v>No</v>
      </c>
      <c r="M29" s="116"/>
      <c r="N29" s="116">
        <v>45916</v>
      </c>
      <c r="O29" s="85">
        <f t="array" ref="O29">INDEX('PASSENGER LIST 27Aug_SUM'!$A$1:$M$3170,MATCH($C29,'PASSENGER LIST 27Aug_SUM'!$B$1:$B$3170,0),MATCH('16SEP.FOOD.A1.A2'!O$2,'PASSENGER LIST 27Aug_SUM'!$A$1:$M$1,0))</f>
        <v>0</v>
      </c>
      <c r="Q29" s="71"/>
    </row>
    <row r="30" spans="1:17" ht="15.75" customHeight="1">
      <c r="A30" s="85">
        <v>28</v>
      </c>
      <c r="B30" s="85" t="str">
        <f t="array" ref="B30">INDEX('PASSENGER LIST 27Aug_SUM'!$A$1:$L$3170,MATCH($C30,'PASSENGER LIST 27Aug_SUM'!$B$1:$B$3170,0),MATCH('16SEP.FOOD.A1.A2'!B$2,'PASSENGER LIST 27Aug_SUM'!$A$1:$L$1,0))</f>
        <v>A1</v>
      </c>
      <c r="C30" s="85" t="s">
        <v>1445</v>
      </c>
      <c r="D30" s="114" t="str">
        <f t="array" ref="D30">INDEX('PASSENGER LIST 27Aug_SUM'!$A$1:$L$3170,MATCH($C30,'PASSENGER LIST 27Aug_SUM'!$B$1:$B$3170,0),MATCH('16SEP.FOOD.A1.A2'!D$2,'PASSENGER LIST 27Aug_SUM'!$A$1:$L$1,0))</f>
        <v>7TN5H6M77RY</v>
      </c>
      <c r="E30" s="85" t="str">
        <f t="array" ref="E30">INDEX('PASSENGER LIST 27Aug_SUM'!$A$1:$L$3170,MATCH($C30,'PASSENGER LIST 27Aug_SUM'!$B$1:$B$3170,0),MATCH('16SEP.FOOD.A1.A2'!E$2,'PASSENGER LIST 27Aug_SUM'!$A$1:$L$1,0))</f>
        <v>Mario</v>
      </c>
      <c r="F30" s="85" t="str">
        <f t="array" ref="F30">INDEX('PASSENGER LIST 27Aug_SUM'!$A$1:$L$3170,MATCH($C30,'PASSENGER LIST 27Aug_SUM'!$B$1:$B$3170,0),MATCH('16SEP.FOOD.A1.A2'!F$2,'PASSENGER LIST 27Aug_SUM'!$A$1:$L$1,0))</f>
        <v>Gonzalez</v>
      </c>
      <c r="G30" s="85" t="str">
        <f t="array" ref="G30">INDEX('PASSENGER LIST 27Aug_SUM'!$A$1:$L$3170,MATCH($C30,'PASSENGER LIST 27Aug_SUM'!$B$1:$B$3170,0),MATCH('16SEP.FOOD.A1.A2'!G$2,'PASSENGER LIST 27Aug_SUM'!$A$1:$L$1,0))</f>
        <v>Male</v>
      </c>
      <c r="H30" s="85" t="str">
        <f t="array" ref="H30">INDEX('PASSENGER LIST 27Aug_SUM'!$A$1:$L$3170,MATCH($C30,'PASSENGER LIST 27Aug_SUM'!$B$1:$B$3170,0),MATCH('16SEP.FOOD.A1.A2'!H$2,'PASSENGER LIST 27Aug_SUM'!$A$1:$L$1,0))</f>
        <v>USA</v>
      </c>
      <c r="I30" s="115">
        <f t="array" ref="I30">INDEX('PASSENGER LIST 27Aug_SUM'!$A$1:$L$3170,MATCH($C30,'PASSENGER LIST 27Aug_SUM'!$B$1:$B$3170,0),MATCH('16SEP.FOOD.A1.A2'!I$2,'PASSENGER LIST 27Aug_SUM'!$A$1:$L$1,0))</f>
        <v>48</v>
      </c>
      <c r="J30" s="85" t="str">
        <f t="array" ref="J30">INDEX('PASSENGER LIST 27Aug_SUM'!$A$1:$L$3170,MATCH($C30,'PASSENGER LIST 27Aug_SUM'!$B$1:$B$3170,0),MATCH('16SEP.FOOD.A1.A2'!J$2,'PASSENGER LIST 27Aug_SUM'!$A$1:$L$1,0))</f>
        <v>JW MARRIOTT</v>
      </c>
      <c r="K30" s="85" t="str">
        <f t="array" ref="K30">INDEX('PASSENGER LIST 27Aug_SUM'!$A$1:$L$3170,MATCH($C30,'PASSENGER LIST 27Aug_SUM'!$B$1:$B$3170,0),MATCH('16SEP.FOOD.A1.A2'!K$2,'PASSENGER LIST 27Aug_SUM'!$A$1:$L$1,0))</f>
        <v>K-FOOD</v>
      </c>
      <c r="L30" s="85" t="str">
        <f t="array" ref="L30">INDEX('PASSENGER LIST 27Aug_SUM'!$A$1:$L$3170,MATCH($C30,'PASSENGER LIST 27Aug_SUM'!$B$1:$B$3170,0),MATCH('16SEP.FOOD.A1.A2'!L$2,'PASSENGER LIST 27Aug_SUM'!$A$1:$L$1,0))</f>
        <v>No</v>
      </c>
      <c r="M30" s="116"/>
      <c r="N30" s="116">
        <v>45916</v>
      </c>
      <c r="O30" s="85">
        <f t="array" ref="O30">INDEX('PASSENGER LIST 27Aug_SUM'!$A$1:$M$3170,MATCH($C30,'PASSENGER LIST 27Aug_SUM'!$B$1:$B$3170,0),MATCH('16SEP.FOOD.A1.A2'!O$2,'PASSENGER LIST 27Aug_SUM'!$A$1:$M$1,0))</f>
        <v>0</v>
      </c>
      <c r="Q30" s="71"/>
    </row>
    <row r="31" spans="1:17" ht="15.75" customHeight="1">
      <c r="A31" s="85">
        <v>29</v>
      </c>
      <c r="B31" s="85" t="str">
        <f t="array" ref="B31">INDEX('PASSENGER LIST 27Aug_SUM'!$A$1:$L$3170,MATCH($C31,'PASSENGER LIST 27Aug_SUM'!$B$1:$B$3170,0),MATCH('16SEP.FOOD.A1.A2'!B$2,'PASSENGER LIST 27Aug_SUM'!$A$1:$L$1,0))</f>
        <v>A1</v>
      </c>
      <c r="C31" s="85" t="s">
        <v>1447</v>
      </c>
      <c r="D31" s="114" t="str">
        <f t="array" ref="D31">INDEX('PASSENGER LIST 27Aug_SUM'!$A$1:$L$3170,MATCH($C31,'PASSENGER LIST 27Aug_SUM'!$B$1:$B$3170,0),MATCH('16SEP.FOOD.A1.A2'!D$2,'PASSENGER LIST 27Aug_SUM'!$A$1:$L$1,0))</f>
        <v>Y5N7NZKZT66</v>
      </c>
      <c r="E31" s="85" t="str">
        <f t="array" ref="E31">INDEX('PASSENGER LIST 27Aug_SUM'!$A$1:$L$3170,MATCH($C31,'PASSENGER LIST 27Aug_SUM'!$B$1:$B$3170,0),MATCH('16SEP.FOOD.A1.A2'!E$2,'PASSENGER LIST 27Aug_SUM'!$A$1:$L$1,0))</f>
        <v>Daniel Alan</v>
      </c>
      <c r="F31" s="85" t="str">
        <f t="array" ref="F31">INDEX('PASSENGER LIST 27Aug_SUM'!$A$1:$L$3170,MATCH($C31,'PASSENGER LIST 27Aug_SUM'!$B$1:$B$3170,0),MATCH('16SEP.FOOD.A1.A2'!F$2,'PASSENGER LIST 27Aug_SUM'!$A$1:$L$1,0))</f>
        <v>Calmelat</v>
      </c>
      <c r="G31" s="85" t="str">
        <f t="array" ref="G31">INDEX('PASSENGER LIST 27Aug_SUM'!$A$1:$L$3170,MATCH($C31,'PASSENGER LIST 27Aug_SUM'!$B$1:$B$3170,0),MATCH('16SEP.FOOD.A1.A2'!G$2,'PASSENGER LIST 27Aug_SUM'!$A$1:$L$1,0))</f>
        <v>Male</v>
      </c>
      <c r="H31" s="85" t="str">
        <f t="array" ref="H31">INDEX('PASSENGER LIST 27Aug_SUM'!$A$1:$L$3170,MATCH($C31,'PASSENGER LIST 27Aug_SUM'!$B$1:$B$3170,0),MATCH('16SEP.FOOD.A1.A2'!H$2,'PASSENGER LIST 27Aug_SUM'!$A$1:$L$1,0))</f>
        <v>USA</v>
      </c>
      <c r="I31" s="115">
        <f t="array" ref="I31">INDEX('PASSENGER LIST 27Aug_SUM'!$A$1:$L$3170,MATCH($C31,'PASSENGER LIST 27Aug_SUM'!$B$1:$B$3170,0),MATCH('16SEP.FOOD.A1.A2'!I$2,'PASSENGER LIST 27Aug_SUM'!$A$1:$L$1,0))</f>
        <v>48</v>
      </c>
      <c r="J31" s="85" t="str">
        <f t="array" ref="J31">INDEX('PASSENGER LIST 27Aug_SUM'!$A$1:$L$3170,MATCH($C31,'PASSENGER LIST 27Aug_SUM'!$B$1:$B$3170,0),MATCH('16SEP.FOOD.A1.A2'!J$2,'PASSENGER LIST 27Aug_SUM'!$A$1:$L$1,0))</f>
        <v>JW MARRIOTT</v>
      </c>
      <c r="K31" s="85" t="str">
        <f t="array" ref="K31">INDEX('PASSENGER LIST 27Aug_SUM'!$A$1:$L$3170,MATCH($C31,'PASSENGER LIST 27Aug_SUM'!$B$1:$B$3170,0),MATCH('16SEP.FOOD.A1.A2'!K$2,'PASSENGER LIST 27Aug_SUM'!$A$1:$L$1,0))</f>
        <v>K-FOOD</v>
      </c>
      <c r="L31" s="85" t="str">
        <f t="array" ref="L31">INDEX('PASSENGER LIST 27Aug_SUM'!$A$1:$L$3170,MATCH($C31,'PASSENGER LIST 27Aug_SUM'!$B$1:$B$3170,0),MATCH('16SEP.FOOD.A1.A2'!L$2,'PASSENGER LIST 27Aug_SUM'!$A$1:$L$1,0))</f>
        <v>No</v>
      </c>
      <c r="M31" s="116"/>
      <c r="N31" s="116">
        <v>45916</v>
      </c>
      <c r="O31" s="85">
        <f t="array" ref="O31">INDEX('PASSENGER LIST 27Aug_SUM'!$A$1:$M$3170,MATCH($C31,'PASSENGER LIST 27Aug_SUM'!$B$1:$B$3170,0),MATCH('16SEP.FOOD.A1.A2'!O$2,'PASSENGER LIST 27Aug_SUM'!$A$1:$M$1,0))</f>
        <v>0</v>
      </c>
      <c r="Q31" s="71"/>
    </row>
    <row r="32" spans="1:17" ht="15.75" customHeight="1">
      <c r="A32" s="85">
        <v>30</v>
      </c>
      <c r="B32" s="85" t="str">
        <f t="array" ref="B32">INDEX('PASSENGER LIST 27Aug_SUM'!$A$1:$L$3170,MATCH($C32,'PASSENGER LIST 27Aug_SUM'!$B$1:$B$3170,0),MATCH('16SEP.FOOD.A1.A2'!B$2,'PASSENGER LIST 27Aug_SUM'!$A$1:$L$1,0))</f>
        <v>A1</v>
      </c>
      <c r="C32" s="85" t="s">
        <v>1450</v>
      </c>
      <c r="D32" s="114" t="str">
        <f t="array" ref="D32">INDEX('PASSENGER LIST 27Aug_SUM'!$A$1:$L$3170,MATCH($C32,'PASSENGER LIST 27Aug_SUM'!$B$1:$B$3170,0),MATCH('16SEP.FOOD.A1.A2'!D$2,'PASSENGER LIST 27Aug_SUM'!$A$1:$L$1,0))</f>
        <v>Y5N7NZKZT66</v>
      </c>
      <c r="E32" s="85" t="str">
        <f t="array" ref="E32">INDEX('PASSENGER LIST 27Aug_SUM'!$A$1:$L$3170,MATCH($C32,'PASSENGER LIST 27Aug_SUM'!$B$1:$B$3170,0),MATCH('16SEP.FOOD.A1.A2'!E$2,'PASSENGER LIST 27Aug_SUM'!$A$1:$L$1,0))</f>
        <v>Ana Luisa</v>
      </c>
      <c r="F32" s="85" t="str">
        <f t="array" ref="F32">INDEX('PASSENGER LIST 27Aug_SUM'!$A$1:$L$3170,MATCH($C32,'PASSENGER LIST 27Aug_SUM'!$B$1:$B$3170,0),MATCH('16SEP.FOOD.A1.A2'!F$2,'PASSENGER LIST 27Aug_SUM'!$A$1:$L$1,0))</f>
        <v>Calmelat</v>
      </c>
      <c r="G32" s="85" t="str">
        <f t="array" ref="G32">INDEX('PASSENGER LIST 27Aug_SUM'!$A$1:$L$3170,MATCH($C32,'PASSENGER LIST 27Aug_SUM'!$B$1:$B$3170,0),MATCH('16SEP.FOOD.A1.A2'!G$2,'PASSENGER LIST 27Aug_SUM'!$A$1:$L$1,0))</f>
        <v>Female</v>
      </c>
      <c r="H32" s="85" t="str">
        <f t="array" ref="H32">INDEX('PASSENGER LIST 27Aug_SUM'!$A$1:$L$3170,MATCH($C32,'PASSENGER LIST 27Aug_SUM'!$B$1:$B$3170,0),MATCH('16SEP.FOOD.A1.A2'!H$2,'PASSENGER LIST 27Aug_SUM'!$A$1:$L$1,0))</f>
        <v>USA</v>
      </c>
      <c r="I32" s="115">
        <f t="array" ref="I32">INDEX('PASSENGER LIST 27Aug_SUM'!$A$1:$L$3170,MATCH($C32,'PASSENGER LIST 27Aug_SUM'!$B$1:$B$3170,0),MATCH('16SEP.FOOD.A1.A2'!I$2,'PASSENGER LIST 27Aug_SUM'!$A$1:$L$1,0))</f>
        <v>53</v>
      </c>
      <c r="J32" s="85" t="str">
        <f t="array" ref="J32">INDEX('PASSENGER LIST 27Aug_SUM'!$A$1:$L$3170,MATCH($C32,'PASSENGER LIST 27Aug_SUM'!$B$1:$B$3170,0),MATCH('16SEP.FOOD.A1.A2'!J$2,'PASSENGER LIST 27Aug_SUM'!$A$1:$L$1,0))</f>
        <v>JW MARRIOTT</v>
      </c>
      <c r="K32" s="85" t="str">
        <f t="array" ref="K32">INDEX('PASSENGER LIST 27Aug_SUM'!$A$1:$L$3170,MATCH($C32,'PASSENGER LIST 27Aug_SUM'!$B$1:$B$3170,0),MATCH('16SEP.FOOD.A1.A2'!K$2,'PASSENGER LIST 27Aug_SUM'!$A$1:$L$1,0))</f>
        <v>K-FOOD</v>
      </c>
      <c r="L32" s="85" t="str">
        <f t="array" ref="L32">INDEX('PASSENGER LIST 27Aug_SUM'!$A$1:$L$3170,MATCH($C32,'PASSENGER LIST 27Aug_SUM'!$B$1:$B$3170,0),MATCH('16SEP.FOOD.A1.A2'!L$2,'PASSENGER LIST 27Aug_SUM'!$A$1:$L$1,0))</f>
        <v>No</v>
      </c>
      <c r="M32" s="116"/>
      <c r="N32" s="116">
        <v>45916</v>
      </c>
      <c r="O32" s="85">
        <f t="array" ref="O32">INDEX('PASSENGER LIST 27Aug_SUM'!$A$1:$M$3170,MATCH($C32,'PASSENGER LIST 27Aug_SUM'!$B$1:$B$3170,0),MATCH('16SEP.FOOD.A1.A2'!O$2,'PASSENGER LIST 27Aug_SUM'!$A$1:$M$1,0))</f>
        <v>0</v>
      </c>
      <c r="Q32" s="71"/>
    </row>
    <row r="33" spans="1:17" ht="15.75" customHeight="1">
      <c r="A33" s="85">
        <v>31</v>
      </c>
      <c r="B33" s="85" t="str">
        <f t="array" ref="B33">INDEX('PASSENGER LIST 27Aug_SUM'!$A$1:$L$3170,MATCH($C33,'PASSENGER LIST 27Aug_SUM'!$B$1:$B$3170,0),MATCH('16SEP.FOOD.A1.A2'!B$2,'PASSENGER LIST 27Aug_SUM'!$A$1:$L$1,0))</f>
        <v>A1</v>
      </c>
      <c r="C33" s="85" t="s">
        <v>1452</v>
      </c>
      <c r="D33" s="114" t="str">
        <f t="array" ref="D33">INDEX('PASSENGER LIST 27Aug_SUM'!$A$1:$L$3170,MATCH($C33,'PASSENGER LIST 27Aug_SUM'!$B$1:$B$3170,0),MATCH('16SEP.FOOD.A1.A2'!D$2,'PASSENGER LIST 27Aug_SUM'!$A$1:$L$1,0))</f>
        <v>KTN5X5PNJJT</v>
      </c>
      <c r="E33" s="85" t="str">
        <f t="array" ref="E33">INDEX('PASSENGER LIST 27Aug_SUM'!$A$1:$L$3170,MATCH($C33,'PASSENGER LIST 27Aug_SUM'!$B$1:$B$3170,0),MATCH('16SEP.FOOD.A1.A2'!E$2,'PASSENGER LIST 27Aug_SUM'!$A$1:$L$1,0))</f>
        <v>Jennifer Shane</v>
      </c>
      <c r="F33" s="85" t="str">
        <f t="array" ref="F33">INDEX('PASSENGER LIST 27Aug_SUM'!$A$1:$L$3170,MATCH($C33,'PASSENGER LIST 27Aug_SUM'!$B$1:$B$3170,0),MATCH('16SEP.FOOD.A1.A2'!F$2,'PASSENGER LIST 27Aug_SUM'!$A$1:$L$1,0))</f>
        <v>Calmelat</v>
      </c>
      <c r="G33" s="85" t="str">
        <f t="array" ref="G33">INDEX('PASSENGER LIST 27Aug_SUM'!$A$1:$L$3170,MATCH($C33,'PASSENGER LIST 27Aug_SUM'!$B$1:$B$3170,0),MATCH('16SEP.FOOD.A1.A2'!G$2,'PASSENGER LIST 27Aug_SUM'!$A$1:$L$1,0))</f>
        <v>Female</v>
      </c>
      <c r="H33" s="85" t="str">
        <f t="array" ref="H33">INDEX('PASSENGER LIST 27Aug_SUM'!$A$1:$L$3170,MATCH($C33,'PASSENGER LIST 27Aug_SUM'!$B$1:$B$3170,0),MATCH('16SEP.FOOD.A1.A2'!H$2,'PASSENGER LIST 27Aug_SUM'!$A$1:$L$1,0))</f>
        <v>USA</v>
      </c>
      <c r="I33" s="115">
        <f t="array" ref="I33">INDEX('PASSENGER LIST 27Aug_SUM'!$A$1:$L$3170,MATCH($C33,'PASSENGER LIST 27Aug_SUM'!$B$1:$B$3170,0),MATCH('16SEP.FOOD.A1.A2'!I$2,'PASSENGER LIST 27Aug_SUM'!$A$1:$L$1,0))</f>
        <v>51</v>
      </c>
      <c r="J33" s="85" t="str">
        <f t="array" ref="J33">INDEX('PASSENGER LIST 27Aug_SUM'!$A$1:$L$3170,MATCH($C33,'PASSENGER LIST 27Aug_SUM'!$B$1:$B$3170,0),MATCH('16SEP.FOOD.A1.A2'!J$2,'PASSENGER LIST 27Aug_SUM'!$A$1:$L$1,0))</f>
        <v>JW MARRIOTT</v>
      </c>
      <c r="K33" s="85" t="str">
        <f t="array" ref="K33">INDEX('PASSENGER LIST 27Aug_SUM'!$A$1:$L$3170,MATCH($C33,'PASSENGER LIST 27Aug_SUM'!$B$1:$B$3170,0),MATCH('16SEP.FOOD.A1.A2'!K$2,'PASSENGER LIST 27Aug_SUM'!$A$1:$L$1,0))</f>
        <v>K-FOOD</v>
      </c>
      <c r="L33" s="85" t="str">
        <f t="array" ref="L33">INDEX('PASSENGER LIST 27Aug_SUM'!$A$1:$L$3170,MATCH($C33,'PASSENGER LIST 27Aug_SUM'!$B$1:$B$3170,0),MATCH('16SEP.FOOD.A1.A2'!L$2,'PASSENGER LIST 27Aug_SUM'!$A$1:$L$1,0))</f>
        <v>No</v>
      </c>
      <c r="M33" s="116"/>
      <c r="N33" s="116">
        <v>45916</v>
      </c>
      <c r="O33" s="85">
        <f t="array" ref="O33">INDEX('PASSENGER LIST 27Aug_SUM'!$A$1:$M$3170,MATCH($C33,'PASSENGER LIST 27Aug_SUM'!$B$1:$B$3170,0),MATCH('16SEP.FOOD.A1.A2'!O$2,'PASSENGER LIST 27Aug_SUM'!$A$1:$M$1,0))</f>
        <v>0</v>
      </c>
      <c r="Q33" s="71"/>
    </row>
    <row r="34" spans="1:17" ht="15.75" customHeight="1">
      <c r="A34" s="85">
        <v>32</v>
      </c>
      <c r="B34" s="85" t="str">
        <f t="array" ref="B34">INDEX('PASSENGER LIST 27Aug_SUM'!$A$1:$L$3170,MATCH($C34,'PASSENGER LIST 27Aug_SUM'!$B$1:$B$3170,0),MATCH('16SEP.FOOD.A1.A2'!B$2,'PASSENGER LIST 27Aug_SUM'!$A$1:$L$1,0))</f>
        <v>A1</v>
      </c>
      <c r="C34" s="85" t="s">
        <v>1459</v>
      </c>
      <c r="D34" s="114" t="str">
        <f t="array" ref="D34">INDEX('PASSENGER LIST 27Aug_SUM'!$A$1:$L$3170,MATCH($C34,'PASSENGER LIST 27Aug_SUM'!$B$1:$B$3170,0),MATCH('16SEP.FOOD.A1.A2'!D$2,'PASSENGER LIST 27Aug_SUM'!$A$1:$L$1,0))</f>
        <v>S4N7PYZWDMF</v>
      </c>
      <c r="E34" s="85" t="str">
        <f t="array" ref="E34">INDEX('PASSENGER LIST 27Aug_SUM'!$A$1:$L$3170,MATCH($C34,'PASSENGER LIST 27Aug_SUM'!$B$1:$B$3170,0),MATCH('16SEP.FOOD.A1.A2'!E$2,'PASSENGER LIST 27Aug_SUM'!$A$1:$L$1,0))</f>
        <v>Robert Wayne</v>
      </c>
      <c r="F34" s="85" t="str">
        <f t="array" ref="F34">INDEX('PASSENGER LIST 27Aug_SUM'!$A$1:$L$3170,MATCH($C34,'PASSENGER LIST 27Aug_SUM'!$B$1:$B$3170,0),MATCH('16SEP.FOOD.A1.A2'!F$2,'PASSENGER LIST 27Aug_SUM'!$A$1:$L$1,0))</f>
        <v>Thompson</v>
      </c>
      <c r="G34" s="85" t="str">
        <f t="array" ref="G34">INDEX('PASSENGER LIST 27Aug_SUM'!$A$1:$L$3170,MATCH($C34,'PASSENGER LIST 27Aug_SUM'!$B$1:$B$3170,0),MATCH('16SEP.FOOD.A1.A2'!G$2,'PASSENGER LIST 27Aug_SUM'!$A$1:$L$1,0))</f>
        <v>Male</v>
      </c>
      <c r="H34" s="85" t="str">
        <f t="array" ref="H34">INDEX('PASSENGER LIST 27Aug_SUM'!$A$1:$L$3170,MATCH($C34,'PASSENGER LIST 27Aug_SUM'!$B$1:$B$3170,0),MATCH('16SEP.FOOD.A1.A2'!H$2,'PASSENGER LIST 27Aug_SUM'!$A$1:$L$1,0))</f>
        <v>USA</v>
      </c>
      <c r="I34" s="115">
        <f t="array" ref="I34">INDEX('PASSENGER LIST 27Aug_SUM'!$A$1:$L$3170,MATCH($C34,'PASSENGER LIST 27Aug_SUM'!$B$1:$B$3170,0),MATCH('16SEP.FOOD.A1.A2'!I$2,'PASSENGER LIST 27Aug_SUM'!$A$1:$L$1,0))</f>
        <v>47</v>
      </c>
      <c r="J34" s="85" t="str">
        <f t="array" ref="J34">INDEX('PASSENGER LIST 27Aug_SUM'!$A$1:$L$3170,MATCH($C34,'PASSENGER LIST 27Aug_SUM'!$B$1:$B$3170,0),MATCH('16SEP.FOOD.A1.A2'!J$2,'PASSENGER LIST 27Aug_SUM'!$A$1:$L$1,0))</f>
        <v>JW MARRIOTT</v>
      </c>
      <c r="K34" s="85" t="str">
        <f t="array" ref="K34">INDEX('PASSENGER LIST 27Aug_SUM'!$A$1:$L$3170,MATCH($C34,'PASSENGER LIST 27Aug_SUM'!$B$1:$B$3170,0),MATCH('16SEP.FOOD.A1.A2'!K$2,'PASSENGER LIST 27Aug_SUM'!$A$1:$L$1,0))</f>
        <v>K-FOOD</v>
      </c>
      <c r="L34" s="85" t="str">
        <f t="array" ref="L34">INDEX('PASSENGER LIST 27Aug_SUM'!$A$1:$L$3170,MATCH($C34,'PASSENGER LIST 27Aug_SUM'!$B$1:$B$3170,0),MATCH('16SEP.FOOD.A1.A2'!L$2,'PASSENGER LIST 27Aug_SUM'!$A$1:$L$1,0))</f>
        <v>No</v>
      </c>
      <c r="M34" s="116"/>
      <c r="N34" s="116">
        <v>45916</v>
      </c>
      <c r="O34" s="85" t="str">
        <f t="array" ref="O34">INDEX('PASSENGER LIST 27Aug_SUM'!$A$1:$M$3170,MATCH($C34,'PASSENGER LIST 27Aug_SUM'!$B$1:$B$3170,0),MATCH('16SEP.FOOD.A1.A2'!O$2,'PASSENGER LIST 27Aug_SUM'!$A$1:$M$1,0))</f>
        <v>Arrive at the Seoul Station on Sep 13, 1:47pm</v>
      </c>
      <c r="Q34" s="71"/>
    </row>
    <row r="35" spans="1:17" ht="15.75" customHeight="1">
      <c r="A35" s="85">
        <v>33</v>
      </c>
      <c r="B35" s="85" t="str">
        <f t="array" ref="B35">INDEX('PASSENGER LIST 27Aug_SUM'!$A$1:$L$3170,MATCH($C35,'PASSENGER LIST 27Aug_SUM'!$B$1:$B$3170,0),MATCH('16SEP.FOOD.A1.A2'!B$2,'PASSENGER LIST 27Aug_SUM'!$A$1:$L$1,0))</f>
        <v>A1</v>
      </c>
      <c r="C35" s="85" t="s">
        <v>1462</v>
      </c>
      <c r="D35" s="114" t="str">
        <f t="array" ref="D35">INDEX('PASSENGER LIST 27Aug_SUM'!$A$1:$L$3170,MATCH($C35,'PASSENGER LIST 27Aug_SUM'!$B$1:$B$3170,0),MATCH('16SEP.FOOD.A1.A2'!D$2,'PASSENGER LIST 27Aug_SUM'!$A$1:$L$1,0))</f>
        <v>S4N7PYZWDMF</v>
      </c>
      <c r="E35" s="85" t="str">
        <f t="array" ref="E35">INDEX('PASSENGER LIST 27Aug_SUM'!$A$1:$L$3170,MATCH($C35,'PASSENGER LIST 27Aug_SUM'!$B$1:$B$3170,0),MATCH('16SEP.FOOD.A1.A2'!E$2,'PASSENGER LIST 27Aug_SUM'!$A$1:$L$1,0))</f>
        <v>Soon Nom</v>
      </c>
      <c r="F35" s="85" t="str">
        <f t="array" ref="F35">INDEX('PASSENGER LIST 27Aug_SUM'!$A$1:$L$3170,MATCH($C35,'PASSENGER LIST 27Aug_SUM'!$B$1:$B$3170,0),MATCH('16SEP.FOOD.A1.A2'!F$2,'PASSENGER LIST 27Aug_SUM'!$A$1:$L$1,0))</f>
        <v>Thornton</v>
      </c>
      <c r="G35" s="85" t="str">
        <f t="array" ref="G35">INDEX('PASSENGER LIST 27Aug_SUM'!$A$1:$L$3170,MATCH($C35,'PASSENGER LIST 27Aug_SUM'!$B$1:$B$3170,0),MATCH('16SEP.FOOD.A1.A2'!G$2,'PASSENGER LIST 27Aug_SUM'!$A$1:$L$1,0))</f>
        <v>Female</v>
      </c>
      <c r="H35" s="85" t="str">
        <f t="array" ref="H35">INDEX('PASSENGER LIST 27Aug_SUM'!$A$1:$L$3170,MATCH($C35,'PASSENGER LIST 27Aug_SUM'!$B$1:$B$3170,0),MATCH('16SEP.FOOD.A1.A2'!H$2,'PASSENGER LIST 27Aug_SUM'!$A$1:$L$1,0))</f>
        <v>USA</v>
      </c>
      <c r="I35" s="115">
        <f t="array" ref="I35">INDEX('PASSENGER LIST 27Aug_SUM'!$A$1:$L$3170,MATCH($C35,'PASSENGER LIST 27Aug_SUM'!$B$1:$B$3170,0),MATCH('16SEP.FOOD.A1.A2'!I$2,'PASSENGER LIST 27Aug_SUM'!$A$1:$L$1,0))</f>
        <v>76</v>
      </c>
      <c r="J35" s="85" t="str">
        <f t="array" ref="J35">INDEX('PASSENGER LIST 27Aug_SUM'!$A$1:$L$3170,MATCH($C35,'PASSENGER LIST 27Aug_SUM'!$B$1:$B$3170,0),MATCH('16SEP.FOOD.A1.A2'!J$2,'PASSENGER LIST 27Aug_SUM'!$A$1:$L$1,0))</f>
        <v>JW MARRIOTT</v>
      </c>
      <c r="K35" s="85" t="str">
        <f t="array" ref="K35">INDEX('PASSENGER LIST 27Aug_SUM'!$A$1:$L$3170,MATCH($C35,'PASSENGER LIST 27Aug_SUM'!$B$1:$B$3170,0),MATCH('16SEP.FOOD.A1.A2'!K$2,'PASSENGER LIST 27Aug_SUM'!$A$1:$L$1,0))</f>
        <v>K-FOOD</v>
      </c>
      <c r="L35" s="85" t="str">
        <f t="array" ref="L35">INDEX('PASSENGER LIST 27Aug_SUM'!$A$1:$L$3170,MATCH($C35,'PASSENGER LIST 27Aug_SUM'!$B$1:$B$3170,0),MATCH('16SEP.FOOD.A1.A2'!L$2,'PASSENGER LIST 27Aug_SUM'!$A$1:$L$1,0))</f>
        <v>No</v>
      </c>
      <c r="M35" s="116"/>
      <c r="N35" s="116">
        <v>45916</v>
      </c>
      <c r="O35" s="85" t="str">
        <f t="array" ref="O35">INDEX('PASSENGER LIST 27Aug_SUM'!$A$1:$M$3170,MATCH($C35,'PASSENGER LIST 27Aug_SUM'!$B$1:$B$3170,0),MATCH('16SEP.FOOD.A1.A2'!O$2,'PASSENGER LIST 27Aug_SUM'!$A$1:$M$1,0))</f>
        <v>Arrive at the Seoul Station on Sep 13, 1:47pm</v>
      </c>
      <c r="Q35" s="71"/>
    </row>
    <row r="36" spans="1:17" ht="15.75" customHeight="1">
      <c r="A36" s="85">
        <v>34</v>
      </c>
      <c r="B36" s="85" t="str">
        <f t="array" ref="B36">INDEX('PASSENGER LIST 27Aug_SUM'!$A$1:$L$3170,MATCH($C36,'PASSENGER LIST 27Aug_SUM'!$B$1:$B$3170,0),MATCH('16SEP.FOOD.A1.A2'!B$2,'PASSENGER LIST 27Aug_SUM'!$A$1:$L$1,0))</f>
        <v>A1</v>
      </c>
      <c r="C36" s="85" t="s">
        <v>1465</v>
      </c>
      <c r="D36" s="114" t="str">
        <f t="array" ref="D36">INDEX('PASSENGER LIST 27Aug_SUM'!$A$1:$L$3170,MATCH($C36,'PASSENGER LIST 27Aug_SUM'!$B$1:$B$3170,0),MATCH('16SEP.FOOD.A1.A2'!D$2,'PASSENGER LIST 27Aug_SUM'!$A$1:$L$1,0))</f>
        <v>S4N7PYZWDMF</v>
      </c>
      <c r="E36" s="85" t="str">
        <f t="array" ref="E36">INDEX('PASSENGER LIST 27Aug_SUM'!$A$1:$L$3170,MATCH($C36,'PASSENGER LIST 27Aug_SUM'!$B$1:$B$3170,0),MATCH('16SEP.FOOD.A1.A2'!E$2,'PASSENGER LIST 27Aug_SUM'!$A$1:$L$1,0))</f>
        <v>Trey Kai</v>
      </c>
      <c r="F36" s="85" t="str">
        <f t="array" ref="F36">INDEX('PASSENGER LIST 27Aug_SUM'!$A$1:$L$3170,MATCH($C36,'PASSENGER LIST 27Aug_SUM'!$B$1:$B$3170,0),MATCH('16SEP.FOOD.A1.A2'!F$2,'PASSENGER LIST 27Aug_SUM'!$A$1:$L$1,0))</f>
        <v>Thompson</v>
      </c>
      <c r="G36" s="85" t="str">
        <f t="array" ref="G36">INDEX('PASSENGER LIST 27Aug_SUM'!$A$1:$L$3170,MATCH($C36,'PASSENGER LIST 27Aug_SUM'!$B$1:$B$3170,0),MATCH('16SEP.FOOD.A1.A2'!G$2,'PASSENGER LIST 27Aug_SUM'!$A$1:$L$1,0))</f>
        <v>Male</v>
      </c>
      <c r="H36" s="85" t="str">
        <f t="array" ref="H36">INDEX('PASSENGER LIST 27Aug_SUM'!$A$1:$L$3170,MATCH($C36,'PASSENGER LIST 27Aug_SUM'!$B$1:$B$3170,0),MATCH('16SEP.FOOD.A1.A2'!H$2,'PASSENGER LIST 27Aug_SUM'!$A$1:$L$1,0))</f>
        <v>USA</v>
      </c>
      <c r="I36" s="115">
        <f t="array" ref="I36">INDEX('PASSENGER LIST 27Aug_SUM'!$A$1:$L$3170,MATCH($C36,'PASSENGER LIST 27Aug_SUM'!$B$1:$B$3170,0),MATCH('16SEP.FOOD.A1.A2'!I$2,'PASSENGER LIST 27Aug_SUM'!$A$1:$L$1,0))</f>
        <v>9</v>
      </c>
      <c r="J36" s="85" t="str">
        <f t="array" ref="J36">INDEX('PASSENGER LIST 27Aug_SUM'!$A$1:$L$3170,MATCH($C36,'PASSENGER LIST 27Aug_SUM'!$B$1:$B$3170,0),MATCH('16SEP.FOOD.A1.A2'!J$2,'PASSENGER LIST 27Aug_SUM'!$A$1:$L$1,0))</f>
        <v>JW MARRIOTT</v>
      </c>
      <c r="K36" s="85" t="str">
        <f t="array" ref="K36">INDEX('PASSENGER LIST 27Aug_SUM'!$A$1:$L$3170,MATCH($C36,'PASSENGER LIST 27Aug_SUM'!$B$1:$B$3170,0),MATCH('16SEP.FOOD.A1.A2'!K$2,'PASSENGER LIST 27Aug_SUM'!$A$1:$L$1,0))</f>
        <v>K-FOOD</v>
      </c>
      <c r="L36" s="85" t="str">
        <f t="array" ref="L36">INDEX('PASSENGER LIST 27Aug_SUM'!$A$1:$L$3170,MATCH($C36,'PASSENGER LIST 27Aug_SUM'!$B$1:$B$3170,0),MATCH('16SEP.FOOD.A1.A2'!L$2,'PASSENGER LIST 27Aug_SUM'!$A$1:$L$1,0))</f>
        <v>No</v>
      </c>
      <c r="M36" s="116"/>
      <c r="N36" s="116">
        <v>45916</v>
      </c>
      <c r="O36" s="85" t="str">
        <f t="array" ref="O36">INDEX('PASSENGER LIST 27Aug_SUM'!$A$1:$M$3170,MATCH($C36,'PASSENGER LIST 27Aug_SUM'!$B$1:$B$3170,0),MATCH('16SEP.FOOD.A1.A2'!O$2,'PASSENGER LIST 27Aug_SUM'!$A$1:$M$1,0))</f>
        <v>Arrive at the Seoul Station on Sep 13, 1:47pm</v>
      </c>
      <c r="Q36" s="71"/>
    </row>
    <row r="37" spans="1:17" ht="15.75" customHeight="1">
      <c r="A37" s="85">
        <v>35</v>
      </c>
      <c r="B37" s="85" t="str">
        <f t="array" ref="B37">INDEX('PASSENGER LIST 27Aug_SUM'!$A$1:$L$3170,MATCH($C37,'PASSENGER LIST 27Aug_SUM'!$B$1:$B$3170,0),MATCH('16SEP.FOOD.A1.A2'!B$2,'PASSENGER LIST 27Aug_SUM'!$A$1:$L$1,0))</f>
        <v>A1</v>
      </c>
      <c r="C37" s="85" t="s">
        <v>1473</v>
      </c>
      <c r="D37" s="114" t="str">
        <f t="array" ref="D37">INDEX('PASSENGER LIST 27Aug_SUM'!$A$1:$L$3170,MATCH($C37,'PASSENGER LIST 27Aug_SUM'!$B$1:$B$3170,0),MATCH('16SEP.FOOD.A1.A2'!D$2,'PASSENGER LIST 27Aug_SUM'!$A$1:$L$1,0))</f>
        <v>M3NJ3YM7MRQ</v>
      </c>
      <c r="E37" s="85" t="str">
        <f t="array" ref="E37">INDEX('PASSENGER LIST 27Aug_SUM'!$A$1:$L$3170,MATCH($C37,'PASSENGER LIST 27Aug_SUM'!$B$1:$B$3170,0),MATCH('16SEP.FOOD.A1.A2'!E$2,'PASSENGER LIST 27Aug_SUM'!$A$1:$L$1,0))</f>
        <v>Gilbert</v>
      </c>
      <c r="F37" s="85" t="str">
        <f t="array" ref="F37">INDEX('PASSENGER LIST 27Aug_SUM'!$A$1:$L$3170,MATCH($C37,'PASSENGER LIST 27Aug_SUM'!$B$1:$B$3170,0),MATCH('16SEP.FOOD.A1.A2'!F$2,'PASSENGER LIST 27Aug_SUM'!$A$1:$L$1,0))</f>
        <v>Yzaguirre</v>
      </c>
      <c r="G37" s="85" t="str">
        <f t="array" ref="G37">INDEX('PASSENGER LIST 27Aug_SUM'!$A$1:$L$3170,MATCH($C37,'PASSENGER LIST 27Aug_SUM'!$B$1:$B$3170,0),MATCH('16SEP.FOOD.A1.A2'!G$2,'PASSENGER LIST 27Aug_SUM'!$A$1:$L$1,0))</f>
        <v>Male</v>
      </c>
      <c r="H37" s="85" t="str">
        <f t="array" ref="H37">INDEX('PASSENGER LIST 27Aug_SUM'!$A$1:$L$3170,MATCH($C37,'PASSENGER LIST 27Aug_SUM'!$B$1:$B$3170,0),MATCH('16SEP.FOOD.A1.A2'!H$2,'PASSENGER LIST 27Aug_SUM'!$A$1:$L$1,0))</f>
        <v>USA</v>
      </c>
      <c r="I37" s="115">
        <f t="array" ref="I37">INDEX('PASSENGER LIST 27Aug_SUM'!$A$1:$L$3170,MATCH($C37,'PASSENGER LIST 27Aug_SUM'!$B$1:$B$3170,0),MATCH('16SEP.FOOD.A1.A2'!I$2,'PASSENGER LIST 27Aug_SUM'!$A$1:$L$1,0))</f>
        <v>63</v>
      </c>
      <c r="J37" s="85" t="str">
        <f t="array" ref="J37">INDEX('PASSENGER LIST 27Aug_SUM'!$A$1:$L$3170,MATCH($C37,'PASSENGER LIST 27Aug_SUM'!$B$1:$B$3170,0),MATCH('16SEP.FOOD.A1.A2'!J$2,'PASSENGER LIST 27Aug_SUM'!$A$1:$L$1,0))</f>
        <v>JW MARRIOTT</v>
      </c>
      <c r="K37" s="85" t="str">
        <f t="array" ref="K37">INDEX('PASSENGER LIST 27Aug_SUM'!$A$1:$L$3170,MATCH($C37,'PASSENGER LIST 27Aug_SUM'!$B$1:$B$3170,0),MATCH('16SEP.FOOD.A1.A2'!K$2,'PASSENGER LIST 27Aug_SUM'!$A$1:$L$1,0))</f>
        <v>K-FOOD</v>
      </c>
      <c r="L37" s="85" t="str">
        <f t="array" ref="L37">INDEX('PASSENGER LIST 27Aug_SUM'!$A$1:$L$3170,MATCH($C37,'PASSENGER LIST 27Aug_SUM'!$B$1:$B$3170,0),MATCH('16SEP.FOOD.A1.A2'!L$2,'PASSENGER LIST 27Aug_SUM'!$A$1:$L$1,0))</f>
        <v>No</v>
      </c>
      <c r="M37" s="116"/>
      <c r="N37" s="116">
        <v>45916</v>
      </c>
      <c r="O37" s="85">
        <f t="array" ref="O37">INDEX('PASSENGER LIST 27Aug_SUM'!$A$1:$M$3170,MATCH($C37,'PASSENGER LIST 27Aug_SUM'!$B$1:$B$3170,0),MATCH('16SEP.FOOD.A1.A2'!O$2,'PASSENGER LIST 27Aug_SUM'!$A$1:$M$1,0))</f>
        <v>0</v>
      </c>
      <c r="Q37" s="71"/>
    </row>
    <row r="38" spans="1:17" ht="15.75" customHeight="1">
      <c r="A38" s="85">
        <v>36</v>
      </c>
      <c r="B38" s="85" t="str">
        <f t="array" ref="B38">INDEX('PASSENGER LIST 27Aug_SUM'!$A$1:$L$3170,MATCH($C38,'PASSENGER LIST 27Aug_SUM'!$B$1:$B$3170,0),MATCH('16SEP.FOOD.A1.A2'!B$2,'PASSENGER LIST 27Aug_SUM'!$A$1:$L$1,0))</f>
        <v>A1</v>
      </c>
      <c r="C38" s="85" t="s">
        <v>1476</v>
      </c>
      <c r="D38" s="114" t="str">
        <f t="array" ref="D38">INDEX('PASSENGER LIST 27Aug_SUM'!$A$1:$L$3170,MATCH($C38,'PASSENGER LIST 27Aug_SUM'!$B$1:$B$3170,0),MATCH('16SEP.FOOD.A1.A2'!D$2,'PASSENGER LIST 27Aug_SUM'!$A$1:$L$1,0))</f>
        <v>M3NJ3YM7MRQ</v>
      </c>
      <c r="E38" s="85" t="str">
        <f t="array" ref="E38">INDEX('PASSENGER LIST 27Aug_SUM'!$A$1:$L$3170,MATCH($C38,'PASSENGER LIST 27Aug_SUM'!$B$1:$B$3170,0),MATCH('16SEP.FOOD.A1.A2'!E$2,'PASSENGER LIST 27Aug_SUM'!$A$1:$L$1,0))</f>
        <v>Luz Veronica</v>
      </c>
      <c r="F38" s="85" t="str">
        <f t="array" ref="F38">INDEX('PASSENGER LIST 27Aug_SUM'!$A$1:$L$3170,MATCH($C38,'PASSENGER LIST 27Aug_SUM'!$B$1:$B$3170,0),MATCH('16SEP.FOOD.A1.A2'!F$2,'PASSENGER LIST 27Aug_SUM'!$A$1:$L$1,0))</f>
        <v>Siqueiros</v>
      </c>
      <c r="G38" s="85" t="str">
        <f t="array" ref="G38">INDEX('PASSENGER LIST 27Aug_SUM'!$A$1:$L$3170,MATCH($C38,'PASSENGER LIST 27Aug_SUM'!$B$1:$B$3170,0),MATCH('16SEP.FOOD.A1.A2'!G$2,'PASSENGER LIST 27Aug_SUM'!$A$1:$L$1,0))</f>
        <v>Female</v>
      </c>
      <c r="H38" s="85" t="str">
        <f t="array" ref="H38">INDEX('PASSENGER LIST 27Aug_SUM'!$A$1:$L$3170,MATCH($C38,'PASSENGER LIST 27Aug_SUM'!$B$1:$B$3170,0),MATCH('16SEP.FOOD.A1.A2'!H$2,'PASSENGER LIST 27Aug_SUM'!$A$1:$L$1,0))</f>
        <v>USA</v>
      </c>
      <c r="I38" s="115">
        <f t="array" ref="I38">INDEX('PASSENGER LIST 27Aug_SUM'!$A$1:$L$3170,MATCH($C38,'PASSENGER LIST 27Aug_SUM'!$B$1:$B$3170,0),MATCH('16SEP.FOOD.A1.A2'!I$2,'PASSENGER LIST 27Aug_SUM'!$A$1:$L$1,0))</f>
        <v>49</v>
      </c>
      <c r="J38" s="85" t="str">
        <f t="array" ref="J38">INDEX('PASSENGER LIST 27Aug_SUM'!$A$1:$L$3170,MATCH($C38,'PASSENGER LIST 27Aug_SUM'!$B$1:$B$3170,0),MATCH('16SEP.FOOD.A1.A2'!J$2,'PASSENGER LIST 27Aug_SUM'!$A$1:$L$1,0))</f>
        <v>JW MARRIOTT</v>
      </c>
      <c r="K38" s="85" t="str">
        <f t="array" ref="K38">INDEX('PASSENGER LIST 27Aug_SUM'!$A$1:$L$3170,MATCH($C38,'PASSENGER LIST 27Aug_SUM'!$B$1:$B$3170,0),MATCH('16SEP.FOOD.A1.A2'!K$2,'PASSENGER LIST 27Aug_SUM'!$A$1:$L$1,0))</f>
        <v>K-FOOD</v>
      </c>
      <c r="L38" s="85" t="str">
        <f t="array" ref="L38">INDEX('PASSENGER LIST 27Aug_SUM'!$A$1:$L$3170,MATCH($C38,'PASSENGER LIST 27Aug_SUM'!$B$1:$B$3170,0),MATCH('16SEP.FOOD.A1.A2'!L$2,'PASSENGER LIST 27Aug_SUM'!$A$1:$L$1,0))</f>
        <v>No</v>
      </c>
      <c r="M38" s="116"/>
      <c r="N38" s="116">
        <v>45916</v>
      </c>
      <c r="O38" s="85">
        <f t="array" ref="O38">INDEX('PASSENGER LIST 27Aug_SUM'!$A$1:$M$3170,MATCH($C38,'PASSENGER LIST 27Aug_SUM'!$B$1:$B$3170,0),MATCH('16SEP.FOOD.A1.A2'!O$2,'PASSENGER LIST 27Aug_SUM'!$A$1:$M$1,0))</f>
        <v>0</v>
      </c>
      <c r="Q38" s="71"/>
    </row>
    <row r="39" spans="1:17" ht="15.75" customHeight="1">
      <c r="A39" s="85">
        <v>37</v>
      </c>
      <c r="B39" s="85" t="str">
        <f t="array" ref="B39">INDEX('PASSENGER LIST 27Aug_SUM'!$A$1:$L$3170,MATCH($C39,'PASSENGER LIST 27Aug_SUM'!$B$1:$B$3170,0),MATCH('16SEP.FOOD.A1.A2'!B$2,'PASSENGER LIST 27Aug_SUM'!$A$1:$L$1,0))</f>
        <v>A1</v>
      </c>
      <c r="C39" s="85" t="s">
        <v>4069</v>
      </c>
      <c r="D39" s="114" t="str">
        <f t="array" ref="D39">INDEX('PASSENGER LIST 27Aug_SUM'!$A$1:$L$3170,MATCH($C39,'PASSENGER LIST 27Aug_SUM'!$B$1:$B$3170,0),MATCH('16SEP.FOOD.A1.A2'!D$2,'PASSENGER LIST 27Aug_SUM'!$A$1:$L$1,0))</f>
        <v>FBNKRJCX2MP</v>
      </c>
      <c r="E39" s="85" t="str">
        <f t="array" ref="E39">INDEX('PASSENGER LIST 27Aug_SUM'!$A$1:$L$3170,MATCH($C39,'PASSENGER LIST 27Aug_SUM'!$B$1:$B$3170,0),MATCH('16SEP.FOOD.A1.A2'!E$2,'PASSENGER LIST 27Aug_SUM'!$A$1:$L$1,0))</f>
        <v>Luyen Huy</v>
      </c>
      <c r="F39" s="85" t="str">
        <f t="array" ref="F39">INDEX('PASSENGER LIST 27Aug_SUM'!$A$1:$L$3170,MATCH($C39,'PASSENGER LIST 27Aug_SUM'!$B$1:$B$3170,0),MATCH('16SEP.FOOD.A1.A2'!F$2,'PASSENGER LIST 27Aug_SUM'!$A$1:$L$1,0))</f>
        <v>Nguyen</v>
      </c>
      <c r="G39" s="85" t="str">
        <f t="array" ref="G39">INDEX('PASSENGER LIST 27Aug_SUM'!$A$1:$L$3170,MATCH($C39,'PASSENGER LIST 27Aug_SUM'!$B$1:$B$3170,0),MATCH('16SEP.FOOD.A1.A2'!G$2,'PASSENGER LIST 27Aug_SUM'!$A$1:$L$1,0))</f>
        <v>Male</v>
      </c>
      <c r="H39" s="85" t="str">
        <f t="array" ref="H39">INDEX('PASSENGER LIST 27Aug_SUM'!$A$1:$L$3170,MATCH($C39,'PASSENGER LIST 27Aug_SUM'!$B$1:$B$3170,0),MATCH('16SEP.FOOD.A1.A2'!H$2,'PASSENGER LIST 27Aug_SUM'!$A$1:$L$1,0))</f>
        <v>USA</v>
      </c>
      <c r="I39" s="115">
        <f t="array" ref="I39">INDEX('PASSENGER LIST 27Aug_SUM'!$A$1:$L$3170,MATCH($C39,'PASSENGER LIST 27Aug_SUM'!$B$1:$B$3170,0),MATCH('16SEP.FOOD.A1.A2'!I$2,'PASSENGER LIST 27Aug_SUM'!$A$1:$L$1,0))</f>
        <v>65</v>
      </c>
      <c r="J39" s="85" t="str">
        <f t="array" ref="J39">INDEX('PASSENGER LIST 27Aug_SUM'!$A$1:$L$3170,MATCH($C39,'PASSENGER LIST 27Aug_SUM'!$B$1:$B$3170,0),MATCH('16SEP.FOOD.A1.A2'!J$2,'PASSENGER LIST 27Aug_SUM'!$A$1:$L$1,0))</f>
        <v>JW MARRIOTT</v>
      </c>
      <c r="K39" s="85" t="str">
        <f t="array" ref="K39">INDEX('PASSENGER LIST 27Aug_SUM'!$A$1:$L$3170,MATCH($C39,'PASSENGER LIST 27Aug_SUM'!$B$1:$B$3170,0),MATCH('16SEP.FOOD.A1.A2'!K$2,'PASSENGER LIST 27Aug_SUM'!$A$1:$L$1,0))</f>
        <v>K-FOOD</v>
      </c>
      <c r="L39" s="85" t="str">
        <f t="array" ref="L39">INDEX('PASSENGER LIST 27Aug_SUM'!$A$1:$L$3170,MATCH($C39,'PASSENGER LIST 27Aug_SUM'!$B$1:$B$3170,0),MATCH('16SEP.FOOD.A1.A2'!L$2,'PASSENGER LIST 27Aug_SUM'!$A$1:$L$1,0))</f>
        <v>No</v>
      </c>
      <c r="M39" s="116"/>
      <c r="N39" s="116">
        <v>45916</v>
      </c>
      <c r="O39" s="85">
        <f t="array" ref="O39">INDEX('PASSENGER LIST 27Aug_SUM'!$A$1:$M$3170,MATCH($C39,'PASSENGER LIST 27Aug_SUM'!$B$1:$B$3170,0),MATCH('16SEP.FOOD.A1.A2'!O$2,'PASSENGER LIST 27Aug_SUM'!$A$1:$M$1,0))</f>
        <v>0</v>
      </c>
      <c r="Q39" s="71"/>
    </row>
    <row r="40" spans="1:17" ht="15.75" customHeight="1">
      <c r="A40" s="85">
        <v>38</v>
      </c>
      <c r="B40" s="85" t="str">
        <f t="array" ref="B40">INDEX('PASSENGER LIST 27Aug_SUM'!$A$1:$L$3170,MATCH($C40,'PASSENGER LIST 27Aug_SUM'!$B$1:$B$3170,0),MATCH('16SEP.FOOD.A1.A2'!B$2,'PASSENGER LIST 27Aug_SUM'!$A$1:$L$1,0))</f>
        <v>A1</v>
      </c>
      <c r="C40" s="85" t="s">
        <v>4071</v>
      </c>
      <c r="D40" s="114" t="str">
        <f t="array" ref="D40">INDEX('PASSENGER LIST 27Aug_SUM'!$A$1:$L$3170,MATCH($C40,'PASSENGER LIST 27Aug_SUM'!$B$1:$B$3170,0),MATCH('16SEP.FOOD.A1.A2'!D$2,'PASSENGER LIST 27Aug_SUM'!$A$1:$L$1,0))</f>
        <v>FBNKRJCX2MP</v>
      </c>
      <c r="E40" s="85" t="str">
        <f t="array" ref="E40">INDEX('PASSENGER LIST 27Aug_SUM'!$A$1:$L$3170,MATCH($C40,'PASSENGER LIST 27Aug_SUM'!$B$1:$B$3170,0),MATCH('16SEP.FOOD.A1.A2'!E$2,'PASSENGER LIST 27Aug_SUM'!$A$1:$L$1,0))</f>
        <v>Linda Ngoc</v>
      </c>
      <c r="F40" s="85" t="str">
        <f t="array" ref="F40">INDEX('PASSENGER LIST 27Aug_SUM'!$A$1:$L$3170,MATCH($C40,'PASSENGER LIST 27Aug_SUM'!$B$1:$B$3170,0),MATCH('16SEP.FOOD.A1.A2'!F$2,'PASSENGER LIST 27Aug_SUM'!$A$1:$L$1,0))</f>
        <v>Nguyen</v>
      </c>
      <c r="G40" s="85" t="str">
        <f t="array" ref="G40">INDEX('PASSENGER LIST 27Aug_SUM'!$A$1:$L$3170,MATCH($C40,'PASSENGER LIST 27Aug_SUM'!$B$1:$B$3170,0),MATCH('16SEP.FOOD.A1.A2'!G$2,'PASSENGER LIST 27Aug_SUM'!$A$1:$L$1,0))</f>
        <v>Female</v>
      </c>
      <c r="H40" s="85" t="str">
        <f t="array" ref="H40">INDEX('PASSENGER LIST 27Aug_SUM'!$A$1:$L$3170,MATCH($C40,'PASSENGER LIST 27Aug_SUM'!$B$1:$B$3170,0),MATCH('16SEP.FOOD.A1.A2'!H$2,'PASSENGER LIST 27Aug_SUM'!$A$1:$L$1,0))</f>
        <v>USA</v>
      </c>
      <c r="I40" s="115">
        <f t="array" ref="I40">INDEX('PASSENGER LIST 27Aug_SUM'!$A$1:$L$3170,MATCH($C40,'PASSENGER LIST 27Aug_SUM'!$B$1:$B$3170,0),MATCH('16SEP.FOOD.A1.A2'!I$2,'PASSENGER LIST 27Aug_SUM'!$A$1:$L$1,0))</f>
        <v>44</v>
      </c>
      <c r="J40" s="85" t="str">
        <f t="array" ref="J40">INDEX('PASSENGER LIST 27Aug_SUM'!$A$1:$L$3170,MATCH($C40,'PASSENGER LIST 27Aug_SUM'!$B$1:$B$3170,0),MATCH('16SEP.FOOD.A1.A2'!J$2,'PASSENGER LIST 27Aug_SUM'!$A$1:$L$1,0))</f>
        <v>JW MARRIOTT</v>
      </c>
      <c r="K40" s="85" t="str">
        <f t="array" ref="K40">INDEX('PASSENGER LIST 27Aug_SUM'!$A$1:$L$3170,MATCH($C40,'PASSENGER LIST 27Aug_SUM'!$B$1:$B$3170,0),MATCH('16SEP.FOOD.A1.A2'!K$2,'PASSENGER LIST 27Aug_SUM'!$A$1:$L$1,0))</f>
        <v>K-FOOD</v>
      </c>
      <c r="L40" s="85" t="str">
        <f t="array" ref="L40">INDEX('PASSENGER LIST 27Aug_SUM'!$A$1:$L$3170,MATCH($C40,'PASSENGER LIST 27Aug_SUM'!$B$1:$B$3170,0),MATCH('16SEP.FOOD.A1.A2'!L$2,'PASSENGER LIST 27Aug_SUM'!$A$1:$L$1,0))</f>
        <v>No</v>
      </c>
      <c r="M40" s="116"/>
      <c r="N40" s="116">
        <v>45916</v>
      </c>
      <c r="O40" s="85">
        <f t="array" ref="O40">INDEX('PASSENGER LIST 27Aug_SUM'!$A$1:$M$3170,MATCH($C40,'PASSENGER LIST 27Aug_SUM'!$B$1:$B$3170,0),MATCH('16SEP.FOOD.A1.A2'!O$2,'PASSENGER LIST 27Aug_SUM'!$A$1:$M$1,0))</f>
        <v>0</v>
      </c>
      <c r="Q40" s="71"/>
    </row>
    <row r="41" spans="1:17" ht="15.75" customHeight="1">
      <c r="A41" s="85">
        <v>39</v>
      </c>
      <c r="B41" s="85" t="str">
        <f t="array" ref="B41">INDEX('PASSENGER LIST 27Aug_SUM'!$A$1:$L$3170,MATCH($C41,'PASSENGER LIST 27Aug_SUM'!$B$1:$B$3170,0),MATCH('16SEP.FOOD.A1.A2'!B$2,'PASSENGER LIST 27Aug_SUM'!$A$1:$L$1,0))</f>
        <v>A2</v>
      </c>
      <c r="C41" s="85" t="s">
        <v>3918</v>
      </c>
      <c r="D41" s="114" t="str">
        <f t="array" ref="D41">INDEX('PASSENGER LIST 27Aug_SUM'!$A$1:$L$3170,MATCH($C41,'PASSENGER LIST 27Aug_SUM'!$B$1:$B$3170,0),MATCH('16SEP.FOOD.A1.A2'!D$2,'PASSENGER LIST 27Aug_SUM'!$A$1:$L$1,0))</f>
        <v>32N3X3VKNF2</v>
      </c>
      <c r="E41" s="85" t="str">
        <f t="array" ref="E41">INDEX('PASSENGER LIST 27Aug_SUM'!$A$1:$L$3170,MATCH($C41,'PASSENGER LIST 27Aug_SUM'!$B$1:$B$3170,0),MATCH('16SEP.FOOD.A1.A2'!E$2,'PASSENGER LIST 27Aug_SUM'!$A$1:$L$1,0))</f>
        <v>Chamna</v>
      </c>
      <c r="F41" s="85" t="str">
        <f t="array" ref="F41">INDEX('PASSENGER LIST 27Aug_SUM'!$A$1:$L$3170,MATCH($C41,'PASSENGER LIST 27Aug_SUM'!$B$1:$B$3170,0),MATCH('16SEP.FOOD.A1.A2'!F$2,'PASSENGER LIST 27Aug_SUM'!$A$1:$L$1,0))</f>
        <v>Vong</v>
      </c>
      <c r="G41" s="85" t="str">
        <f t="array" ref="G41">INDEX('PASSENGER LIST 27Aug_SUM'!$A$1:$L$3170,MATCH($C41,'PASSENGER LIST 27Aug_SUM'!$B$1:$B$3170,0),MATCH('16SEP.FOOD.A1.A2'!G$2,'PASSENGER LIST 27Aug_SUM'!$A$1:$L$1,0))</f>
        <v>Male</v>
      </c>
      <c r="H41" s="85" t="str">
        <f t="array" ref="H41">INDEX('PASSENGER LIST 27Aug_SUM'!$A$1:$L$3170,MATCH($C41,'PASSENGER LIST 27Aug_SUM'!$B$1:$B$3170,0),MATCH('16SEP.FOOD.A1.A2'!H$2,'PASSENGER LIST 27Aug_SUM'!$A$1:$L$1,0))</f>
        <v>USA</v>
      </c>
      <c r="I41" s="115">
        <f t="array" ref="I41">INDEX('PASSENGER LIST 27Aug_SUM'!$A$1:$L$3170,MATCH($C41,'PASSENGER LIST 27Aug_SUM'!$B$1:$B$3170,0),MATCH('16SEP.FOOD.A1.A2'!I$2,'PASSENGER LIST 27Aug_SUM'!$A$1:$L$1,0))</f>
        <v>38</v>
      </c>
      <c r="J41" s="85" t="str">
        <f t="array" ref="J41">INDEX('PASSENGER LIST 27Aug_SUM'!$A$1:$L$3170,MATCH($C41,'PASSENGER LIST 27Aug_SUM'!$B$1:$B$3170,0),MATCH('16SEP.FOOD.A1.A2'!J$2,'PASSENGER LIST 27Aug_SUM'!$A$1:$L$1,0))</f>
        <v>INTER PARNAS</v>
      </c>
      <c r="K41" s="85" t="str">
        <f t="array" ref="K41">INDEX('PASSENGER LIST 27Aug_SUM'!$A$1:$L$3170,MATCH($C41,'PASSENGER LIST 27Aug_SUM'!$B$1:$B$3170,0),MATCH('16SEP.FOOD.A1.A2'!K$2,'PASSENGER LIST 27Aug_SUM'!$A$1:$L$1,0))</f>
        <v>K-FOOD</v>
      </c>
      <c r="L41" s="85" t="str">
        <f t="array" ref="L41">INDEX('PASSENGER LIST 27Aug_SUM'!$A$1:$L$3170,MATCH($C41,'PASSENGER LIST 27Aug_SUM'!$B$1:$B$3170,0),MATCH('16SEP.FOOD.A1.A2'!L$2,'PASSENGER LIST 27Aug_SUM'!$A$1:$L$1,0))</f>
        <v>No</v>
      </c>
      <c r="M41" s="116"/>
      <c r="N41" s="116">
        <v>45916</v>
      </c>
      <c r="O41" s="85">
        <f t="array" ref="O41">INDEX('PASSENGER LIST 27Aug_SUM'!$A$1:$M$3170,MATCH($C41,'PASSENGER LIST 27Aug_SUM'!$B$1:$B$3170,0),MATCH('16SEP.FOOD.A1.A2'!O$2,'PASSENGER LIST 27Aug_SUM'!$A$1:$M$1,0))</f>
        <v>0</v>
      </c>
      <c r="Q41" s="71"/>
    </row>
    <row r="42" spans="1:17" ht="15.75" customHeight="1">
      <c r="A42" s="85">
        <v>40</v>
      </c>
      <c r="B42" s="85" t="str">
        <f t="array" ref="B42">INDEX('PASSENGER LIST 27Aug_SUM'!$A$1:$L$3170,MATCH($C42,'PASSENGER LIST 27Aug_SUM'!$B$1:$B$3170,0),MATCH('16SEP.FOOD.A1.A2'!B$2,'PASSENGER LIST 27Aug_SUM'!$A$1:$L$1,0))</f>
        <v>A2</v>
      </c>
      <c r="C42" s="85" t="s">
        <v>3920</v>
      </c>
      <c r="D42" s="114" t="str">
        <f t="array" ref="D42">INDEX('PASSENGER LIST 27Aug_SUM'!$A$1:$L$3170,MATCH($C42,'PASSENGER LIST 27Aug_SUM'!$B$1:$B$3170,0),MATCH('16SEP.FOOD.A1.A2'!D$2,'PASSENGER LIST 27Aug_SUM'!$A$1:$L$1,0))</f>
        <v>32N3X3VKNF2</v>
      </c>
      <c r="E42" s="85" t="str">
        <f t="array" ref="E42">INDEX('PASSENGER LIST 27Aug_SUM'!$A$1:$L$3170,MATCH($C42,'PASSENGER LIST 27Aug_SUM'!$B$1:$B$3170,0),MATCH('16SEP.FOOD.A1.A2'!E$2,'PASSENGER LIST 27Aug_SUM'!$A$1:$L$1,0))</f>
        <v>Sarah Lorraine</v>
      </c>
      <c r="F42" s="85" t="str">
        <f t="array" ref="F42">INDEX('PASSENGER LIST 27Aug_SUM'!$A$1:$L$3170,MATCH($C42,'PASSENGER LIST 27Aug_SUM'!$B$1:$B$3170,0),MATCH('16SEP.FOOD.A1.A2'!F$2,'PASSENGER LIST 27Aug_SUM'!$A$1:$L$1,0))</f>
        <v>Go</v>
      </c>
      <c r="G42" s="85" t="str">
        <f t="array" ref="G42">INDEX('PASSENGER LIST 27Aug_SUM'!$A$1:$L$3170,MATCH($C42,'PASSENGER LIST 27Aug_SUM'!$B$1:$B$3170,0),MATCH('16SEP.FOOD.A1.A2'!G$2,'PASSENGER LIST 27Aug_SUM'!$A$1:$L$1,0))</f>
        <v>Female</v>
      </c>
      <c r="H42" s="85" t="str">
        <f t="array" ref="H42">INDEX('PASSENGER LIST 27Aug_SUM'!$A$1:$L$3170,MATCH($C42,'PASSENGER LIST 27Aug_SUM'!$B$1:$B$3170,0),MATCH('16SEP.FOOD.A1.A2'!H$2,'PASSENGER LIST 27Aug_SUM'!$A$1:$L$1,0))</f>
        <v>USA</v>
      </c>
      <c r="I42" s="115">
        <f t="array" ref="I42">INDEX('PASSENGER LIST 27Aug_SUM'!$A$1:$L$3170,MATCH($C42,'PASSENGER LIST 27Aug_SUM'!$B$1:$B$3170,0),MATCH('16SEP.FOOD.A1.A2'!I$2,'PASSENGER LIST 27Aug_SUM'!$A$1:$L$1,0))</f>
        <v>34</v>
      </c>
      <c r="J42" s="85" t="str">
        <f t="array" ref="J42">INDEX('PASSENGER LIST 27Aug_SUM'!$A$1:$L$3170,MATCH($C42,'PASSENGER LIST 27Aug_SUM'!$B$1:$B$3170,0),MATCH('16SEP.FOOD.A1.A2'!J$2,'PASSENGER LIST 27Aug_SUM'!$A$1:$L$1,0))</f>
        <v>INTER PARNAS</v>
      </c>
      <c r="K42" s="85" t="str">
        <f t="array" ref="K42">INDEX('PASSENGER LIST 27Aug_SUM'!$A$1:$L$3170,MATCH($C42,'PASSENGER LIST 27Aug_SUM'!$B$1:$B$3170,0),MATCH('16SEP.FOOD.A1.A2'!K$2,'PASSENGER LIST 27Aug_SUM'!$A$1:$L$1,0))</f>
        <v>K-FOOD</v>
      </c>
      <c r="L42" s="85" t="str">
        <f t="array" ref="L42">INDEX('PASSENGER LIST 27Aug_SUM'!$A$1:$L$3170,MATCH($C42,'PASSENGER LIST 27Aug_SUM'!$B$1:$B$3170,0),MATCH('16SEP.FOOD.A1.A2'!L$2,'PASSENGER LIST 27Aug_SUM'!$A$1:$L$1,0))</f>
        <v>No</v>
      </c>
      <c r="M42" s="116"/>
      <c r="N42" s="116">
        <v>45916</v>
      </c>
      <c r="O42" s="85">
        <f t="array" ref="O42">INDEX('PASSENGER LIST 27Aug_SUM'!$A$1:$M$3170,MATCH($C42,'PASSENGER LIST 27Aug_SUM'!$B$1:$B$3170,0),MATCH('16SEP.FOOD.A1.A2'!O$2,'PASSENGER LIST 27Aug_SUM'!$A$1:$M$1,0))</f>
        <v>0</v>
      </c>
      <c r="Q42" s="71"/>
    </row>
    <row r="43" spans="1:17" ht="15.75" customHeight="1">
      <c r="A43" s="85">
        <v>41</v>
      </c>
      <c r="B43" s="85" t="str">
        <f t="array" ref="B43">INDEX('PASSENGER LIST 27Aug_SUM'!$A$1:$L$3170,MATCH($C43,'PASSENGER LIST 27Aug_SUM'!$B$1:$B$3170,0),MATCH('16SEP.FOOD.A1.A2'!B$2,'PASSENGER LIST 27Aug_SUM'!$A$1:$L$1,0))</f>
        <v>A2</v>
      </c>
      <c r="C43" s="85" t="s">
        <v>3935</v>
      </c>
      <c r="D43" s="114" t="str">
        <f t="array" ref="D43">INDEX('PASSENGER LIST 27Aug_SUM'!$A$1:$L$3170,MATCH($C43,'PASSENGER LIST 27Aug_SUM'!$B$1:$B$3170,0),MATCH('16SEP.FOOD.A1.A2'!D$2,'PASSENGER LIST 27Aug_SUM'!$A$1:$L$1,0))</f>
        <v>H8N88FFHCL9</v>
      </c>
      <c r="E43" s="85" t="str">
        <f t="array" ref="E43">INDEX('PASSENGER LIST 27Aug_SUM'!$A$1:$L$3170,MATCH($C43,'PASSENGER LIST 27Aug_SUM'!$B$1:$B$3170,0),MATCH('16SEP.FOOD.A1.A2'!E$2,'PASSENGER LIST 27Aug_SUM'!$A$1:$L$1,0))</f>
        <v>Napaporn Tudtieng</v>
      </c>
      <c r="F43" s="85" t="str">
        <f t="array" ref="F43">INDEX('PASSENGER LIST 27Aug_SUM'!$A$1:$L$3170,MATCH($C43,'PASSENGER LIST 27Aug_SUM'!$B$1:$B$3170,0),MATCH('16SEP.FOOD.A1.A2'!F$2,'PASSENGER LIST 27Aug_SUM'!$A$1:$L$1,0))</f>
        <v>Lewis</v>
      </c>
      <c r="G43" s="85" t="str">
        <f t="array" ref="G43">INDEX('PASSENGER LIST 27Aug_SUM'!$A$1:$L$3170,MATCH($C43,'PASSENGER LIST 27Aug_SUM'!$B$1:$B$3170,0),MATCH('16SEP.FOOD.A1.A2'!G$2,'PASSENGER LIST 27Aug_SUM'!$A$1:$L$1,0))</f>
        <v>Female</v>
      </c>
      <c r="H43" s="85" t="str">
        <f t="array" ref="H43">INDEX('PASSENGER LIST 27Aug_SUM'!$A$1:$L$3170,MATCH($C43,'PASSENGER LIST 27Aug_SUM'!$B$1:$B$3170,0),MATCH('16SEP.FOOD.A1.A2'!H$2,'PASSENGER LIST 27Aug_SUM'!$A$1:$L$1,0))</f>
        <v>USA</v>
      </c>
      <c r="I43" s="115">
        <f t="array" ref="I43">INDEX('PASSENGER LIST 27Aug_SUM'!$A$1:$L$3170,MATCH($C43,'PASSENGER LIST 27Aug_SUM'!$B$1:$B$3170,0),MATCH('16SEP.FOOD.A1.A2'!I$2,'PASSENGER LIST 27Aug_SUM'!$A$1:$L$1,0))</f>
        <v>66</v>
      </c>
      <c r="J43" s="85" t="str">
        <f t="array" ref="J43">INDEX('PASSENGER LIST 27Aug_SUM'!$A$1:$L$3170,MATCH($C43,'PASSENGER LIST 27Aug_SUM'!$B$1:$B$3170,0),MATCH('16SEP.FOOD.A1.A2'!J$2,'PASSENGER LIST 27Aug_SUM'!$A$1:$L$1,0))</f>
        <v>INTER PARNAS</v>
      </c>
      <c r="K43" s="85" t="str">
        <f t="array" ref="K43">INDEX('PASSENGER LIST 27Aug_SUM'!$A$1:$L$3170,MATCH($C43,'PASSENGER LIST 27Aug_SUM'!$B$1:$B$3170,0),MATCH('16SEP.FOOD.A1.A2'!K$2,'PASSENGER LIST 27Aug_SUM'!$A$1:$L$1,0))</f>
        <v>K-FOOD</v>
      </c>
      <c r="L43" s="85" t="str">
        <f t="array" ref="L43">INDEX('PASSENGER LIST 27Aug_SUM'!$A$1:$L$3170,MATCH($C43,'PASSENGER LIST 27Aug_SUM'!$B$1:$B$3170,0),MATCH('16SEP.FOOD.A1.A2'!L$2,'PASSENGER LIST 27Aug_SUM'!$A$1:$L$1,0))</f>
        <v>No</v>
      </c>
      <c r="M43" s="116"/>
      <c r="N43" s="116">
        <v>45916</v>
      </c>
      <c r="O43" s="85">
        <f t="array" ref="O43">INDEX('PASSENGER LIST 27Aug_SUM'!$A$1:$M$3170,MATCH($C43,'PASSENGER LIST 27Aug_SUM'!$B$1:$B$3170,0),MATCH('16SEP.FOOD.A1.A2'!O$2,'PASSENGER LIST 27Aug_SUM'!$A$1:$M$1,0))</f>
        <v>0</v>
      </c>
      <c r="Q43" s="71"/>
    </row>
    <row r="44" spans="1:17" ht="15.75" customHeight="1">
      <c r="A44" s="85">
        <v>42</v>
      </c>
      <c r="B44" s="85" t="str">
        <f t="array" ref="B44">INDEX('PASSENGER LIST 27Aug_SUM'!$A$1:$L$3170,MATCH($C44,'PASSENGER LIST 27Aug_SUM'!$B$1:$B$3170,0),MATCH('16SEP.FOOD.A1.A2'!B$2,'PASSENGER LIST 27Aug_SUM'!$A$1:$L$1,0))</f>
        <v>A2</v>
      </c>
      <c r="C44" s="85" t="s">
        <v>3937</v>
      </c>
      <c r="D44" s="114" t="str">
        <f t="array" ref="D44">INDEX('PASSENGER LIST 27Aug_SUM'!$A$1:$L$3170,MATCH($C44,'PASSENGER LIST 27Aug_SUM'!$B$1:$B$3170,0),MATCH('16SEP.FOOD.A1.A2'!D$2,'PASSENGER LIST 27Aug_SUM'!$A$1:$L$1,0))</f>
        <v>H8N88FFHCL9</v>
      </c>
      <c r="E44" s="85" t="str">
        <f t="array" ref="E44">INDEX('PASSENGER LIST 27Aug_SUM'!$A$1:$L$3170,MATCH($C44,'PASSENGER LIST 27Aug_SUM'!$B$1:$B$3170,0),MATCH('16SEP.FOOD.A1.A2'!E$2,'PASSENGER LIST 27Aug_SUM'!$A$1:$L$1,0))</f>
        <v>Michael Allan</v>
      </c>
      <c r="F44" s="85" t="str">
        <f t="array" ref="F44">INDEX('PASSENGER LIST 27Aug_SUM'!$A$1:$L$3170,MATCH($C44,'PASSENGER LIST 27Aug_SUM'!$B$1:$B$3170,0),MATCH('16SEP.FOOD.A1.A2'!F$2,'PASSENGER LIST 27Aug_SUM'!$A$1:$L$1,0))</f>
        <v>Lewis</v>
      </c>
      <c r="G44" s="85" t="str">
        <f t="array" ref="G44">INDEX('PASSENGER LIST 27Aug_SUM'!$A$1:$L$3170,MATCH($C44,'PASSENGER LIST 27Aug_SUM'!$B$1:$B$3170,0),MATCH('16SEP.FOOD.A1.A2'!G$2,'PASSENGER LIST 27Aug_SUM'!$A$1:$L$1,0))</f>
        <v>Male</v>
      </c>
      <c r="H44" s="85" t="str">
        <f t="array" ref="H44">INDEX('PASSENGER LIST 27Aug_SUM'!$A$1:$L$3170,MATCH($C44,'PASSENGER LIST 27Aug_SUM'!$B$1:$B$3170,0),MATCH('16SEP.FOOD.A1.A2'!H$2,'PASSENGER LIST 27Aug_SUM'!$A$1:$L$1,0))</f>
        <v>USA</v>
      </c>
      <c r="I44" s="115">
        <f t="array" ref="I44">INDEX('PASSENGER LIST 27Aug_SUM'!$A$1:$L$3170,MATCH($C44,'PASSENGER LIST 27Aug_SUM'!$B$1:$B$3170,0),MATCH('16SEP.FOOD.A1.A2'!I$2,'PASSENGER LIST 27Aug_SUM'!$A$1:$L$1,0))</f>
        <v>58</v>
      </c>
      <c r="J44" s="85" t="str">
        <f t="array" ref="J44">INDEX('PASSENGER LIST 27Aug_SUM'!$A$1:$L$3170,MATCH($C44,'PASSENGER LIST 27Aug_SUM'!$B$1:$B$3170,0),MATCH('16SEP.FOOD.A1.A2'!J$2,'PASSENGER LIST 27Aug_SUM'!$A$1:$L$1,0))</f>
        <v>INTER PARNAS</v>
      </c>
      <c r="K44" s="85" t="str">
        <f t="array" ref="K44">INDEX('PASSENGER LIST 27Aug_SUM'!$A$1:$L$3170,MATCH($C44,'PASSENGER LIST 27Aug_SUM'!$B$1:$B$3170,0),MATCH('16SEP.FOOD.A1.A2'!K$2,'PASSENGER LIST 27Aug_SUM'!$A$1:$L$1,0))</f>
        <v>K-FOOD</v>
      </c>
      <c r="L44" s="85" t="str">
        <f t="array" ref="L44">INDEX('PASSENGER LIST 27Aug_SUM'!$A$1:$L$3170,MATCH($C44,'PASSENGER LIST 27Aug_SUM'!$B$1:$B$3170,0),MATCH('16SEP.FOOD.A1.A2'!L$2,'PASSENGER LIST 27Aug_SUM'!$A$1:$L$1,0))</f>
        <v>No</v>
      </c>
      <c r="M44" s="116"/>
      <c r="N44" s="116">
        <v>45916</v>
      </c>
      <c r="O44" s="85">
        <f t="array" ref="O44">INDEX('PASSENGER LIST 27Aug_SUM'!$A$1:$M$3170,MATCH($C44,'PASSENGER LIST 27Aug_SUM'!$B$1:$B$3170,0),MATCH('16SEP.FOOD.A1.A2'!O$2,'PASSENGER LIST 27Aug_SUM'!$A$1:$M$1,0))</f>
        <v>0</v>
      </c>
      <c r="Q44" s="71"/>
    </row>
    <row r="45" spans="1:17" ht="15.75" customHeight="1">
      <c r="A45" s="85">
        <v>43</v>
      </c>
      <c r="B45" s="85" t="str">
        <f t="array" ref="B45">INDEX('PASSENGER LIST 27Aug_SUM'!$A$1:$L$3170,MATCH($C45,'PASSENGER LIST 27Aug_SUM'!$B$1:$B$3170,0),MATCH('16SEP.FOOD.A1.A2'!B$2,'PASSENGER LIST 27Aug_SUM'!$A$1:$L$1,0))</f>
        <v>A2</v>
      </c>
      <c r="C45" s="85" t="s">
        <v>4107</v>
      </c>
      <c r="D45" s="114" t="str">
        <f t="array" ref="D45">INDEX('PASSENGER LIST 27Aug_SUM'!$A$1:$L$3170,MATCH($C45,'PASSENGER LIST 27Aug_SUM'!$B$1:$B$3170,0),MATCH('16SEP.FOOD.A1.A2'!D$2,'PASSENGER LIST 27Aug_SUM'!$A$1:$L$1,0))</f>
        <v>39NB9R8B458</v>
      </c>
      <c r="E45" s="85" t="str">
        <f t="array" ref="E45">INDEX('PASSENGER LIST 27Aug_SUM'!$A$1:$L$3170,MATCH($C45,'PASSENGER LIST 27Aug_SUM'!$B$1:$B$3170,0),MATCH('16SEP.FOOD.A1.A2'!E$2,'PASSENGER LIST 27Aug_SUM'!$A$1:$L$1,0))</f>
        <v>Tracy Truc</v>
      </c>
      <c r="F45" s="85" t="str">
        <f t="array" ref="F45">INDEX('PASSENGER LIST 27Aug_SUM'!$A$1:$L$3170,MATCH($C45,'PASSENGER LIST 27Aug_SUM'!$B$1:$B$3170,0),MATCH('16SEP.FOOD.A1.A2'!F$2,'PASSENGER LIST 27Aug_SUM'!$A$1:$L$1,0))</f>
        <v>Nguyen</v>
      </c>
      <c r="G45" s="85" t="str">
        <f t="array" ref="G45">INDEX('PASSENGER LIST 27Aug_SUM'!$A$1:$L$3170,MATCH($C45,'PASSENGER LIST 27Aug_SUM'!$B$1:$B$3170,0),MATCH('16SEP.FOOD.A1.A2'!G$2,'PASSENGER LIST 27Aug_SUM'!$A$1:$L$1,0))</f>
        <v>Female</v>
      </c>
      <c r="H45" s="85" t="str">
        <f t="array" ref="H45">INDEX('PASSENGER LIST 27Aug_SUM'!$A$1:$L$3170,MATCH($C45,'PASSENGER LIST 27Aug_SUM'!$B$1:$B$3170,0),MATCH('16SEP.FOOD.A1.A2'!H$2,'PASSENGER LIST 27Aug_SUM'!$A$1:$L$1,0))</f>
        <v>USA</v>
      </c>
      <c r="I45" s="115">
        <f t="array" ref="I45">INDEX('PASSENGER LIST 27Aug_SUM'!$A$1:$L$3170,MATCH($C45,'PASSENGER LIST 27Aug_SUM'!$B$1:$B$3170,0),MATCH('16SEP.FOOD.A1.A2'!I$2,'PASSENGER LIST 27Aug_SUM'!$A$1:$L$1,0))</f>
        <v>48</v>
      </c>
      <c r="J45" s="85" t="str">
        <f t="array" ref="J45">INDEX('PASSENGER LIST 27Aug_SUM'!$A$1:$L$3170,MATCH($C45,'PASSENGER LIST 27Aug_SUM'!$B$1:$B$3170,0),MATCH('16SEP.FOOD.A1.A2'!J$2,'PASSENGER LIST 27Aug_SUM'!$A$1:$L$1,0))</f>
        <v>INTER PARNAS</v>
      </c>
      <c r="K45" s="85" t="str">
        <f t="array" ref="K45">INDEX('PASSENGER LIST 27Aug_SUM'!$A$1:$L$3170,MATCH($C45,'PASSENGER LIST 27Aug_SUM'!$B$1:$B$3170,0),MATCH('16SEP.FOOD.A1.A2'!K$2,'PASSENGER LIST 27Aug_SUM'!$A$1:$L$1,0))</f>
        <v>K-FOOD</v>
      </c>
      <c r="L45" s="85" t="str">
        <f t="array" ref="L45">INDEX('PASSENGER LIST 27Aug_SUM'!$A$1:$L$3170,MATCH($C45,'PASSENGER LIST 27Aug_SUM'!$B$1:$B$3170,0),MATCH('16SEP.FOOD.A1.A2'!L$2,'PASSENGER LIST 27Aug_SUM'!$A$1:$L$1,0))</f>
        <v>No</v>
      </c>
      <c r="M45" s="116"/>
      <c r="N45" s="116">
        <v>45916</v>
      </c>
      <c r="O45" s="85">
        <f t="array" ref="O45">INDEX('PASSENGER LIST 27Aug_SUM'!$A$1:$M$3170,MATCH($C45,'PASSENGER LIST 27Aug_SUM'!$B$1:$B$3170,0),MATCH('16SEP.FOOD.A1.A2'!O$2,'PASSENGER LIST 27Aug_SUM'!$A$1:$M$1,0))</f>
        <v>0</v>
      </c>
      <c r="Q45" s="71"/>
    </row>
    <row r="46" spans="1:17" ht="15.75" customHeight="1">
      <c r="A46" s="85">
        <v>44</v>
      </c>
      <c r="B46" s="85" t="str">
        <f t="array" ref="B46">INDEX('PASSENGER LIST 27Aug_SUM'!$A$1:$L$3170,MATCH($C46,'PASSENGER LIST 27Aug_SUM'!$B$1:$B$3170,0),MATCH('16SEP.FOOD.A1.A2'!B$2,'PASSENGER LIST 27Aug_SUM'!$A$1:$L$1,0))</f>
        <v>A2</v>
      </c>
      <c r="C46" s="85" t="s">
        <v>4109</v>
      </c>
      <c r="D46" s="114" t="str">
        <f t="array" ref="D46">INDEX('PASSENGER LIST 27Aug_SUM'!$A$1:$L$3170,MATCH($C46,'PASSENGER LIST 27Aug_SUM'!$B$1:$B$3170,0),MATCH('16SEP.FOOD.A1.A2'!D$2,'PASSENGER LIST 27Aug_SUM'!$A$1:$L$1,0))</f>
        <v>39NB9R8B458</v>
      </c>
      <c r="E46" s="85" t="str">
        <f t="array" ref="E46">INDEX('PASSENGER LIST 27Aug_SUM'!$A$1:$L$3170,MATCH($C46,'PASSENGER LIST 27Aug_SUM'!$B$1:$B$3170,0),MATCH('16SEP.FOOD.A1.A2'!E$2,'PASSENGER LIST 27Aug_SUM'!$A$1:$L$1,0))</f>
        <v>Henry</v>
      </c>
      <c r="F46" s="85" t="str">
        <f t="array" ref="F46">INDEX('PASSENGER LIST 27Aug_SUM'!$A$1:$L$3170,MATCH($C46,'PASSENGER LIST 27Aug_SUM'!$B$1:$B$3170,0),MATCH('16SEP.FOOD.A1.A2'!F$2,'PASSENGER LIST 27Aug_SUM'!$A$1:$L$1,0))</f>
        <v>Trang</v>
      </c>
      <c r="G46" s="85" t="str">
        <f t="array" ref="G46">INDEX('PASSENGER LIST 27Aug_SUM'!$A$1:$L$3170,MATCH($C46,'PASSENGER LIST 27Aug_SUM'!$B$1:$B$3170,0),MATCH('16SEP.FOOD.A1.A2'!G$2,'PASSENGER LIST 27Aug_SUM'!$A$1:$L$1,0))</f>
        <v>Male</v>
      </c>
      <c r="H46" s="85" t="str">
        <f t="array" ref="H46">INDEX('PASSENGER LIST 27Aug_SUM'!$A$1:$L$3170,MATCH($C46,'PASSENGER LIST 27Aug_SUM'!$B$1:$B$3170,0),MATCH('16SEP.FOOD.A1.A2'!H$2,'PASSENGER LIST 27Aug_SUM'!$A$1:$L$1,0))</f>
        <v>USA</v>
      </c>
      <c r="I46" s="115">
        <f t="array" ref="I46">INDEX('PASSENGER LIST 27Aug_SUM'!$A$1:$L$3170,MATCH($C46,'PASSENGER LIST 27Aug_SUM'!$B$1:$B$3170,0),MATCH('16SEP.FOOD.A1.A2'!I$2,'PASSENGER LIST 27Aug_SUM'!$A$1:$L$1,0))</f>
        <v>9</v>
      </c>
      <c r="J46" s="85" t="str">
        <f t="array" ref="J46">INDEX('PASSENGER LIST 27Aug_SUM'!$A$1:$L$3170,MATCH($C46,'PASSENGER LIST 27Aug_SUM'!$B$1:$B$3170,0),MATCH('16SEP.FOOD.A1.A2'!J$2,'PASSENGER LIST 27Aug_SUM'!$A$1:$L$1,0))</f>
        <v>INTER PARNAS</v>
      </c>
      <c r="K46" s="85" t="str">
        <f t="array" ref="K46">INDEX('PASSENGER LIST 27Aug_SUM'!$A$1:$L$3170,MATCH($C46,'PASSENGER LIST 27Aug_SUM'!$B$1:$B$3170,0),MATCH('16SEP.FOOD.A1.A2'!K$2,'PASSENGER LIST 27Aug_SUM'!$A$1:$L$1,0))</f>
        <v>K-FOOD</v>
      </c>
      <c r="L46" s="85" t="str">
        <f t="array" ref="L46">INDEX('PASSENGER LIST 27Aug_SUM'!$A$1:$L$3170,MATCH($C46,'PASSENGER LIST 27Aug_SUM'!$B$1:$B$3170,0),MATCH('16SEP.FOOD.A1.A2'!L$2,'PASSENGER LIST 27Aug_SUM'!$A$1:$L$1,0))</f>
        <v>No</v>
      </c>
      <c r="M46" s="116"/>
      <c r="N46" s="116">
        <v>45916</v>
      </c>
      <c r="O46" s="85">
        <f t="array" ref="O46">INDEX('PASSENGER LIST 27Aug_SUM'!$A$1:$M$3170,MATCH($C46,'PASSENGER LIST 27Aug_SUM'!$B$1:$B$3170,0),MATCH('16SEP.FOOD.A1.A2'!O$2,'PASSENGER LIST 27Aug_SUM'!$A$1:$M$1,0))</f>
        <v>0</v>
      </c>
      <c r="Q46" s="71"/>
    </row>
    <row r="47" spans="1:17" ht="15.75" customHeight="1">
      <c r="A47" s="85">
        <v>45</v>
      </c>
      <c r="B47" s="85" t="str">
        <f t="array" ref="B47">INDEX('PASSENGER LIST 27Aug_SUM'!$A$1:$L$3170,MATCH($C47,'PASSENGER LIST 27Aug_SUM'!$B$1:$B$3170,0),MATCH('16SEP.FOOD.A1.A2'!B$2,'PASSENGER LIST 27Aug_SUM'!$A$1:$L$1,0))</f>
        <v>A2</v>
      </c>
      <c r="C47" s="85" t="s">
        <v>4112</v>
      </c>
      <c r="D47" s="114" t="str">
        <f t="array" ref="D47">INDEX('PASSENGER LIST 27Aug_SUM'!$A$1:$L$3170,MATCH($C47,'PASSENGER LIST 27Aug_SUM'!$B$1:$B$3170,0),MATCH('16SEP.FOOD.A1.A2'!D$2,'PASSENGER LIST 27Aug_SUM'!$A$1:$L$1,0))</f>
        <v>39NB9R8B458</v>
      </c>
      <c r="E47" s="85" t="str">
        <f t="array" ref="E47">INDEX('PASSENGER LIST 27Aug_SUM'!$A$1:$L$3170,MATCH($C47,'PASSENGER LIST 27Aug_SUM'!$B$1:$B$3170,0),MATCH('16SEP.FOOD.A1.A2'!E$2,'PASSENGER LIST 27Aug_SUM'!$A$1:$L$1,0))</f>
        <v>Hieu Trung</v>
      </c>
      <c r="F47" s="85" t="str">
        <f t="array" ref="F47">INDEX('PASSENGER LIST 27Aug_SUM'!$A$1:$L$3170,MATCH($C47,'PASSENGER LIST 27Aug_SUM'!$B$1:$B$3170,0),MATCH('16SEP.FOOD.A1.A2'!F$2,'PASSENGER LIST 27Aug_SUM'!$A$1:$L$1,0))</f>
        <v>Trang</v>
      </c>
      <c r="G47" s="85" t="str">
        <f t="array" ref="G47">INDEX('PASSENGER LIST 27Aug_SUM'!$A$1:$L$3170,MATCH($C47,'PASSENGER LIST 27Aug_SUM'!$B$1:$B$3170,0),MATCH('16SEP.FOOD.A1.A2'!G$2,'PASSENGER LIST 27Aug_SUM'!$A$1:$L$1,0))</f>
        <v>Male</v>
      </c>
      <c r="H47" s="85" t="str">
        <f t="array" ref="H47">INDEX('PASSENGER LIST 27Aug_SUM'!$A$1:$L$3170,MATCH($C47,'PASSENGER LIST 27Aug_SUM'!$B$1:$B$3170,0),MATCH('16SEP.FOOD.A1.A2'!H$2,'PASSENGER LIST 27Aug_SUM'!$A$1:$L$1,0))</f>
        <v>USA</v>
      </c>
      <c r="I47" s="115">
        <f t="array" ref="I47">INDEX('PASSENGER LIST 27Aug_SUM'!$A$1:$L$3170,MATCH($C47,'PASSENGER LIST 27Aug_SUM'!$B$1:$B$3170,0),MATCH('16SEP.FOOD.A1.A2'!I$2,'PASSENGER LIST 27Aug_SUM'!$A$1:$L$1,0))</f>
        <v>57</v>
      </c>
      <c r="J47" s="85" t="str">
        <f t="array" ref="J47">INDEX('PASSENGER LIST 27Aug_SUM'!$A$1:$L$3170,MATCH($C47,'PASSENGER LIST 27Aug_SUM'!$B$1:$B$3170,0),MATCH('16SEP.FOOD.A1.A2'!J$2,'PASSENGER LIST 27Aug_SUM'!$A$1:$L$1,0))</f>
        <v>INTER PARNAS</v>
      </c>
      <c r="K47" s="85" t="str">
        <f t="array" ref="K47">INDEX('PASSENGER LIST 27Aug_SUM'!$A$1:$L$3170,MATCH($C47,'PASSENGER LIST 27Aug_SUM'!$B$1:$B$3170,0),MATCH('16SEP.FOOD.A1.A2'!K$2,'PASSENGER LIST 27Aug_SUM'!$A$1:$L$1,0))</f>
        <v>K-FOOD</v>
      </c>
      <c r="L47" s="85" t="str">
        <f t="array" ref="L47">INDEX('PASSENGER LIST 27Aug_SUM'!$A$1:$L$3170,MATCH($C47,'PASSENGER LIST 27Aug_SUM'!$B$1:$B$3170,0),MATCH('16SEP.FOOD.A1.A2'!L$2,'PASSENGER LIST 27Aug_SUM'!$A$1:$L$1,0))</f>
        <v>No</v>
      </c>
      <c r="M47" s="116"/>
      <c r="N47" s="116">
        <v>45916</v>
      </c>
      <c r="O47" s="85">
        <f t="array" ref="O47">INDEX('PASSENGER LIST 27Aug_SUM'!$A$1:$M$3170,MATCH($C47,'PASSENGER LIST 27Aug_SUM'!$B$1:$B$3170,0),MATCH('16SEP.FOOD.A1.A2'!O$2,'PASSENGER LIST 27Aug_SUM'!$A$1:$M$1,0))</f>
        <v>0</v>
      </c>
      <c r="Q47" s="71"/>
    </row>
    <row r="48" spans="1:17" ht="15.75" customHeight="1">
      <c r="A48" s="85">
        <v>46</v>
      </c>
      <c r="B48" s="85" t="str">
        <f t="array" ref="B48">INDEX('PASSENGER LIST 27Aug_SUM'!$A$1:$L$3170,MATCH($C48,'PASSENGER LIST 27Aug_SUM'!$B$1:$B$3170,0),MATCH('16SEP.FOOD.A1.A2'!B$2,'PASSENGER LIST 27Aug_SUM'!$A$1:$L$1,0))</f>
        <v>A2</v>
      </c>
      <c r="C48" s="85" t="s">
        <v>4114</v>
      </c>
      <c r="D48" s="114" t="str">
        <f t="array" ref="D48">INDEX('PASSENGER LIST 27Aug_SUM'!$A$1:$L$3170,MATCH($C48,'PASSENGER LIST 27Aug_SUM'!$B$1:$B$3170,0),MATCH('16SEP.FOOD.A1.A2'!D$2,'PASSENGER LIST 27Aug_SUM'!$A$1:$L$1,0))</f>
        <v>39NB9R8B458</v>
      </c>
      <c r="E48" s="85" t="str">
        <f t="array" ref="E48">INDEX('PASSENGER LIST 27Aug_SUM'!$A$1:$L$3170,MATCH($C48,'PASSENGER LIST 27Aug_SUM'!$B$1:$B$3170,0),MATCH('16SEP.FOOD.A1.A2'!E$2,'PASSENGER LIST 27Aug_SUM'!$A$1:$L$1,0))</f>
        <v>Hubert</v>
      </c>
      <c r="F48" s="85" t="str">
        <f t="array" ref="F48">INDEX('PASSENGER LIST 27Aug_SUM'!$A$1:$L$3170,MATCH($C48,'PASSENGER LIST 27Aug_SUM'!$B$1:$B$3170,0),MATCH('16SEP.FOOD.A1.A2'!F$2,'PASSENGER LIST 27Aug_SUM'!$A$1:$L$1,0))</f>
        <v>Trang</v>
      </c>
      <c r="G48" s="85" t="str">
        <f t="array" ref="G48">INDEX('PASSENGER LIST 27Aug_SUM'!$A$1:$L$3170,MATCH($C48,'PASSENGER LIST 27Aug_SUM'!$B$1:$B$3170,0),MATCH('16SEP.FOOD.A1.A2'!G$2,'PASSENGER LIST 27Aug_SUM'!$A$1:$L$1,0))</f>
        <v>Male</v>
      </c>
      <c r="H48" s="85" t="str">
        <f t="array" ref="H48">INDEX('PASSENGER LIST 27Aug_SUM'!$A$1:$L$3170,MATCH($C48,'PASSENGER LIST 27Aug_SUM'!$B$1:$B$3170,0),MATCH('16SEP.FOOD.A1.A2'!H$2,'PASSENGER LIST 27Aug_SUM'!$A$1:$L$1,0))</f>
        <v>USA</v>
      </c>
      <c r="I48" s="115">
        <f t="array" ref="I48">INDEX('PASSENGER LIST 27Aug_SUM'!$A$1:$L$3170,MATCH($C48,'PASSENGER LIST 27Aug_SUM'!$B$1:$B$3170,0),MATCH('16SEP.FOOD.A1.A2'!I$2,'PASSENGER LIST 27Aug_SUM'!$A$1:$L$1,0))</f>
        <v>16</v>
      </c>
      <c r="J48" s="85" t="str">
        <f t="array" ref="J48">INDEX('PASSENGER LIST 27Aug_SUM'!$A$1:$L$3170,MATCH($C48,'PASSENGER LIST 27Aug_SUM'!$B$1:$B$3170,0),MATCH('16SEP.FOOD.A1.A2'!J$2,'PASSENGER LIST 27Aug_SUM'!$A$1:$L$1,0))</f>
        <v>INTER PARNAS</v>
      </c>
      <c r="K48" s="85" t="str">
        <f t="array" ref="K48">INDEX('PASSENGER LIST 27Aug_SUM'!$A$1:$L$3170,MATCH($C48,'PASSENGER LIST 27Aug_SUM'!$B$1:$B$3170,0),MATCH('16SEP.FOOD.A1.A2'!K$2,'PASSENGER LIST 27Aug_SUM'!$A$1:$L$1,0))</f>
        <v>K-FOOD</v>
      </c>
      <c r="L48" s="85" t="str">
        <f t="array" ref="L48">INDEX('PASSENGER LIST 27Aug_SUM'!$A$1:$L$3170,MATCH($C48,'PASSENGER LIST 27Aug_SUM'!$B$1:$B$3170,0),MATCH('16SEP.FOOD.A1.A2'!L$2,'PASSENGER LIST 27Aug_SUM'!$A$1:$L$1,0))</f>
        <v>No</v>
      </c>
      <c r="M48" s="116"/>
      <c r="N48" s="116">
        <v>45916</v>
      </c>
      <c r="O48" s="85">
        <f t="array" ref="O48">INDEX('PASSENGER LIST 27Aug_SUM'!$A$1:$M$3170,MATCH($C48,'PASSENGER LIST 27Aug_SUM'!$B$1:$B$3170,0),MATCH('16SEP.FOOD.A1.A2'!O$2,'PASSENGER LIST 27Aug_SUM'!$A$1:$M$1,0))</f>
        <v>0</v>
      </c>
      <c r="Q48" s="71"/>
    </row>
    <row r="49" spans="1:16" ht="15.75" customHeight="1"/>
    <row r="50" spans="1:16" ht="15.75" customHeight="1">
      <c r="A50" s="85"/>
      <c r="B50" s="85"/>
      <c r="C50" s="126" t="s">
        <v>8012</v>
      </c>
      <c r="D50" s="127" t="s">
        <v>8012</v>
      </c>
      <c r="E50" s="126" t="s">
        <v>218</v>
      </c>
      <c r="F50" s="126" t="s">
        <v>1218</v>
      </c>
      <c r="G50" s="126" t="s">
        <v>113</v>
      </c>
      <c r="H50" s="126" t="s">
        <v>120</v>
      </c>
      <c r="I50" s="128">
        <v>42</v>
      </c>
      <c r="J50" s="85"/>
      <c r="K50" s="85"/>
      <c r="L50" s="85"/>
      <c r="M50" s="116"/>
      <c r="N50" s="116"/>
      <c r="P50" s="84" t="s">
        <v>8013</v>
      </c>
    </row>
    <row r="51" spans="1:16" ht="15.75" customHeight="1"/>
    <row r="52" spans="1:16" ht="15.75" customHeight="1"/>
    <row r="53" spans="1:16" ht="15.75" customHeight="1"/>
    <row r="54" spans="1:16" ht="15.75" customHeight="1"/>
    <row r="55" spans="1:16" ht="15.75" customHeight="1"/>
    <row r="56" spans="1:16" ht="15.75" customHeight="1"/>
    <row r="57" spans="1:16" ht="15.75" customHeight="1"/>
    <row r="58" spans="1:16" ht="15.75" customHeight="1"/>
    <row r="59" spans="1:16" ht="15.75" customHeight="1"/>
    <row r="60" spans="1:16" ht="15.75" customHeight="1"/>
    <row r="61" spans="1:16" ht="15.75" customHeight="1"/>
    <row r="62" spans="1:16" ht="15.75" customHeight="1"/>
    <row r="63" spans="1:16" ht="15.75" customHeight="1"/>
    <row r="64" spans="1:16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I2">
    <cfRule type="expression" dxfId="13" priority="1">
      <formula>AND($I2="Adult (from 12 years old)",$O2&lt;12)</formula>
    </cfRule>
  </conditionalFormatting>
  <conditionalFormatting sqref="L3:L48 O3:O48 L50">
    <cfRule type="containsText" dxfId="12" priority="2" operator="containsText" text="YES">
      <formula>NOT(ISERROR(SEARCH(("YES"),(L3))))</formula>
    </cfRule>
  </conditionalFormatting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1004"/>
  <sheetViews>
    <sheetView workbookViewId="0"/>
  </sheetViews>
  <sheetFormatPr defaultColWidth="11.25" defaultRowHeight="15" customHeight="1"/>
  <cols>
    <col min="1" max="1" width="2.5" customWidth="1"/>
    <col min="2" max="2" width="11.5" customWidth="1"/>
    <col min="3" max="3" width="15.5" customWidth="1"/>
    <col min="4" max="4" width="15.25" customWidth="1"/>
    <col min="5" max="5" width="18.875" customWidth="1"/>
    <col min="6" max="6" width="11.5" customWidth="1"/>
    <col min="7" max="7" width="6.625" customWidth="1"/>
    <col min="8" max="8" width="11" customWidth="1"/>
    <col min="9" max="9" width="4.75" customWidth="1"/>
    <col min="10" max="10" width="13.5" customWidth="1"/>
    <col min="11" max="11" width="12" customWidth="1"/>
    <col min="12" max="12" width="5.5" customWidth="1"/>
    <col min="13" max="13" width="14.5" customWidth="1"/>
    <col min="14" max="14" width="50.5" hidden="1" customWidth="1"/>
    <col min="15" max="16" width="6.75" customWidth="1"/>
    <col min="17" max="17" width="15.5" customWidth="1"/>
    <col min="18" max="18" width="13" customWidth="1"/>
    <col min="19" max="25" width="6.75" customWidth="1"/>
  </cols>
  <sheetData>
    <row r="1" spans="1:17">
      <c r="A1" s="78"/>
      <c r="B1" s="91">
        <v>45916</v>
      </c>
      <c r="C1" s="92" t="s">
        <v>43</v>
      </c>
      <c r="D1" s="92" t="s">
        <v>8009</v>
      </c>
      <c r="E1" s="78"/>
      <c r="F1" s="78"/>
      <c r="G1" s="78"/>
      <c r="H1" s="78"/>
      <c r="I1" s="78"/>
      <c r="J1" s="78"/>
      <c r="K1" s="78"/>
    </row>
    <row r="2" spans="1:17">
      <c r="A2" s="81" t="s">
        <v>8002</v>
      </c>
      <c r="B2" s="81" t="s">
        <v>97</v>
      </c>
      <c r="C2" s="81" t="s">
        <v>98</v>
      </c>
      <c r="D2" s="81" t="s">
        <v>99</v>
      </c>
      <c r="E2" s="81" t="s">
        <v>100</v>
      </c>
      <c r="F2" s="81" t="s">
        <v>101</v>
      </c>
      <c r="G2" s="81" t="s">
        <v>102</v>
      </c>
      <c r="H2" s="81" t="s">
        <v>103</v>
      </c>
      <c r="I2" s="81" t="s">
        <v>104</v>
      </c>
      <c r="J2" s="81" t="s">
        <v>105</v>
      </c>
      <c r="K2" s="82" t="s">
        <v>107</v>
      </c>
      <c r="L2" s="119" t="s">
        <v>108</v>
      </c>
      <c r="M2" s="81" t="s">
        <v>8000</v>
      </c>
      <c r="N2" s="84" t="s">
        <v>109</v>
      </c>
    </row>
    <row r="3" spans="1:17">
      <c r="A3" s="85">
        <v>1</v>
      </c>
      <c r="B3" s="85" t="str">
        <f t="array" ref="B3">INDEX('PASSENGER LIST 27Aug_SUM'!$A$1:$L$3170,MATCH($C3,'PASSENGER LIST 27Aug_SUM'!$B$1:$B$3170,0),MATCH('16SEP.WELLNESS.A1.A2'!B$2,'PASSENGER LIST 27Aug_SUM'!$A$1:$L$1,0))</f>
        <v>A1</v>
      </c>
      <c r="C3" s="85" t="s">
        <v>491</v>
      </c>
      <c r="D3" s="114" t="str">
        <f t="array" ref="D3">INDEX('PASSENGER LIST 27Aug_SUM'!$A$1:$L$3170,MATCH($C3,'PASSENGER LIST 27Aug_SUM'!$B$1:$B$3170,0),MATCH('16SEP.WELLNESS.A1.A2'!D$2,'PASSENGER LIST 27Aug_SUM'!$A$1:$L$1,0))</f>
        <v>36NJX2J7Q3K</v>
      </c>
      <c r="E3" s="85" t="str">
        <f t="array" ref="E3">INDEX('PASSENGER LIST 27Aug_SUM'!$A$1:$L$3170,MATCH($C3,'PASSENGER LIST 27Aug_SUM'!$B$1:$B$3170,0),MATCH('16SEP.WELLNESS.A1.A2'!E$2,'PASSENGER LIST 27Aug_SUM'!$A$1:$L$1,0))</f>
        <v>Blanche Rose</v>
      </c>
      <c r="F3" s="85" t="str">
        <f t="array" ref="F3">INDEX('PASSENGER LIST 27Aug_SUM'!$A$1:$L$3170,MATCH($C3,'PASSENGER LIST 27Aug_SUM'!$B$1:$B$3170,0),MATCH('16SEP.WELLNESS.A1.A2'!F$2,'PASSENGER LIST 27Aug_SUM'!$A$1:$L$1,0))</f>
        <v>Melanson</v>
      </c>
      <c r="G3" s="85" t="str">
        <f t="array" ref="G3">INDEX('PASSENGER LIST 27Aug_SUM'!$A$1:$L$3170,MATCH($C3,'PASSENGER LIST 27Aug_SUM'!$B$1:$B$3170,0),MATCH('16SEP.WELLNESS.A1.A2'!G$2,'PASSENGER LIST 27Aug_SUM'!$A$1:$L$1,0))</f>
        <v>Female</v>
      </c>
      <c r="H3" s="85" t="str">
        <f t="array" ref="H3">INDEX('PASSENGER LIST 27Aug_SUM'!$A$1:$L$3170,MATCH($C3,'PASSENGER LIST 27Aug_SUM'!$B$1:$B$3170,0),MATCH('16SEP.WELLNESS.A1.A2'!H$2,'PASSENGER LIST 27Aug_SUM'!$A$1:$L$1,0))</f>
        <v>Canada</v>
      </c>
      <c r="I3" s="115">
        <f t="array" ref="I3">INDEX('PASSENGER LIST 27Aug_SUM'!$A$1:$L$3170,MATCH($C3,'PASSENGER LIST 27Aug_SUM'!$B$1:$B$3170,0),MATCH('16SEP.WELLNESS.A1.A2'!I$2,'PASSENGER LIST 27Aug_SUM'!$A$1:$L$1,0))</f>
        <v>62</v>
      </c>
      <c r="J3" s="85" t="str">
        <f t="array" ref="J3">INDEX('PASSENGER LIST 27Aug_SUM'!$A$1:$L$3170,MATCH($C3,'PASSENGER LIST 27Aug_SUM'!$B$1:$B$3170,0),MATCH('16SEP.WELLNESS.A1.A2'!J$2,'PASSENGER LIST 27Aug_SUM'!$A$1:$L$1,0))</f>
        <v>FAIRMONT</v>
      </c>
      <c r="K3" s="85" t="str">
        <f t="array" ref="K3">INDEX('PASSENGER LIST 27Aug_SUM'!$A$1:$L$3170,MATCH($C3,'PASSENGER LIST 27Aug_SUM'!$B$1:$B$3170,0),MATCH('16SEP.WELLNESS.A1.A2'!K$2,'PASSENGER LIST 27Aug_SUM'!$A$1:$L$1,0))</f>
        <v>K-WELLNESS</v>
      </c>
      <c r="L3" s="85" t="str">
        <f t="array" ref="L3">INDEX('PASSENGER LIST 27Aug_SUM'!$A$1:$L$3170,MATCH($C3,'PASSENGER LIST 27Aug_SUM'!$B$1:$B$3170,0),MATCH('16SEP.WELLNESS.A1.A2'!L$2,'PASSENGER LIST 27Aug_SUM'!$A$1:$L$1,0))</f>
        <v>No</v>
      </c>
      <c r="M3" s="116">
        <v>45916</v>
      </c>
      <c r="N3" s="85">
        <f t="array" ref="N3">INDEX('PASSENGER LIST 27Aug_SUM'!$A$1:$M$3170,MATCH($C3,'PASSENGER LIST 27Aug_SUM'!$B$1:$B$3170,0),MATCH('16SEP.WELLNESS.A1.A2'!N$2,'PASSENGER LIST 27Aug_SUM'!$A$1:$M$1,0))</f>
        <v>0</v>
      </c>
      <c r="Q3" s="71"/>
    </row>
    <row r="4" spans="1:17">
      <c r="A4" s="85">
        <v>2</v>
      </c>
      <c r="B4" s="85" t="str">
        <f t="array" ref="B4">INDEX('PASSENGER LIST 27Aug_SUM'!$A$1:$L$3170,MATCH($C4,'PASSENGER LIST 27Aug_SUM'!$B$1:$B$3170,0),MATCH('16SEP.WELLNESS.A1.A2'!B$2,'PASSENGER LIST 27Aug_SUM'!$A$1:$L$1,0))</f>
        <v>A1</v>
      </c>
      <c r="C4" s="85" t="s">
        <v>494</v>
      </c>
      <c r="D4" s="114" t="str">
        <f t="array" ref="D4">INDEX('PASSENGER LIST 27Aug_SUM'!$A$1:$L$3170,MATCH($C4,'PASSENGER LIST 27Aug_SUM'!$B$1:$B$3170,0),MATCH('16SEP.WELLNESS.A1.A2'!D$2,'PASSENGER LIST 27Aug_SUM'!$A$1:$L$1,0))</f>
        <v>36NJX2J7Q3K</v>
      </c>
      <c r="E4" s="85" t="str">
        <f t="array" ref="E4">INDEX('PASSENGER LIST 27Aug_SUM'!$A$1:$L$3170,MATCH($C4,'PASSENGER LIST 27Aug_SUM'!$B$1:$B$3170,0),MATCH('16SEP.WELLNESS.A1.A2'!E$2,'PASSENGER LIST 27Aug_SUM'!$A$1:$L$1,0))</f>
        <v>Nadia Marie</v>
      </c>
      <c r="F4" s="85" t="str">
        <f t="array" ref="F4">INDEX('PASSENGER LIST 27Aug_SUM'!$A$1:$L$3170,MATCH($C4,'PASSENGER LIST 27Aug_SUM'!$B$1:$B$3170,0),MATCH('16SEP.WELLNESS.A1.A2'!F$2,'PASSENGER LIST 27Aug_SUM'!$A$1:$L$1,0))</f>
        <v>Cormier</v>
      </c>
      <c r="G4" s="85" t="str">
        <f t="array" ref="G4">INDEX('PASSENGER LIST 27Aug_SUM'!$A$1:$L$3170,MATCH($C4,'PASSENGER LIST 27Aug_SUM'!$B$1:$B$3170,0),MATCH('16SEP.WELLNESS.A1.A2'!G$2,'PASSENGER LIST 27Aug_SUM'!$A$1:$L$1,0))</f>
        <v>Female</v>
      </c>
      <c r="H4" s="85" t="str">
        <f t="array" ref="H4">INDEX('PASSENGER LIST 27Aug_SUM'!$A$1:$L$3170,MATCH($C4,'PASSENGER LIST 27Aug_SUM'!$B$1:$B$3170,0),MATCH('16SEP.WELLNESS.A1.A2'!H$2,'PASSENGER LIST 27Aug_SUM'!$A$1:$L$1,0))</f>
        <v>Canada</v>
      </c>
      <c r="I4" s="115">
        <f t="array" ref="I4">INDEX('PASSENGER LIST 27Aug_SUM'!$A$1:$L$3170,MATCH($C4,'PASSENGER LIST 27Aug_SUM'!$B$1:$B$3170,0),MATCH('16SEP.WELLNESS.A1.A2'!I$2,'PASSENGER LIST 27Aug_SUM'!$A$1:$L$1,0))</f>
        <v>38</v>
      </c>
      <c r="J4" s="85" t="str">
        <f t="array" ref="J4">INDEX('PASSENGER LIST 27Aug_SUM'!$A$1:$L$3170,MATCH($C4,'PASSENGER LIST 27Aug_SUM'!$B$1:$B$3170,0),MATCH('16SEP.WELLNESS.A1.A2'!J$2,'PASSENGER LIST 27Aug_SUM'!$A$1:$L$1,0))</f>
        <v>FAIRMONT</v>
      </c>
      <c r="K4" s="85" t="str">
        <f t="array" ref="K4">INDEX('PASSENGER LIST 27Aug_SUM'!$A$1:$L$3170,MATCH($C4,'PASSENGER LIST 27Aug_SUM'!$B$1:$B$3170,0),MATCH('16SEP.WELLNESS.A1.A2'!K$2,'PASSENGER LIST 27Aug_SUM'!$A$1:$L$1,0))</f>
        <v>K-WELLNESS</v>
      </c>
      <c r="L4" s="85" t="str">
        <f t="array" ref="L4">INDEX('PASSENGER LIST 27Aug_SUM'!$A$1:$L$3170,MATCH($C4,'PASSENGER LIST 27Aug_SUM'!$B$1:$B$3170,0),MATCH('16SEP.WELLNESS.A1.A2'!L$2,'PASSENGER LIST 27Aug_SUM'!$A$1:$L$1,0))</f>
        <v>No</v>
      </c>
      <c r="M4" s="116">
        <v>45916</v>
      </c>
      <c r="N4" s="85">
        <f t="array" ref="N4">INDEX('PASSENGER LIST 27Aug_SUM'!$A$1:$M$3170,MATCH($C4,'PASSENGER LIST 27Aug_SUM'!$B$1:$B$3170,0),MATCH('16SEP.WELLNESS.A1.A2'!N$2,'PASSENGER LIST 27Aug_SUM'!$A$1:$M$1,0))</f>
        <v>0</v>
      </c>
      <c r="Q4" s="71"/>
    </row>
    <row r="5" spans="1:17">
      <c r="A5" s="85">
        <v>3</v>
      </c>
      <c r="B5" s="85" t="str">
        <f t="array" ref="B5">INDEX('PASSENGER LIST 27Aug_SUM'!$A$1:$L$3170,MATCH($C5,'PASSENGER LIST 27Aug_SUM'!$B$1:$B$3170,0),MATCH('16SEP.WELLNESS.A1.A2'!B$2,'PASSENGER LIST 27Aug_SUM'!$A$1:$L$1,0))</f>
        <v>A1</v>
      </c>
      <c r="C5" s="85" t="s">
        <v>503</v>
      </c>
      <c r="D5" s="114" t="str">
        <f t="array" ref="D5">INDEX('PASSENGER LIST 27Aug_SUM'!$A$1:$L$3170,MATCH($C5,'PASSENGER LIST 27Aug_SUM'!$B$1:$B$3170,0),MATCH('16SEP.WELLNESS.A1.A2'!D$2,'PASSENGER LIST 27Aug_SUM'!$A$1:$L$1,0))</f>
        <v>5RNP2DVWY3K</v>
      </c>
      <c r="E5" s="85" t="str">
        <f t="array" ref="E5">INDEX('PASSENGER LIST 27Aug_SUM'!$A$1:$L$3170,MATCH($C5,'PASSENGER LIST 27Aug_SUM'!$B$1:$B$3170,0),MATCH('16SEP.WELLNESS.A1.A2'!E$2,'PASSENGER LIST 27Aug_SUM'!$A$1:$L$1,0))</f>
        <v>Gisele Marie Noella</v>
      </c>
      <c r="F5" s="85" t="str">
        <f t="array" ref="F5">INDEX('PASSENGER LIST 27Aug_SUM'!$A$1:$L$3170,MATCH($C5,'PASSENGER LIST 27Aug_SUM'!$B$1:$B$3170,0),MATCH('16SEP.WELLNESS.A1.A2'!F$2,'PASSENGER LIST 27Aug_SUM'!$A$1:$L$1,0))</f>
        <v>Robichaud</v>
      </c>
      <c r="G5" s="85" t="str">
        <f t="array" ref="G5">INDEX('PASSENGER LIST 27Aug_SUM'!$A$1:$L$3170,MATCH($C5,'PASSENGER LIST 27Aug_SUM'!$B$1:$B$3170,0),MATCH('16SEP.WELLNESS.A1.A2'!G$2,'PASSENGER LIST 27Aug_SUM'!$A$1:$L$1,0))</f>
        <v>Female</v>
      </c>
      <c r="H5" s="85" t="str">
        <f t="array" ref="H5">INDEX('PASSENGER LIST 27Aug_SUM'!$A$1:$L$3170,MATCH($C5,'PASSENGER LIST 27Aug_SUM'!$B$1:$B$3170,0),MATCH('16SEP.WELLNESS.A1.A2'!H$2,'PASSENGER LIST 27Aug_SUM'!$A$1:$L$1,0))</f>
        <v>Canada</v>
      </c>
      <c r="I5" s="115">
        <f t="array" ref="I5">INDEX('PASSENGER LIST 27Aug_SUM'!$A$1:$L$3170,MATCH($C5,'PASSENGER LIST 27Aug_SUM'!$B$1:$B$3170,0),MATCH('16SEP.WELLNESS.A1.A2'!I$2,'PASSENGER LIST 27Aug_SUM'!$A$1:$L$1,0))</f>
        <v>63</v>
      </c>
      <c r="J5" s="85" t="str">
        <f t="array" ref="J5">INDEX('PASSENGER LIST 27Aug_SUM'!$A$1:$L$3170,MATCH($C5,'PASSENGER LIST 27Aug_SUM'!$B$1:$B$3170,0),MATCH('16SEP.WELLNESS.A1.A2'!J$2,'PASSENGER LIST 27Aug_SUM'!$A$1:$L$1,0))</f>
        <v>FAIRMONT</v>
      </c>
      <c r="K5" s="85" t="str">
        <f t="array" ref="K5">INDEX('PASSENGER LIST 27Aug_SUM'!$A$1:$L$3170,MATCH($C5,'PASSENGER LIST 27Aug_SUM'!$B$1:$B$3170,0),MATCH('16SEP.WELLNESS.A1.A2'!K$2,'PASSENGER LIST 27Aug_SUM'!$A$1:$L$1,0))</f>
        <v>K-WELLNESS</v>
      </c>
      <c r="L5" s="85" t="str">
        <f t="array" ref="L5">INDEX('PASSENGER LIST 27Aug_SUM'!$A$1:$L$3170,MATCH($C5,'PASSENGER LIST 27Aug_SUM'!$B$1:$B$3170,0),MATCH('16SEP.WELLNESS.A1.A2'!L$2,'PASSENGER LIST 27Aug_SUM'!$A$1:$L$1,0))</f>
        <v>No</v>
      </c>
      <c r="M5" s="116">
        <v>45916</v>
      </c>
      <c r="N5" s="85">
        <f t="array" ref="N5">INDEX('PASSENGER LIST 27Aug_SUM'!$A$1:$M$3170,MATCH($C5,'PASSENGER LIST 27Aug_SUM'!$B$1:$B$3170,0),MATCH('16SEP.WELLNESS.A1.A2'!N$2,'PASSENGER LIST 27Aug_SUM'!$A$1:$M$1,0))</f>
        <v>0</v>
      </c>
      <c r="Q5" s="71"/>
    </row>
    <row r="6" spans="1:17">
      <c r="A6" s="85">
        <v>4</v>
      </c>
      <c r="B6" s="85" t="str">
        <f t="array" ref="B6">INDEX('PASSENGER LIST 27Aug_SUM'!$A$1:$L$3170,MATCH($C6,'PASSENGER LIST 27Aug_SUM'!$B$1:$B$3170,0),MATCH('16SEP.WELLNESS.A1.A2'!B$2,'PASSENGER LIST 27Aug_SUM'!$A$1:$L$1,0))</f>
        <v>A1</v>
      </c>
      <c r="C6" s="85" t="s">
        <v>506</v>
      </c>
      <c r="D6" s="114" t="str">
        <f t="array" ref="D6">INDEX('PASSENGER LIST 27Aug_SUM'!$A$1:$L$3170,MATCH($C6,'PASSENGER LIST 27Aug_SUM'!$B$1:$B$3170,0),MATCH('16SEP.WELLNESS.A1.A2'!D$2,'PASSENGER LIST 27Aug_SUM'!$A$1:$L$1,0))</f>
        <v>5RNP2DVWY3K</v>
      </c>
      <c r="E6" s="85" t="str">
        <f t="array" ref="E6">INDEX('PASSENGER LIST 27Aug_SUM'!$A$1:$L$3170,MATCH($C6,'PASSENGER LIST 27Aug_SUM'!$B$1:$B$3170,0),MATCH('16SEP.WELLNESS.A1.A2'!E$2,'PASSENGER LIST 27Aug_SUM'!$A$1:$L$1,0))</f>
        <v>Rosaire</v>
      </c>
      <c r="F6" s="85" t="str">
        <f t="array" ref="F6">INDEX('PASSENGER LIST 27Aug_SUM'!$A$1:$L$3170,MATCH($C6,'PASSENGER LIST 27Aug_SUM'!$B$1:$B$3170,0),MATCH('16SEP.WELLNESS.A1.A2'!F$2,'PASSENGER LIST 27Aug_SUM'!$A$1:$L$1,0))</f>
        <v>Richard</v>
      </c>
      <c r="G6" s="85" t="str">
        <f t="array" ref="G6">INDEX('PASSENGER LIST 27Aug_SUM'!$A$1:$L$3170,MATCH($C6,'PASSENGER LIST 27Aug_SUM'!$B$1:$B$3170,0),MATCH('16SEP.WELLNESS.A1.A2'!G$2,'PASSENGER LIST 27Aug_SUM'!$A$1:$L$1,0))</f>
        <v>Male</v>
      </c>
      <c r="H6" s="85" t="str">
        <f t="array" ref="H6">INDEX('PASSENGER LIST 27Aug_SUM'!$A$1:$L$3170,MATCH($C6,'PASSENGER LIST 27Aug_SUM'!$B$1:$B$3170,0),MATCH('16SEP.WELLNESS.A1.A2'!H$2,'PASSENGER LIST 27Aug_SUM'!$A$1:$L$1,0))</f>
        <v>Canada</v>
      </c>
      <c r="I6" s="115">
        <f t="array" ref="I6">INDEX('PASSENGER LIST 27Aug_SUM'!$A$1:$L$3170,MATCH($C6,'PASSENGER LIST 27Aug_SUM'!$B$1:$B$3170,0),MATCH('16SEP.WELLNESS.A1.A2'!I$2,'PASSENGER LIST 27Aug_SUM'!$A$1:$L$1,0))</f>
        <v>67</v>
      </c>
      <c r="J6" s="85" t="str">
        <f t="array" ref="J6">INDEX('PASSENGER LIST 27Aug_SUM'!$A$1:$L$3170,MATCH($C6,'PASSENGER LIST 27Aug_SUM'!$B$1:$B$3170,0),MATCH('16SEP.WELLNESS.A1.A2'!J$2,'PASSENGER LIST 27Aug_SUM'!$A$1:$L$1,0))</f>
        <v>FAIRMONT</v>
      </c>
      <c r="K6" s="85" t="str">
        <f t="array" ref="K6">INDEX('PASSENGER LIST 27Aug_SUM'!$A$1:$L$3170,MATCH($C6,'PASSENGER LIST 27Aug_SUM'!$B$1:$B$3170,0),MATCH('16SEP.WELLNESS.A1.A2'!K$2,'PASSENGER LIST 27Aug_SUM'!$A$1:$L$1,0))</f>
        <v>K-WELLNESS</v>
      </c>
      <c r="L6" s="85" t="str">
        <f t="array" ref="L6">INDEX('PASSENGER LIST 27Aug_SUM'!$A$1:$L$3170,MATCH($C6,'PASSENGER LIST 27Aug_SUM'!$B$1:$B$3170,0),MATCH('16SEP.WELLNESS.A1.A2'!L$2,'PASSENGER LIST 27Aug_SUM'!$A$1:$L$1,0))</f>
        <v>No</v>
      </c>
      <c r="M6" s="116">
        <v>45916</v>
      </c>
      <c r="N6" s="85">
        <f t="array" ref="N6">INDEX('PASSENGER LIST 27Aug_SUM'!$A$1:$M$3170,MATCH($C6,'PASSENGER LIST 27Aug_SUM'!$B$1:$B$3170,0),MATCH('16SEP.WELLNESS.A1.A2'!N$2,'PASSENGER LIST 27Aug_SUM'!$A$1:$M$1,0))</f>
        <v>0</v>
      </c>
      <c r="Q6" s="71"/>
    </row>
    <row r="7" spans="1:17">
      <c r="A7" s="85">
        <v>5</v>
      </c>
      <c r="B7" s="85" t="str">
        <f t="array" ref="B7">INDEX('PASSENGER LIST 27Aug_SUM'!$A$1:$L$3170,MATCH($C7,'PASSENGER LIST 27Aug_SUM'!$B$1:$B$3170,0),MATCH('16SEP.WELLNESS.A1.A2'!B$2,'PASSENGER LIST 27Aug_SUM'!$A$1:$L$1,0))</f>
        <v>A1</v>
      </c>
      <c r="C7" s="85" t="s">
        <v>509</v>
      </c>
      <c r="D7" s="114" t="str">
        <f t="array" ref="D7">INDEX('PASSENGER LIST 27Aug_SUM'!$A$1:$L$3170,MATCH($C7,'PASSENGER LIST 27Aug_SUM'!$B$1:$B$3170,0),MATCH('16SEP.WELLNESS.A1.A2'!D$2,'PASSENGER LIST 27Aug_SUM'!$A$1:$L$1,0))</f>
        <v>BRNGXHZ4R6S</v>
      </c>
      <c r="E7" s="85" t="str">
        <f t="array" ref="E7">INDEX('PASSENGER LIST 27Aug_SUM'!$A$1:$L$3170,MATCH($C7,'PASSENGER LIST 27Aug_SUM'!$B$1:$B$3170,0),MATCH('16SEP.WELLNESS.A1.A2'!E$2,'PASSENGER LIST 27Aug_SUM'!$A$1:$L$1,0))</f>
        <v>Linda</v>
      </c>
      <c r="F7" s="85" t="str">
        <f t="array" ref="F7">INDEX('PASSENGER LIST 27Aug_SUM'!$A$1:$L$3170,MATCH($C7,'PASSENGER LIST 27Aug_SUM'!$B$1:$B$3170,0),MATCH('16SEP.WELLNESS.A1.A2'!F$2,'PASSENGER LIST 27Aug_SUM'!$A$1:$L$1,0))</f>
        <v>Jaillet</v>
      </c>
      <c r="G7" s="85" t="str">
        <f t="array" ref="G7">INDEX('PASSENGER LIST 27Aug_SUM'!$A$1:$L$3170,MATCH($C7,'PASSENGER LIST 27Aug_SUM'!$B$1:$B$3170,0),MATCH('16SEP.WELLNESS.A1.A2'!G$2,'PASSENGER LIST 27Aug_SUM'!$A$1:$L$1,0))</f>
        <v>Female</v>
      </c>
      <c r="H7" s="85" t="str">
        <f t="array" ref="H7">INDEX('PASSENGER LIST 27Aug_SUM'!$A$1:$L$3170,MATCH($C7,'PASSENGER LIST 27Aug_SUM'!$B$1:$B$3170,0),MATCH('16SEP.WELLNESS.A1.A2'!H$2,'PASSENGER LIST 27Aug_SUM'!$A$1:$L$1,0))</f>
        <v>Canada</v>
      </c>
      <c r="I7" s="115">
        <f t="array" ref="I7">INDEX('PASSENGER LIST 27Aug_SUM'!$A$1:$L$3170,MATCH($C7,'PASSENGER LIST 27Aug_SUM'!$B$1:$B$3170,0),MATCH('16SEP.WELLNESS.A1.A2'!I$2,'PASSENGER LIST 27Aug_SUM'!$A$1:$L$1,0))</f>
        <v>65</v>
      </c>
      <c r="J7" s="85" t="str">
        <f t="array" ref="J7">INDEX('PASSENGER LIST 27Aug_SUM'!$A$1:$L$3170,MATCH($C7,'PASSENGER LIST 27Aug_SUM'!$B$1:$B$3170,0),MATCH('16SEP.WELLNESS.A1.A2'!J$2,'PASSENGER LIST 27Aug_SUM'!$A$1:$L$1,0))</f>
        <v>FAIRMONT</v>
      </c>
      <c r="K7" s="85" t="str">
        <f t="array" ref="K7">INDEX('PASSENGER LIST 27Aug_SUM'!$A$1:$L$3170,MATCH($C7,'PASSENGER LIST 27Aug_SUM'!$B$1:$B$3170,0),MATCH('16SEP.WELLNESS.A1.A2'!K$2,'PASSENGER LIST 27Aug_SUM'!$A$1:$L$1,0))</f>
        <v>K-WELLNESS</v>
      </c>
      <c r="L7" s="85" t="str">
        <f t="array" ref="L7">INDEX('PASSENGER LIST 27Aug_SUM'!$A$1:$L$3170,MATCH($C7,'PASSENGER LIST 27Aug_SUM'!$B$1:$B$3170,0),MATCH('16SEP.WELLNESS.A1.A2'!L$2,'PASSENGER LIST 27Aug_SUM'!$A$1:$L$1,0))</f>
        <v>No</v>
      </c>
      <c r="M7" s="116">
        <v>45916</v>
      </c>
      <c r="N7" s="85">
        <f t="array" ref="N7">INDEX('PASSENGER LIST 27Aug_SUM'!$A$1:$M$3170,MATCH($C7,'PASSENGER LIST 27Aug_SUM'!$B$1:$B$3170,0),MATCH('16SEP.WELLNESS.A1.A2'!N$2,'PASSENGER LIST 27Aug_SUM'!$A$1:$M$1,0))</f>
        <v>0</v>
      </c>
      <c r="Q7" s="71"/>
    </row>
    <row r="8" spans="1:17">
      <c r="A8" s="85">
        <v>6</v>
      </c>
      <c r="B8" s="85" t="str">
        <f t="array" ref="B8">INDEX('PASSENGER LIST 27Aug_SUM'!$A$1:$L$3170,MATCH($C8,'PASSENGER LIST 27Aug_SUM'!$B$1:$B$3170,0),MATCH('16SEP.WELLNESS.A1.A2'!B$2,'PASSENGER LIST 27Aug_SUM'!$A$1:$L$1,0))</f>
        <v>A1</v>
      </c>
      <c r="C8" s="85" t="s">
        <v>512</v>
      </c>
      <c r="D8" s="114" t="str">
        <f t="array" ref="D8">INDEX('PASSENGER LIST 27Aug_SUM'!$A$1:$L$3170,MATCH($C8,'PASSENGER LIST 27Aug_SUM'!$B$1:$B$3170,0),MATCH('16SEP.WELLNESS.A1.A2'!D$2,'PASSENGER LIST 27Aug_SUM'!$A$1:$L$1,0))</f>
        <v>BRNGXHZ4R6S</v>
      </c>
      <c r="E8" s="85" t="str">
        <f t="array" ref="E8">INDEX('PASSENGER LIST 27Aug_SUM'!$A$1:$L$3170,MATCH($C8,'PASSENGER LIST 27Aug_SUM'!$B$1:$B$3170,0),MATCH('16SEP.WELLNESS.A1.A2'!E$2,'PASSENGER LIST 27Aug_SUM'!$A$1:$L$1,0))</f>
        <v>Noella</v>
      </c>
      <c r="F8" s="85" t="str">
        <f t="array" ref="F8">INDEX('PASSENGER LIST 27Aug_SUM'!$A$1:$L$3170,MATCH($C8,'PASSENGER LIST 27Aug_SUM'!$B$1:$B$3170,0),MATCH('16SEP.WELLNESS.A1.A2'!F$2,'PASSENGER LIST 27Aug_SUM'!$A$1:$L$1,0))</f>
        <v>Smith</v>
      </c>
      <c r="G8" s="85" t="str">
        <f t="array" ref="G8">INDEX('PASSENGER LIST 27Aug_SUM'!$A$1:$L$3170,MATCH($C8,'PASSENGER LIST 27Aug_SUM'!$B$1:$B$3170,0),MATCH('16SEP.WELLNESS.A1.A2'!G$2,'PASSENGER LIST 27Aug_SUM'!$A$1:$L$1,0))</f>
        <v>Female</v>
      </c>
      <c r="H8" s="85" t="str">
        <f t="array" ref="H8">INDEX('PASSENGER LIST 27Aug_SUM'!$A$1:$L$3170,MATCH($C8,'PASSENGER LIST 27Aug_SUM'!$B$1:$B$3170,0),MATCH('16SEP.WELLNESS.A1.A2'!H$2,'PASSENGER LIST 27Aug_SUM'!$A$1:$L$1,0))</f>
        <v>Canada</v>
      </c>
      <c r="I8" s="115">
        <f t="array" ref="I8">INDEX('PASSENGER LIST 27Aug_SUM'!$A$1:$L$3170,MATCH($C8,'PASSENGER LIST 27Aug_SUM'!$B$1:$B$3170,0),MATCH('16SEP.WELLNESS.A1.A2'!I$2,'PASSENGER LIST 27Aug_SUM'!$A$1:$L$1,0))</f>
        <v>68</v>
      </c>
      <c r="J8" s="85" t="str">
        <f t="array" ref="J8">INDEX('PASSENGER LIST 27Aug_SUM'!$A$1:$L$3170,MATCH($C8,'PASSENGER LIST 27Aug_SUM'!$B$1:$B$3170,0),MATCH('16SEP.WELLNESS.A1.A2'!J$2,'PASSENGER LIST 27Aug_SUM'!$A$1:$L$1,0))</f>
        <v>FAIRMONT</v>
      </c>
      <c r="K8" s="85" t="str">
        <f t="array" ref="K8">INDEX('PASSENGER LIST 27Aug_SUM'!$A$1:$L$3170,MATCH($C8,'PASSENGER LIST 27Aug_SUM'!$B$1:$B$3170,0),MATCH('16SEP.WELLNESS.A1.A2'!K$2,'PASSENGER LIST 27Aug_SUM'!$A$1:$L$1,0))</f>
        <v>K-WELLNESS</v>
      </c>
      <c r="L8" s="85" t="str">
        <f t="array" ref="L8">INDEX('PASSENGER LIST 27Aug_SUM'!$A$1:$L$3170,MATCH($C8,'PASSENGER LIST 27Aug_SUM'!$B$1:$B$3170,0),MATCH('16SEP.WELLNESS.A1.A2'!L$2,'PASSENGER LIST 27Aug_SUM'!$A$1:$L$1,0))</f>
        <v>No</v>
      </c>
      <c r="M8" s="116">
        <v>45916</v>
      </c>
      <c r="N8" s="85">
        <f t="array" ref="N8">INDEX('PASSENGER LIST 27Aug_SUM'!$A$1:$M$3170,MATCH($C8,'PASSENGER LIST 27Aug_SUM'!$B$1:$B$3170,0),MATCH('16SEP.WELLNESS.A1.A2'!N$2,'PASSENGER LIST 27Aug_SUM'!$A$1:$M$1,0))</f>
        <v>0</v>
      </c>
      <c r="Q8" s="71"/>
    </row>
    <row r="9" spans="1:17">
      <c r="A9" s="85">
        <v>7</v>
      </c>
      <c r="B9" s="85" t="str">
        <f t="array" ref="B9">INDEX('PASSENGER LIST 27Aug_SUM'!$A$1:$L$3170,MATCH($C9,'PASSENGER LIST 27Aug_SUM'!$B$1:$B$3170,0),MATCH('16SEP.WELLNESS.A1.A2'!B$2,'PASSENGER LIST 27Aug_SUM'!$A$1:$L$1,0))</f>
        <v>A1</v>
      </c>
      <c r="C9" s="85" t="s">
        <v>2339</v>
      </c>
      <c r="D9" s="114" t="str">
        <f t="array" ref="D9">INDEX('PASSENGER LIST 27Aug_SUM'!$A$1:$L$3170,MATCH($C9,'PASSENGER LIST 27Aug_SUM'!$B$1:$B$3170,0),MATCH('16SEP.WELLNESS.A1.A2'!D$2,'PASSENGER LIST 27Aug_SUM'!$A$1:$L$1,0))</f>
        <v>RXNRDC5JT6G</v>
      </c>
      <c r="E9" s="85" t="str">
        <f t="array" ref="E9">INDEX('PASSENGER LIST 27Aug_SUM'!$A$1:$L$3170,MATCH($C9,'PASSENGER LIST 27Aug_SUM'!$B$1:$B$3170,0),MATCH('16SEP.WELLNESS.A1.A2'!E$2,'PASSENGER LIST 27Aug_SUM'!$A$1:$L$1,0))</f>
        <v>Maryann</v>
      </c>
      <c r="F9" s="85" t="str">
        <f t="array" ref="F9">INDEX('PASSENGER LIST 27Aug_SUM'!$A$1:$L$3170,MATCH($C9,'PASSENGER LIST 27Aug_SUM'!$B$1:$B$3170,0),MATCH('16SEP.WELLNESS.A1.A2'!F$2,'PASSENGER LIST 27Aug_SUM'!$A$1:$L$1,0))</f>
        <v>Orlowski</v>
      </c>
      <c r="G9" s="85" t="str">
        <f t="array" ref="G9">INDEX('PASSENGER LIST 27Aug_SUM'!$A$1:$L$3170,MATCH($C9,'PASSENGER LIST 27Aug_SUM'!$B$1:$B$3170,0),MATCH('16SEP.WELLNESS.A1.A2'!G$2,'PASSENGER LIST 27Aug_SUM'!$A$1:$L$1,0))</f>
        <v>Female</v>
      </c>
      <c r="H9" s="85" t="str">
        <f t="array" ref="H9">INDEX('PASSENGER LIST 27Aug_SUM'!$A$1:$L$3170,MATCH($C9,'PASSENGER LIST 27Aug_SUM'!$B$1:$B$3170,0),MATCH('16SEP.WELLNESS.A1.A2'!H$2,'PASSENGER LIST 27Aug_SUM'!$A$1:$L$1,0))</f>
        <v>USA</v>
      </c>
      <c r="I9" s="115">
        <f t="array" ref="I9">INDEX('PASSENGER LIST 27Aug_SUM'!$A$1:$L$3170,MATCH($C9,'PASSENGER LIST 27Aug_SUM'!$B$1:$B$3170,0),MATCH('16SEP.WELLNESS.A1.A2'!I$2,'PASSENGER LIST 27Aug_SUM'!$A$1:$L$1,0))</f>
        <v>58</v>
      </c>
      <c r="J9" s="85" t="str">
        <f t="array" ref="J9">INDEX('PASSENGER LIST 27Aug_SUM'!$A$1:$L$3170,MATCH($C9,'PASSENGER LIST 27Aug_SUM'!$B$1:$B$3170,0),MATCH('16SEP.WELLNESS.A1.A2'!J$2,'PASSENGER LIST 27Aug_SUM'!$A$1:$L$1,0))</f>
        <v>FAIRMONT</v>
      </c>
      <c r="K9" s="85" t="str">
        <f t="array" ref="K9">INDEX('PASSENGER LIST 27Aug_SUM'!$A$1:$L$3170,MATCH($C9,'PASSENGER LIST 27Aug_SUM'!$B$1:$B$3170,0),MATCH('16SEP.WELLNESS.A1.A2'!K$2,'PASSENGER LIST 27Aug_SUM'!$A$1:$L$1,0))</f>
        <v>K-WELLNESS</v>
      </c>
      <c r="L9" s="85" t="str">
        <f t="array" ref="L9">INDEX('PASSENGER LIST 27Aug_SUM'!$A$1:$L$3170,MATCH($C9,'PASSENGER LIST 27Aug_SUM'!$B$1:$B$3170,0),MATCH('16SEP.WELLNESS.A1.A2'!L$2,'PASSENGER LIST 27Aug_SUM'!$A$1:$L$1,0))</f>
        <v>No</v>
      </c>
      <c r="M9" s="116">
        <v>45916</v>
      </c>
      <c r="N9" s="85" t="str">
        <f t="array" ref="N9">INDEX('PASSENGER LIST 27Aug_SUM'!$A$1:$M$3170,MATCH($C9,'PASSENGER LIST 27Aug_SUM'!$B$1:$B$3170,0),MATCH('16SEP.WELLNESS.A1.A2'!N$2,'PASSENGER LIST 27Aug_SUM'!$A$1:$M$1,0))</f>
        <v>OT: NATURE + WELLNESS for Invitee</v>
      </c>
      <c r="Q9" s="71"/>
    </row>
    <row r="10" spans="1:17">
      <c r="A10" s="85">
        <v>8</v>
      </c>
      <c r="B10" s="85" t="str">
        <f t="array" ref="B10">INDEX('PASSENGER LIST 27Aug_SUM'!$A$1:$L$3170,MATCH($C10,'PASSENGER LIST 27Aug_SUM'!$B$1:$B$3170,0),MATCH('16SEP.WELLNESS.A1.A2'!B$2,'PASSENGER LIST 27Aug_SUM'!$A$1:$L$1,0))</f>
        <v>A1</v>
      </c>
      <c r="C10" s="85" t="s">
        <v>2373</v>
      </c>
      <c r="D10" s="114" t="str">
        <f t="array" ref="D10">INDEX('PASSENGER LIST 27Aug_SUM'!$A$1:$L$3170,MATCH($C10,'PASSENGER LIST 27Aug_SUM'!$B$1:$B$3170,0),MATCH('16SEP.WELLNESS.A1.A2'!D$2,'PASSENGER LIST 27Aug_SUM'!$A$1:$L$1,0))</f>
        <v>VNNSCT92CT8</v>
      </c>
      <c r="E10" s="85" t="str">
        <f t="array" ref="E10">INDEX('PASSENGER LIST 27Aug_SUM'!$A$1:$L$3170,MATCH($C10,'PASSENGER LIST 27Aug_SUM'!$B$1:$B$3170,0),MATCH('16SEP.WELLNESS.A1.A2'!E$2,'PASSENGER LIST 27Aug_SUM'!$A$1:$L$1,0))</f>
        <v>Roderick Valiente</v>
      </c>
      <c r="F10" s="85" t="str">
        <f t="array" ref="F10">INDEX('PASSENGER LIST 27Aug_SUM'!$A$1:$L$3170,MATCH($C10,'PASSENGER LIST 27Aug_SUM'!$B$1:$B$3170,0),MATCH('16SEP.WELLNESS.A1.A2'!F$2,'PASSENGER LIST 27Aug_SUM'!$A$1:$L$1,0))</f>
        <v>Durol</v>
      </c>
      <c r="G10" s="85" t="str">
        <f t="array" ref="G10">INDEX('PASSENGER LIST 27Aug_SUM'!$A$1:$L$3170,MATCH($C10,'PASSENGER LIST 27Aug_SUM'!$B$1:$B$3170,0),MATCH('16SEP.WELLNESS.A1.A2'!G$2,'PASSENGER LIST 27Aug_SUM'!$A$1:$L$1,0))</f>
        <v>Male</v>
      </c>
      <c r="H10" s="85" t="str">
        <f t="array" ref="H10">INDEX('PASSENGER LIST 27Aug_SUM'!$A$1:$L$3170,MATCH($C10,'PASSENGER LIST 27Aug_SUM'!$B$1:$B$3170,0),MATCH('16SEP.WELLNESS.A1.A2'!H$2,'PASSENGER LIST 27Aug_SUM'!$A$1:$L$1,0))</f>
        <v>USA</v>
      </c>
      <c r="I10" s="115">
        <f t="array" ref="I10">INDEX('PASSENGER LIST 27Aug_SUM'!$A$1:$L$3170,MATCH($C10,'PASSENGER LIST 27Aug_SUM'!$B$1:$B$3170,0),MATCH('16SEP.WELLNESS.A1.A2'!I$2,'PASSENGER LIST 27Aug_SUM'!$A$1:$L$1,0))</f>
        <v>58</v>
      </c>
      <c r="J10" s="85" t="str">
        <f t="array" ref="J10">INDEX('PASSENGER LIST 27Aug_SUM'!$A$1:$L$3170,MATCH($C10,'PASSENGER LIST 27Aug_SUM'!$B$1:$B$3170,0),MATCH('16SEP.WELLNESS.A1.A2'!J$2,'PASSENGER LIST 27Aug_SUM'!$A$1:$L$1,0))</f>
        <v>FAIRMONT</v>
      </c>
      <c r="K10" s="85" t="str">
        <f t="array" ref="K10">INDEX('PASSENGER LIST 27Aug_SUM'!$A$1:$L$3170,MATCH($C10,'PASSENGER LIST 27Aug_SUM'!$B$1:$B$3170,0),MATCH('16SEP.WELLNESS.A1.A2'!K$2,'PASSENGER LIST 27Aug_SUM'!$A$1:$L$1,0))</f>
        <v>K-WELLNESS</v>
      </c>
      <c r="L10" s="85" t="str">
        <f t="array" ref="L10">INDEX('PASSENGER LIST 27Aug_SUM'!$A$1:$L$3170,MATCH($C10,'PASSENGER LIST 27Aug_SUM'!$B$1:$B$3170,0),MATCH('16SEP.WELLNESS.A1.A2'!L$2,'PASSENGER LIST 27Aug_SUM'!$A$1:$L$1,0))</f>
        <v>No</v>
      </c>
      <c r="M10" s="116">
        <v>45916</v>
      </c>
      <c r="N10" s="85">
        <f t="array" ref="N10">INDEX('PASSENGER LIST 27Aug_SUM'!$A$1:$M$3170,MATCH($C10,'PASSENGER LIST 27Aug_SUM'!$B$1:$B$3170,0),MATCH('16SEP.WELLNESS.A1.A2'!N$2,'PASSENGER LIST 27Aug_SUM'!$A$1:$M$1,0))</f>
        <v>0</v>
      </c>
      <c r="Q10" s="71"/>
    </row>
    <row r="11" spans="1:17">
      <c r="A11" s="85">
        <v>9</v>
      </c>
      <c r="B11" s="85" t="str">
        <f t="array" ref="B11">INDEX('PASSENGER LIST 27Aug_SUM'!$A$1:$L$3170,MATCH($C11,'PASSENGER LIST 27Aug_SUM'!$B$1:$B$3170,0),MATCH('16SEP.WELLNESS.A1.A2'!B$2,'PASSENGER LIST 27Aug_SUM'!$A$1:$L$1,0))</f>
        <v>A1</v>
      </c>
      <c r="C11" s="85" t="s">
        <v>2375</v>
      </c>
      <c r="D11" s="114" t="str">
        <f t="array" ref="D11">INDEX('PASSENGER LIST 27Aug_SUM'!$A$1:$L$3170,MATCH($C11,'PASSENGER LIST 27Aug_SUM'!$B$1:$B$3170,0),MATCH('16SEP.WELLNESS.A1.A2'!D$2,'PASSENGER LIST 27Aug_SUM'!$A$1:$L$1,0))</f>
        <v>VNNSCT92CT8</v>
      </c>
      <c r="E11" s="85" t="str">
        <f t="array" ref="E11">INDEX('PASSENGER LIST 27Aug_SUM'!$A$1:$L$3170,MATCH($C11,'PASSENGER LIST 27Aug_SUM'!$B$1:$B$3170,0),MATCH('16SEP.WELLNESS.A1.A2'!E$2,'PASSENGER LIST 27Aug_SUM'!$A$1:$L$1,0))</f>
        <v>Nancy Florylet Bandoma</v>
      </c>
      <c r="F11" s="85" t="str">
        <f t="array" ref="F11">INDEX('PASSENGER LIST 27Aug_SUM'!$A$1:$L$3170,MATCH($C11,'PASSENGER LIST 27Aug_SUM'!$B$1:$B$3170,0),MATCH('16SEP.WELLNESS.A1.A2'!F$2,'PASSENGER LIST 27Aug_SUM'!$A$1:$L$1,0))</f>
        <v>Durol</v>
      </c>
      <c r="G11" s="85" t="str">
        <f t="array" ref="G11">INDEX('PASSENGER LIST 27Aug_SUM'!$A$1:$L$3170,MATCH($C11,'PASSENGER LIST 27Aug_SUM'!$B$1:$B$3170,0),MATCH('16SEP.WELLNESS.A1.A2'!G$2,'PASSENGER LIST 27Aug_SUM'!$A$1:$L$1,0))</f>
        <v>Female</v>
      </c>
      <c r="H11" s="85" t="str">
        <f t="array" ref="H11">INDEX('PASSENGER LIST 27Aug_SUM'!$A$1:$L$3170,MATCH($C11,'PASSENGER LIST 27Aug_SUM'!$B$1:$B$3170,0),MATCH('16SEP.WELLNESS.A1.A2'!H$2,'PASSENGER LIST 27Aug_SUM'!$A$1:$L$1,0))</f>
        <v>USA</v>
      </c>
      <c r="I11" s="115">
        <f t="array" ref="I11">INDEX('PASSENGER LIST 27Aug_SUM'!$A$1:$L$3170,MATCH($C11,'PASSENGER LIST 27Aug_SUM'!$B$1:$B$3170,0),MATCH('16SEP.WELLNESS.A1.A2'!I$2,'PASSENGER LIST 27Aug_SUM'!$A$1:$L$1,0))</f>
        <v>53</v>
      </c>
      <c r="J11" s="85" t="str">
        <f t="array" ref="J11">INDEX('PASSENGER LIST 27Aug_SUM'!$A$1:$L$3170,MATCH($C11,'PASSENGER LIST 27Aug_SUM'!$B$1:$B$3170,0),MATCH('16SEP.WELLNESS.A1.A2'!J$2,'PASSENGER LIST 27Aug_SUM'!$A$1:$L$1,0))</f>
        <v>FAIRMONT</v>
      </c>
      <c r="K11" s="85" t="str">
        <f t="array" ref="K11">INDEX('PASSENGER LIST 27Aug_SUM'!$A$1:$L$3170,MATCH($C11,'PASSENGER LIST 27Aug_SUM'!$B$1:$B$3170,0),MATCH('16SEP.WELLNESS.A1.A2'!K$2,'PASSENGER LIST 27Aug_SUM'!$A$1:$L$1,0))</f>
        <v>K-WELLNESS</v>
      </c>
      <c r="L11" s="85" t="str">
        <f t="array" ref="L11">INDEX('PASSENGER LIST 27Aug_SUM'!$A$1:$L$3170,MATCH($C11,'PASSENGER LIST 27Aug_SUM'!$B$1:$B$3170,0),MATCH('16SEP.WELLNESS.A1.A2'!L$2,'PASSENGER LIST 27Aug_SUM'!$A$1:$L$1,0))</f>
        <v>No</v>
      </c>
      <c r="M11" s="116">
        <v>45916</v>
      </c>
      <c r="N11" s="85">
        <f t="array" ref="N11">INDEX('PASSENGER LIST 27Aug_SUM'!$A$1:$M$3170,MATCH($C11,'PASSENGER LIST 27Aug_SUM'!$B$1:$B$3170,0),MATCH('16SEP.WELLNESS.A1.A2'!N$2,'PASSENGER LIST 27Aug_SUM'!$A$1:$M$1,0))</f>
        <v>0</v>
      </c>
      <c r="Q11" s="71"/>
    </row>
    <row r="12" spans="1:17">
      <c r="A12" s="85">
        <v>10</v>
      </c>
      <c r="B12" s="85" t="str">
        <f t="array" ref="B12">INDEX('PASSENGER LIST 27Aug_SUM'!$A$1:$L$3170,MATCH($C12,'PASSENGER LIST 27Aug_SUM'!$B$1:$B$3170,0),MATCH('16SEP.WELLNESS.A1.A2'!B$2,'PASSENGER LIST 27Aug_SUM'!$A$1:$L$1,0))</f>
        <v>A1</v>
      </c>
      <c r="C12" s="85" t="s">
        <v>2377</v>
      </c>
      <c r="D12" s="114" t="str">
        <f t="array" ref="D12">INDEX('PASSENGER LIST 27Aug_SUM'!$A$1:$L$3170,MATCH($C12,'PASSENGER LIST 27Aug_SUM'!$B$1:$B$3170,0),MATCH('16SEP.WELLNESS.A1.A2'!D$2,'PASSENGER LIST 27Aug_SUM'!$A$1:$L$1,0))</f>
        <v>8JNZH8D3XK2</v>
      </c>
      <c r="E12" s="85" t="str">
        <f t="array" ref="E12">INDEX('PASSENGER LIST 27Aug_SUM'!$A$1:$L$3170,MATCH($C12,'PASSENGER LIST 27Aug_SUM'!$B$1:$B$3170,0),MATCH('16SEP.WELLNESS.A1.A2'!E$2,'PASSENGER LIST 27Aug_SUM'!$A$1:$L$1,0))</f>
        <v>Shahn</v>
      </c>
      <c r="F12" s="85" t="str">
        <f t="array" ref="F12">INDEX('PASSENGER LIST 27Aug_SUM'!$A$1:$L$3170,MATCH($C12,'PASSENGER LIST 27Aug_SUM'!$B$1:$B$3170,0),MATCH('16SEP.WELLNESS.A1.A2'!F$2,'PASSENGER LIST 27Aug_SUM'!$A$1:$L$1,0))</f>
        <v>Ligon</v>
      </c>
      <c r="G12" s="85" t="str">
        <f t="array" ref="G12">INDEX('PASSENGER LIST 27Aug_SUM'!$A$1:$L$3170,MATCH($C12,'PASSENGER LIST 27Aug_SUM'!$B$1:$B$3170,0),MATCH('16SEP.WELLNESS.A1.A2'!G$2,'PASSENGER LIST 27Aug_SUM'!$A$1:$L$1,0))</f>
        <v>Female</v>
      </c>
      <c r="H12" s="85" t="str">
        <f t="array" ref="H12">INDEX('PASSENGER LIST 27Aug_SUM'!$A$1:$L$3170,MATCH($C12,'PASSENGER LIST 27Aug_SUM'!$B$1:$B$3170,0),MATCH('16SEP.WELLNESS.A1.A2'!H$2,'PASSENGER LIST 27Aug_SUM'!$A$1:$L$1,0))</f>
        <v>USA</v>
      </c>
      <c r="I12" s="115">
        <f t="array" ref="I12">INDEX('PASSENGER LIST 27Aug_SUM'!$A$1:$L$3170,MATCH($C12,'PASSENGER LIST 27Aug_SUM'!$B$1:$B$3170,0),MATCH('16SEP.WELLNESS.A1.A2'!I$2,'PASSENGER LIST 27Aug_SUM'!$A$1:$L$1,0))</f>
        <v>57</v>
      </c>
      <c r="J12" s="85" t="str">
        <f t="array" ref="J12">INDEX('PASSENGER LIST 27Aug_SUM'!$A$1:$L$3170,MATCH($C12,'PASSENGER LIST 27Aug_SUM'!$B$1:$B$3170,0),MATCH('16SEP.WELLNESS.A1.A2'!J$2,'PASSENGER LIST 27Aug_SUM'!$A$1:$L$1,0))</f>
        <v>FAIRMONT</v>
      </c>
      <c r="K12" s="85" t="str">
        <f t="array" ref="K12">INDEX('PASSENGER LIST 27Aug_SUM'!$A$1:$L$3170,MATCH($C12,'PASSENGER LIST 27Aug_SUM'!$B$1:$B$3170,0),MATCH('16SEP.WELLNESS.A1.A2'!K$2,'PASSENGER LIST 27Aug_SUM'!$A$1:$L$1,0))</f>
        <v>K-WELLNESS</v>
      </c>
      <c r="L12" s="85" t="str">
        <f t="array" ref="L12">INDEX('PASSENGER LIST 27Aug_SUM'!$A$1:$L$3170,MATCH($C12,'PASSENGER LIST 27Aug_SUM'!$B$1:$B$3170,0),MATCH('16SEP.WELLNESS.A1.A2'!L$2,'PASSENGER LIST 27Aug_SUM'!$A$1:$L$1,0))</f>
        <v>No</v>
      </c>
      <c r="M12" s="116">
        <v>45916</v>
      </c>
      <c r="N12" s="85">
        <f t="array" ref="N12">INDEX('PASSENGER LIST 27Aug_SUM'!$A$1:$M$3170,MATCH($C12,'PASSENGER LIST 27Aug_SUM'!$B$1:$B$3170,0),MATCH('16SEP.WELLNESS.A1.A2'!N$2,'PASSENGER LIST 27Aug_SUM'!$A$1:$M$1,0))</f>
        <v>0</v>
      </c>
      <c r="Q12" s="71"/>
    </row>
    <row r="13" spans="1:17">
      <c r="A13" s="85">
        <v>11</v>
      </c>
      <c r="B13" s="85" t="str">
        <f t="array" ref="B13">INDEX('PASSENGER LIST 27Aug_SUM'!$A$1:$L$3170,MATCH($C13,'PASSENGER LIST 27Aug_SUM'!$B$1:$B$3170,0),MATCH('16SEP.WELLNESS.A1.A2'!B$2,'PASSENGER LIST 27Aug_SUM'!$A$1:$L$1,0))</f>
        <v>A1</v>
      </c>
      <c r="C13" s="85" t="s">
        <v>2380</v>
      </c>
      <c r="D13" s="114" t="str">
        <f t="array" ref="D13">INDEX('PASSENGER LIST 27Aug_SUM'!$A$1:$L$3170,MATCH($C13,'PASSENGER LIST 27Aug_SUM'!$B$1:$B$3170,0),MATCH('16SEP.WELLNESS.A1.A2'!D$2,'PASSENGER LIST 27Aug_SUM'!$A$1:$L$1,0))</f>
        <v>8JNZH8D3XK2</v>
      </c>
      <c r="E13" s="85" t="str">
        <f t="array" ref="E13">INDEX('PASSENGER LIST 27Aug_SUM'!$A$1:$L$3170,MATCH($C13,'PASSENGER LIST 27Aug_SUM'!$B$1:$B$3170,0),MATCH('16SEP.WELLNESS.A1.A2'!E$2,'PASSENGER LIST 27Aug_SUM'!$A$1:$L$1,0))</f>
        <v>Adria La Chelle</v>
      </c>
      <c r="F13" s="85" t="str">
        <f t="array" ref="F13">INDEX('PASSENGER LIST 27Aug_SUM'!$A$1:$L$3170,MATCH($C13,'PASSENGER LIST 27Aug_SUM'!$B$1:$B$3170,0),MATCH('16SEP.WELLNESS.A1.A2'!F$2,'PASSENGER LIST 27Aug_SUM'!$A$1:$L$1,0))</f>
        <v>Jenkins</v>
      </c>
      <c r="G13" s="85" t="str">
        <f t="array" ref="G13">INDEX('PASSENGER LIST 27Aug_SUM'!$A$1:$L$3170,MATCH($C13,'PASSENGER LIST 27Aug_SUM'!$B$1:$B$3170,0),MATCH('16SEP.WELLNESS.A1.A2'!G$2,'PASSENGER LIST 27Aug_SUM'!$A$1:$L$1,0))</f>
        <v>Female</v>
      </c>
      <c r="H13" s="85" t="str">
        <f t="array" ref="H13">INDEX('PASSENGER LIST 27Aug_SUM'!$A$1:$L$3170,MATCH($C13,'PASSENGER LIST 27Aug_SUM'!$B$1:$B$3170,0),MATCH('16SEP.WELLNESS.A1.A2'!H$2,'PASSENGER LIST 27Aug_SUM'!$A$1:$L$1,0))</f>
        <v>USA</v>
      </c>
      <c r="I13" s="115">
        <f t="array" ref="I13">INDEX('PASSENGER LIST 27Aug_SUM'!$A$1:$L$3170,MATCH($C13,'PASSENGER LIST 27Aug_SUM'!$B$1:$B$3170,0),MATCH('16SEP.WELLNESS.A1.A2'!I$2,'PASSENGER LIST 27Aug_SUM'!$A$1:$L$1,0))</f>
        <v>60</v>
      </c>
      <c r="J13" s="85" t="str">
        <f t="array" ref="J13">INDEX('PASSENGER LIST 27Aug_SUM'!$A$1:$L$3170,MATCH($C13,'PASSENGER LIST 27Aug_SUM'!$B$1:$B$3170,0),MATCH('16SEP.WELLNESS.A1.A2'!J$2,'PASSENGER LIST 27Aug_SUM'!$A$1:$L$1,0))</f>
        <v>FAIRMONT</v>
      </c>
      <c r="K13" s="85" t="str">
        <f t="array" ref="K13">INDEX('PASSENGER LIST 27Aug_SUM'!$A$1:$L$3170,MATCH($C13,'PASSENGER LIST 27Aug_SUM'!$B$1:$B$3170,0),MATCH('16SEP.WELLNESS.A1.A2'!K$2,'PASSENGER LIST 27Aug_SUM'!$A$1:$L$1,0))</f>
        <v>K-WELLNESS</v>
      </c>
      <c r="L13" s="85" t="str">
        <f t="array" ref="L13">INDEX('PASSENGER LIST 27Aug_SUM'!$A$1:$L$3170,MATCH($C13,'PASSENGER LIST 27Aug_SUM'!$B$1:$B$3170,0),MATCH('16SEP.WELLNESS.A1.A2'!L$2,'PASSENGER LIST 27Aug_SUM'!$A$1:$L$1,0))</f>
        <v>No</v>
      </c>
      <c r="M13" s="116">
        <v>45916</v>
      </c>
      <c r="N13" s="85" t="str">
        <f t="array" ref="N13">INDEX('PASSENGER LIST 27Aug_SUM'!$A$1:$M$3170,MATCH($C13,'PASSENGER LIST 27Aug_SUM'!$B$1:$B$3170,0),MATCH('16SEP.WELLNESS.A1.A2'!N$2,'PASSENGER LIST 27Aug_SUM'!$A$1:$M$1,0))</f>
        <v>still not inform the departure flight, temporarly departure with Invitee</v>
      </c>
      <c r="Q13" s="71"/>
    </row>
    <row r="14" spans="1:17">
      <c r="A14" s="85">
        <v>12</v>
      </c>
      <c r="B14" s="85" t="str">
        <f t="array" ref="B14">INDEX('PASSENGER LIST 27Aug_SUM'!$A$1:$L$3170,MATCH($C14,'PASSENGER LIST 27Aug_SUM'!$B$1:$B$3170,0),MATCH('16SEP.WELLNESS.A1.A2'!B$2,'PASSENGER LIST 27Aug_SUM'!$A$1:$L$1,0))</f>
        <v>A1</v>
      </c>
      <c r="C14" s="85" t="s">
        <v>2384</v>
      </c>
      <c r="D14" s="114" t="str">
        <f t="array" ref="D14">INDEX('PASSENGER LIST 27Aug_SUM'!$A$1:$L$3170,MATCH($C14,'PASSENGER LIST 27Aug_SUM'!$B$1:$B$3170,0),MATCH('16SEP.WELLNESS.A1.A2'!D$2,'PASSENGER LIST 27Aug_SUM'!$A$1:$L$1,0))</f>
        <v>Y4NFYHCCG2H</v>
      </c>
      <c r="E14" s="85" t="str">
        <f t="array" ref="E14">INDEX('PASSENGER LIST 27Aug_SUM'!$A$1:$L$3170,MATCH($C14,'PASSENGER LIST 27Aug_SUM'!$B$1:$B$3170,0),MATCH('16SEP.WELLNESS.A1.A2'!E$2,'PASSENGER LIST 27Aug_SUM'!$A$1:$L$1,0))</f>
        <v>Vincent Mark C</v>
      </c>
      <c r="F14" s="85" t="str">
        <f t="array" ref="F14">INDEX('PASSENGER LIST 27Aug_SUM'!$A$1:$L$3170,MATCH($C14,'PASSENGER LIST 27Aug_SUM'!$B$1:$B$3170,0),MATCH('16SEP.WELLNESS.A1.A2'!F$2,'PASSENGER LIST 27Aug_SUM'!$A$1:$L$1,0))</f>
        <v>Mariano</v>
      </c>
      <c r="G14" s="85" t="str">
        <f t="array" ref="G14">INDEX('PASSENGER LIST 27Aug_SUM'!$A$1:$L$3170,MATCH($C14,'PASSENGER LIST 27Aug_SUM'!$B$1:$B$3170,0),MATCH('16SEP.WELLNESS.A1.A2'!G$2,'PASSENGER LIST 27Aug_SUM'!$A$1:$L$1,0))</f>
        <v>Male</v>
      </c>
      <c r="H14" s="85" t="str">
        <f t="array" ref="H14">INDEX('PASSENGER LIST 27Aug_SUM'!$A$1:$L$3170,MATCH($C14,'PASSENGER LIST 27Aug_SUM'!$B$1:$B$3170,0),MATCH('16SEP.WELLNESS.A1.A2'!H$2,'PASSENGER LIST 27Aug_SUM'!$A$1:$L$1,0))</f>
        <v>Canada</v>
      </c>
      <c r="I14" s="115">
        <f t="array" ref="I14">INDEX('PASSENGER LIST 27Aug_SUM'!$A$1:$L$3170,MATCH($C14,'PASSENGER LIST 27Aug_SUM'!$B$1:$B$3170,0),MATCH('16SEP.WELLNESS.A1.A2'!I$2,'PASSENGER LIST 27Aug_SUM'!$A$1:$L$1,0))</f>
        <v>39</v>
      </c>
      <c r="J14" s="85" t="str">
        <f t="array" ref="J14">INDEX('PASSENGER LIST 27Aug_SUM'!$A$1:$L$3170,MATCH($C14,'PASSENGER LIST 27Aug_SUM'!$B$1:$B$3170,0),MATCH('16SEP.WELLNESS.A1.A2'!J$2,'PASSENGER LIST 27Aug_SUM'!$A$1:$L$1,0))</f>
        <v>FAIRMONT</v>
      </c>
      <c r="K14" s="85" t="str">
        <f t="array" ref="K14">INDEX('PASSENGER LIST 27Aug_SUM'!$A$1:$L$3170,MATCH($C14,'PASSENGER LIST 27Aug_SUM'!$B$1:$B$3170,0),MATCH('16SEP.WELLNESS.A1.A2'!K$2,'PASSENGER LIST 27Aug_SUM'!$A$1:$L$1,0))</f>
        <v>K-WELLNESS</v>
      </c>
      <c r="L14" s="85" t="str">
        <f t="array" ref="L14">INDEX('PASSENGER LIST 27Aug_SUM'!$A$1:$L$3170,MATCH($C14,'PASSENGER LIST 27Aug_SUM'!$B$1:$B$3170,0),MATCH('16SEP.WELLNESS.A1.A2'!L$2,'PASSENGER LIST 27Aug_SUM'!$A$1:$L$1,0))</f>
        <v>No</v>
      </c>
      <c r="M14" s="116">
        <v>45916</v>
      </c>
      <c r="N14" s="85">
        <f t="array" ref="N14">INDEX('PASSENGER LIST 27Aug_SUM'!$A$1:$M$3170,MATCH($C14,'PASSENGER LIST 27Aug_SUM'!$B$1:$B$3170,0),MATCH('16SEP.WELLNESS.A1.A2'!N$2,'PASSENGER LIST 27Aug_SUM'!$A$1:$M$1,0))</f>
        <v>0</v>
      </c>
      <c r="Q14" s="71"/>
    </row>
    <row r="15" spans="1:17">
      <c r="A15" s="85">
        <v>13</v>
      </c>
      <c r="B15" s="85" t="str">
        <f t="array" ref="B15">INDEX('PASSENGER LIST 27Aug_SUM'!$A$1:$L$3170,MATCH($C15,'PASSENGER LIST 27Aug_SUM'!$B$1:$B$3170,0),MATCH('16SEP.WELLNESS.A1.A2'!B$2,'PASSENGER LIST 27Aug_SUM'!$A$1:$L$1,0))</f>
        <v>A1</v>
      </c>
      <c r="C15" s="85" t="s">
        <v>2387</v>
      </c>
      <c r="D15" s="114" t="str">
        <f t="array" ref="D15">INDEX('PASSENGER LIST 27Aug_SUM'!$A$1:$L$3170,MATCH($C15,'PASSENGER LIST 27Aug_SUM'!$B$1:$B$3170,0),MATCH('16SEP.WELLNESS.A1.A2'!D$2,'PASSENGER LIST 27Aug_SUM'!$A$1:$L$1,0))</f>
        <v>3SN7CQKYLP6</v>
      </c>
      <c r="E15" s="85" t="str">
        <f t="array" ref="E15">INDEX('PASSENGER LIST 27Aug_SUM'!$A$1:$L$3170,MATCH($C15,'PASSENGER LIST 27Aug_SUM'!$B$1:$B$3170,0),MATCH('16SEP.WELLNESS.A1.A2'!E$2,'PASSENGER LIST 27Aug_SUM'!$A$1:$L$1,0))</f>
        <v>Virgilio Mauril</v>
      </c>
      <c r="F15" s="85" t="str">
        <f t="array" ref="F15">INDEX('PASSENGER LIST 27Aug_SUM'!$A$1:$L$3170,MATCH($C15,'PASSENGER LIST 27Aug_SUM'!$B$1:$B$3170,0),MATCH('16SEP.WELLNESS.A1.A2'!F$2,'PASSENGER LIST 27Aug_SUM'!$A$1:$L$1,0))</f>
        <v>Mariano</v>
      </c>
      <c r="G15" s="85" t="str">
        <f t="array" ref="G15">INDEX('PASSENGER LIST 27Aug_SUM'!$A$1:$L$3170,MATCH($C15,'PASSENGER LIST 27Aug_SUM'!$B$1:$B$3170,0),MATCH('16SEP.WELLNESS.A1.A2'!G$2,'PASSENGER LIST 27Aug_SUM'!$A$1:$L$1,0))</f>
        <v>Male</v>
      </c>
      <c r="H15" s="85" t="str">
        <f t="array" ref="H15">INDEX('PASSENGER LIST 27Aug_SUM'!$A$1:$L$3170,MATCH($C15,'PASSENGER LIST 27Aug_SUM'!$B$1:$B$3170,0),MATCH('16SEP.WELLNESS.A1.A2'!H$2,'PASSENGER LIST 27Aug_SUM'!$A$1:$L$1,0))</f>
        <v>Canada</v>
      </c>
      <c r="I15" s="115">
        <f t="array" ref="I15">INDEX('PASSENGER LIST 27Aug_SUM'!$A$1:$L$3170,MATCH($C15,'PASSENGER LIST 27Aug_SUM'!$B$1:$B$3170,0),MATCH('16SEP.WELLNESS.A1.A2'!I$2,'PASSENGER LIST 27Aug_SUM'!$A$1:$L$1,0))</f>
        <v>68</v>
      </c>
      <c r="J15" s="85" t="str">
        <f t="array" ref="J15">INDEX('PASSENGER LIST 27Aug_SUM'!$A$1:$L$3170,MATCH($C15,'PASSENGER LIST 27Aug_SUM'!$B$1:$B$3170,0),MATCH('16SEP.WELLNESS.A1.A2'!J$2,'PASSENGER LIST 27Aug_SUM'!$A$1:$L$1,0))</f>
        <v>FAIRMONT</v>
      </c>
      <c r="K15" s="85" t="str">
        <f t="array" ref="K15">INDEX('PASSENGER LIST 27Aug_SUM'!$A$1:$L$3170,MATCH($C15,'PASSENGER LIST 27Aug_SUM'!$B$1:$B$3170,0),MATCH('16SEP.WELLNESS.A1.A2'!K$2,'PASSENGER LIST 27Aug_SUM'!$A$1:$L$1,0))</f>
        <v>K-WELLNESS</v>
      </c>
      <c r="L15" s="85" t="str">
        <f t="array" ref="L15">INDEX('PASSENGER LIST 27Aug_SUM'!$A$1:$L$3170,MATCH($C15,'PASSENGER LIST 27Aug_SUM'!$B$1:$B$3170,0),MATCH('16SEP.WELLNESS.A1.A2'!L$2,'PASSENGER LIST 27Aug_SUM'!$A$1:$L$1,0))</f>
        <v>No</v>
      </c>
      <c r="M15" s="116">
        <v>45916</v>
      </c>
      <c r="N15" s="85">
        <f t="array" ref="N15">INDEX('PASSENGER LIST 27Aug_SUM'!$A$1:$M$3170,MATCH($C15,'PASSENGER LIST 27Aug_SUM'!$B$1:$B$3170,0),MATCH('16SEP.WELLNESS.A1.A2'!N$2,'PASSENGER LIST 27Aug_SUM'!$A$1:$M$1,0))</f>
        <v>0</v>
      </c>
      <c r="Q15" s="71"/>
    </row>
    <row r="16" spans="1:17">
      <c r="A16" s="85">
        <v>14</v>
      </c>
      <c r="B16" s="85" t="str">
        <f t="array" ref="B16">INDEX('PASSENGER LIST 27Aug_SUM'!$A$1:$L$3170,MATCH($C16,'PASSENGER LIST 27Aug_SUM'!$B$1:$B$3170,0),MATCH('16SEP.WELLNESS.A1.A2'!B$2,'PASSENGER LIST 27Aug_SUM'!$A$1:$L$1,0))</f>
        <v>A1</v>
      </c>
      <c r="C16" s="85" t="s">
        <v>2389</v>
      </c>
      <c r="D16" s="114" t="str">
        <f t="array" ref="D16">INDEX('PASSENGER LIST 27Aug_SUM'!$A$1:$L$3170,MATCH($C16,'PASSENGER LIST 27Aug_SUM'!$B$1:$B$3170,0),MATCH('16SEP.WELLNESS.A1.A2'!D$2,'PASSENGER LIST 27Aug_SUM'!$A$1:$L$1,0))</f>
        <v>3SN7CQKYLP6</v>
      </c>
      <c r="E16" s="85" t="str">
        <f t="array" ref="E16">INDEX('PASSENGER LIST 27Aug_SUM'!$A$1:$L$3170,MATCH($C16,'PASSENGER LIST 27Aug_SUM'!$B$1:$B$3170,0),MATCH('16SEP.WELLNESS.A1.A2'!E$2,'PASSENGER LIST 27Aug_SUM'!$A$1:$L$1,0))</f>
        <v>Josephine</v>
      </c>
      <c r="F16" s="85" t="str">
        <f t="array" ref="F16">INDEX('PASSENGER LIST 27Aug_SUM'!$A$1:$L$3170,MATCH($C16,'PASSENGER LIST 27Aug_SUM'!$B$1:$B$3170,0),MATCH('16SEP.WELLNESS.A1.A2'!F$2,'PASSENGER LIST 27Aug_SUM'!$A$1:$L$1,0))</f>
        <v>Mariano</v>
      </c>
      <c r="G16" s="85" t="str">
        <f t="array" ref="G16">INDEX('PASSENGER LIST 27Aug_SUM'!$A$1:$L$3170,MATCH($C16,'PASSENGER LIST 27Aug_SUM'!$B$1:$B$3170,0),MATCH('16SEP.WELLNESS.A1.A2'!G$2,'PASSENGER LIST 27Aug_SUM'!$A$1:$L$1,0))</f>
        <v>Female</v>
      </c>
      <c r="H16" s="85" t="str">
        <f t="array" ref="H16">INDEX('PASSENGER LIST 27Aug_SUM'!$A$1:$L$3170,MATCH($C16,'PASSENGER LIST 27Aug_SUM'!$B$1:$B$3170,0),MATCH('16SEP.WELLNESS.A1.A2'!H$2,'PASSENGER LIST 27Aug_SUM'!$A$1:$L$1,0))</f>
        <v>Canada</v>
      </c>
      <c r="I16" s="115">
        <f t="array" ref="I16">INDEX('PASSENGER LIST 27Aug_SUM'!$A$1:$L$3170,MATCH($C16,'PASSENGER LIST 27Aug_SUM'!$B$1:$B$3170,0),MATCH('16SEP.WELLNESS.A1.A2'!I$2,'PASSENGER LIST 27Aug_SUM'!$A$1:$L$1,0))</f>
        <v>67</v>
      </c>
      <c r="J16" s="85" t="str">
        <f t="array" ref="J16">INDEX('PASSENGER LIST 27Aug_SUM'!$A$1:$L$3170,MATCH($C16,'PASSENGER LIST 27Aug_SUM'!$B$1:$B$3170,0),MATCH('16SEP.WELLNESS.A1.A2'!J$2,'PASSENGER LIST 27Aug_SUM'!$A$1:$L$1,0))</f>
        <v>FAIRMONT</v>
      </c>
      <c r="K16" s="85" t="str">
        <f t="array" ref="K16">INDEX('PASSENGER LIST 27Aug_SUM'!$A$1:$L$3170,MATCH($C16,'PASSENGER LIST 27Aug_SUM'!$B$1:$B$3170,0),MATCH('16SEP.WELLNESS.A1.A2'!K$2,'PASSENGER LIST 27Aug_SUM'!$A$1:$L$1,0))</f>
        <v>K-WELLNESS</v>
      </c>
      <c r="L16" s="85" t="str">
        <f t="array" ref="L16">INDEX('PASSENGER LIST 27Aug_SUM'!$A$1:$L$3170,MATCH($C16,'PASSENGER LIST 27Aug_SUM'!$B$1:$B$3170,0),MATCH('16SEP.WELLNESS.A1.A2'!L$2,'PASSENGER LIST 27Aug_SUM'!$A$1:$L$1,0))</f>
        <v>Yes</v>
      </c>
      <c r="M16" s="116">
        <v>45916</v>
      </c>
      <c r="N16" s="85">
        <f t="array" ref="N16">INDEX('PASSENGER LIST 27Aug_SUM'!$A$1:$M$3170,MATCH($C16,'PASSENGER LIST 27Aug_SUM'!$B$1:$B$3170,0),MATCH('16SEP.WELLNESS.A1.A2'!N$2,'PASSENGER LIST 27Aug_SUM'!$A$1:$M$1,0))</f>
        <v>0</v>
      </c>
      <c r="Q16" s="71"/>
    </row>
    <row r="17" spans="1:17">
      <c r="A17" s="85">
        <v>15</v>
      </c>
      <c r="B17" s="85" t="str">
        <f t="array" ref="B17">INDEX('PASSENGER LIST 27Aug_SUM'!$A$1:$L$3170,MATCH($C17,'PASSENGER LIST 27Aug_SUM'!$B$1:$B$3170,0),MATCH('16SEP.WELLNESS.A1.A2'!B$2,'PASSENGER LIST 27Aug_SUM'!$A$1:$L$1,0))</f>
        <v>A2</v>
      </c>
      <c r="C17" s="85" t="s">
        <v>2584</v>
      </c>
      <c r="D17" s="114" t="str">
        <f t="array" ref="D17">INDEX('PASSENGER LIST 27Aug_SUM'!$A$1:$L$3170,MATCH($C17,'PASSENGER LIST 27Aug_SUM'!$B$1:$B$3170,0),MATCH('16SEP.WELLNESS.A1.A2'!D$2,'PASSENGER LIST 27Aug_SUM'!$A$1:$L$1,0))</f>
        <v>T8N72BPHJVR</v>
      </c>
      <c r="E17" s="85" t="str">
        <f t="array" ref="E17">INDEX('PASSENGER LIST 27Aug_SUM'!$A$1:$L$3170,MATCH($C17,'PASSENGER LIST 27Aug_SUM'!$B$1:$B$3170,0),MATCH('16SEP.WELLNESS.A1.A2'!E$2,'PASSENGER LIST 27Aug_SUM'!$A$1:$L$1,0))</f>
        <v>Ingrid P</v>
      </c>
      <c r="F17" s="85" t="str">
        <f t="array" ref="F17">INDEX('PASSENGER LIST 27Aug_SUM'!$A$1:$L$3170,MATCH($C17,'PASSENGER LIST 27Aug_SUM'!$B$1:$B$3170,0),MATCH('16SEP.WELLNESS.A1.A2'!F$2,'PASSENGER LIST 27Aug_SUM'!$A$1:$L$1,0))</f>
        <v>Santa Maria</v>
      </c>
      <c r="G17" s="85" t="str">
        <f t="array" ref="G17">INDEX('PASSENGER LIST 27Aug_SUM'!$A$1:$L$3170,MATCH($C17,'PASSENGER LIST 27Aug_SUM'!$B$1:$B$3170,0),MATCH('16SEP.WELLNESS.A1.A2'!G$2,'PASSENGER LIST 27Aug_SUM'!$A$1:$L$1,0))</f>
        <v>Female</v>
      </c>
      <c r="H17" s="85" t="str">
        <f t="array" ref="H17">INDEX('PASSENGER LIST 27Aug_SUM'!$A$1:$L$3170,MATCH($C17,'PASSENGER LIST 27Aug_SUM'!$B$1:$B$3170,0),MATCH('16SEP.WELLNESS.A1.A2'!H$2,'PASSENGER LIST 27Aug_SUM'!$A$1:$L$1,0))</f>
        <v>USA</v>
      </c>
      <c r="I17" s="115">
        <f t="array" ref="I17">INDEX('PASSENGER LIST 27Aug_SUM'!$A$1:$L$3170,MATCH($C17,'PASSENGER LIST 27Aug_SUM'!$B$1:$B$3170,0),MATCH('16SEP.WELLNESS.A1.A2'!I$2,'PASSENGER LIST 27Aug_SUM'!$A$1:$L$1,0))</f>
        <v>48</v>
      </c>
      <c r="J17" s="85" t="str">
        <f t="array" ref="J17">INDEX('PASSENGER LIST 27Aug_SUM'!$A$1:$L$3170,MATCH($C17,'PASSENGER LIST 27Aug_SUM'!$B$1:$B$3170,0),MATCH('16SEP.WELLNESS.A1.A2'!J$2,'PASSENGER LIST 27Aug_SUM'!$A$1:$L$1,0))</f>
        <v>LOTTE</v>
      </c>
      <c r="K17" s="85" t="str">
        <f t="array" ref="K17">INDEX('PASSENGER LIST 27Aug_SUM'!$A$1:$L$3170,MATCH($C17,'PASSENGER LIST 27Aug_SUM'!$B$1:$B$3170,0),MATCH('16SEP.WELLNESS.A1.A2'!K$2,'PASSENGER LIST 27Aug_SUM'!$A$1:$L$1,0))</f>
        <v>K-WELLNESS</v>
      </c>
      <c r="L17" s="85" t="str">
        <f t="array" ref="L17">INDEX('PASSENGER LIST 27Aug_SUM'!$A$1:$L$3170,MATCH($C17,'PASSENGER LIST 27Aug_SUM'!$B$1:$B$3170,0),MATCH('16SEP.WELLNESS.A1.A2'!L$2,'PASSENGER LIST 27Aug_SUM'!$A$1:$L$1,0))</f>
        <v>Yes</v>
      </c>
      <c r="M17" s="116">
        <v>45916</v>
      </c>
      <c r="N17" s="85">
        <f t="array" ref="N17">INDEX('PASSENGER LIST 27Aug_SUM'!$A$1:$M$3170,MATCH($C17,'PASSENGER LIST 27Aug_SUM'!$B$1:$B$3170,0),MATCH('16SEP.WELLNESS.A1.A2'!N$2,'PASSENGER LIST 27Aug_SUM'!$A$1:$M$1,0))</f>
        <v>0</v>
      </c>
      <c r="Q17" s="71"/>
    </row>
    <row r="18" spans="1:17">
      <c r="A18" s="85">
        <v>16</v>
      </c>
      <c r="B18" s="85" t="str">
        <f t="array" ref="B18">INDEX('PASSENGER LIST 27Aug_SUM'!$A$1:$L$3170,MATCH($C18,'PASSENGER LIST 27Aug_SUM'!$B$1:$B$3170,0),MATCH('16SEP.WELLNESS.A1.A2'!B$2,'PASSENGER LIST 27Aug_SUM'!$A$1:$L$1,0))</f>
        <v>A2</v>
      </c>
      <c r="C18" s="85" t="s">
        <v>1835</v>
      </c>
      <c r="D18" s="114" t="str">
        <f t="array" ref="D18">INDEX('PASSENGER LIST 27Aug_SUM'!$A$1:$L$3170,MATCH($C18,'PASSENGER LIST 27Aug_SUM'!$B$1:$B$3170,0),MATCH('16SEP.WELLNESS.A1.A2'!D$2,'PASSENGER LIST 27Aug_SUM'!$A$1:$L$1,0))</f>
        <v>36NWCD88TBF</v>
      </c>
      <c r="E18" s="85" t="str">
        <f t="array" ref="E18">INDEX('PASSENGER LIST 27Aug_SUM'!$A$1:$L$3170,MATCH($C18,'PASSENGER LIST 27Aug_SUM'!$B$1:$B$3170,0),MATCH('16SEP.WELLNESS.A1.A2'!E$2,'PASSENGER LIST 27Aug_SUM'!$A$1:$L$1,0))</f>
        <v>Avelina</v>
      </c>
      <c r="F18" s="85" t="str">
        <f t="array" ref="F18">INDEX('PASSENGER LIST 27Aug_SUM'!$A$1:$L$3170,MATCH($C18,'PASSENGER LIST 27Aug_SUM'!$B$1:$B$3170,0),MATCH('16SEP.WELLNESS.A1.A2'!F$2,'PASSENGER LIST 27Aug_SUM'!$A$1:$L$1,0))</f>
        <v>Coleman</v>
      </c>
      <c r="G18" s="85" t="str">
        <f t="array" ref="G18">INDEX('PASSENGER LIST 27Aug_SUM'!$A$1:$L$3170,MATCH($C18,'PASSENGER LIST 27Aug_SUM'!$B$1:$B$3170,0),MATCH('16SEP.WELLNESS.A1.A2'!G$2,'PASSENGER LIST 27Aug_SUM'!$A$1:$L$1,0))</f>
        <v>Female</v>
      </c>
      <c r="H18" s="85" t="str">
        <f t="array" ref="H18">INDEX('PASSENGER LIST 27Aug_SUM'!$A$1:$L$3170,MATCH($C18,'PASSENGER LIST 27Aug_SUM'!$B$1:$B$3170,0),MATCH('16SEP.WELLNESS.A1.A2'!H$2,'PASSENGER LIST 27Aug_SUM'!$A$1:$L$1,0))</f>
        <v>USA</v>
      </c>
      <c r="I18" s="115">
        <f t="array" ref="I18">INDEX('PASSENGER LIST 27Aug_SUM'!$A$1:$L$3170,MATCH($C18,'PASSENGER LIST 27Aug_SUM'!$B$1:$B$3170,0),MATCH('16SEP.WELLNESS.A1.A2'!I$2,'PASSENGER LIST 27Aug_SUM'!$A$1:$L$1,0))</f>
        <v>61</v>
      </c>
      <c r="J18" s="85" t="str">
        <f t="array" ref="J18">INDEX('PASSENGER LIST 27Aug_SUM'!$A$1:$L$3170,MATCH($C18,'PASSENGER LIST 27Aug_SUM'!$B$1:$B$3170,0),MATCH('16SEP.WELLNESS.A1.A2'!J$2,'PASSENGER LIST 27Aug_SUM'!$A$1:$L$1,0))</f>
        <v>LOTTE</v>
      </c>
      <c r="K18" s="85" t="str">
        <f t="array" ref="K18">INDEX('PASSENGER LIST 27Aug_SUM'!$A$1:$L$3170,MATCH($C18,'PASSENGER LIST 27Aug_SUM'!$B$1:$B$3170,0),MATCH('16SEP.WELLNESS.A1.A2'!K$2,'PASSENGER LIST 27Aug_SUM'!$A$1:$L$1,0))</f>
        <v>K-WELLNESS</v>
      </c>
      <c r="L18" s="85" t="str">
        <f t="array" ref="L18">INDEX('PASSENGER LIST 27Aug_SUM'!$A$1:$L$3170,MATCH($C18,'PASSENGER LIST 27Aug_SUM'!$B$1:$B$3170,0),MATCH('16SEP.WELLNESS.A1.A2'!L$2,'PASSENGER LIST 27Aug_SUM'!$A$1:$L$1,0))</f>
        <v>No</v>
      </c>
      <c r="M18" s="116">
        <v>45916</v>
      </c>
      <c r="N18" s="85">
        <f t="array" ref="N18">INDEX('PASSENGER LIST 27Aug_SUM'!$A$1:$M$3170,MATCH($C18,'PASSENGER LIST 27Aug_SUM'!$B$1:$B$3170,0),MATCH('16SEP.WELLNESS.A1.A2'!N$2,'PASSENGER LIST 27Aug_SUM'!$A$1:$M$1,0))</f>
        <v>0</v>
      </c>
      <c r="Q18" s="71"/>
    </row>
    <row r="19" spans="1:17">
      <c r="A19" s="85">
        <v>17</v>
      </c>
      <c r="B19" s="85" t="str">
        <f t="array" ref="B19">INDEX('PASSENGER LIST 27Aug_SUM'!$A$1:$L$3170,MATCH($C19,'PASSENGER LIST 27Aug_SUM'!$B$1:$B$3170,0),MATCH('16SEP.WELLNESS.A1.A2'!B$2,'PASSENGER LIST 27Aug_SUM'!$A$1:$L$1,0))</f>
        <v>A2</v>
      </c>
      <c r="C19" s="85" t="s">
        <v>1416</v>
      </c>
      <c r="D19" s="114" t="str">
        <f t="array" ref="D19">INDEX('PASSENGER LIST 27Aug_SUM'!$A$1:$L$3170,MATCH($C19,'PASSENGER LIST 27Aug_SUM'!$B$1:$B$3170,0),MATCH('16SEP.WELLNESS.A1.A2'!D$2,'PASSENGER LIST 27Aug_SUM'!$A$1:$L$1,0))</f>
        <v>9DNXLWV6GYV</v>
      </c>
      <c r="E19" s="85" t="str">
        <f t="array" ref="E19">INDEX('PASSENGER LIST 27Aug_SUM'!$A$1:$L$3170,MATCH($C19,'PASSENGER LIST 27Aug_SUM'!$B$1:$B$3170,0),MATCH('16SEP.WELLNESS.A1.A2'!E$2,'PASSENGER LIST 27Aug_SUM'!$A$1:$L$1,0))</f>
        <v>Andaleeb</v>
      </c>
      <c r="F19" s="85" t="str">
        <f t="array" ref="F19">INDEX('PASSENGER LIST 27Aug_SUM'!$A$1:$L$3170,MATCH($C19,'PASSENGER LIST 27Aug_SUM'!$B$1:$B$3170,0),MATCH('16SEP.WELLNESS.A1.A2'!F$2,'PASSENGER LIST 27Aug_SUM'!$A$1:$L$1,0))</f>
        <v>Masood</v>
      </c>
      <c r="G19" s="85" t="str">
        <f t="array" ref="G19">INDEX('PASSENGER LIST 27Aug_SUM'!$A$1:$L$3170,MATCH($C19,'PASSENGER LIST 27Aug_SUM'!$B$1:$B$3170,0),MATCH('16SEP.WELLNESS.A1.A2'!G$2,'PASSENGER LIST 27Aug_SUM'!$A$1:$L$1,0))</f>
        <v>Female</v>
      </c>
      <c r="H19" s="85" t="str">
        <f t="array" ref="H19">INDEX('PASSENGER LIST 27Aug_SUM'!$A$1:$L$3170,MATCH($C19,'PASSENGER LIST 27Aug_SUM'!$B$1:$B$3170,0),MATCH('16SEP.WELLNESS.A1.A2'!H$2,'PASSENGER LIST 27Aug_SUM'!$A$1:$L$1,0))</f>
        <v>Canada</v>
      </c>
      <c r="I19" s="115">
        <f t="array" ref="I19">INDEX('PASSENGER LIST 27Aug_SUM'!$A$1:$L$3170,MATCH($C19,'PASSENGER LIST 27Aug_SUM'!$B$1:$B$3170,0),MATCH('16SEP.WELLNESS.A1.A2'!I$2,'PASSENGER LIST 27Aug_SUM'!$A$1:$L$1,0))</f>
        <v>62</v>
      </c>
      <c r="J19" s="85" t="str">
        <f t="array" ref="J19">INDEX('PASSENGER LIST 27Aug_SUM'!$A$1:$L$3170,MATCH($C19,'PASSENGER LIST 27Aug_SUM'!$B$1:$B$3170,0),MATCH('16SEP.WELLNESS.A1.A2'!J$2,'PASSENGER LIST 27Aug_SUM'!$A$1:$L$1,0))</f>
        <v>LOTTE</v>
      </c>
      <c r="K19" s="85" t="str">
        <f t="array" ref="K19">INDEX('PASSENGER LIST 27Aug_SUM'!$A$1:$L$3170,MATCH($C19,'PASSENGER LIST 27Aug_SUM'!$B$1:$B$3170,0),MATCH('16SEP.WELLNESS.A1.A2'!K$2,'PASSENGER LIST 27Aug_SUM'!$A$1:$L$1,0))</f>
        <v>K-WELLNESS</v>
      </c>
      <c r="L19" s="85" t="str">
        <f t="array" ref="L19">INDEX('PASSENGER LIST 27Aug_SUM'!$A$1:$L$3170,MATCH($C19,'PASSENGER LIST 27Aug_SUM'!$B$1:$B$3170,0),MATCH('16SEP.WELLNESS.A1.A2'!L$2,'PASSENGER LIST 27Aug_SUM'!$A$1:$L$1,0))</f>
        <v>No</v>
      </c>
      <c r="M19" s="116">
        <v>45916</v>
      </c>
      <c r="N19" s="85">
        <f t="array" ref="N19">INDEX('PASSENGER LIST 27Aug_SUM'!$A$1:$M$3170,MATCH($C19,'PASSENGER LIST 27Aug_SUM'!$B$1:$B$3170,0),MATCH('16SEP.WELLNESS.A1.A2'!N$2,'PASSENGER LIST 27Aug_SUM'!$A$1:$M$1,0))</f>
        <v>0</v>
      </c>
      <c r="O19" s="84" t="s">
        <v>8014</v>
      </c>
      <c r="Q19" s="71"/>
    </row>
    <row r="20" spans="1:17">
      <c r="A20" s="85">
        <v>18</v>
      </c>
      <c r="B20" s="85" t="str">
        <f t="array" ref="B20">INDEX('PASSENGER LIST 27Aug_SUM'!$A$1:$L$3170,MATCH($C20,'PASSENGER LIST 27Aug_SUM'!$B$1:$B$3170,0),MATCH('16SEP.WELLNESS.A1.A2'!B$2,'PASSENGER LIST 27Aug_SUM'!$A$1:$L$1,0))</f>
        <v>A2</v>
      </c>
      <c r="C20" s="85" t="s">
        <v>1419</v>
      </c>
      <c r="D20" s="114" t="str">
        <f t="array" ref="D20">INDEX('PASSENGER LIST 27Aug_SUM'!$A$1:$L$3170,MATCH($C20,'PASSENGER LIST 27Aug_SUM'!$B$1:$B$3170,0),MATCH('16SEP.WELLNESS.A1.A2'!D$2,'PASSENGER LIST 27Aug_SUM'!$A$1:$L$1,0))</f>
        <v>9DNXLWV6GYV</v>
      </c>
      <c r="E20" s="85" t="str">
        <f t="array" ref="E20">INDEX('PASSENGER LIST 27Aug_SUM'!$A$1:$L$3170,MATCH($C20,'PASSENGER LIST 27Aug_SUM'!$B$1:$B$3170,0),MATCH('16SEP.WELLNESS.A1.A2'!E$2,'PASSENGER LIST 27Aug_SUM'!$A$1:$L$1,0))</f>
        <v>Susan</v>
      </c>
      <c r="F20" s="85" t="str">
        <f t="array" ref="F20">INDEX('PASSENGER LIST 27Aug_SUM'!$A$1:$L$3170,MATCH($C20,'PASSENGER LIST 27Aug_SUM'!$B$1:$B$3170,0),MATCH('16SEP.WELLNESS.A1.A2'!F$2,'PASSENGER LIST 27Aug_SUM'!$A$1:$L$1,0))</f>
        <v>Behboodi</v>
      </c>
      <c r="G20" s="85" t="str">
        <f t="array" ref="G20">INDEX('PASSENGER LIST 27Aug_SUM'!$A$1:$L$3170,MATCH($C20,'PASSENGER LIST 27Aug_SUM'!$B$1:$B$3170,0),MATCH('16SEP.WELLNESS.A1.A2'!G$2,'PASSENGER LIST 27Aug_SUM'!$A$1:$L$1,0))</f>
        <v>Female</v>
      </c>
      <c r="H20" s="85" t="str">
        <f t="array" ref="H20">INDEX('PASSENGER LIST 27Aug_SUM'!$A$1:$L$3170,MATCH($C20,'PASSENGER LIST 27Aug_SUM'!$B$1:$B$3170,0),MATCH('16SEP.WELLNESS.A1.A2'!H$2,'PASSENGER LIST 27Aug_SUM'!$A$1:$L$1,0))</f>
        <v>Canada</v>
      </c>
      <c r="I20" s="115">
        <f t="array" ref="I20">INDEX('PASSENGER LIST 27Aug_SUM'!$A$1:$L$3170,MATCH($C20,'PASSENGER LIST 27Aug_SUM'!$B$1:$B$3170,0),MATCH('16SEP.WELLNESS.A1.A2'!I$2,'PASSENGER LIST 27Aug_SUM'!$A$1:$L$1,0))</f>
        <v>30</v>
      </c>
      <c r="J20" s="85" t="str">
        <f t="array" ref="J20">INDEX('PASSENGER LIST 27Aug_SUM'!$A$1:$L$3170,MATCH($C20,'PASSENGER LIST 27Aug_SUM'!$B$1:$B$3170,0),MATCH('16SEP.WELLNESS.A1.A2'!J$2,'PASSENGER LIST 27Aug_SUM'!$A$1:$L$1,0))</f>
        <v>LOTTE</v>
      </c>
      <c r="K20" s="85" t="str">
        <f t="array" ref="K20">INDEX('PASSENGER LIST 27Aug_SUM'!$A$1:$L$3170,MATCH($C20,'PASSENGER LIST 27Aug_SUM'!$B$1:$B$3170,0),MATCH('16SEP.WELLNESS.A1.A2'!K$2,'PASSENGER LIST 27Aug_SUM'!$A$1:$L$1,0))</f>
        <v>K-WELLNESS</v>
      </c>
      <c r="L20" s="85" t="str">
        <f t="array" ref="L20">INDEX('PASSENGER LIST 27Aug_SUM'!$A$1:$L$3170,MATCH($C20,'PASSENGER LIST 27Aug_SUM'!$B$1:$B$3170,0),MATCH('16SEP.WELLNESS.A1.A2'!L$2,'PASSENGER LIST 27Aug_SUM'!$A$1:$L$1,0))</f>
        <v>No</v>
      </c>
      <c r="M20" s="116">
        <v>45916</v>
      </c>
      <c r="N20" s="85">
        <f t="array" ref="N20">INDEX('PASSENGER LIST 27Aug_SUM'!$A$1:$M$3170,MATCH($C20,'PASSENGER LIST 27Aug_SUM'!$B$1:$B$3170,0),MATCH('16SEP.WELLNESS.A1.A2'!N$2,'PASSENGER LIST 27Aug_SUM'!$A$1:$M$1,0))</f>
        <v>0</v>
      </c>
      <c r="O20" s="84" t="s">
        <v>8014</v>
      </c>
      <c r="Q20" s="71"/>
    </row>
    <row r="21" spans="1:17">
      <c r="A21" s="85">
        <v>19</v>
      </c>
      <c r="B21" s="85" t="str">
        <f t="array" ref="B21">INDEX('PASSENGER LIST 27Aug_SUM'!$A$1:$L$3170,MATCH($C21,'PASSENGER LIST 27Aug_SUM'!$B$1:$B$3170,0),MATCH('16SEP.WELLNESS.A1.A2'!B$2,'PASSENGER LIST 27Aug_SUM'!$A$1:$L$1,0))</f>
        <v>A2</v>
      </c>
      <c r="C21" s="85" t="s">
        <v>1421</v>
      </c>
      <c r="D21" s="114" t="str">
        <f t="array" ref="D21">INDEX('PASSENGER LIST 27Aug_SUM'!$A$1:$L$3170,MATCH($C21,'PASSENGER LIST 27Aug_SUM'!$B$1:$B$3170,0),MATCH('16SEP.WELLNESS.A1.A2'!D$2,'PASSENGER LIST 27Aug_SUM'!$A$1:$L$1,0))</f>
        <v>9DNXLWV6GYV</v>
      </c>
      <c r="E21" s="85" t="str">
        <f t="array" ref="E21">INDEX('PASSENGER LIST 27Aug_SUM'!$A$1:$L$3170,MATCH($C21,'PASSENGER LIST 27Aug_SUM'!$B$1:$B$3170,0),MATCH('16SEP.WELLNESS.A1.A2'!E$2,'PASSENGER LIST 27Aug_SUM'!$A$1:$L$1,0))</f>
        <v>Jaspreet</v>
      </c>
      <c r="F21" s="85" t="str">
        <f t="array" ref="F21">INDEX('PASSENGER LIST 27Aug_SUM'!$A$1:$L$3170,MATCH($C21,'PASSENGER LIST 27Aug_SUM'!$B$1:$B$3170,0),MATCH('16SEP.WELLNESS.A1.A2'!F$2,'PASSENGER LIST 27Aug_SUM'!$A$1:$L$1,0))</f>
        <v>Kang</v>
      </c>
      <c r="G21" s="85" t="str">
        <f t="array" ref="G21">INDEX('PASSENGER LIST 27Aug_SUM'!$A$1:$L$3170,MATCH($C21,'PASSENGER LIST 27Aug_SUM'!$B$1:$B$3170,0),MATCH('16SEP.WELLNESS.A1.A2'!G$2,'PASSENGER LIST 27Aug_SUM'!$A$1:$L$1,0))</f>
        <v>Female</v>
      </c>
      <c r="H21" s="85" t="str">
        <f t="array" ref="H21">INDEX('PASSENGER LIST 27Aug_SUM'!$A$1:$L$3170,MATCH($C21,'PASSENGER LIST 27Aug_SUM'!$B$1:$B$3170,0),MATCH('16SEP.WELLNESS.A1.A2'!H$2,'PASSENGER LIST 27Aug_SUM'!$A$1:$L$1,0))</f>
        <v>Canada</v>
      </c>
      <c r="I21" s="115">
        <f t="array" ref="I21">INDEX('PASSENGER LIST 27Aug_SUM'!$A$1:$L$3170,MATCH($C21,'PASSENGER LIST 27Aug_SUM'!$B$1:$B$3170,0),MATCH('16SEP.WELLNESS.A1.A2'!I$2,'PASSENGER LIST 27Aug_SUM'!$A$1:$L$1,0))</f>
        <v>40</v>
      </c>
      <c r="J21" s="85" t="str">
        <f t="array" ref="J21">INDEX('PASSENGER LIST 27Aug_SUM'!$A$1:$L$3170,MATCH($C21,'PASSENGER LIST 27Aug_SUM'!$B$1:$B$3170,0),MATCH('16SEP.WELLNESS.A1.A2'!J$2,'PASSENGER LIST 27Aug_SUM'!$A$1:$L$1,0))</f>
        <v>LOTTE</v>
      </c>
      <c r="K21" s="85" t="str">
        <f t="array" ref="K21">INDEX('PASSENGER LIST 27Aug_SUM'!$A$1:$L$3170,MATCH($C21,'PASSENGER LIST 27Aug_SUM'!$B$1:$B$3170,0),MATCH('16SEP.WELLNESS.A1.A2'!K$2,'PASSENGER LIST 27Aug_SUM'!$A$1:$L$1,0))</f>
        <v>K-WELLNESS</v>
      </c>
      <c r="L21" s="85" t="str">
        <f t="array" ref="L21">INDEX('PASSENGER LIST 27Aug_SUM'!$A$1:$L$3170,MATCH($C21,'PASSENGER LIST 27Aug_SUM'!$B$1:$B$3170,0),MATCH('16SEP.WELLNESS.A1.A2'!L$2,'PASSENGER LIST 27Aug_SUM'!$A$1:$L$1,0))</f>
        <v>No</v>
      </c>
      <c r="M21" s="116">
        <v>45916</v>
      </c>
      <c r="N21" s="85">
        <f t="array" ref="N21">INDEX('PASSENGER LIST 27Aug_SUM'!$A$1:$M$3170,MATCH($C21,'PASSENGER LIST 27Aug_SUM'!$B$1:$B$3170,0),MATCH('16SEP.WELLNESS.A1.A2'!N$2,'PASSENGER LIST 27Aug_SUM'!$A$1:$M$1,0))</f>
        <v>0</v>
      </c>
      <c r="O21" s="84" t="s">
        <v>8014</v>
      </c>
      <c r="Q21" s="71"/>
    </row>
    <row r="22" spans="1:17">
      <c r="A22" s="85">
        <v>20</v>
      </c>
      <c r="B22" s="85" t="str">
        <f t="array" ref="B22">INDEX('PASSENGER LIST 27Aug_SUM'!$A$1:$L$3170,MATCH($C22,'PASSENGER LIST 27Aug_SUM'!$B$1:$B$3170,0),MATCH('16SEP.WELLNESS.A1.A2'!B$2,'PASSENGER LIST 27Aug_SUM'!$A$1:$L$1,0))</f>
        <v>A2</v>
      </c>
      <c r="C22" s="85" t="s">
        <v>1424</v>
      </c>
      <c r="D22" s="114" t="str">
        <f t="array" ref="D22">INDEX('PASSENGER LIST 27Aug_SUM'!$A$1:$L$3170,MATCH($C22,'PASSENGER LIST 27Aug_SUM'!$B$1:$B$3170,0),MATCH('16SEP.WELLNESS.A1.A2'!D$2,'PASSENGER LIST 27Aug_SUM'!$A$1:$L$1,0))</f>
        <v>9DNXLWV6GYV</v>
      </c>
      <c r="E22" s="85" t="str">
        <f t="array" ref="E22">INDEX('PASSENGER LIST 27Aug_SUM'!$A$1:$L$3170,MATCH($C22,'PASSENGER LIST 27Aug_SUM'!$B$1:$B$3170,0),MATCH('16SEP.WELLNESS.A1.A2'!E$2,'PASSENGER LIST 27Aug_SUM'!$A$1:$L$1,0))</f>
        <v>Seerit Kaur</v>
      </c>
      <c r="F22" s="85" t="str">
        <f t="array" ref="F22">INDEX('PASSENGER LIST 27Aug_SUM'!$A$1:$L$3170,MATCH($C22,'PASSENGER LIST 27Aug_SUM'!$B$1:$B$3170,0),MATCH('16SEP.WELLNESS.A1.A2'!F$2,'PASSENGER LIST 27Aug_SUM'!$A$1:$L$1,0))</f>
        <v>Kang</v>
      </c>
      <c r="G22" s="85" t="str">
        <f t="array" ref="G22">INDEX('PASSENGER LIST 27Aug_SUM'!$A$1:$L$3170,MATCH($C22,'PASSENGER LIST 27Aug_SUM'!$B$1:$B$3170,0),MATCH('16SEP.WELLNESS.A1.A2'!G$2,'PASSENGER LIST 27Aug_SUM'!$A$1:$L$1,0))</f>
        <v>Female</v>
      </c>
      <c r="H22" s="85" t="str">
        <f t="array" ref="H22">INDEX('PASSENGER LIST 27Aug_SUM'!$A$1:$L$3170,MATCH($C22,'PASSENGER LIST 27Aug_SUM'!$B$1:$B$3170,0),MATCH('16SEP.WELLNESS.A1.A2'!H$2,'PASSENGER LIST 27Aug_SUM'!$A$1:$L$1,0))</f>
        <v>Canada</v>
      </c>
      <c r="I22" s="115">
        <f t="array" ref="I22">INDEX('PASSENGER LIST 27Aug_SUM'!$A$1:$L$3170,MATCH($C22,'PASSENGER LIST 27Aug_SUM'!$B$1:$B$3170,0),MATCH('16SEP.WELLNESS.A1.A2'!I$2,'PASSENGER LIST 27Aug_SUM'!$A$1:$L$1,0))</f>
        <v>11</v>
      </c>
      <c r="J22" s="85" t="str">
        <f t="array" ref="J22">INDEX('PASSENGER LIST 27Aug_SUM'!$A$1:$L$3170,MATCH($C22,'PASSENGER LIST 27Aug_SUM'!$B$1:$B$3170,0),MATCH('16SEP.WELLNESS.A1.A2'!J$2,'PASSENGER LIST 27Aug_SUM'!$A$1:$L$1,0))</f>
        <v>LOTTE</v>
      </c>
      <c r="K22" s="85" t="str">
        <f t="array" ref="K22">INDEX('PASSENGER LIST 27Aug_SUM'!$A$1:$L$3170,MATCH($C22,'PASSENGER LIST 27Aug_SUM'!$B$1:$B$3170,0),MATCH('16SEP.WELLNESS.A1.A2'!K$2,'PASSENGER LIST 27Aug_SUM'!$A$1:$L$1,0))</f>
        <v>K-WELLNESS</v>
      </c>
      <c r="L22" s="85" t="str">
        <f t="array" ref="L22">INDEX('PASSENGER LIST 27Aug_SUM'!$A$1:$L$3170,MATCH($C22,'PASSENGER LIST 27Aug_SUM'!$B$1:$B$3170,0),MATCH('16SEP.WELLNESS.A1.A2'!L$2,'PASSENGER LIST 27Aug_SUM'!$A$1:$L$1,0))</f>
        <v>No</v>
      </c>
      <c r="M22" s="116">
        <v>45916</v>
      </c>
      <c r="N22" s="85">
        <f t="array" ref="N22">INDEX('PASSENGER LIST 27Aug_SUM'!$A$1:$M$3170,MATCH($C22,'PASSENGER LIST 27Aug_SUM'!$B$1:$B$3170,0),MATCH('16SEP.WELLNESS.A1.A2'!N$2,'PASSENGER LIST 27Aug_SUM'!$A$1:$M$1,0))</f>
        <v>0</v>
      </c>
      <c r="O22" s="84" t="s">
        <v>8014</v>
      </c>
      <c r="Q22" s="71"/>
    </row>
    <row r="23" spans="1:17">
      <c r="A23" s="85">
        <v>21</v>
      </c>
      <c r="B23" s="85" t="str">
        <f t="array" ref="B23">INDEX('PASSENGER LIST 27Aug_SUM'!$A$1:$L$3170,MATCH($C23,'PASSENGER LIST 27Aug_SUM'!$B$1:$B$3170,0),MATCH('16SEP.WELLNESS.A1.A2'!B$2,'PASSENGER LIST 27Aug_SUM'!$A$1:$L$1,0))</f>
        <v>A2</v>
      </c>
      <c r="C23" s="85" t="s">
        <v>1647</v>
      </c>
      <c r="D23" s="114" t="str">
        <f t="array" ref="D23">INDEX('PASSENGER LIST 27Aug_SUM'!$A$1:$L$3170,MATCH($C23,'PASSENGER LIST 27Aug_SUM'!$B$1:$B$3170,0),MATCH('16SEP.WELLNESS.A1.A2'!D$2,'PASSENGER LIST 27Aug_SUM'!$A$1:$L$1,0))</f>
        <v>FKNCZSG8SYP</v>
      </c>
      <c r="E23" s="85" t="str">
        <f t="array" ref="E23">INDEX('PASSENGER LIST 27Aug_SUM'!$A$1:$L$3170,MATCH($C23,'PASSENGER LIST 27Aug_SUM'!$B$1:$B$3170,0),MATCH('16SEP.WELLNESS.A1.A2'!E$2,'PASSENGER LIST 27Aug_SUM'!$A$1:$L$1,0))</f>
        <v>Xuezhi</v>
      </c>
      <c r="F23" s="85" t="str">
        <f t="array" ref="F23">INDEX('PASSENGER LIST 27Aug_SUM'!$A$1:$L$3170,MATCH($C23,'PASSENGER LIST 27Aug_SUM'!$B$1:$B$3170,0),MATCH('16SEP.WELLNESS.A1.A2'!F$2,'PASSENGER LIST 27Aug_SUM'!$A$1:$L$1,0))</f>
        <v>Dai</v>
      </c>
      <c r="G23" s="85" t="str">
        <f t="array" ref="G23">INDEX('PASSENGER LIST 27Aug_SUM'!$A$1:$L$3170,MATCH($C23,'PASSENGER LIST 27Aug_SUM'!$B$1:$B$3170,0),MATCH('16SEP.WELLNESS.A1.A2'!G$2,'PASSENGER LIST 27Aug_SUM'!$A$1:$L$1,0))</f>
        <v>Female</v>
      </c>
      <c r="H23" s="85" t="str">
        <f t="array" ref="H23">INDEX('PASSENGER LIST 27Aug_SUM'!$A$1:$L$3170,MATCH($C23,'PASSENGER LIST 27Aug_SUM'!$B$1:$B$3170,0),MATCH('16SEP.WELLNESS.A1.A2'!H$2,'PASSENGER LIST 27Aug_SUM'!$A$1:$L$1,0))</f>
        <v>USA</v>
      </c>
      <c r="I23" s="115">
        <f t="array" ref="I23">INDEX('PASSENGER LIST 27Aug_SUM'!$A$1:$L$3170,MATCH($C23,'PASSENGER LIST 27Aug_SUM'!$B$1:$B$3170,0),MATCH('16SEP.WELLNESS.A1.A2'!I$2,'PASSENGER LIST 27Aug_SUM'!$A$1:$L$1,0))</f>
        <v>61</v>
      </c>
      <c r="J23" s="85" t="str">
        <f t="array" ref="J23">INDEX('PASSENGER LIST 27Aug_SUM'!$A$1:$L$3170,MATCH($C23,'PASSENGER LIST 27Aug_SUM'!$B$1:$B$3170,0),MATCH('16SEP.WELLNESS.A1.A2'!J$2,'PASSENGER LIST 27Aug_SUM'!$A$1:$L$1,0))</f>
        <v>THE PLAZA</v>
      </c>
      <c r="K23" s="85" t="str">
        <f t="array" ref="K23">INDEX('PASSENGER LIST 27Aug_SUM'!$A$1:$L$3170,MATCH($C23,'PASSENGER LIST 27Aug_SUM'!$B$1:$B$3170,0),MATCH('16SEP.WELLNESS.A1.A2'!K$2,'PASSENGER LIST 27Aug_SUM'!$A$1:$L$1,0))</f>
        <v>K-WELLNESS</v>
      </c>
      <c r="L23" s="85" t="str">
        <f t="array" ref="L23">INDEX('PASSENGER LIST 27Aug_SUM'!$A$1:$L$3170,MATCH($C23,'PASSENGER LIST 27Aug_SUM'!$B$1:$B$3170,0),MATCH('16SEP.WELLNESS.A1.A2'!L$2,'PASSENGER LIST 27Aug_SUM'!$A$1:$L$1,0))</f>
        <v>No</v>
      </c>
      <c r="M23" s="116">
        <v>45916</v>
      </c>
      <c r="N23" s="85" t="str">
        <f t="array" ref="N23">INDEX('PASSENGER LIST 27Aug_SUM'!$A$1:$M$3170,MATCH($C23,'PASSENGER LIST 27Aug_SUM'!$B$1:$B$3170,0),MATCH('16SEP.WELLNESS.A1.A2'!N$2,'PASSENGER LIST 27Aug_SUM'!$A$1:$M$1,0))</f>
        <v>Upgrade - Plaza Suite</v>
      </c>
      <c r="Q23" s="71"/>
    </row>
    <row r="24" spans="1:17">
      <c r="A24" s="85">
        <v>22</v>
      </c>
      <c r="B24" s="85" t="str">
        <f t="array" ref="B24">INDEX('PASSENGER LIST 27Aug_SUM'!$A$1:$L$3170,MATCH($C24,'PASSENGER LIST 27Aug_SUM'!$B$1:$B$3170,0),MATCH('16SEP.WELLNESS.A1.A2'!B$2,'PASSENGER LIST 27Aug_SUM'!$A$1:$L$1,0))</f>
        <v>A2</v>
      </c>
      <c r="C24" s="85" t="s">
        <v>1651</v>
      </c>
      <c r="D24" s="114" t="str">
        <f t="array" ref="D24">INDEX('PASSENGER LIST 27Aug_SUM'!$A$1:$L$3170,MATCH($C24,'PASSENGER LIST 27Aug_SUM'!$B$1:$B$3170,0),MATCH('16SEP.WELLNESS.A1.A2'!D$2,'PASSENGER LIST 27Aug_SUM'!$A$1:$L$1,0))</f>
        <v>FKNCZSG8SYP</v>
      </c>
      <c r="E24" s="85" t="str">
        <f t="array" ref="E24">INDEX('PASSENGER LIST 27Aug_SUM'!$A$1:$L$3170,MATCH($C24,'PASSENGER LIST 27Aug_SUM'!$B$1:$B$3170,0),MATCH('16SEP.WELLNESS.A1.A2'!E$2,'PASSENGER LIST 27Aug_SUM'!$A$1:$L$1,0))</f>
        <v>Libo</v>
      </c>
      <c r="F24" s="85" t="str">
        <f t="array" ref="F24">INDEX('PASSENGER LIST 27Aug_SUM'!$A$1:$L$3170,MATCH($C24,'PASSENGER LIST 27Aug_SUM'!$B$1:$B$3170,0),MATCH('16SEP.WELLNESS.A1.A2'!F$2,'PASSENGER LIST 27Aug_SUM'!$A$1:$L$1,0))</f>
        <v>Cai</v>
      </c>
      <c r="G24" s="85" t="str">
        <f t="array" ref="G24">INDEX('PASSENGER LIST 27Aug_SUM'!$A$1:$L$3170,MATCH($C24,'PASSENGER LIST 27Aug_SUM'!$B$1:$B$3170,0),MATCH('16SEP.WELLNESS.A1.A2'!G$2,'PASSENGER LIST 27Aug_SUM'!$A$1:$L$1,0))</f>
        <v>Male</v>
      </c>
      <c r="H24" s="85" t="str">
        <f t="array" ref="H24">INDEX('PASSENGER LIST 27Aug_SUM'!$A$1:$L$3170,MATCH($C24,'PASSENGER LIST 27Aug_SUM'!$B$1:$B$3170,0),MATCH('16SEP.WELLNESS.A1.A2'!H$2,'PASSENGER LIST 27Aug_SUM'!$A$1:$L$1,0))</f>
        <v>USA</v>
      </c>
      <c r="I24" s="115">
        <f t="array" ref="I24">INDEX('PASSENGER LIST 27Aug_SUM'!$A$1:$L$3170,MATCH($C24,'PASSENGER LIST 27Aug_SUM'!$B$1:$B$3170,0),MATCH('16SEP.WELLNESS.A1.A2'!I$2,'PASSENGER LIST 27Aug_SUM'!$A$1:$L$1,0))</f>
        <v>63</v>
      </c>
      <c r="J24" s="85" t="str">
        <f t="array" ref="J24">INDEX('PASSENGER LIST 27Aug_SUM'!$A$1:$L$3170,MATCH($C24,'PASSENGER LIST 27Aug_SUM'!$B$1:$B$3170,0),MATCH('16SEP.WELLNESS.A1.A2'!J$2,'PASSENGER LIST 27Aug_SUM'!$A$1:$L$1,0))</f>
        <v>THE PLAZA</v>
      </c>
      <c r="K24" s="85" t="str">
        <f t="array" ref="K24">INDEX('PASSENGER LIST 27Aug_SUM'!$A$1:$L$3170,MATCH($C24,'PASSENGER LIST 27Aug_SUM'!$B$1:$B$3170,0),MATCH('16SEP.WELLNESS.A1.A2'!K$2,'PASSENGER LIST 27Aug_SUM'!$A$1:$L$1,0))</f>
        <v>K-WELLNESS</v>
      </c>
      <c r="L24" s="85" t="str">
        <f t="array" ref="L24">INDEX('PASSENGER LIST 27Aug_SUM'!$A$1:$L$3170,MATCH($C24,'PASSENGER LIST 27Aug_SUM'!$B$1:$B$3170,0),MATCH('16SEP.WELLNESS.A1.A2'!L$2,'PASSENGER LIST 27Aug_SUM'!$A$1:$L$1,0))</f>
        <v>No</v>
      </c>
      <c r="M24" s="116">
        <v>45916</v>
      </c>
      <c r="N24" s="85">
        <f t="array" ref="N24">INDEX('PASSENGER LIST 27Aug_SUM'!$A$1:$M$3170,MATCH($C24,'PASSENGER LIST 27Aug_SUM'!$B$1:$B$3170,0),MATCH('16SEP.WELLNESS.A1.A2'!N$2,'PASSENGER LIST 27Aug_SUM'!$A$1:$M$1,0))</f>
        <v>0</v>
      </c>
      <c r="Q24" s="71"/>
    </row>
    <row r="25" spans="1:17" ht="15.75" customHeight="1">
      <c r="A25" s="85">
        <v>23</v>
      </c>
      <c r="B25" s="85" t="str">
        <f t="array" ref="B25">INDEX('PASSENGER LIST 27Aug_SUM'!$A$1:$L$3170,MATCH($C25,'PASSENGER LIST 27Aug_SUM'!$B$1:$B$3170,0),MATCH('16SEP.WELLNESS.A1.A2'!B$2,'PASSENGER LIST 27Aug_SUM'!$A$1:$L$1,0))</f>
        <v>A2</v>
      </c>
      <c r="C25" s="85" t="s">
        <v>1665</v>
      </c>
      <c r="D25" s="114" t="str">
        <f t="array" ref="D25">INDEX('PASSENGER LIST 27Aug_SUM'!$A$1:$L$3170,MATCH($C25,'PASSENGER LIST 27Aug_SUM'!$B$1:$B$3170,0),MATCH('16SEP.WELLNESS.A1.A2'!D$2,'PASSENGER LIST 27Aug_SUM'!$A$1:$L$1,0))</f>
        <v>CWNGKCGNHSR</v>
      </c>
      <c r="E25" s="85" t="str">
        <f t="array" ref="E25">INDEX('PASSENGER LIST 27Aug_SUM'!$A$1:$L$3170,MATCH($C25,'PASSENGER LIST 27Aug_SUM'!$B$1:$B$3170,0),MATCH('16SEP.WELLNESS.A1.A2'!E$2,'PASSENGER LIST 27Aug_SUM'!$A$1:$L$1,0))</f>
        <v>Jeffrey Fei</v>
      </c>
      <c r="F25" s="85" t="str">
        <f t="array" ref="F25">INDEX('PASSENGER LIST 27Aug_SUM'!$A$1:$L$3170,MATCH($C25,'PASSENGER LIST 27Aug_SUM'!$B$1:$B$3170,0),MATCH('16SEP.WELLNESS.A1.A2'!F$2,'PASSENGER LIST 27Aug_SUM'!$A$1:$L$1,0))</f>
        <v>Jin</v>
      </c>
      <c r="G25" s="85" t="str">
        <f t="array" ref="G25">INDEX('PASSENGER LIST 27Aug_SUM'!$A$1:$L$3170,MATCH($C25,'PASSENGER LIST 27Aug_SUM'!$B$1:$B$3170,0),MATCH('16SEP.WELLNESS.A1.A2'!G$2,'PASSENGER LIST 27Aug_SUM'!$A$1:$L$1,0))</f>
        <v>Male</v>
      </c>
      <c r="H25" s="85" t="str">
        <f t="array" ref="H25">INDEX('PASSENGER LIST 27Aug_SUM'!$A$1:$L$3170,MATCH($C25,'PASSENGER LIST 27Aug_SUM'!$B$1:$B$3170,0),MATCH('16SEP.WELLNESS.A1.A2'!H$2,'PASSENGER LIST 27Aug_SUM'!$A$1:$L$1,0))</f>
        <v>USA</v>
      </c>
      <c r="I25" s="115">
        <f t="array" ref="I25">INDEX('PASSENGER LIST 27Aug_SUM'!$A$1:$L$3170,MATCH($C25,'PASSENGER LIST 27Aug_SUM'!$B$1:$B$3170,0),MATCH('16SEP.WELLNESS.A1.A2'!I$2,'PASSENGER LIST 27Aug_SUM'!$A$1:$L$1,0))</f>
        <v>53</v>
      </c>
      <c r="J25" s="85" t="str">
        <f t="array" ref="J25">INDEX('PASSENGER LIST 27Aug_SUM'!$A$1:$L$3170,MATCH($C25,'PASSENGER LIST 27Aug_SUM'!$B$1:$B$3170,0),MATCH('16SEP.WELLNESS.A1.A2'!J$2,'PASSENGER LIST 27Aug_SUM'!$A$1:$L$1,0))</f>
        <v>THE PLAZA</v>
      </c>
      <c r="K25" s="85" t="str">
        <f t="array" ref="K25">INDEX('PASSENGER LIST 27Aug_SUM'!$A$1:$L$3170,MATCH($C25,'PASSENGER LIST 27Aug_SUM'!$B$1:$B$3170,0),MATCH('16SEP.WELLNESS.A1.A2'!K$2,'PASSENGER LIST 27Aug_SUM'!$A$1:$L$1,0))</f>
        <v>K-WELLNESS</v>
      </c>
      <c r="L25" s="85" t="str">
        <f t="array" ref="L25">INDEX('PASSENGER LIST 27Aug_SUM'!$A$1:$L$3170,MATCH($C25,'PASSENGER LIST 27Aug_SUM'!$B$1:$B$3170,0),MATCH('16SEP.WELLNESS.A1.A2'!L$2,'PASSENGER LIST 27Aug_SUM'!$A$1:$L$1,0))</f>
        <v>No</v>
      </c>
      <c r="M25" s="116">
        <v>45916</v>
      </c>
      <c r="N25" s="85">
        <f t="array" ref="N25">INDEX('PASSENGER LIST 27Aug_SUM'!$A$1:$M$3170,MATCH($C25,'PASSENGER LIST 27Aug_SUM'!$B$1:$B$3170,0),MATCH('16SEP.WELLNESS.A1.A2'!N$2,'PASSENGER LIST 27Aug_SUM'!$A$1:$M$1,0))</f>
        <v>0</v>
      </c>
      <c r="Q25" s="71"/>
    </row>
    <row r="26" spans="1:17" ht="15.75" customHeight="1">
      <c r="A26" s="85">
        <v>24</v>
      </c>
      <c r="B26" s="85" t="str">
        <f t="array" ref="B26">INDEX('PASSENGER LIST 27Aug_SUM'!$A$1:$L$3170,MATCH($C26,'PASSENGER LIST 27Aug_SUM'!$B$1:$B$3170,0),MATCH('16SEP.WELLNESS.A1.A2'!B$2,'PASSENGER LIST 27Aug_SUM'!$A$1:$L$1,0))</f>
        <v>A2</v>
      </c>
      <c r="C26" s="85" t="s">
        <v>1667</v>
      </c>
      <c r="D26" s="114" t="str">
        <f t="array" ref="D26">INDEX('PASSENGER LIST 27Aug_SUM'!$A$1:$L$3170,MATCH($C26,'PASSENGER LIST 27Aug_SUM'!$B$1:$B$3170,0),MATCH('16SEP.WELLNESS.A1.A2'!D$2,'PASSENGER LIST 27Aug_SUM'!$A$1:$L$1,0))</f>
        <v>CWNGKCGNHSR</v>
      </c>
      <c r="E26" s="85" t="str">
        <f t="array" ref="E26">INDEX('PASSENGER LIST 27Aug_SUM'!$A$1:$L$3170,MATCH($C26,'PASSENGER LIST 27Aug_SUM'!$B$1:$B$3170,0),MATCH('16SEP.WELLNESS.A1.A2'!E$2,'PASSENGER LIST 27Aug_SUM'!$A$1:$L$1,0))</f>
        <v>Xiaoying</v>
      </c>
      <c r="F26" s="85" t="str">
        <f t="array" ref="F26">INDEX('PASSENGER LIST 27Aug_SUM'!$A$1:$L$3170,MATCH($C26,'PASSENGER LIST 27Aug_SUM'!$B$1:$B$3170,0),MATCH('16SEP.WELLNESS.A1.A2'!F$2,'PASSENGER LIST 27Aug_SUM'!$A$1:$L$1,0))</f>
        <v>Shang</v>
      </c>
      <c r="G26" s="85" t="str">
        <f t="array" ref="G26">INDEX('PASSENGER LIST 27Aug_SUM'!$A$1:$L$3170,MATCH($C26,'PASSENGER LIST 27Aug_SUM'!$B$1:$B$3170,0),MATCH('16SEP.WELLNESS.A1.A2'!G$2,'PASSENGER LIST 27Aug_SUM'!$A$1:$L$1,0))</f>
        <v>Female</v>
      </c>
      <c r="H26" s="85" t="str">
        <f t="array" ref="H26">INDEX('PASSENGER LIST 27Aug_SUM'!$A$1:$L$3170,MATCH($C26,'PASSENGER LIST 27Aug_SUM'!$B$1:$B$3170,0),MATCH('16SEP.WELLNESS.A1.A2'!H$2,'PASSENGER LIST 27Aug_SUM'!$A$1:$L$1,0))</f>
        <v>USA</v>
      </c>
      <c r="I26" s="115">
        <f t="array" ref="I26">INDEX('PASSENGER LIST 27Aug_SUM'!$A$1:$L$3170,MATCH($C26,'PASSENGER LIST 27Aug_SUM'!$B$1:$B$3170,0),MATCH('16SEP.WELLNESS.A1.A2'!I$2,'PASSENGER LIST 27Aug_SUM'!$A$1:$L$1,0))</f>
        <v>53</v>
      </c>
      <c r="J26" s="85" t="str">
        <f t="array" ref="J26">INDEX('PASSENGER LIST 27Aug_SUM'!$A$1:$L$3170,MATCH($C26,'PASSENGER LIST 27Aug_SUM'!$B$1:$B$3170,0),MATCH('16SEP.WELLNESS.A1.A2'!J$2,'PASSENGER LIST 27Aug_SUM'!$A$1:$L$1,0))</f>
        <v>THE PLAZA</v>
      </c>
      <c r="K26" s="85" t="str">
        <f t="array" ref="K26">INDEX('PASSENGER LIST 27Aug_SUM'!$A$1:$L$3170,MATCH($C26,'PASSENGER LIST 27Aug_SUM'!$B$1:$B$3170,0),MATCH('16SEP.WELLNESS.A1.A2'!K$2,'PASSENGER LIST 27Aug_SUM'!$A$1:$L$1,0))</f>
        <v>K-WELLNESS</v>
      </c>
      <c r="L26" s="85" t="str">
        <f t="array" ref="L26">INDEX('PASSENGER LIST 27Aug_SUM'!$A$1:$L$3170,MATCH($C26,'PASSENGER LIST 27Aug_SUM'!$B$1:$B$3170,0),MATCH('16SEP.WELLNESS.A1.A2'!L$2,'PASSENGER LIST 27Aug_SUM'!$A$1:$L$1,0))</f>
        <v>No</v>
      </c>
      <c r="M26" s="116">
        <v>45916</v>
      </c>
      <c r="N26" s="85">
        <f t="array" ref="N26">INDEX('PASSENGER LIST 27Aug_SUM'!$A$1:$M$3170,MATCH($C26,'PASSENGER LIST 27Aug_SUM'!$B$1:$B$3170,0),MATCH('16SEP.WELLNESS.A1.A2'!N$2,'PASSENGER LIST 27Aug_SUM'!$A$1:$M$1,0))</f>
        <v>0</v>
      </c>
      <c r="Q26" s="71"/>
    </row>
    <row r="27" spans="1:17" ht="15.75" customHeight="1">
      <c r="A27" s="85">
        <v>25</v>
      </c>
      <c r="B27" s="85" t="str">
        <f t="array" ref="B27">INDEX('PASSENGER LIST 27Aug_SUM'!$A$1:$L$3170,MATCH($C27,'PASSENGER LIST 27Aug_SUM'!$B$1:$B$3170,0),MATCH('16SEP.WELLNESS.A1.A2'!B$2,'PASSENGER LIST 27Aug_SUM'!$A$1:$L$1,0))</f>
        <v>A2</v>
      </c>
      <c r="C27" s="85" t="s">
        <v>1732</v>
      </c>
      <c r="D27" s="114" t="str">
        <f t="array" ref="D27">INDEX('PASSENGER LIST 27Aug_SUM'!$A$1:$L$3170,MATCH($C27,'PASSENGER LIST 27Aug_SUM'!$B$1:$B$3170,0),MATCH('16SEP.WELLNESS.A1.A2'!D$2,'PASSENGER LIST 27Aug_SUM'!$A$1:$L$1,0))</f>
        <v>H3NS3M547V3</v>
      </c>
      <c r="E27" s="85" t="str">
        <f t="array" ref="E27">INDEX('PASSENGER LIST 27Aug_SUM'!$A$1:$L$3170,MATCH($C27,'PASSENGER LIST 27Aug_SUM'!$B$1:$B$3170,0),MATCH('16SEP.WELLNESS.A1.A2'!E$2,'PASSENGER LIST 27Aug_SUM'!$A$1:$L$1,0))</f>
        <v>Everton</v>
      </c>
      <c r="F27" s="85" t="str">
        <f t="array" ref="F27">INDEX('PASSENGER LIST 27Aug_SUM'!$A$1:$L$3170,MATCH($C27,'PASSENGER LIST 27Aug_SUM'!$B$1:$B$3170,0),MATCH('16SEP.WELLNESS.A1.A2'!F$2,'PASSENGER LIST 27Aug_SUM'!$A$1:$L$1,0))</f>
        <v>Barrett</v>
      </c>
      <c r="G27" s="85" t="str">
        <f t="array" ref="G27">INDEX('PASSENGER LIST 27Aug_SUM'!$A$1:$L$3170,MATCH($C27,'PASSENGER LIST 27Aug_SUM'!$B$1:$B$3170,0),MATCH('16SEP.WELLNESS.A1.A2'!G$2,'PASSENGER LIST 27Aug_SUM'!$A$1:$L$1,0))</f>
        <v>Male</v>
      </c>
      <c r="H27" s="85" t="str">
        <f t="array" ref="H27">INDEX('PASSENGER LIST 27Aug_SUM'!$A$1:$L$3170,MATCH($C27,'PASSENGER LIST 27Aug_SUM'!$B$1:$B$3170,0),MATCH('16SEP.WELLNESS.A1.A2'!H$2,'PASSENGER LIST 27Aug_SUM'!$A$1:$L$1,0))</f>
        <v>USA</v>
      </c>
      <c r="I27" s="115">
        <f t="array" ref="I27">INDEX('PASSENGER LIST 27Aug_SUM'!$A$1:$L$3170,MATCH($C27,'PASSENGER LIST 27Aug_SUM'!$B$1:$B$3170,0),MATCH('16SEP.WELLNESS.A1.A2'!I$2,'PASSENGER LIST 27Aug_SUM'!$A$1:$L$1,0))</f>
        <v>60</v>
      </c>
      <c r="J27" s="85" t="str">
        <f t="array" ref="J27">INDEX('PASSENGER LIST 27Aug_SUM'!$A$1:$L$3170,MATCH($C27,'PASSENGER LIST 27Aug_SUM'!$B$1:$B$3170,0),MATCH('16SEP.WELLNESS.A1.A2'!J$2,'PASSENGER LIST 27Aug_SUM'!$A$1:$L$1,0))</f>
        <v>THE PLAZA</v>
      </c>
      <c r="K27" s="85" t="str">
        <f t="array" ref="K27">INDEX('PASSENGER LIST 27Aug_SUM'!$A$1:$L$3170,MATCH($C27,'PASSENGER LIST 27Aug_SUM'!$B$1:$B$3170,0),MATCH('16SEP.WELLNESS.A1.A2'!K$2,'PASSENGER LIST 27Aug_SUM'!$A$1:$L$1,0))</f>
        <v>K-WELLNESS</v>
      </c>
      <c r="L27" s="85" t="str">
        <f t="array" ref="L27">INDEX('PASSENGER LIST 27Aug_SUM'!$A$1:$L$3170,MATCH($C27,'PASSENGER LIST 27Aug_SUM'!$B$1:$B$3170,0),MATCH('16SEP.WELLNESS.A1.A2'!L$2,'PASSENGER LIST 27Aug_SUM'!$A$1:$L$1,0))</f>
        <v>No</v>
      </c>
      <c r="M27" s="116">
        <v>45916</v>
      </c>
      <c r="N27" s="85">
        <f t="array" ref="N27">INDEX('PASSENGER LIST 27Aug_SUM'!$A$1:$M$3170,MATCH($C27,'PASSENGER LIST 27Aug_SUM'!$B$1:$B$3170,0),MATCH('16SEP.WELLNESS.A1.A2'!N$2,'PASSENGER LIST 27Aug_SUM'!$A$1:$M$1,0))</f>
        <v>0</v>
      </c>
      <c r="Q27" s="71"/>
    </row>
    <row r="28" spans="1:17" ht="15.75" customHeight="1">
      <c r="A28" s="85">
        <v>26</v>
      </c>
      <c r="B28" s="85" t="str">
        <f t="array" ref="B28">INDEX('PASSENGER LIST 27Aug_SUM'!$A$1:$L$3170,MATCH($C28,'PASSENGER LIST 27Aug_SUM'!$B$1:$B$3170,0),MATCH('16SEP.WELLNESS.A1.A2'!B$2,'PASSENGER LIST 27Aug_SUM'!$A$1:$L$1,0))</f>
        <v>A2</v>
      </c>
      <c r="C28" s="85" t="s">
        <v>1735</v>
      </c>
      <c r="D28" s="114" t="str">
        <f t="array" ref="D28">INDEX('PASSENGER LIST 27Aug_SUM'!$A$1:$L$3170,MATCH($C28,'PASSENGER LIST 27Aug_SUM'!$B$1:$B$3170,0),MATCH('16SEP.WELLNESS.A1.A2'!D$2,'PASSENGER LIST 27Aug_SUM'!$A$1:$L$1,0))</f>
        <v>H3NS3M547V3</v>
      </c>
      <c r="E28" s="85" t="str">
        <f t="array" ref="E28">INDEX('PASSENGER LIST 27Aug_SUM'!$A$1:$L$3170,MATCH($C28,'PASSENGER LIST 27Aug_SUM'!$B$1:$B$3170,0),MATCH('16SEP.WELLNESS.A1.A2'!E$2,'PASSENGER LIST 27Aug_SUM'!$A$1:$L$1,0))</f>
        <v>Alicia</v>
      </c>
      <c r="F28" s="85" t="str">
        <f t="array" ref="F28">INDEX('PASSENGER LIST 27Aug_SUM'!$A$1:$L$3170,MATCH($C28,'PASSENGER LIST 27Aug_SUM'!$B$1:$B$3170,0),MATCH('16SEP.WELLNESS.A1.A2'!F$2,'PASSENGER LIST 27Aug_SUM'!$A$1:$L$1,0))</f>
        <v>Barrett</v>
      </c>
      <c r="G28" s="85" t="str">
        <f t="array" ref="G28">INDEX('PASSENGER LIST 27Aug_SUM'!$A$1:$L$3170,MATCH($C28,'PASSENGER LIST 27Aug_SUM'!$B$1:$B$3170,0),MATCH('16SEP.WELLNESS.A1.A2'!G$2,'PASSENGER LIST 27Aug_SUM'!$A$1:$L$1,0))</f>
        <v>Female</v>
      </c>
      <c r="H28" s="85" t="str">
        <f t="array" ref="H28">INDEX('PASSENGER LIST 27Aug_SUM'!$A$1:$L$3170,MATCH($C28,'PASSENGER LIST 27Aug_SUM'!$B$1:$B$3170,0),MATCH('16SEP.WELLNESS.A1.A2'!H$2,'PASSENGER LIST 27Aug_SUM'!$A$1:$L$1,0))</f>
        <v>USA</v>
      </c>
      <c r="I28" s="115">
        <f t="array" ref="I28">INDEX('PASSENGER LIST 27Aug_SUM'!$A$1:$L$3170,MATCH($C28,'PASSENGER LIST 27Aug_SUM'!$B$1:$B$3170,0),MATCH('16SEP.WELLNESS.A1.A2'!I$2,'PASSENGER LIST 27Aug_SUM'!$A$1:$L$1,0))</f>
        <v>35</v>
      </c>
      <c r="J28" s="85" t="str">
        <f t="array" ref="J28">INDEX('PASSENGER LIST 27Aug_SUM'!$A$1:$L$3170,MATCH($C28,'PASSENGER LIST 27Aug_SUM'!$B$1:$B$3170,0),MATCH('16SEP.WELLNESS.A1.A2'!J$2,'PASSENGER LIST 27Aug_SUM'!$A$1:$L$1,0))</f>
        <v>THE PLAZA</v>
      </c>
      <c r="K28" s="85" t="str">
        <f t="array" ref="K28">INDEX('PASSENGER LIST 27Aug_SUM'!$A$1:$L$3170,MATCH($C28,'PASSENGER LIST 27Aug_SUM'!$B$1:$B$3170,0),MATCH('16SEP.WELLNESS.A1.A2'!K$2,'PASSENGER LIST 27Aug_SUM'!$A$1:$L$1,0))</f>
        <v>K-WELLNESS</v>
      </c>
      <c r="L28" s="85" t="str">
        <f t="array" ref="L28">INDEX('PASSENGER LIST 27Aug_SUM'!$A$1:$L$3170,MATCH($C28,'PASSENGER LIST 27Aug_SUM'!$B$1:$B$3170,0),MATCH('16SEP.WELLNESS.A1.A2'!L$2,'PASSENGER LIST 27Aug_SUM'!$A$1:$L$1,0))</f>
        <v>No</v>
      </c>
      <c r="M28" s="116">
        <v>45916</v>
      </c>
      <c r="N28" s="85">
        <f t="array" ref="N28">INDEX('PASSENGER LIST 27Aug_SUM'!$A$1:$M$3170,MATCH($C28,'PASSENGER LIST 27Aug_SUM'!$B$1:$B$3170,0),MATCH('16SEP.WELLNESS.A1.A2'!N$2,'PASSENGER LIST 27Aug_SUM'!$A$1:$M$1,0))</f>
        <v>0</v>
      </c>
      <c r="Q28" s="71"/>
    </row>
    <row r="29" spans="1:17" ht="15.75" customHeight="1">
      <c r="A29" s="85">
        <v>27</v>
      </c>
      <c r="B29" s="85" t="str">
        <f t="array" ref="B29">INDEX('PASSENGER LIST 27Aug_SUM'!$A$1:$L$3170,MATCH($C29,'PASSENGER LIST 27Aug_SUM'!$B$1:$B$3170,0),MATCH('16SEP.WELLNESS.A1.A2'!B$2,'PASSENGER LIST 27Aug_SUM'!$A$1:$L$1,0))</f>
        <v>A2</v>
      </c>
      <c r="C29" s="85" t="s">
        <v>2927</v>
      </c>
      <c r="D29" s="114" t="str">
        <f t="array" ref="D29">INDEX('PASSENGER LIST 27Aug_SUM'!$A$1:$L$3170,MATCH($C29,'PASSENGER LIST 27Aug_SUM'!$B$1:$B$3170,0),MATCH('16SEP.WELLNESS.A1.A2'!D$2,'PASSENGER LIST 27Aug_SUM'!$A$1:$L$1,0))</f>
        <v>G3N7ZGDNDWX</v>
      </c>
      <c r="E29" s="85" t="str">
        <f t="array" ref="E29">INDEX('PASSENGER LIST 27Aug_SUM'!$A$1:$L$3170,MATCH($C29,'PASSENGER LIST 27Aug_SUM'!$B$1:$B$3170,0),MATCH('16SEP.WELLNESS.A1.A2'!E$2,'PASSENGER LIST 27Aug_SUM'!$A$1:$L$1,0))</f>
        <v>Maria Cristina</v>
      </c>
      <c r="F29" s="85" t="str">
        <f t="array" ref="F29">INDEX('PASSENGER LIST 27Aug_SUM'!$A$1:$L$3170,MATCH($C29,'PASSENGER LIST 27Aug_SUM'!$B$1:$B$3170,0),MATCH('16SEP.WELLNESS.A1.A2'!F$2,'PASSENGER LIST 27Aug_SUM'!$A$1:$L$1,0))</f>
        <v>Martinez</v>
      </c>
      <c r="G29" s="85" t="str">
        <f t="array" ref="G29">INDEX('PASSENGER LIST 27Aug_SUM'!$A$1:$L$3170,MATCH($C29,'PASSENGER LIST 27Aug_SUM'!$B$1:$B$3170,0),MATCH('16SEP.WELLNESS.A1.A2'!G$2,'PASSENGER LIST 27Aug_SUM'!$A$1:$L$1,0))</f>
        <v>Female</v>
      </c>
      <c r="H29" s="85" t="str">
        <f t="array" ref="H29">INDEX('PASSENGER LIST 27Aug_SUM'!$A$1:$L$3170,MATCH($C29,'PASSENGER LIST 27Aug_SUM'!$B$1:$B$3170,0),MATCH('16SEP.WELLNESS.A1.A2'!H$2,'PASSENGER LIST 27Aug_SUM'!$A$1:$L$1,0))</f>
        <v>USA</v>
      </c>
      <c r="I29" s="115">
        <f t="array" ref="I29">INDEX('PASSENGER LIST 27Aug_SUM'!$A$1:$L$3170,MATCH($C29,'PASSENGER LIST 27Aug_SUM'!$B$1:$B$3170,0),MATCH('16SEP.WELLNESS.A1.A2'!I$2,'PASSENGER LIST 27Aug_SUM'!$A$1:$L$1,0))</f>
        <v>59</v>
      </c>
      <c r="J29" s="85" t="str">
        <f t="array" ref="J29">INDEX('PASSENGER LIST 27Aug_SUM'!$A$1:$L$3170,MATCH($C29,'PASSENGER LIST 27Aug_SUM'!$B$1:$B$3170,0),MATCH('16SEP.WELLNESS.A1.A2'!J$2,'PASSENGER LIST 27Aug_SUM'!$A$1:$L$1,0))</f>
        <v>THE PLAZA</v>
      </c>
      <c r="K29" s="85" t="str">
        <f t="array" ref="K29">INDEX('PASSENGER LIST 27Aug_SUM'!$A$1:$L$3170,MATCH($C29,'PASSENGER LIST 27Aug_SUM'!$B$1:$B$3170,0),MATCH('16SEP.WELLNESS.A1.A2'!K$2,'PASSENGER LIST 27Aug_SUM'!$A$1:$L$1,0))</f>
        <v>K-WELLNESS</v>
      </c>
      <c r="L29" s="85" t="str">
        <f t="array" ref="L29">INDEX('PASSENGER LIST 27Aug_SUM'!$A$1:$L$3170,MATCH($C29,'PASSENGER LIST 27Aug_SUM'!$B$1:$B$3170,0),MATCH('16SEP.WELLNESS.A1.A2'!L$2,'PASSENGER LIST 27Aug_SUM'!$A$1:$L$1,0))</f>
        <v>No</v>
      </c>
      <c r="M29" s="116">
        <v>45916</v>
      </c>
      <c r="N29" s="85">
        <f t="array" ref="N29">INDEX('PASSENGER LIST 27Aug_SUM'!$A$1:$M$3170,MATCH($C29,'PASSENGER LIST 27Aug_SUM'!$B$1:$B$3170,0),MATCH('16SEP.WELLNESS.A1.A2'!N$2,'PASSENGER LIST 27Aug_SUM'!$A$1:$M$1,0))</f>
        <v>0</v>
      </c>
      <c r="Q29" s="71"/>
    </row>
    <row r="30" spans="1:17" ht="15.75" customHeight="1">
      <c r="A30" s="85">
        <v>28</v>
      </c>
      <c r="B30" s="85" t="str">
        <f t="array" ref="B30">INDEX('PASSENGER LIST 27Aug_SUM'!$A$1:$L$3170,MATCH($C30,'PASSENGER LIST 27Aug_SUM'!$B$1:$B$3170,0),MATCH('16SEP.WELLNESS.A1.A2'!B$2,'PASSENGER LIST 27Aug_SUM'!$A$1:$L$1,0))</f>
        <v>A2</v>
      </c>
      <c r="C30" s="85" t="s">
        <v>2929</v>
      </c>
      <c r="D30" s="114" t="str">
        <f t="array" ref="D30">INDEX('PASSENGER LIST 27Aug_SUM'!$A$1:$L$3170,MATCH($C30,'PASSENGER LIST 27Aug_SUM'!$B$1:$B$3170,0),MATCH('16SEP.WELLNESS.A1.A2'!D$2,'PASSENGER LIST 27Aug_SUM'!$A$1:$L$1,0))</f>
        <v>G3N7ZGDNDWX</v>
      </c>
      <c r="E30" s="85" t="str">
        <f t="array" ref="E30">INDEX('PASSENGER LIST 27Aug_SUM'!$A$1:$L$3170,MATCH($C30,'PASSENGER LIST 27Aug_SUM'!$B$1:$B$3170,0),MATCH('16SEP.WELLNESS.A1.A2'!E$2,'PASSENGER LIST 27Aug_SUM'!$A$1:$L$1,0))</f>
        <v>Cesar David</v>
      </c>
      <c r="F30" s="85" t="str">
        <f t="array" ref="F30">INDEX('PASSENGER LIST 27Aug_SUM'!$A$1:$L$3170,MATCH($C30,'PASSENGER LIST 27Aug_SUM'!$B$1:$B$3170,0),MATCH('16SEP.WELLNESS.A1.A2'!F$2,'PASSENGER LIST 27Aug_SUM'!$A$1:$L$1,0))</f>
        <v>Martinez</v>
      </c>
      <c r="G30" s="85" t="str">
        <f t="array" ref="G30">INDEX('PASSENGER LIST 27Aug_SUM'!$A$1:$L$3170,MATCH($C30,'PASSENGER LIST 27Aug_SUM'!$B$1:$B$3170,0),MATCH('16SEP.WELLNESS.A1.A2'!G$2,'PASSENGER LIST 27Aug_SUM'!$A$1:$L$1,0))</f>
        <v>Male</v>
      </c>
      <c r="H30" s="85" t="str">
        <f t="array" ref="H30">INDEX('PASSENGER LIST 27Aug_SUM'!$A$1:$L$3170,MATCH($C30,'PASSENGER LIST 27Aug_SUM'!$B$1:$B$3170,0),MATCH('16SEP.WELLNESS.A1.A2'!H$2,'PASSENGER LIST 27Aug_SUM'!$A$1:$L$1,0))</f>
        <v>USA</v>
      </c>
      <c r="I30" s="115">
        <f t="array" ref="I30">INDEX('PASSENGER LIST 27Aug_SUM'!$A$1:$L$3170,MATCH($C30,'PASSENGER LIST 27Aug_SUM'!$B$1:$B$3170,0),MATCH('16SEP.WELLNESS.A1.A2'!I$2,'PASSENGER LIST 27Aug_SUM'!$A$1:$L$1,0))</f>
        <v>61</v>
      </c>
      <c r="J30" s="85" t="str">
        <f t="array" ref="J30">INDEX('PASSENGER LIST 27Aug_SUM'!$A$1:$L$3170,MATCH($C30,'PASSENGER LIST 27Aug_SUM'!$B$1:$B$3170,0),MATCH('16SEP.WELLNESS.A1.A2'!J$2,'PASSENGER LIST 27Aug_SUM'!$A$1:$L$1,0))</f>
        <v>THE PLAZA</v>
      </c>
      <c r="K30" s="85" t="str">
        <f t="array" ref="K30">INDEX('PASSENGER LIST 27Aug_SUM'!$A$1:$L$3170,MATCH($C30,'PASSENGER LIST 27Aug_SUM'!$B$1:$B$3170,0),MATCH('16SEP.WELLNESS.A1.A2'!K$2,'PASSENGER LIST 27Aug_SUM'!$A$1:$L$1,0))</f>
        <v>K-WELLNESS</v>
      </c>
      <c r="L30" s="85" t="str">
        <f t="array" ref="L30">INDEX('PASSENGER LIST 27Aug_SUM'!$A$1:$L$3170,MATCH($C30,'PASSENGER LIST 27Aug_SUM'!$B$1:$B$3170,0),MATCH('16SEP.WELLNESS.A1.A2'!L$2,'PASSENGER LIST 27Aug_SUM'!$A$1:$L$1,0))</f>
        <v>No</v>
      </c>
      <c r="M30" s="116">
        <v>45916</v>
      </c>
      <c r="N30" s="85">
        <f t="array" ref="N30">INDEX('PASSENGER LIST 27Aug_SUM'!$A$1:$M$3170,MATCH($C30,'PASSENGER LIST 27Aug_SUM'!$B$1:$B$3170,0),MATCH('16SEP.WELLNESS.A1.A2'!N$2,'PASSENGER LIST 27Aug_SUM'!$A$1:$M$1,0))</f>
        <v>0</v>
      </c>
      <c r="Q30" s="71"/>
    </row>
    <row r="31" spans="1:17" ht="15.75" customHeight="1">
      <c r="A31" s="85">
        <v>29</v>
      </c>
      <c r="B31" s="85" t="str">
        <f t="array" ref="B31">INDEX('PASSENGER LIST 27Aug_SUM'!$A$1:$L$3170,MATCH($C31,'PASSENGER LIST 27Aug_SUM'!$B$1:$B$3170,0),MATCH('16SEP.WELLNESS.A1.A2'!B$2,'PASSENGER LIST 27Aug_SUM'!$A$1:$L$1,0))</f>
        <v>A2</v>
      </c>
      <c r="C31" s="85" t="s">
        <v>3781</v>
      </c>
      <c r="D31" s="114" t="str">
        <f t="array" ref="D31">INDEX('PASSENGER LIST 27Aug_SUM'!$A$1:$L$3170,MATCH($C31,'PASSENGER LIST 27Aug_SUM'!$B$1:$B$3170,0),MATCH('16SEP.WELLNESS.A1.A2'!D$2,'PASSENGER LIST 27Aug_SUM'!$A$1:$L$1,0))</f>
        <v>Y2NX9L5DCR3</v>
      </c>
      <c r="E31" s="85" t="str">
        <f t="array" ref="E31">INDEX('PASSENGER LIST 27Aug_SUM'!$A$1:$L$3170,MATCH($C31,'PASSENGER LIST 27Aug_SUM'!$B$1:$B$3170,0),MATCH('16SEP.WELLNESS.A1.A2'!E$2,'PASSENGER LIST 27Aug_SUM'!$A$1:$L$1,0))</f>
        <v>Ifechukwu</v>
      </c>
      <c r="F31" s="85" t="str">
        <f t="array" ref="F31">INDEX('PASSENGER LIST 27Aug_SUM'!$A$1:$L$3170,MATCH($C31,'PASSENGER LIST 27Aug_SUM'!$B$1:$B$3170,0),MATCH('16SEP.WELLNESS.A1.A2'!F$2,'PASSENGER LIST 27Aug_SUM'!$A$1:$L$1,0))</f>
        <v>Anikpe</v>
      </c>
      <c r="G31" s="85" t="str">
        <f t="array" ref="G31">INDEX('PASSENGER LIST 27Aug_SUM'!$A$1:$L$3170,MATCH($C31,'PASSENGER LIST 27Aug_SUM'!$B$1:$B$3170,0),MATCH('16SEP.WELLNESS.A1.A2'!G$2,'PASSENGER LIST 27Aug_SUM'!$A$1:$L$1,0))</f>
        <v>Female</v>
      </c>
      <c r="H31" s="85" t="str">
        <f t="array" ref="H31">INDEX('PASSENGER LIST 27Aug_SUM'!$A$1:$L$3170,MATCH($C31,'PASSENGER LIST 27Aug_SUM'!$B$1:$B$3170,0),MATCH('16SEP.WELLNESS.A1.A2'!H$2,'PASSENGER LIST 27Aug_SUM'!$A$1:$L$1,0))</f>
        <v>USA</v>
      </c>
      <c r="I31" s="115">
        <f t="array" ref="I31">INDEX('PASSENGER LIST 27Aug_SUM'!$A$1:$L$3170,MATCH($C31,'PASSENGER LIST 27Aug_SUM'!$B$1:$B$3170,0),MATCH('16SEP.WELLNESS.A1.A2'!I$2,'PASSENGER LIST 27Aug_SUM'!$A$1:$L$1,0))</f>
        <v>35</v>
      </c>
      <c r="J31" s="85" t="str">
        <f t="array" ref="J31">INDEX('PASSENGER LIST 27Aug_SUM'!$A$1:$L$3170,MATCH($C31,'PASSENGER LIST 27Aug_SUM'!$B$1:$B$3170,0),MATCH('16SEP.WELLNESS.A1.A2'!J$2,'PASSENGER LIST 27Aug_SUM'!$A$1:$L$1,0))</f>
        <v>THE PLAZA</v>
      </c>
      <c r="K31" s="85" t="str">
        <f t="array" ref="K31">INDEX('PASSENGER LIST 27Aug_SUM'!$A$1:$L$3170,MATCH($C31,'PASSENGER LIST 27Aug_SUM'!$B$1:$B$3170,0),MATCH('16SEP.WELLNESS.A1.A2'!K$2,'PASSENGER LIST 27Aug_SUM'!$A$1:$L$1,0))</f>
        <v>K-WELLNESS</v>
      </c>
      <c r="L31" s="85" t="str">
        <f t="array" ref="L31">INDEX('PASSENGER LIST 27Aug_SUM'!$A$1:$L$3170,MATCH($C31,'PASSENGER LIST 27Aug_SUM'!$B$1:$B$3170,0),MATCH('16SEP.WELLNESS.A1.A2'!L$2,'PASSENGER LIST 27Aug_SUM'!$A$1:$L$1,0))</f>
        <v>Yes</v>
      </c>
      <c r="M31" s="116">
        <v>45916</v>
      </c>
      <c r="N31" s="85">
        <f t="array" ref="N31">INDEX('PASSENGER LIST 27Aug_SUM'!$A$1:$M$3170,MATCH($C31,'PASSENGER LIST 27Aug_SUM'!$B$1:$B$3170,0),MATCH('16SEP.WELLNESS.A1.A2'!N$2,'PASSENGER LIST 27Aug_SUM'!$A$1:$M$1,0))</f>
        <v>0</v>
      </c>
      <c r="Q31" s="71"/>
    </row>
    <row r="32" spans="1:17" ht="15.75" customHeight="1">
      <c r="A32" s="85">
        <v>30</v>
      </c>
      <c r="B32" s="85" t="str">
        <f t="array" ref="B32">INDEX('PASSENGER LIST 27Aug_SUM'!$A$1:$L$3170,MATCH($C32,'PASSENGER LIST 27Aug_SUM'!$B$1:$B$3170,0),MATCH('16SEP.WELLNESS.A1.A2'!B$2,'PASSENGER LIST 27Aug_SUM'!$A$1:$L$1,0))</f>
        <v>A2</v>
      </c>
      <c r="C32" s="85" t="s">
        <v>3784</v>
      </c>
      <c r="D32" s="114" t="str">
        <f t="array" ref="D32">INDEX('PASSENGER LIST 27Aug_SUM'!$A$1:$L$3170,MATCH($C32,'PASSENGER LIST 27Aug_SUM'!$B$1:$B$3170,0),MATCH('16SEP.WELLNESS.A1.A2'!D$2,'PASSENGER LIST 27Aug_SUM'!$A$1:$L$1,0))</f>
        <v>Y2NX9L5DCR3</v>
      </c>
      <c r="E32" s="85" t="str">
        <f t="array" ref="E32">INDEX('PASSENGER LIST 27Aug_SUM'!$A$1:$L$3170,MATCH($C32,'PASSENGER LIST 27Aug_SUM'!$B$1:$B$3170,0),MATCH('16SEP.WELLNESS.A1.A2'!E$2,'PASSENGER LIST 27Aug_SUM'!$A$1:$L$1,0))</f>
        <v>Uche Anthonia</v>
      </c>
      <c r="F32" s="85" t="str">
        <f t="array" ref="F32">INDEX('PASSENGER LIST 27Aug_SUM'!$A$1:$L$3170,MATCH($C32,'PASSENGER LIST 27Aug_SUM'!$B$1:$B$3170,0),MATCH('16SEP.WELLNESS.A1.A2'!F$2,'PASSENGER LIST 27Aug_SUM'!$A$1:$L$1,0))</f>
        <v>Anikpe</v>
      </c>
      <c r="G32" s="85" t="str">
        <f t="array" ref="G32">INDEX('PASSENGER LIST 27Aug_SUM'!$A$1:$L$3170,MATCH($C32,'PASSENGER LIST 27Aug_SUM'!$B$1:$B$3170,0),MATCH('16SEP.WELLNESS.A1.A2'!G$2,'PASSENGER LIST 27Aug_SUM'!$A$1:$L$1,0))</f>
        <v>Female</v>
      </c>
      <c r="H32" s="85" t="str">
        <f t="array" ref="H32">INDEX('PASSENGER LIST 27Aug_SUM'!$A$1:$L$3170,MATCH($C32,'PASSENGER LIST 27Aug_SUM'!$B$1:$B$3170,0),MATCH('16SEP.WELLNESS.A1.A2'!H$2,'PASSENGER LIST 27Aug_SUM'!$A$1:$L$1,0))</f>
        <v>USA</v>
      </c>
      <c r="I32" s="115">
        <f t="array" ref="I32">INDEX('PASSENGER LIST 27Aug_SUM'!$A$1:$L$3170,MATCH($C32,'PASSENGER LIST 27Aug_SUM'!$B$1:$B$3170,0),MATCH('16SEP.WELLNESS.A1.A2'!I$2,'PASSENGER LIST 27Aug_SUM'!$A$1:$L$1,0))</f>
        <v>59</v>
      </c>
      <c r="J32" s="85" t="str">
        <f t="array" ref="J32">INDEX('PASSENGER LIST 27Aug_SUM'!$A$1:$L$3170,MATCH($C32,'PASSENGER LIST 27Aug_SUM'!$B$1:$B$3170,0),MATCH('16SEP.WELLNESS.A1.A2'!J$2,'PASSENGER LIST 27Aug_SUM'!$A$1:$L$1,0))</f>
        <v>THE PLAZA</v>
      </c>
      <c r="K32" s="85" t="str">
        <f t="array" ref="K32">INDEX('PASSENGER LIST 27Aug_SUM'!$A$1:$L$3170,MATCH($C32,'PASSENGER LIST 27Aug_SUM'!$B$1:$B$3170,0),MATCH('16SEP.WELLNESS.A1.A2'!K$2,'PASSENGER LIST 27Aug_SUM'!$A$1:$L$1,0))</f>
        <v>K-WELLNESS</v>
      </c>
      <c r="L32" s="85" t="str">
        <f t="array" ref="L32">INDEX('PASSENGER LIST 27Aug_SUM'!$A$1:$L$3170,MATCH($C32,'PASSENGER LIST 27Aug_SUM'!$B$1:$B$3170,0),MATCH('16SEP.WELLNESS.A1.A2'!L$2,'PASSENGER LIST 27Aug_SUM'!$A$1:$L$1,0))</f>
        <v>No</v>
      </c>
      <c r="M32" s="116">
        <v>45916</v>
      </c>
      <c r="N32" s="85">
        <f t="array" ref="N32">INDEX('PASSENGER LIST 27Aug_SUM'!$A$1:$M$3170,MATCH($C32,'PASSENGER LIST 27Aug_SUM'!$B$1:$B$3170,0),MATCH('16SEP.WELLNESS.A1.A2'!N$2,'PASSENGER LIST 27Aug_SUM'!$A$1:$M$1,0))</f>
        <v>0</v>
      </c>
      <c r="Q32" s="71"/>
    </row>
    <row r="33" spans="1:17" ht="15.75" customHeight="1">
      <c r="A33" s="85">
        <v>31</v>
      </c>
      <c r="B33" s="85" t="str">
        <f t="array" ref="B33">INDEX('PASSENGER LIST 27Aug_SUM'!$A$1:$L$3170,MATCH($C33,'PASSENGER LIST 27Aug_SUM'!$B$1:$B$3170,0),MATCH('16SEP.WELLNESS.A1.A2'!B$2,'PASSENGER LIST 27Aug_SUM'!$A$1:$L$1,0))</f>
        <v>A2</v>
      </c>
      <c r="C33" s="85" t="s">
        <v>4202</v>
      </c>
      <c r="D33" s="114" t="str">
        <f t="array" ref="D33">INDEX('PASSENGER LIST 27Aug_SUM'!$A$1:$L$3170,MATCH($C33,'PASSENGER LIST 27Aug_SUM'!$B$1:$B$3170,0),MATCH('16SEP.WELLNESS.A1.A2'!D$2,'PASSENGER LIST 27Aug_SUM'!$A$1:$L$1,0))</f>
        <v>FRNNFBST8TG</v>
      </c>
      <c r="E33" s="85" t="str">
        <f t="array" ref="E33">INDEX('PASSENGER LIST 27Aug_SUM'!$A$1:$L$3170,MATCH($C33,'PASSENGER LIST 27Aug_SUM'!$B$1:$B$3170,0),MATCH('16SEP.WELLNESS.A1.A2'!E$2,'PASSENGER LIST 27Aug_SUM'!$A$1:$L$1,0))</f>
        <v>Gerardo Palad</v>
      </c>
      <c r="F33" s="85" t="str">
        <f t="array" ref="F33">INDEX('PASSENGER LIST 27Aug_SUM'!$A$1:$L$3170,MATCH($C33,'PASSENGER LIST 27Aug_SUM'!$B$1:$B$3170,0),MATCH('16SEP.WELLNESS.A1.A2'!F$2,'PASSENGER LIST 27Aug_SUM'!$A$1:$L$1,0))</f>
        <v>Cailing</v>
      </c>
      <c r="G33" s="85" t="str">
        <f t="array" ref="G33">INDEX('PASSENGER LIST 27Aug_SUM'!$A$1:$L$3170,MATCH($C33,'PASSENGER LIST 27Aug_SUM'!$B$1:$B$3170,0),MATCH('16SEP.WELLNESS.A1.A2'!G$2,'PASSENGER LIST 27Aug_SUM'!$A$1:$L$1,0))</f>
        <v>Male</v>
      </c>
      <c r="H33" s="85" t="str">
        <f t="array" ref="H33">INDEX('PASSENGER LIST 27Aug_SUM'!$A$1:$L$3170,MATCH($C33,'PASSENGER LIST 27Aug_SUM'!$B$1:$B$3170,0),MATCH('16SEP.WELLNESS.A1.A2'!H$2,'PASSENGER LIST 27Aug_SUM'!$A$1:$L$1,0))</f>
        <v>USA</v>
      </c>
      <c r="I33" s="115">
        <f t="array" ref="I33">INDEX('PASSENGER LIST 27Aug_SUM'!$A$1:$L$3170,MATCH($C33,'PASSENGER LIST 27Aug_SUM'!$B$1:$B$3170,0),MATCH('16SEP.WELLNESS.A1.A2'!I$2,'PASSENGER LIST 27Aug_SUM'!$A$1:$L$1,0))</f>
        <v>62</v>
      </c>
      <c r="J33" s="85" t="str">
        <f t="array" ref="J33">INDEX('PASSENGER LIST 27Aug_SUM'!$A$1:$L$3170,MATCH($C33,'PASSENGER LIST 27Aug_SUM'!$B$1:$B$3170,0),MATCH('16SEP.WELLNESS.A1.A2'!J$2,'PASSENGER LIST 27Aug_SUM'!$A$1:$L$1,0))</f>
        <v>THE PLAZA</v>
      </c>
      <c r="K33" s="85" t="str">
        <f t="array" ref="K33">INDEX('PASSENGER LIST 27Aug_SUM'!$A$1:$L$3170,MATCH($C33,'PASSENGER LIST 27Aug_SUM'!$B$1:$B$3170,0),MATCH('16SEP.WELLNESS.A1.A2'!K$2,'PASSENGER LIST 27Aug_SUM'!$A$1:$L$1,0))</f>
        <v>K-WELLNESS</v>
      </c>
      <c r="L33" s="85" t="str">
        <f t="array" ref="L33">INDEX('PASSENGER LIST 27Aug_SUM'!$A$1:$L$3170,MATCH($C33,'PASSENGER LIST 27Aug_SUM'!$B$1:$B$3170,0),MATCH('16SEP.WELLNESS.A1.A2'!L$2,'PASSENGER LIST 27Aug_SUM'!$A$1:$L$1,0))</f>
        <v>No</v>
      </c>
      <c r="M33" s="116">
        <v>45916</v>
      </c>
      <c r="N33" s="85">
        <f t="array" ref="N33">INDEX('PASSENGER LIST 27Aug_SUM'!$A$1:$M$3170,MATCH($C33,'PASSENGER LIST 27Aug_SUM'!$B$1:$B$3170,0),MATCH('16SEP.WELLNESS.A1.A2'!N$2,'PASSENGER LIST 27Aug_SUM'!$A$1:$M$1,0))</f>
        <v>0</v>
      </c>
      <c r="Q33" s="71"/>
    </row>
    <row r="34" spans="1:17" ht="15.75" customHeight="1">
      <c r="A34" s="85">
        <v>32</v>
      </c>
      <c r="B34" s="85" t="str">
        <f t="array" ref="B34">INDEX('PASSENGER LIST 27Aug_SUM'!$A$1:$L$3170,MATCH($C34,'PASSENGER LIST 27Aug_SUM'!$B$1:$B$3170,0),MATCH('16SEP.WELLNESS.A1.A2'!B$2,'PASSENGER LIST 27Aug_SUM'!$A$1:$L$1,0))</f>
        <v>A2</v>
      </c>
      <c r="C34" s="85" t="s">
        <v>4205</v>
      </c>
      <c r="D34" s="114" t="str">
        <f t="array" ref="D34">INDEX('PASSENGER LIST 27Aug_SUM'!$A$1:$L$3170,MATCH($C34,'PASSENGER LIST 27Aug_SUM'!$B$1:$B$3170,0),MATCH('16SEP.WELLNESS.A1.A2'!D$2,'PASSENGER LIST 27Aug_SUM'!$A$1:$L$1,0))</f>
        <v>FRNNFBST8TG</v>
      </c>
      <c r="E34" s="85" t="str">
        <f t="array" ref="E34">INDEX('PASSENGER LIST 27Aug_SUM'!$A$1:$L$3170,MATCH($C34,'PASSENGER LIST 27Aug_SUM'!$B$1:$B$3170,0),MATCH('16SEP.WELLNESS.A1.A2'!E$2,'PASSENGER LIST 27Aug_SUM'!$A$1:$L$1,0))</f>
        <v>Mary Josephine Felipe</v>
      </c>
      <c r="F34" s="85" t="str">
        <f t="array" ref="F34">INDEX('PASSENGER LIST 27Aug_SUM'!$A$1:$L$3170,MATCH($C34,'PASSENGER LIST 27Aug_SUM'!$B$1:$B$3170,0),MATCH('16SEP.WELLNESS.A1.A2'!F$2,'PASSENGER LIST 27Aug_SUM'!$A$1:$L$1,0))</f>
        <v>Dayao Cailing</v>
      </c>
      <c r="G34" s="85" t="str">
        <f t="array" ref="G34">INDEX('PASSENGER LIST 27Aug_SUM'!$A$1:$L$3170,MATCH($C34,'PASSENGER LIST 27Aug_SUM'!$B$1:$B$3170,0),MATCH('16SEP.WELLNESS.A1.A2'!G$2,'PASSENGER LIST 27Aug_SUM'!$A$1:$L$1,0))</f>
        <v>Female</v>
      </c>
      <c r="H34" s="85" t="str">
        <f t="array" ref="H34">INDEX('PASSENGER LIST 27Aug_SUM'!$A$1:$L$3170,MATCH($C34,'PASSENGER LIST 27Aug_SUM'!$B$1:$B$3170,0),MATCH('16SEP.WELLNESS.A1.A2'!H$2,'PASSENGER LIST 27Aug_SUM'!$A$1:$L$1,0))</f>
        <v>USA</v>
      </c>
      <c r="I34" s="115">
        <f t="array" ref="I34">INDEX('PASSENGER LIST 27Aug_SUM'!$A$1:$L$3170,MATCH($C34,'PASSENGER LIST 27Aug_SUM'!$B$1:$B$3170,0),MATCH('16SEP.WELLNESS.A1.A2'!I$2,'PASSENGER LIST 27Aug_SUM'!$A$1:$L$1,0))</f>
        <v>59</v>
      </c>
      <c r="J34" s="85" t="str">
        <f t="array" ref="J34">INDEX('PASSENGER LIST 27Aug_SUM'!$A$1:$L$3170,MATCH($C34,'PASSENGER LIST 27Aug_SUM'!$B$1:$B$3170,0),MATCH('16SEP.WELLNESS.A1.A2'!J$2,'PASSENGER LIST 27Aug_SUM'!$A$1:$L$1,0))</f>
        <v>THE PLAZA</v>
      </c>
      <c r="K34" s="85" t="str">
        <f t="array" ref="K34">INDEX('PASSENGER LIST 27Aug_SUM'!$A$1:$L$3170,MATCH($C34,'PASSENGER LIST 27Aug_SUM'!$B$1:$B$3170,0),MATCH('16SEP.WELLNESS.A1.A2'!K$2,'PASSENGER LIST 27Aug_SUM'!$A$1:$L$1,0))</f>
        <v>K-WELLNESS</v>
      </c>
      <c r="L34" s="85" t="str">
        <f t="array" ref="L34">INDEX('PASSENGER LIST 27Aug_SUM'!$A$1:$L$3170,MATCH($C34,'PASSENGER LIST 27Aug_SUM'!$B$1:$B$3170,0),MATCH('16SEP.WELLNESS.A1.A2'!L$2,'PASSENGER LIST 27Aug_SUM'!$A$1:$L$1,0))</f>
        <v>No</v>
      </c>
      <c r="M34" s="116">
        <v>45916</v>
      </c>
      <c r="N34" s="85">
        <f t="array" ref="N34">INDEX('PASSENGER LIST 27Aug_SUM'!$A$1:$M$3170,MATCH($C34,'PASSENGER LIST 27Aug_SUM'!$B$1:$B$3170,0),MATCH('16SEP.WELLNESS.A1.A2'!N$2,'PASSENGER LIST 27Aug_SUM'!$A$1:$M$1,0))</f>
        <v>0</v>
      </c>
      <c r="Q34" s="71"/>
    </row>
    <row r="35" spans="1:17" ht="15.75" customHeight="1">
      <c r="A35" s="85">
        <v>33</v>
      </c>
      <c r="B35" s="85" t="str">
        <f t="array" ref="B35">INDEX('PASSENGER LIST 27Aug_SUM'!$A$1:$L$3170,MATCH($C35,'PASSENGER LIST 27Aug_SUM'!$B$1:$B$3170,0),MATCH('16SEP.WELLNESS.A1.A2'!B$2,'PASSENGER LIST 27Aug_SUM'!$A$1:$L$1,0))</f>
        <v>A1</v>
      </c>
      <c r="C35" s="85" t="s">
        <v>564</v>
      </c>
      <c r="D35" s="114" t="str">
        <f t="array" ref="D35">INDEX('PASSENGER LIST 27Aug_SUM'!$A$1:$L$3170,MATCH($C35,'PASSENGER LIST 27Aug_SUM'!$B$1:$B$3170,0),MATCH('16SEP.WELLNESS.A1.A2'!D$2,'PASSENGER LIST 27Aug_SUM'!$A$1:$L$1,0))</f>
        <v>CVN8H5ZBTW5</v>
      </c>
      <c r="E35" s="85" t="str">
        <f t="array" ref="E35">INDEX('PASSENGER LIST 27Aug_SUM'!$A$1:$L$3170,MATCH($C35,'PASSENGER LIST 27Aug_SUM'!$B$1:$B$3170,0),MATCH('16SEP.WELLNESS.A1.A2'!E$2,'PASSENGER LIST 27Aug_SUM'!$A$1:$L$1,0))</f>
        <v>Nhu Ai Hoang</v>
      </c>
      <c r="F35" s="85" t="str">
        <f t="array" ref="F35">INDEX('PASSENGER LIST 27Aug_SUM'!$A$1:$L$3170,MATCH($C35,'PASSENGER LIST 27Aug_SUM'!$B$1:$B$3170,0),MATCH('16SEP.WELLNESS.A1.A2'!F$2,'PASSENGER LIST 27Aug_SUM'!$A$1:$L$1,0))</f>
        <v>Nguyen</v>
      </c>
      <c r="G35" s="85" t="str">
        <f t="array" ref="G35">INDEX('PASSENGER LIST 27Aug_SUM'!$A$1:$L$3170,MATCH($C35,'PASSENGER LIST 27Aug_SUM'!$B$1:$B$3170,0),MATCH('16SEP.WELLNESS.A1.A2'!G$2,'PASSENGER LIST 27Aug_SUM'!$A$1:$L$1,0))</f>
        <v>Female</v>
      </c>
      <c r="H35" s="85" t="str">
        <f t="array" ref="H35">INDEX('PASSENGER LIST 27Aug_SUM'!$A$1:$L$3170,MATCH($C35,'PASSENGER LIST 27Aug_SUM'!$B$1:$B$3170,0),MATCH('16SEP.WELLNESS.A1.A2'!H$2,'PASSENGER LIST 27Aug_SUM'!$A$1:$L$1,0))</f>
        <v>USA</v>
      </c>
      <c r="I35" s="115">
        <f t="array" ref="I35">INDEX('PASSENGER LIST 27Aug_SUM'!$A$1:$L$3170,MATCH($C35,'PASSENGER LIST 27Aug_SUM'!$B$1:$B$3170,0),MATCH('16SEP.WELLNESS.A1.A2'!I$2,'PASSENGER LIST 27Aug_SUM'!$A$1:$L$1,0))</f>
        <v>46</v>
      </c>
      <c r="J35" s="85" t="str">
        <f t="array" ref="J35">INDEX('PASSENGER LIST 27Aug_SUM'!$A$1:$L$3170,MATCH($C35,'PASSENGER LIST 27Aug_SUM'!$B$1:$B$3170,0),MATCH('16SEP.WELLNESS.A1.A2'!J$2,'PASSENGER LIST 27Aug_SUM'!$A$1:$L$1,0))</f>
        <v>JW MARRIOTT</v>
      </c>
      <c r="K35" s="85" t="str">
        <f t="array" ref="K35">INDEX('PASSENGER LIST 27Aug_SUM'!$A$1:$L$3170,MATCH($C35,'PASSENGER LIST 27Aug_SUM'!$B$1:$B$3170,0),MATCH('16SEP.WELLNESS.A1.A2'!K$2,'PASSENGER LIST 27Aug_SUM'!$A$1:$L$1,0))</f>
        <v>K-WELLNESS</v>
      </c>
      <c r="L35" s="85" t="str">
        <f t="array" ref="L35">INDEX('PASSENGER LIST 27Aug_SUM'!$A$1:$L$3170,MATCH($C35,'PASSENGER LIST 27Aug_SUM'!$B$1:$B$3170,0),MATCH('16SEP.WELLNESS.A1.A2'!L$2,'PASSENGER LIST 27Aug_SUM'!$A$1:$L$1,0))</f>
        <v>No</v>
      </c>
      <c r="M35" s="116">
        <v>45916</v>
      </c>
      <c r="N35" s="85">
        <f t="array" ref="N35">INDEX('PASSENGER LIST 27Aug_SUM'!$A$1:$M$3170,MATCH($C35,'PASSENGER LIST 27Aug_SUM'!$B$1:$B$3170,0),MATCH('16SEP.WELLNESS.A1.A2'!N$2,'PASSENGER LIST 27Aug_SUM'!$A$1:$M$1,0))</f>
        <v>0</v>
      </c>
      <c r="Q35" s="71"/>
    </row>
    <row r="36" spans="1:17" ht="15.75" customHeight="1">
      <c r="A36" s="85">
        <v>34</v>
      </c>
      <c r="B36" s="85" t="str">
        <f t="array" ref="B36">INDEX('PASSENGER LIST 27Aug_SUM'!$A$1:$L$3170,MATCH($C36,'PASSENGER LIST 27Aug_SUM'!$B$1:$B$3170,0),MATCH('16SEP.WELLNESS.A1.A2'!B$2,'PASSENGER LIST 27Aug_SUM'!$A$1:$L$1,0))</f>
        <v>A1</v>
      </c>
      <c r="C36" s="85" t="s">
        <v>566</v>
      </c>
      <c r="D36" s="114" t="str">
        <f t="array" ref="D36">INDEX('PASSENGER LIST 27Aug_SUM'!$A$1:$L$3170,MATCH($C36,'PASSENGER LIST 27Aug_SUM'!$B$1:$B$3170,0),MATCH('16SEP.WELLNESS.A1.A2'!D$2,'PASSENGER LIST 27Aug_SUM'!$A$1:$L$1,0))</f>
        <v>CVN8H5ZBTW5</v>
      </c>
      <c r="E36" s="85" t="str">
        <f t="array" ref="E36">INDEX('PASSENGER LIST 27Aug_SUM'!$A$1:$L$3170,MATCH($C36,'PASSENGER LIST 27Aug_SUM'!$B$1:$B$3170,0),MATCH('16SEP.WELLNESS.A1.A2'!E$2,'PASSENGER LIST 27Aug_SUM'!$A$1:$L$1,0))</f>
        <v>Vi Ngoc Thanh</v>
      </c>
      <c r="F36" s="85" t="str">
        <f t="array" ref="F36">INDEX('PASSENGER LIST 27Aug_SUM'!$A$1:$L$3170,MATCH($C36,'PASSENGER LIST 27Aug_SUM'!$B$1:$B$3170,0),MATCH('16SEP.WELLNESS.A1.A2'!F$2,'PASSENGER LIST 27Aug_SUM'!$A$1:$L$1,0))</f>
        <v>Le</v>
      </c>
      <c r="G36" s="85" t="str">
        <f t="array" ref="G36">INDEX('PASSENGER LIST 27Aug_SUM'!$A$1:$L$3170,MATCH($C36,'PASSENGER LIST 27Aug_SUM'!$B$1:$B$3170,0),MATCH('16SEP.WELLNESS.A1.A2'!G$2,'PASSENGER LIST 27Aug_SUM'!$A$1:$L$1,0))</f>
        <v>Female</v>
      </c>
      <c r="H36" s="85" t="str">
        <f t="array" ref="H36">INDEX('PASSENGER LIST 27Aug_SUM'!$A$1:$L$3170,MATCH($C36,'PASSENGER LIST 27Aug_SUM'!$B$1:$B$3170,0),MATCH('16SEP.WELLNESS.A1.A2'!H$2,'PASSENGER LIST 27Aug_SUM'!$A$1:$L$1,0))</f>
        <v>USA</v>
      </c>
      <c r="I36" s="115">
        <f t="array" ref="I36">INDEX('PASSENGER LIST 27Aug_SUM'!$A$1:$L$3170,MATCH($C36,'PASSENGER LIST 27Aug_SUM'!$B$1:$B$3170,0),MATCH('16SEP.WELLNESS.A1.A2'!I$2,'PASSENGER LIST 27Aug_SUM'!$A$1:$L$1,0))</f>
        <v>41</v>
      </c>
      <c r="J36" s="85" t="str">
        <f t="array" ref="J36">INDEX('PASSENGER LIST 27Aug_SUM'!$A$1:$L$3170,MATCH($C36,'PASSENGER LIST 27Aug_SUM'!$B$1:$B$3170,0),MATCH('16SEP.WELLNESS.A1.A2'!J$2,'PASSENGER LIST 27Aug_SUM'!$A$1:$L$1,0))</f>
        <v>JW MARRIOTT</v>
      </c>
      <c r="K36" s="85" t="str">
        <f t="array" ref="K36">INDEX('PASSENGER LIST 27Aug_SUM'!$A$1:$L$3170,MATCH($C36,'PASSENGER LIST 27Aug_SUM'!$B$1:$B$3170,0),MATCH('16SEP.WELLNESS.A1.A2'!K$2,'PASSENGER LIST 27Aug_SUM'!$A$1:$L$1,0))</f>
        <v>K-WELLNESS</v>
      </c>
      <c r="L36" s="85" t="str">
        <f t="array" ref="L36">INDEX('PASSENGER LIST 27Aug_SUM'!$A$1:$L$3170,MATCH($C36,'PASSENGER LIST 27Aug_SUM'!$B$1:$B$3170,0),MATCH('16SEP.WELLNESS.A1.A2'!L$2,'PASSENGER LIST 27Aug_SUM'!$A$1:$L$1,0))</f>
        <v>No</v>
      </c>
      <c r="M36" s="116">
        <v>45916</v>
      </c>
      <c r="N36" s="85">
        <f t="array" ref="N36">INDEX('PASSENGER LIST 27Aug_SUM'!$A$1:$M$3170,MATCH($C36,'PASSENGER LIST 27Aug_SUM'!$B$1:$B$3170,0),MATCH('16SEP.WELLNESS.A1.A2'!N$2,'PASSENGER LIST 27Aug_SUM'!$A$1:$M$1,0))</f>
        <v>0</v>
      </c>
      <c r="Q36" s="71"/>
    </row>
    <row r="37" spans="1:17" ht="15.75" customHeight="1">
      <c r="A37" s="85">
        <v>35</v>
      </c>
      <c r="B37" s="85" t="str">
        <f t="array" ref="B37">INDEX('PASSENGER LIST 27Aug_SUM'!$A$1:$L$3170,MATCH($C37,'PASSENGER LIST 27Aug_SUM'!$B$1:$B$3170,0),MATCH('16SEP.WELLNESS.A1.A2'!B$2,'PASSENGER LIST 27Aug_SUM'!$A$1:$L$1,0))</f>
        <v>A1</v>
      </c>
      <c r="C37" s="85" t="s">
        <v>1181</v>
      </c>
      <c r="D37" s="114" t="str">
        <f t="array" ref="D37">INDEX('PASSENGER LIST 27Aug_SUM'!$A$1:$L$3170,MATCH($C37,'PASSENGER LIST 27Aug_SUM'!$B$1:$B$3170,0),MATCH('16SEP.WELLNESS.A1.A2'!D$2,'PASSENGER LIST 27Aug_SUM'!$A$1:$L$1,0))</f>
        <v>YHNK24YPQYS</v>
      </c>
      <c r="E37" s="85" t="str">
        <f t="array" ref="E37">INDEX('PASSENGER LIST 27Aug_SUM'!$A$1:$L$3170,MATCH($C37,'PASSENGER LIST 27Aug_SUM'!$B$1:$B$3170,0),MATCH('16SEP.WELLNESS.A1.A2'!E$2,'PASSENGER LIST 27Aug_SUM'!$A$1:$L$1,0))</f>
        <v>Marilou</v>
      </c>
      <c r="F37" s="85" t="str">
        <f t="array" ref="F37">INDEX('PASSENGER LIST 27Aug_SUM'!$A$1:$L$3170,MATCH($C37,'PASSENGER LIST 27Aug_SUM'!$B$1:$B$3170,0),MATCH('16SEP.WELLNESS.A1.A2'!F$2,'PASSENGER LIST 27Aug_SUM'!$A$1:$L$1,0))</f>
        <v>Ermita</v>
      </c>
      <c r="G37" s="85" t="str">
        <f t="array" ref="G37">INDEX('PASSENGER LIST 27Aug_SUM'!$A$1:$L$3170,MATCH($C37,'PASSENGER LIST 27Aug_SUM'!$B$1:$B$3170,0),MATCH('16SEP.WELLNESS.A1.A2'!G$2,'PASSENGER LIST 27Aug_SUM'!$A$1:$L$1,0))</f>
        <v>Female</v>
      </c>
      <c r="H37" s="85" t="str">
        <f t="array" ref="H37">INDEX('PASSENGER LIST 27Aug_SUM'!$A$1:$L$3170,MATCH($C37,'PASSENGER LIST 27Aug_SUM'!$B$1:$B$3170,0),MATCH('16SEP.WELLNESS.A1.A2'!H$2,'PASSENGER LIST 27Aug_SUM'!$A$1:$L$1,0))</f>
        <v>Canada</v>
      </c>
      <c r="I37" s="115">
        <f t="array" ref="I37">INDEX('PASSENGER LIST 27Aug_SUM'!$A$1:$L$3170,MATCH($C37,'PASSENGER LIST 27Aug_SUM'!$B$1:$B$3170,0),MATCH('16SEP.WELLNESS.A1.A2'!I$2,'PASSENGER LIST 27Aug_SUM'!$A$1:$L$1,0))</f>
        <v>58</v>
      </c>
      <c r="J37" s="85" t="str">
        <f t="array" ref="J37">INDEX('PASSENGER LIST 27Aug_SUM'!$A$1:$L$3170,MATCH($C37,'PASSENGER LIST 27Aug_SUM'!$B$1:$B$3170,0),MATCH('16SEP.WELLNESS.A1.A2'!J$2,'PASSENGER LIST 27Aug_SUM'!$A$1:$L$1,0))</f>
        <v>JW MARRIOTT</v>
      </c>
      <c r="K37" s="85" t="str">
        <f t="array" ref="K37">INDEX('PASSENGER LIST 27Aug_SUM'!$A$1:$L$3170,MATCH($C37,'PASSENGER LIST 27Aug_SUM'!$B$1:$B$3170,0),MATCH('16SEP.WELLNESS.A1.A2'!K$2,'PASSENGER LIST 27Aug_SUM'!$A$1:$L$1,0))</f>
        <v>K-WELLNESS</v>
      </c>
      <c r="L37" s="85">
        <f t="array" ref="L37">INDEX('PASSENGER LIST 27Aug_SUM'!$A$1:$L$3170,MATCH($C37,'PASSENGER LIST 27Aug_SUM'!$B$1:$B$3170,0),MATCH('16SEP.WELLNESS.A1.A2'!L$2,'PASSENGER LIST 27Aug_SUM'!$A$1:$L$1,0))</f>
        <v>0</v>
      </c>
      <c r="M37" s="116">
        <v>45916</v>
      </c>
      <c r="N37" s="85">
        <f t="array" ref="N37">INDEX('PASSENGER LIST 27Aug_SUM'!$A$1:$M$3170,MATCH($C37,'PASSENGER LIST 27Aug_SUM'!$B$1:$B$3170,0),MATCH('16SEP.WELLNESS.A1.A2'!N$2,'PASSENGER LIST 27Aug_SUM'!$A$1:$M$1,0))</f>
        <v>0</v>
      </c>
      <c r="Q37" s="71"/>
    </row>
    <row r="38" spans="1:17" ht="15.75" customHeight="1">
      <c r="A38" s="85">
        <v>36</v>
      </c>
      <c r="B38" s="85" t="str">
        <f t="array" ref="B38">INDEX('PASSENGER LIST 27Aug_SUM'!$A$1:$L$3170,MATCH($C38,'PASSENGER LIST 27Aug_SUM'!$B$1:$B$3170,0),MATCH('16SEP.WELLNESS.A1.A2'!B$2,'PASSENGER LIST 27Aug_SUM'!$A$1:$L$1,0))</f>
        <v>A1</v>
      </c>
      <c r="C38" s="85" t="s">
        <v>1184</v>
      </c>
      <c r="D38" s="114" t="str">
        <f t="array" ref="D38">INDEX('PASSENGER LIST 27Aug_SUM'!$A$1:$L$3170,MATCH($C38,'PASSENGER LIST 27Aug_SUM'!$B$1:$B$3170,0),MATCH('16SEP.WELLNESS.A1.A2'!D$2,'PASSENGER LIST 27Aug_SUM'!$A$1:$L$1,0))</f>
        <v>YHNK24YPQYS</v>
      </c>
      <c r="E38" s="85" t="str">
        <f t="array" ref="E38">INDEX('PASSENGER LIST 27Aug_SUM'!$A$1:$L$3170,MATCH($C38,'PASSENGER LIST 27Aug_SUM'!$B$1:$B$3170,0),MATCH('16SEP.WELLNESS.A1.A2'!E$2,'PASSENGER LIST 27Aug_SUM'!$A$1:$L$1,0))</f>
        <v>Noel Lopez</v>
      </c>
      <c r="F38" s="85" t="str">
        <f t="array" ref="F38">INDEX('PASSENGER LIST 27Aug_SUM'!$A$1:$L$3170,MATCH($C38,'PASSENGER LIST 27Aug_SUM'!$B$1:$B$3170,0),MATCH('16SEP.WELLNESS.A1.A2'!F$2,'PASSENGER LIST 27Aug_SUM'!$A$1:$L$1,0))</f>
        <v>Ermita</v>
      </c>
      <c r="G38" s="85" t="str">
        <f t="array" ref="G38">INDEX('PASSENGER LIST 27Aug_SUM'!$A$1:$L$3170,MATCH($C38,'PASSENGER LIST 27Aug_SUM'!$B$1:$B$3170,0),MATCH('16SEP.WELLNESS.A1.A2'!G$2,'PASSENGER LIST 27Aug_SUM'!$A$1:$L$1,0))</f>
        <v>Male</v>
      </c>
      <c r="H38" s="85" t="str">
        <f t="array" ref="H38">INDEX('PASSENGER LIST 27Aug_SUM'!$A$1:$L$3170,MATCH($C38,'PASSENGER LIST 27Aug_SUM'!$B$1:$B$3170,0),MATCH('16SEP.WELLNESS.A1.A2'!H$2,'PASSENGER LIST 27Aug_SUM'!$A$1:$L$1,0))</f>
        <v>Canada</v>
      </c>
      <c r="I38" s="115">
        <f t="array" ref="I38">INDEX('PASSENGER LIST 27Aug_SUM'!$A$1:$L$3170,MATCH($C38,'PASSENGER LIST 27Aug_SUM'!$B$1:$B$3170,0),MATCH('16SEP.WELLNESS.A1.A2'!I$2,'PASSENGER LIST 27Aug_SUM'!$A$1:$L$1,0))</f>
        <v>59</v>
      </c>
      <c r="J38" s="85" t="str">
        <f t="array" ref="J38">INDEX('PASSENGER LIST 27Aug_SUM'!$A$1:$L$3170,MATCH($C38,'PASSENGER LIST 27Aug_SUM'!$B$1:$B$3170,0),MATCH('16SEP.WELLNESS.A1.A2'!J$2,'PASSENGER LIST 27Aug_SUM'!$A$1:$L$1,0))</f>
        <v>JW MARRIOTT</v>
      </c>
      <c r="K38" s="85" t="str">
        <f t="array" ref="K38">INDEX('PASSENGER LIST 27Aug_SUM'!$A$1:$L$3170,MATCH($C38,'PASSENGER LIST 27Aug_SUM'!$B$1:$B$3170,0),MATCH('16SEP.WELLNESS.A1.A2'!K$2,'PASSENGER LIST 27Aug_SUM'!$A$1:$L$1,0))</f>
        <v>K-WELLNESS</v>
      </c>
      <c r="L38" s="85">
        <f t="array" ref="L38">INDEX('PASSENGER LIST 27Aug_SUM'!$A$1:$L$3170,MATCH($C38,'PASSENGER LIST 27Aug_SUM'!$B$1:$B$3170,0),MATCH('16SEP.WELLNESS.A1.A2'!L$2,'PASSENGER LIST 27Aug_SUM'!$A$1:$L$1,0))</f>
        <v>0</v>
      </c>
      <c r="M38" s="116">
        <v>45916</v>
      </c>
      <c r="N38" s="85">
        <f t="array" ref="N38">INDEX('PASSENGER LIST 27Aug_SUM'!$A$1:$M$3170,MATCH($C38,'PASSENGER LIST 27Aug_SUM'!$B$1:$B$3170,0),MATCH('16SEP.WELLNESS.A1.A2'!N$2,'PASSENGER LIST 27Aug_SUM'!$A$1:$M$1,0))</f>
        <v>0</v>
      </c>
      <c r="Q38" s="71"/>
    </row>
    <row r="39" spans="1:17" ht="15.75" customHeight="1">
      <c r="A39" s="85">
        <v>37</v>
      </c>
      <c r="B39" s="85" t="str">
        <f t="array" ref="B39">INDEX('PASSENGER LIST 27Aug_SUM'!$A$1:$L$3170,MATCH($C39,'PASSENGER LIST 27Aug_SUM'!$B$1:$B$3170,0),MATCH('16SEP.WELLNESS.A1.A2'!B$2,'PASSENGER LIST 27Aug_SUM'!$A$1:$L$1,0))</f>
        <v>A1</v>
      </c>
      <c r="C39" s="85" t="s">
        <v>4058</v>
      </c>
      <c r="D39" s="114" t="str">
        <f t="array" ref="D39">INDEX('PASSENGER LIST 27Aug_SUM'!$A$1:$L$3170,MATCH($C39,'PASSENGER LIST 27Aug_SUM'!$B$1:$B$3170,0),MATCH('16SEP.WELLNESS.A1.A2'!D$2,'PASSENGER LIST 27Aug_SUM'!$A$1:$L$1,0))</f>
        <v>FXN9L9HYT9L</v>
      </c>
      <c r="E39" s="85" t="str">
        <f t="array" ref="E39">INDEX('PASSENGER LIST 27Aug_SUM'!$A$1:$L$3170,MATCH($C39,'PASSENGER LIST 27Aug_SUM'!$B$1:$B$3170,0),MATCH('16SEP.WELLNESS.A1.A2'!E$2,'PASSENGER LIST 27Aug_SUM'!$A$1:$L$1,0))</f>
        <v>Cecilie</v>
      </c>
      <c r="F39" s="85" t="str">
        <f t="array" ref="F39">INDEX('PASSENGER LIST 27Aug_SUM'!$A$1:$L$3170,MATCH($C39,'PASSENGER LIST 27Aug_SUM'!$B$1:$B$3170,0),MATCH('16SEP.WELLNESS.A1.A2'!F$2,'PASSENGER LIST 27Aug_SUM'!$A$1:$L$1,0))</f>
        <v>Rivera</v>
      </c>
      <c r="G39" s="85" t="str">
        <f t="array" ref="G39">INDEX('PASSENGER LIST 27Aug_SUM'!$A$1:$L$3170,MATCH($C39,'PASSENGER LIST 27Aug_SUM'!$B$1:$B$3170,0),MATCH('16SEP.WELLNESS.A1.A2'!G$2,'PASSENGER LIST 27Aug_SUM'!$A$1:$L$1,0))</f>
        <v>Female</v>
      </c>
      <c r="H39" s="85" t="str">
        <f t="array" ref="H39">INDEX('PASSENGER LIST 27Aug_SUM'!$A$1:$L$3170,MATCH($C39,'PASSENGER LIST 27Aug_SUM'!$B$1:$B$3170,0),MATCH('16SEP.WELLNESS.A1.A2'!H$2,'PASSENGER LIST 27Aug_SUM'!$A$1:$L$1,0))</f>
        <v>USA</v>
      </c>
      <c r="I39" s="115">
        <f t="array" ref="I39">INDEX('PASSENGER LIST 27Aug_SUM'!$A$1:$L$3170,MATCH($C39,'PASSENGER LIST 27Aug_SUM'!$B$1:$B$3170,0),MATCH('16SEP.WELLNESS.A1.A2'!I$2,'PASSENGER LIST 27Aug_SUM'!$A$1:$L$1,0))</f>
        <v>57</v>
      </c>
      <c r="J39" s="85" t="str">
        <f t="array" ref="J39">INDEX('PASSENGER LIST 27Aug_SUM'!$A$1:$L$3170,MATCH($C39,'PASSENGER LIST 27Aug_SUM'!$B$1:$B$3170,0),MATCH('16SEP.WELLNESS.A1.A2'!J$2,'PASSENGER LIST 27Aug_SUM'!$A$1:$L$1,0))</f>
        <v>JW MARRIOTT</v>
      </c>
      <c r="K39" s="85" t="str">
        <f t="array" ref="K39">INDEX('PASSENGER LIST 27Aug_SUM'!$A$1:$L$3170,MATCH($C39,'PASSENGER LIST 27Aug_SUM'!$B$1:$B$3170,0),MATCH('16SEP.WELLNESS.A1.A2'!K$2,'PASSENGER LIST 27Aug_SUM'!$A$1:$L$1,0))</f>
        <v>K-WELLNESS</v>
      </c>
      <c r="L39" s="85" t="str">
        <f t="array" ref="L39">INDEX('PASSENGER LIST 27Aug_SUM'!$A$1:$L$3170,MATCH($C39,'PASSENGER LIST 27Aug_SUM'!$B$1:$B$3170,0),MATCH('16SEP.WELLNESS.A1.A2'!L$2,'PASSENGER LIST 27Aug_SUM'!$A$1:$L$1,0))</f>
        <v>No</v>
      </c>
      <c r="M39" s="116">
        <v>45916</v>
      </c>
      <c r="N39" s="85">
        <f t="array" ref="N39">INDEX('PASSENGER LIST 27Aug_SUM'!$A$1:$M$3170,MATCH($C39,'PASSENGER LIST 27Aug_SUM'!$B$1:$B$3170,0),MATCH('16SEP.WELLNESS.A1.A2'!N$2,'PASSENGER LIST 27Aug_SUM'!$A$1:$M$1,0))</f>
        <v>0</v>
      </c>
      <c r="Q39" s="71"/>
    </row>
    <row r="40" spans="1:17" ht="15.75" customHeight="1">
      <c r="A40" s="85">
        <v>38</v>
      </c>
      <c r="B40" s="85" t="str">
        <f t="array" ref="B40">INDEX('PASSENGER LIST 27Aug_SUM'!$A$1:$L$3170,MATCH($C40,'PASSENGER LIST 27Aug_SUM'!$B$1:$B$3170,0),MATCH('16SEP.WELLNESS.A1.A2'!B$2,'PASSENGER LIST 27Aug_SUM'!$A$1:$L$1,0))</f>
        <v>A1</v>
      </c>
      <c r="C40" s="85" t="s">
        <v>4061</v>
      </c>
      <c r="D40" s="114" t="str">
        <f t="array" ref="D40">INDEX('PASSENGER LIST 27Aug_SUM'!$A$1:$L$3170,MATCH($C40,'PASSENGER LIST 27Aug_SUM'!$B$1:$B$3170,0),MATCH('16SEP.WELLNESS.A1.A2'!D$2,'PASSENGER LIST 27Aug_SUM'!$A$1:$L$1,0))</f>
        <v>FXN9L9HYT9L</v>
      </c>
      <c r="E40" s="85" t="str">
        <f t="array" ref="E40">INDEX('PASSENGER LIST 27Aug_SUM'!$A$1:$L$3170,MATCH($C40,'PASSENGER LIST 27Aug_SUM'!$B$1:$B$3170,0),MATCH('16SEP.WELLNESS.A1.A2'!E$2,'PASSENGER LIST 27Aug_SUM'!$A$1:$L$1,0))</f>
        <v>Maria Fe</v>
      </c>
      <c r="F40" s="85" t="str">
        <f t="array" ref="F40">INDEX('PASSENGER LIST 27Aug_SUM'!$A$1:$L$3170,MATCH($C40,'PASSENGER LIST 27Aug_SUM'!$B$1:$B$3170,0),MATCH('16SEP.WELLNESS.A1.A2'!F$2,'PASSENGER LIST 27Aug_SUM'!$A$1:$L$1,0))</f>
        <v>Lozano</v>
      </c>
      <c r="G40" s="85" t="str">
        <f t="array" ref="G40">INDEX('PASSENGER LIST 27Aug_SUM'!$A$1:$L$3170,MATCH($C40,'PASSENGER LIST 27Aug_SUM'!$B$1:$B$3170,0),MATCH('16SEP.WELLNESS.A1.A2'!G$2,'PASSENGER LIST 27Aug_SUM'!$A$1:$L$1,0))</f>
        <v>Female</v>
      </c>
      <c r="H40" s="85" t="str">
        <f t="array" ref="H40">INDEX('PASSENGER LIST 27Aug_SUM'!$A$1:$L$3170,MATCH($C40,'PASSENGER LIST 27Aug_SUM'!$B$1:$B$3170,0),MATCH('16SEP.WELLNESS.A1.A2'!H$2,'PASSENGER LIST 27Aug_SUM'!$A$1:$L$1,0))</f>
        <v>USA</v>
      </c>
      <c r="I40" s="115">
        <f t="array" ref="I40">INDEX('PASSENGER LIST 27Aug_SUM'!$A$1:$L$3170,MATCH($C40,'PASSENGER LIST 27Aug_SUM'!$B$1:$B$3170,0),MATCH('16SEP.WELLNESS.A1.A2'!I$2,'PASSENGER LIST 27Aug_SUM'!$A$1:$L$1,0))</f>
        <v>62</v>
      </c>
      <c r="J40" s="85" t="str">
        <f t="array" ref="J40">INDEX('PASSENGER LIST 27Aug_SUM'!$A$1:$L$3170,MATCH($C40,'PASSENGER LIST 27Aug_SUM'!$B$1:$B$3170,0),MATCH('16SEP.WELLNESS.A1.A2'!J$2,'PASSENGER LIST 27Aug_SUM'!$A$1:$L$1,0))</f>
        <v>JW MARRIOTT</v>
      </c>
      <c r="K40" s="85" t="str">
        <f t="array" ref="K40">INDEX('PASSENGER LIST 27Aug_SUM'!$A$1:$L$3170,MATCH($C40,'PASSENGER LIST 27Aug_SUM'!$B$1:$B$3170,0),MATCH('16SEP.WELLNESS.A1.A2'!K$2,'PASSENGER LIST 27Aug_SUM'!$A$1:$L$1,0))</f>
        <v>K-WELLNESS</v>
      </c>
      <c r="L40" s="85" t="str">
        <f t="array" ref="L40">INDEX('PASSENGER LIST 27Aug_SUM'!$A$1:$L$3170,MATCH($C40,'PASSENGER LIST 27Aug_SUM'!$B$1:$B$3170,0),MATCH('16SEP.WELLNESS.A1.A2'!L$2,'PASSENGER LIST 27Aug_SUM'!$A$1:$L$1,0))</f>
        <v>No</v>
      </c>
      <c r="M40" s="116">
        <v>45916</v>
      </c>
      <c r="N40" s="85">
        <f t="array" ref="N40">INDEX('PASSENGER LIST 27Aug_SUM'!$A$1:$M$3170,MATCH($C40,'PASSENGER LIST 27Aug_SUM'!$B$1:$B$3170,0),MATCH('16SEP.WELLNESS.A1.A2'!N$2,'PASSENGER LIST 27Aug_SUM'!$A$1:$M$1,0))</f>
        <v>0</v>
      </c>
      <c r="Q40" s="71"/>
    </row>
    <row r="41" spans="1:17" ht="15.75" customHeight="1">
      <c r="A41" s="85">
        <v>39</v>
      </c>
      <c r="B41" s="85" t="str">
        <f t="array" ref="B41">INDEX('PASSENGER LIST 27Aug_SUM'!$A$1:$L$3170,MATCH($C41,'PASSENGER LIST 27Aug_SUM'!$B$1:$B$3170,0),MATCH('16SEP.WELLNESS.A1.A2'!B$2,'PASSENGER LIST 27Aug_SUM'!$A$1:$L$1,0))</f>
        <v>A1</v>
      </c>
      <c r="C41" s="85" t="s">
        <v>4064</v>
      </c>
      <c r="D41" s="114" t="str">
        <f t="array" ref="D41">INDEX('PASSENGER LIST 27Aug_SUM'!$A$1:$L$3170,MATCH($C41,'PASSENGER LIST 27Aug_SUM'!$B$1:$B$3170,0),MATCH('16SEP.WELLNESS.A1.A2'!D$2,'PASSENGER LIST 27Aug_SUM'!$A$1:$L$1,0))</f>
        <v>79NYXQVP5H3</v>
      </c>
      <c r="E41" s="85" t="str">
        <f t="array" ref="E41">INDEX('PASSENGER LIST 27Aug_SUM'!$A$1:$L$3170,MATCH($C41,'PASSENGER LIST 27Aug_SUM'!$B$1:$B$3170,0),MATCH('16SEP.WELLNESS.A1.A2'!E$2,'PASSENGER LIST 27Aug_SUM'!$A$1:$L$1,0))</f>
        <v>Judy</v>
      </c>
      <c r="F41" s="85" t="str">
        <f t="array" ref="F41">INDEX('PASSENGER LIST 27Aug_SUM'!$A$1:$L$3170,MATCH($C41,'PASSENGER LIST 27Aug_SUM'!$B$1:$B$3170,0),MATCH('16SEP.WELLNESS.A1.A2'!F$2,'PASSENGER LIST 27Aug_SUM'!$A$1:$L$1,0))</f>
        <v>Se-Fune</v>
      </c>
      <c r="G41" s="85" t="str">
        <f t="array" ref="G41">INDEX('PASSENGER LIST 27Aug_SUM'!$A$1:$L$3170,MATCH($C41,'PASSENGER LIST 27Aug_SUM'!$B$1:$B$3170,0),MATCH('16SEP.WELLNESS.A1.A2'!G$2,'PASSENGER LIST 27Aug_SUM'!$A$1:$L$1,0))</f>
        <v>Female</v>
      </c>
      <c r="H41" s="85" t="str">
        <f t="array" ref="H41">INDEX('PASSENGER LIST 27Aug_SUM'!$A$1:$L$3170,MATCH($C41,'PASSENGER LIST 27Aug_SUM'!$B$1:$B$3170,0),MATCH('16SEP.WELLNESS.A1.A2'!H$2,'PASSENGER LIST 27Aug_SUM'!$A$1:$L$1,0))</f>
        <v>USA</v>
      </c>
      <c r="I41" s="115">
        <f t="array" ref="I41">INDEX('PASSENGER LIST 27Aug_SUM'!$A$1:$L$3170,MATCH($C41,'PASSENGER LIST 27Aug_SUM'!$B$1:$B$3170,0),MATCH('16SEP.WELLNESS.A1.A2'!I$2,'PASSENGER LIST 27Aug_SUM'!$A$1:$L$1,0))</f>
        <v>64</v>
      </c>
      <c r="J41" s="85" t="str">
        <f t="array" ref="J41">INDEX('PASSENGER LIST 27Aug_SUM'!$A$1:$L$3170,MATCH($C41,'PASSENGER LIST 27Aug_SUM'!$B$1:$B$3170,0),MATCH('16SEP.WELLNESS.A1.A2'!J$2,'PASSENGER LIST 27Aug_SUM'!$A$1:$L$1,0))</f>
        <v>JW MARRIOTT</v>
      </c>
      <c r="K41" s="85" t="str">
        <f t="array" ref="K41">INDEX('PASSENGER LIST 27Aug_SUM'!$A$1:$L$3170,MATCH($C41,'PASSENGER LIST 27Aug_SUM'!$B$1:$B$3170,0),MATCH('16SEP.WELLNESS.A1.A2'!K$2,'PASSENGER LIST 27Aug_SUM'!$A$1:$L$1,0))</f>
        <v>K-WELLNESS</v>
      </c>
      <c r="L41" s="85" t="str">
        <f t="array" ref="L41">INDEX('PASSENGER LIST 27Aug_SUM'!$A$1:$L$3170,MATCH($C41,'PASSENGER LIST 27Aug_SUM'!$B$1:$B$3170,0),MATCH('16SEP.WELLNESS.A1.A2'!L$2,'PASSENGER LIST 27Aug_SUM'!$A$1:$L$1,0))</f>
        <v>No</v>
      </c>
      <c r="M41" s="116">
        <v>45916</v>
      </c>
      <c r="N41" s="85">
        <f t="array" ref="N41">INDEX('PASSENGER LIST 27Aug_SUM'!$A$1:$M$3170,MATCH($C41,'PASSENGER LIST 27Aug_SUM'!$B$1:$B$3170,0),MATCH('16SEP.WELLNESS.A1.A2'!N$2,'PASSENGER LIST 27Aug_SUM'!$A$1:$M$1,0))</f>
        <v>0</v>
      </c>
      <c r="Q41" s="71"/>
    </row>
    <row r="42" spans="1:17" ht="15.75" customHeight="1">
      <c r="A42" s="85">
        <v>40</v>
      </c>
      <c r="B42" s="85" t="str">
        <f t="array" ref="B42">INDEX('PASSENGER LIST 27Aug_SUM'!$A$1:$L$3170,MATCH($C42,'PASSENGER LIST 27Aug_SUM'!$B$1:$B$3170,0),MATCH('16SEP.WELLNESS.A1.A2'!B$2,'PASSENGER LIST 27Aug_SUM'!$A$1:$L$1,0))</f>
        <v>A1</v>
      </c>
      <c r="C42" s="85" t="s">
        <v>4066</v>
      </c>
      <c r="D42" s="114" t="str">
        <f t="array" ref="D42">INDEX('PASSENGER LIST 27Aug_SUM'!$A$1:$L$3170,MATCH($C42,'PASSENGER LIST 27Aug_SUM'!$B$1:$B$3170,0),MATCH('16SEP.WELLNESS.A1.A2'!D$2,'PASSENGER LIST 27Aug_SUM'!$A$1:$L$1,0))</f>
        <v>79NYXQVP5H3</v>
      </c>
      <c r="E42" s="85" t="str">
        <f t="array" ref="E42">INDEX('PASSENGER LIST 27Aug_SUM'!$A$1:$L$3170,MATCH($C42,'PASSENGER LIST 27Aug_SUM'!$B$1:$B$3170,0),MATCH('16SEP.WELLNESS.A1.A2'!E$2,'PASSENGER LIST 27Aug_SUM'!$A$1:$L$1,0))</f>
        <v>Eduardo Chiong</v>
      </c>
      <c r="F42" s="85" t="str">
        <f t="array" ref="F42">INDEX('PASSENGER LIST 27Aug_SUM'!$A$1:$L$3170,MATCH($C42,'PASSENGER LIST 27Aug_SUM'!$B$1:$B$3170,0),MATCH('16SEP.WELLNESS.A1.A2'!F$2,'PASSENGER LIST 27Aug_SUM'!$A$1:$L$1,0))</f>
        <v>Fune</v>
      </c>
      <c r="G42" s="85" t="str">
        <f t="array" ref="G42">INDEX('PASSENGER LIST 27Aug_SUM'!$A$1:$L$3170,MATCH($C42,'PASSENGER LIST 27Aug_SUM'!$B$1:$B$3170,0),MATCH('16SEP.WELLNESS.A1.A2'!G$2,'PASSENGER LIST 27Aug_SUM'!$A$1:$L$1,0))</f>
        <v>Male</v>
      </c>
      <c r="H42" s="85" t="str">
        <f t="array" ref="H42">INDEX('PASSENGER LIST 27Aug_SUM'!$A$1:$L$3170,MATCH($C42,'PASSENGER LIST 27Aug_SUM'!$B$1:$B$3170,0),MATCH('16SEP.WELLNESS.A1.A2'!H$2,'PASSENGER LIST 27Aug_SUM'!$A$1:$L$1,0))</f>
        <v>USA</v>
      </c>
      <c r="I42" s="115">
        <f t="array" ref="I42">INDEX('PASSENGER LIST 27Aug_SUM'!$A$1:$L$3170,MATCH($C42,'PASSENGER LIST 27Aug_SUM'!$B$1:$B$3170,0),MATCH('16SEP.WELLNESS.A1.A2'!I$2,'PASSENGER LIST 27Aug_SUM'!$A$1:$L$1,0))</f>
        <v>67</v>
      </c>
      <c r="J42" s="85" t="str">
        <f t="array" ref="J42">INDEX('PASSENGER LIST 27Aug_SUM'!$A$1:$L$3170,MATCH($C42,'PASSENGER LIST 27Aug_SUM'!$B$1:$B$3170,0),MATCH('16SEP.WELLNESS.A1.A2'!J$2,'PASSENGER LIST 27Aug_SUM'!$A$1:$L$1,0))</f>
        <v>JW MARRIOTT</v>
      </c>
      <c r="K42" s="85" t="str">
        <f t="array" ref="K42">INDEX('PASSENGER LIST 27Aug_SUM'!$A$1:$L$3170,MATCH($C42,'PASSENGER LIST 27Aug_SUM'!$B$1:$B$3170,0),MATCH('16SEP.WELLNESS.A1.A2'!K$2,'PASSENGER LIST 27Aug_SUM'!$A$1:$L$1,0))</f>
        <v>K-WELLNESS</v>
      </c>
      <c r="L42" s="85" t="str">
        <f t="array" ref="L42">INDEX('PASSENGER LIST 27Aug_SUM'!$A$1:$L$3170,MATCH($C42,'PASSENGER LIST 27Aug_SUM'!$B$1:$B$3170,0),MATCH('16SEP.WELLNESS.A1.A2'!L$2,'PASSENGER LIST 27Aug_SUM'!$A$1:$L$1,0))</f>
        <v>No</v>
      </c>
      <c r="M42" s="116">
        <v>45916</v>
      </c>
      <c r="N42" s="85">
        <f t="array" ref="N42">INDEX('PASSENGER LIST 27Aug_SUM'!$A$1:$M$3170,MATCH($C42,'PASSENGER LIST 27Aug_SUM'!$B$1:$B$3170,0),MATCH('16SEP.WELLNESS.A1.A2'!N$2,'PASSENGER LIST 27Aug_SUM'!$A$1:$M$1,0))</f>
        <v>0</v>
      </c>
      <c r="Q42" s="71"/>
    </row>
    <row r="43" spans="1:17" ht="15.75" customHeight="1">
      <c r="A43" s="85">
        <v>41</v>
      </c>
      <c r="B43" s="85" t="str">
        <f t="array" ref="B43">INDEX('PASSENGER LIST 27Aug_SUM'!$A$1:$L$3170,MATCH($C43,'PASSENGER LIST 27Aug_SUM'!$B$1:$B$3170,0),MATCH('16SEP.WELLNESS.A1.A2'!B$2,'PASSENGER LIST 27Aug_SUM'!$A$1:$L$1,0))</f>
        <v>A2</v>
      </c>
      <c r="C43" s="85" t="s">
        <v>3821</v>
      </c>
      <c r="D43" s="114" t="str">
        <f t="array" ref="D43">INDEX('PASSENGER LIST 27Aug_SUM'!$A$1:$L$3170,MATCH($C43,'PASSENGER LIST 27Aug_SUM'!$B$1:$B$3170,0),MATCH('16SEP.WELLNESS.A1.A2'!D$2,'PASSENGER LIST 27Aug_SUM'!$A$1:$L$1,0))</f>
        <v>RVNL4BVJVN6</v>
      </c>
      <c r="E43" s="85" t="str">
        <f t="array" ref="E43">INDEX('PASSENGER LIST 27Aug_SUM'!$A$1:$L$3170,MATCH($C43,'PASSENGER LIST 27Aug_SUM'!$B$1:$B$3170,0),MATCH('16SEP.WELLNESS.A1.A2'!E$2,'PASSENGER LIST 27Aug_SUM'!$A$1:$L$1,0))</f>
        <v>Sonia Y</v>
      </c>
      <c r="F43" s="85" t="str">
        <f t="array" ref="F43">INDEX('PASSENGER LIST 27Aug_SUM'!$A$1:$L$3170,MATCH($C43,'PASSENGER LIST 27Aug_SUM'!$B$1:$B$3170,0),MATCH('16SEP.WELLNESS.A1.A2'!F$2,'PASSENGER LIST 27Aug_SUM'!$A$1:$L$1,0))</f>
        <v>Barocio</v>
      </c>
      <c r="G43" s="85" t="str">
        <f t="array" ref="G43">INDEX('PASSENGER LIST 27Aug_SUM'!$A$1:$L$3170,MATCH($C43,'PASSENGER LIST 27Aug_SUM'!$B$1:$B$3170,0),MATCH('16SEP.WELLNESS.A1.A2'!G$2,'PASSENGER LIST 27Aug_SUM'!$A$1:$L$1,0))</f>
        <v>Female</v>
      </c>
      <c r="H43" s="85" t="str">
        <f t="array" ref="H43">INDEX('PASSENGER LIST 27Aug_SUM'!$A$1:$L$3170,MATCH($C43,'PASSENGER LIST 27Aug_SUM'!$B$1:$B$3170,0),MATCH('16SEP.WELLNESS.A1.A2'!H$2,'PASSENGER LIST 27Aug_SUM'!$A$1:$L$1,0))</f>
        <v>USA</v>
      </c>
      <c r="I43" s="115">
        <f t="array" ref="I43">INDEX('PASSENGER LIST 27Aug_SUM'!$A$1:$L$3170,MATCH($C43,'PASSENGER LIST 27Aug_SUM'!$B$1:$B$3170,0),MATCH('16SEP.WELLNESS.A1.A2'!I$2,'PASSENGER LIST 27Aug_SUM'!$A$1:$L$1,0))</f>
        <v>54</v>
      </c>
      <c r="J43" s="85" t="str">
        <f t="array" ref="J43">INDEX('PASSENGER LIST 27Aug_SUM'!$A$1:$L$3170,MATCH($C43,'PASSENGER LIST 27Aug_SUM'!$B$1:$B$3170,0),MATCH('16SEP.WELLNESS.A1.A2'!J$2,'PASSENGER LIST 27Aug_SUM'!$A$1:$L$1,0))</f>
        <v>INTER PARNAS</v>
      </c>
      <c r="K43" s="85" t="str">
        <f t="array" ref="K43">INDEX('PASSENGER LIST 27Aug_SUM'!$A$1:$L$3170,MATCH($C43,'PASSENGER LIST 27Aug_SUM'!$B$1:$B$3170,0),MATCH('16SEP.WELLNESS.A1.A2'!K$2,'PASSENGER LIST 27Aug_SUM'!$A$1:$L$1,0))</f>
        <v>K-WELLNESS</v>
      </c>
      <c r="L43" s="85" t="str">
        <f t="array" ref="L43">INDEX('PASSENGER LIST 27Aug_SUM'!$A$1:$L$3170,MATCH($C43,'PASSENGER LIST 27Aug_SUM'!$B$1:$B$3170,0),MATCH('16SEP.WELLNESS.A1.A2'!L$2,'PASSENGER LIST 27Aug_SUM'!$A$1:$L$1,0))</f>
        <v>No</v>
      </c>
      <c r="M43" s="116">
        <v>45916</v>
      </c>
      <c r="N43" s="85">
        <f t="array" ref="N43">INDEX('PASSENGER LIST 27Aug_SUM'!$A$1:$M$3170,MATCH($C43,'PASSENGER LIST 27Aug_SUM'!$B$1:$B$3170,0),MATCH('16SEP.WELLNESS.A1.A2'!N$2,'PASSENGER LIST 27Aug_SUM'!$A$1:$M$1,0))</f>
        <v>0</v>
      </c>
      <c r="Q43" s="71"/>
    </row>
    <row r="44" spans="1:17" ht="15.75" customHeight="1">
      <c r="A44" s="85">
        <v>42</v>
      </c>
      <c r="B44" s="85" t="str">
        <f t="array" ref="B44">INDEX('PASSENGER LIST 27Aug_SUM'!$A$1:$L$3170,MATCH($C44,'PASSENGER LIST 27Aug_SUM'!$B$1:$B$3170,0),MATCH('16SEP.WELLNESS.A1.A2'!B$2,'PASSENGER LIST 27Aug_SUM'!$A$1:$L$1,0))</f>
        <v>A2</v>
      </c>
      <c r="C44" s="85" t="s">
        <v>3824</v>
      </c>
      <c r="D44" s="114" t="str">
        <f t="array" ref="D44">INDEX('PASSENGER LIST 27Aug_SUM'!$A$1:$L$3170,MATCH($C44,'PASSENGER LIST 27Aug_SUM'!$B$1:$B$3170,0),MATCH('16SEP.WELLNESS.A1.A2'!D$2,'PASSENGER LIST 27Aug_SUM'!$A$1:$L$1,0))</f>
        <v>RVNL4BVJVN6</v>
      </c>
      <c r="E44" s="85" t="str">
        <f t="array" ref="E44">INDEX('PASSENGER LIST 27Aug_SUM'!$A$1:$L$3170,MATCH($C44,'PASSENGER LIST 27Aug_SUM'!$B$1:$B$3170,0),MATCH('16SEP.WELLNESS.A1.A2'!E$2,'PASSENGER LIST 27Aug_SUM'!$A$1:$L$1,0))</f>
        <v>Mauricio</v>
      </c>
      <c r="F44" s="85" t="str">
        <f t="array" ref="F44">INDEX('PASSENGER LIST 27Aug_SUM'!$A$1:$L$3170,MATCH($C44,'PASSENGER LIST 27Aug_SUM'!$B$1:$B$3170,0),MATCH('16SEP.WELLNESS.A1.A2'!F$2,'PASSENGER LIST 27Aug_SUM'!$A$1:$L$1,0))</f>
        <v>Quintero Ramirez</v>
      </c>
      <c r="G44" s="85" t="str">
        <f t="array" ref="G44">INDEX('PASSENGER LIST 27Aug_SUM'!$A$1:$L$3170,MATCH($C44,'PASSENGER LIST 27Aug_SUM'!$B$1:$B$3170,0),MATCH('16SEP.WELLNESS.A1.A2'!G$2,'PASSENGER LIST 27Aug_SUM'!$A$1:$L$1,0))</f>
        <v>Male</v>
      </c>
      <c r="H44" s="85" t="str">
        <f t="array" ref="H44">INDEX('PASSENGER LIST 27Aug_SUM'!$A$1:$L$3170,MATCH($C44,'PASSENGER LIST 27Aug_SUM'!$B$1:$B$3170,0),MATCH('16SEP.WELLNESS.A1.A2'!H$2,'PASSENGER LIST 27Aug_SUM'!$A$1:$L$1,0))</f>
        <v>Costa Rica</v>
      </c>
      <c r="I44" s="115">
        <f t="array" ref="I44">INDEX('PASSENGER LIST 27Aug_SUM'!$A$1:$L$3170,MATCH($C44,'PASSENGER LIST 27Aug_SUM'!$B$1:$B$3170,0),MATCH('16SEP.WELLNESS.A1.A2'!I$2,'PASSENGER LIST 27Aug_SUM'!$A$1:$L$1,0))</f>
        <v>57</v>
      </c>
      <c r="J44" s="85" t="str">
        <f t="array" ref="J44">INDEX('PASSENGER LIST 27Aug_SUM'!$A$1:$L$3170,MATCH($C44,'PASSENGER LIST 27Aug_SUM'!$B$1:$B$3170,0),MATCH('16SEP.WELLNESS.A1.A2'!J$2,'PASSENGER LIST 27Aug_SUM'!$A$1:$L$1,0))</f>
        <v>INTER PARNAS</v>
      </c>
      <c r="K44" s="85" t="str">
        <f t="array" ref="K44">INDEX('PASSENGER LIST 27Aug_SUM'!$A$1:$L$3170,MATCH($C44,'PASSENGER LIST 27Aug_SUM'!$B$1:$B$3170,0),MATCH('16SEP.WELLNESS.A1.A2'!K$2,'PASSENGER LIST 27Aug_SUM'!$A$1:$L$1,0))</f>
        <v>K-WELLNESS</v>
      </c>
      <c r="L44" s="85" t="str">
        <f t="array" ref="L44">INDEX('PASSENGER LIST 27Aug_SUM'!$A$1:$L$3170,MATCH($C44,'PASSENGER LIST 27Aug_SUM'!$B$1:$B$3170,0),MATCH('16SEP.WELLNESS.A1.A2'!L$2,'PASSENGER LIST 27Aug_SUM'!$A$1:$L$1,0))</f>
        <v>No</v>
      </c>
      <c r="M44" s="116">
        <v>45916</v>
      </c>
      <c r="N44" s="85">
        <f t="array" ref="N44">INDEX('PASSENGER LIST 27Aug_SUM'!$A$1:$M$3170,MATCH($C44,'PASSENGER LIST 27Aug_SUM'!$B$1:$B$3170,0),MATCH('16SEP.WELLNESS.A1.A2'!N$2,'PASSENGER LIST 27Aug_SUM'!$A$1:$M$1,0))</f>
        <v>0</v>
      </c>
      <c r="Q44" s="71"/>
    </row>
    <row r="45" spans="1:17" ht="15.75" customHeight="1"/>
    <row r="46" spans="1:17" ht="15.75" customHeight="1"/>
    <row r="47" spans="1:17" ht="15.75" customHeight="1"/>
    <row r="48" spans="1:17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conditionalFormatting sqref="I2">
    <cfRule type="expression" dxfId="11" priority="1">
      <formula>AND($I2="Adult (from 12 years old)",$O2&lt;12)</formula>
    </cfRule>
  </conditionalFormatting>
  <conditionalFormatting sqref="L3:L44 N3:N44">
    <cfRule type="containsText" dxfId="10" priority="2" operator="containsText" text="YES">
      <formula>NOT(ISERROR(SEARCH(("YES"),(L3))))</formula>
    </cfRule>
  </conditionalFormatting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1000"/>
  <sheetViews>
    <sheetView workbookViewId="0"/>
  </sheetViews>
  <sheetFormatPr defaultColWidth="11.25" defaultRowHeight="15" customHeight="1"/>
  <cols>
    <col min="1" max="1" width="3.5" customWidth="1"/>
    <col min="2" max="2" width="11.5" customWidth="1"/>
    <col min="3" max="4" width="15.25" customWidth="1"/>
    <col min="5" max="5" width="17.75" customWidth="1"/>
    <col min="6" max="6" width="14.25" customWidth="1"/>
    <col min="7" max="7" width="6.625" customWidth="1"/>
    <col min="8" max="8" width="14.375" customWidth="1"/>
    <col min="9" max="9" width="4.75" customWidth="1"/>
    <col min="10" max="10" width="13.5" customWidth="1"/>
    <col min="11" max="11" width="11.5" customWidth="1"/>
    <col min="12" max="12" width="5.5" customWidth="1"/>
    <col min="13" max="13" width="14.5" customWidth="1"/>
    <col min="14" max="14" width="53.125" hidden="1" customWidth="1"/>
    <col min="15" max="15" width="28.375" customWidth="1"/>
    <col min="16" max="24" width="6.75" customWidth="1"/>
  </cols>
  <sheetData>
    <row r="1" spans="1:24">
      <c r="A1" s="92"/>
      <c r="B1" s="91">
        <v>45919</v>
      </c>
      <c r="C1" s="92" t="s">
        <v>15</v>
      </c>
      <c r="D1" s="92" t="s">
        <v>50</v>
      </c>
      <c r="E1" s="92"/>
      <c r="F1" s="92"/>
      <c r="G1" s="92"/>
      <c r="H1" s="92"/>
      <c r="I1" s="92"/>
      <c r="J1" s="92"/>
      <c r="K1" s="92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</row>
    <row r="2" spans="1:24">
      <c r="A2" s="130" t="s">
        <v>8002</v>
      </c>
      <c r="B2" s="130" t="s">
        <v>97</v>
      </c>
      <c r="C2" s="130" t="s">
        <v>98</v>
      </c>
      <c r="D2" s="130" t="s">
        <v>99</v>
      </c>
      <c r="E2" s="130" t="s">
        <v>100</v>
      </c>
      <c r="F2" s="130" t="s">
        <v>101</v>
      </c>
      <c r="G2" s="130" t="s">
        <v>102</v>
      </c>
      <c r="H2" s="130" t="s">
        <v>103</v>
      </c>
      <c r="I2" s="130" t="s">
        <v>104</v>
      </c>
      <c r="J2" s="130" t="s">
        <v>105</v>
      </c>
      <c r="K2" s="131" t="s">
        <v>106</v>
      </c>
      <c r="L2" s="93" t="s">
        <v>108</v>
      </c>
      <c r="M2" s="130" t="s">
        <v>8000</v>
      </c>
      <c r="N2" s="84" t="s">
        <v>109</v>
      </c>
    </row>
    <row r="3" spans="1:24">
      <c r="A3" s="85">
        <v>1</v>
      </c>
      <c r="B3" s="85" t="str">
        <f t="array" ref="B3">INDEX('PASSENGER LIST 27Aug_SUM'!$A$1:$L$3170,MATCH($C3,'PASSENGER LIST 27Aug_SUM'!$B$1:$B$3170,0),MATCH('19SEP.HERITAGE.B2'!B$2,'PASSENGER LIST 27Aug_SUM'!$A$1:$L$1,0))</f>
        <v>B2</v>
      </c>
      <c r="C3" s="85" t="s">
        <v>5639</v>
      </c>
      <c r="D3" s="114" t="str">
        <f t="array" ref="D3">INDEX('PASSENGER LIST 27Aug_SUM'!$A$1:$L$3170,MATCH($C3,'PASSENGER LIST 27Aug_SUM'!$B$1:$B$3170,0),MATCH('19SEP.HERITAGE.B2'!D$2,'PASSENGER LIST 27Aug_SUM'!$A$1:$L$1,0))</f>
        <v>85NQXB8KZ8N</v>
      </c>
      <c r="E3" s="85" t="str">
        <f t="array" ref="E3">INDEX('PASSENGER LIST 27Aug_SUM'!$A$1:$L$3170,MATCH($C3,'PASSENGER LIST 27Aug_SUM'!$B$1:$B$3170,0),MATCH('19SEP.HERITAGE.B2'!E$2,'PASSENGER LIST 27Aug_SUM'!$A$1:$L$1,0))</f>
        <v>Nathan</v>
      </c>
      <c r="F3" s="85" t="str">
        <f t="array" ref="F3">INDEX('PASSENGER LIST 27Aug_SUM'!$A$1:$L$3170,MATCH($C3,'PASSENGER LIST 27Aug_SUM'!$B$1:$B$3170,0),MATCH('19SEP.HERITAGE.B2'!F$2,'PASSENGER LIST 27Aug_SUM'!$A$1:$L$1,0))</f>
        <v>Kohl</v>
      </c>
      <c r="G3" s="85" t="str">
        <f t="array" ref="G3">INDEX('PASSENGER LIST 27Aug_SUM'!$A$1:$L$3170,MATCH($C3,'PASSENGER LIST 27Aug_SUM'!$B$1:$B$3170,0),MATCH('19SEP.HERITAGE.B2'!G$2,'PASSENGER LIST 27Aug_SUM'!$A$1:$L$1,0))</f>
        <v>Male</v>
      </c>
      <c r="H3" s="85" t="str">
        <f t="array" ref="H3">INDEX('PASSENGER LIST 27Aug_SUM'!$A$1:$L$3170,MATCH($C3,'PASSENGER LIST 27Aug_SUM'!$B$1:$B$3170,0),MATCH('19SEP.HERITAGE.B2'!H$2,'PASSENGER LIST 27Aug_SUM'!$A$1:$L$1,0))</f>
        <v>USA</v>
      </c>
      <c r="I3" s="115">
        <f t="array" ref="I3">INDEX('PASSENGER LIST 27Aug_SUM'!$A$1:$L$3170,MATCH($C3,'PASSENGER LIST 27Aug_SUM'!$B$1:$B$3170,0),MATCH('19SEP.HERITAGE.B2'!I$2,'PASSENGER LIST 27Aug_SUM'!$A$1:$L$1,0))</f>
        <v>45</v>
      </c>
      <c r="J3" s="85" t="str">
        <f t="array" ref="J3">INDEX('PASSENGER LIST 27Aug_SUM'!$A$1:$L$3170,MATCH($C3,'PASSENGER LIST 27Aug_SUM'!$B$1:$B$3170,0),MATCH('19SEP.HERITAGE.B2'!J$2,'PASSENGER LIST 27Aug_SUM'!$A$1:$L$1,0))</f>
        <v>INTER PARNAS</v>
      </c>
      <c r="K3" s="85" t="str">
        <f t="array" ref="K3">INDEX('PASSENGER LIST 27Aug_SUM'!$A$1:$L$3170,MATCH($C3,'PASSENGER LIST 27Aug_SUM'!$B$1:$B$3170,0),MATCH('19SEP.HERITAGE.B2'!K$2,'PASSENGER LIST 27Aug_SUM'!$A$1:$L$1,0))</f>
        <v>K-HERITAGE</v>
      </c>
      <c r="L3" s="85" t="str">
        <f t="array" ref="L3">INDEX('PASSENGER LIST 27Aug_SUM'!$A$1:$L$3170,MATCH($C3,'PASSENGER LIST 27Aug_SUM'!$B$1:$B$3170,0),MATCH('19SEP.HERITAGE.B2'!L$2,'PASSENGER LIST 27Aug_SUM'!$A$1:$L$1,0))</f>
        <v>No</v>
      </c>
      <c r="M3" s="116">
        <v>45919</v>
      </c>
      <c r="N3" s="85">
        <f t="array" ref="N3">INDEX('PASSENGER LIST 27Aug_SUM'!$A$1:$M$3170,MATCH($C3,'PASSENGER LIST 27Aug_SUM'!$B$1:$B$3170,0),MATCH('19SEP.HERITAGE.B2'!N$2,'PASSENGER LIST 27Aug_SUM'!$A$1:$M$1,0))</f>
        <v>0</v>
      </c>
      <c r="O3" s="71"/>
    </row>
    <row r="4" spans="1:24">
      <c r="A4" s="85">
        <v>2</v>
      </c>
      <c r="B4" s="85" t="str">
        <f t="array" ref="B4">INDEX('PASSENGER LIST 27Aug_SUM'!$A$1:$L$3170,MATCH($C4,'PASSENGER LIST 27Aug_SUM'!$B$1:$B$3170,0),MATCH('19SEP.HERITAGE.B2'!B$2,'PASSENGER LIST 27Aug_SUM'!$A$1:$L$1,0))</f>
        <v>B2</v>
      </c>
      <c r="C4" s="85" t="s">
        <v>6833</v>
      </c>
      <c r="D4" s="114" t="str">
        <f t="array" ref="D4">INDEX('PASSENGER LIST 27Aug_SUM'!$A$1:$L$3170,MATCH($C4,'PASSENGER LIST 27Aug_SUM'!$B$1:$B$3170,0),MATCH('19SEP.HERITAGE.B2'!D$2,'PASSENGER LIST 27Aug_SUM'!$A$1:$L$1,0))</f>
        <v>7CNRFQ5SLY6</v>
      </c>
      <c r="E4" s="85" t="str">
        <f t="array" ref="E4">INDEX('PASSENGER LIST 27Aug_SUM'!$A$1:$L$3170,MATCH($C4,'PASSENGER LIST 27Aug_SUM'!$B$1:$B$3170,0),MATCH('19SEP.HERITAGE.B2'!E$2,'PASSENGER LIST 27Aug_SUM'!$A$1:$L$1,0))</f>
        <v>Jean</v>
      </c>
      <c r="F4" s="85" t="str">
        <f t="array" ref="F4">INDEX('PASSENGER LIST 27Aug_SUM'!$A$1:$L$3170,MATCH($C4,'PASSENGER LIST 27Aug_SUM'!$B$1:$B$3170,0),MATCH('19SEP.HERITAGE.B2'!F$2,'PASSENGER LIST 27Aug_SUM'!$A$1:$L$1,0))</f>
        <v>Lai</v>
      </c>
      <c r="G4" s="85" t="str">
        <f t="array" ref="G4">INDEX('PASSENGER LIST 27Aug_SUM'!$A$1:$L$3170,MATCH($C4,'PASSENGER LIST 27Aug_SUM'!$B$1:$B$3170,0),MATCH('19SEP.HERITAGE.B2'!G$2,'PASSENGER LIST 27Aug_SUM'!$A$1:$L$1,0))</f>
        <v>Female</v>
      </c>
      <c r="H4" s="85" t="str">
        <f t="array" ref="H4">INDEX('PASSENGER LIST 27Aug_SUM'!$A$1:$L$3170,MATCH($C4,'PASSENGER LIST 27Aug_SUM'!$B$1:$B$3170,0),MATCH('19SEP.HERITAGE.B2'!H$2,'PASSENGER LIST 27Aug_SUM'!$A$1:$L$1,0))</f>
        <v>USA</v>
      </c>
      <c r="I4" s="115">
        <f t="array" ref="I4">INDEX('PASSENGER LIST 27Aug_SUM'!$A$1:$L$3170,MATCH($C4,'PASSENGER LIST 27Aug_SUM'!$B$1:$B$3170,0),MATCH('19SEP.HERITAGE.B2'!I$2,'PASSENGER LIST 27Aug_SUM'!$A$1:$L$1,0))</f>
        <v>59</v>
      </c>
      <c r="J4" s="85" t="str">
        <f t="array" ref="J4">INDEX('PASSENGER LIST 27Aug_SUM'!$A$1:$L$3170,MATCH($C4,'PASSENGER LIST 27Aug_SUM'!$B$1:$B$3170,0),MATCH('19SEP.HERITAGE.B2'!J$2,'PASSENGER LIST 27Aug_SUM'!$A$1:$L$1,0))</f>
        <v>INTER PARNAS</v>
      </c>
      <c r="K4" s="85" t="str">
        <f t="array" ref="K4">INDEX('PASSENGER LIST 27Aug_SUM'!$A$1:$L$3170,MATCH($C4,'PASSENGER LIST 27Aug_SUM'!$B$1:$B$3170,0),MATCH('19SEP.HERITAGE.B2'!K$2,'PASSENGER LIST 27Aug_SUM'!$A$1:$L$1,0))</f>
        <v>K-HERITAGE</v>
      </c>
      <c r="L4" s="85" t="str">
        <f t="array" ref="L4">INDEX('PASSENGER LIST 27Aug_SUM'!$A$1:$L$3170,MATCH($C4,'PASSENGER LIST 27Aug_SUM'!$B$1:$B$3170,0),MATCH('19SEP.HERITAGE.B2'!L$2,'PASSENGER LIST 27Aug_SUM'!$A$1:$L$1,0))</f>
        <v>No</v>
      </c>
      <c r="M4" s="116">
        <v>45919</v>
      </c>
      <c r="N4" s="85">
        <f t="array" ref="N4">INDEX('PASSENGER LIST 27Aug_SUM'!$A$1:$M$3170,MATCH($C4,'PASSENGER LIST 27Aug_SUM'!$B$1:$B$3170,0),MATCH('19SEP.HERITAGE.B2'!N$2,'PASSENGER LIST 27Aug_SUM'!$A$1:$M$1,0))</f>
        <v>0</v>
      </c>
      <c r="O4" s="71"/>
    </row>
    <row r="5" spans="1:24">
      <c r="A5" s="85">
        <v>3</v>
      </c>
      <c r="B5" s="85" t="str">
        <f t="array" ref="B5">INDEX('PASSENGER LIST 27Aug_SUM'!$A$1:$L$3170,MATCH($C5,'PASSENGER LIST 27Aug_SUM'!$B$1:$B$3170,0),MATCH('19SEP.HERITAGE.B2'!B$2,'PASSENGER LIST 27Aug_SUM'!$A$1:$L$1,0))</f>
        <v>B2</v>
      </c>
      <c r="C5" s="85" t="s">
        <v>6834</v>
      </c>
      <c r="D5" s="114" t="str">
        <f t="array" ref="D5">INDEX('PASSENGER LIST 27Aug_SUM'!$A$1:$L$3170,MATCH($C5,'PASSENGER LIST 27Aug_SUM'!$B$1:$B$3170,0),MATCH('19SEP.HERITAGE.B2'!D$2,'PASSENGER LIST 27Aug_SUM'!$A$1:$L$1,0))</f>
        <v>7CNRFQ5SLY6</v>
      </c>
      <c r="E5" s="85" t="str">
        <f t="array" ref="E5">INDEX('PASSENGER LIST 27Aug_SUM'!$A$1:$L$3170,MATCH($C5,'PASSENGER LIST 27Aug_SUM'!$B$1:$B$3170,0),MATCH('19SEP.HERITAGE.B2'!E$2,'PASSENGER LIST 27Aug_SUM'!$A$1:$L$1,0))</f>
        <v>Su-Hwi</v>
      </c>
      <c r="F5" s="85" t="str">
        <f t="array" ref="F5">INDEX('PASSENGER LIST 27Aug_SUM'!$A$1:$L$3170,MATCH($C5,'PASSENGER LIST 27Aug_SUM'!$B$1:$B$3170,0),MATCH('19SEP.HERITAGE.B2'!F$2,'PASSENGER LIST 27Aug_SUM'!$A$1:$L$1,0))</f>
        <v>Hung-Cunliffe</v>
      </c>
      <c r="G5" s="85" t="str">
        <f t="array" ref="G5">INDEX('PASSENGER LIST 27Aug_SUM'!$A$1:$L$3170,MATCH($C5,'PASSENGER LIST 27Aug_SUM'!$B$1:$B$3170,0),MATCH('19SEP.HERITAGE.B2'!G$2,'PASSENGER LIST 27Aug_SUM'!$A$1:$L$1,0))</f>
        <v>Female</v>
      </c>
      <c r="H5" s="85" t="str">
        <f t="array" ref="H5">INDEX('PASSENGER LIST 27Aug_SUM'!$A$1:$L$3170,MATCH($C5,'PASSENGER LIST 27Aug_SUM'!$B$1:$B$3170,0),MATCH('19SEP.HERITAGE.B2'!H$2,'PASSENGER LIST 27Aug_SUM'!$A$1:$L$1,0))</f>
        <v>USA</v>
      </c>
      <c r="I5" s="115">
        <f t="array" ref="I5">INDEX('PASSENGER LIST 27Aug_SUM'!$A$1:$L$3170,MATCH($C5,'PASSENGER LIST 27Aug_SUM'!$B$1:$B$3170,0),MATCH('19SEP.HERITAGE.B2'!I$2,'PASSENGER LIST 27Aug_SUM'!$A$1:$L$1,0))</f>
        <v>67</v>
      </c>
      <c r="J5" s="85" t="str">
        <f t="array" ref="J5">INDEX('PASSENGER LIST 27Aug_SUM'!$A$1:$L$3170,MATCH($C5,'PASSENGER LIST 27Aug_SUM'!$B$1:$B$3170,0),MATCH('19SEP.HERITAGE.B2'!J$2,'PASSENGER LIST 27Aug_SUM'!$A$1:$L$1,0))</f>
        <v>INTER PARNAS</v>
      </c>
      <c r="K5" s="85" t="str">
        <f t="array" ref="K5">INDEX('PASSENGER LIST 27Aug_SUM'!$A$1:$L$3170,MATCH($C5,'PASSENGER LIST 27Aug_SUM'!$B$1:$B$3170,0),MATCH('19SEP.HERITAGE.B2'!K$2,'PASSENGER LIST 27Aug_SUM'!$A$1:$L$1,0))</f>
        <v>K-HERITAGE</v>
      </c>
      <c r="L5" s="85" t="str">
        <f t="array" ref="L5">INDEX('PASSENGER LIST 27Aug_SUM'!$A$1:$L$3170,MATCH($C5,'PASSENGER LIST 27Aug_SUM'!$B$1:$B$3170,0),MATCH('19SEP.HERITAGE.B2'!L$2,'PASSENGER LIST 27Aug_SUM'!$A$1:$L$1,0))</f>
        <v>No</v>
      </c>
      <c r="M5" s="116">
        <v>45919</v>
      </c>
      <c r="N5" s="85">
        <f t="array" ref="N5">INDEX('PASSENGER LIST 27Aug_SUM'!$A$1:$M$3170,MATCH($C5,'PASSENGER LIST 27Aug_SUM'!$B$1:$B$3170,0),MATCH('19SEP.HERITAGE.B2'!N$2,'PASSENGER LIST 27Aug_SUM'!$A$1:$M$1,0))</f>
        <v>0</v>
      </c>
      <c r="O5" s="71"/>
    </row>
    <row r="6" spans="1:24">
      <c r="A6" s="85">
        <v>4</v>
      </c>
      <c r="B6" s="85" t="str">
        <f t="array" ref="B6">INDEX('PASSENGER LIST 27Aug_SUM'!$A$1:$L$3170,MATCH($C6,'PASSENGER LIST 27Aug_SUM'!$B$1:$B$3170,0),MATCH('19SEP.HERITAGE.B2'!B$2,'PASSENGER LIST 27Aug_SUM'!$A$1:$L$1,0))</f>
        <v>B2</v>
      </c>
      <c r="C6" s="85" t="s">
        <v>5543</v>
      </c>
      <c r="D6" s="114" t="str">
        <f t="array" ref="D6">INDEX('PASSENGER LIST 27Aug_SUM'!$A$1:$L$3170,MATCH($C6,'PASSENGER LIST 27Aug_SUM'!$B$1:$B$3170,0),MATCH('19SEP.HERITAGE.B2'!D$2,'PASSENGER LIST 27Aug_SUM'!$A$1:$L$1,0))</f>
        <v>KSNVK2CBYGD</v>
      </c>
      <c r="E6" s="85" t="str">
        <f t="array" ref="E6">INDEX('PASSENGER LIST 27Aug_SUM'!$A$1:$L$3170,MATCH($C6,'PASSENGER LIST 27Aug_SUM'!$B$1:$B$3170,0),MATCH('19SEP.HERITAGE.B2'!E$2,'PASSENGER LIST 27Aug_SUM'!$A$1:$L$1,0))</f>
        <v>Ifeoma Anne</v>
      </c>
      <c r="F6" s="85" t="str">
        <f t="array" ref="F6">INDEX('PASSENGER LIST 27Aug_SUM'!$A$1:$L$3170,MATCH($C6,'PASSENGER LIST 27Aug_SUM'!$B$1:$B$3170,0),MATCH('19SEP.HERITAGE.B2'!F$2,'PASSENGER LIST 27Aug_SUM'!$A$1:$L$1,0))</f>
        <v>Ngwudike</v>
      </c>
      <c r="G6" s="85" t="str">
        <f t="array" ref="G6">INDEX('PASSENGER LIST 27Aug_SUM'!$A$1:$L$3170,MATCH($C6,'PASSENGER LIST 27Aug_SUM'!$B$1:$B$3170,0),MATCH('19SEP.HERITAGE.B2'!G$2,'PASSENGER LIST 27Aug_SUM'!$A$1:$L$1,0))</f>
        <v>Female</v>
      </c>
      <c r="H6" s="85" t="str">
        <f t="array" ref="H6">INDEX('PASSENGER LIST 27Aug_SUM'!$A$1:$L$3170,MATCH($C6,'PASSENGER LIST 27Aug_SUM'!$B$1:$B$3170,0),MATCH('19SEP.HERITAGE.B2'!H$2,'PASSENGER LIST 27Aug_SUM'!$A$1:$L$1,0))</f>
        <v>Canada</v>
      </c>
      <c r="I6" s="115">
        <f t="array" ref="I6">INDEX('PASSENGER LIST 27Aug_SUM'!$A$1:$L$3170,MATCH($C6,'PASSENGER LIST 27Aug_SUM'!$B$1:$B$3170,0),MATCH('19SEP.HERITAGE.B2'!I$2,'PASSENGER LIST 27Aug_SUM'!$A$1:$L$1,0))</f>
        <v>51</v>
      </c>
      <c r="J6" s="85" t="str">
        <f t="array" ref="J6">INDEX('PASSENGER LIST 27Aug_SUM'!$A$1:$L$3170,MATCH($C6,'PASSENGER LIST 27Aug_SUM'!$B$1:$B$3170,0),MATCH('19SEP.HERITAGE.B2'!J$2,'PASSENGER LIST 27Aug_SUM'!$A$1:$L$1,0))</f>
        <v>THE PLAZA</v>
      </c>
      <c r="K6" s="85" t="str">
        <f t="array" ref="K6">INDEX('PASSENGER LIST 27Aug_SUM'!$A$1:$L$3170,MATCH($C6,'PASSENGER LIST 27Aug_SUM'!$B$1:$B$3170,0),MATCH('19SEP.HERITAGE.B2'!K$2,'PASSENGER LIST 27Aug_SUM'!$A$1:$L$1,0))</f>
        <v>K-HERITAGE</v>
      </c>
      <c r="L6" s="85" t="str">
        <f t="array" ref="L6">INDEX('PASSENGER LIST 27Aug_SUM'!$A$1:$L$3170,MATCH($C6,'PASSENGER LIST 27Aug_SUM'!$B$1:$B$3170,0),MATCH('19SEP.HERITAGE.B2'!L$2,'PASSENGER LIST 27Aug_SUM'!$A$1:$L$1,0))</f>
        <v>No</v>
      </c>
      <c r="M6" s="116">
        <v>45919</v>
      </c>
      <c r="N6" s="85">
        <f t="array" ref="N6">INDEX('PASSENGER LIST 27Aug_SUM'!$A$1:$M$3170,MATCH($C6,'PASSENGER LIST 27Aug_SUM'!$B$1:$B$3170,0),MATCH('19SEP.HERITAGE.B2'!N$2,'PASSENGER LIST 27Aug_SUM'!$A$1:$M$1,0))</f>
        <v>0</v>
      </c>
      <c r="O6" s="71"/>
    </row>
    <row r="7" spans="1:24">
      <c r="A7" s="85">
        <v>5</v>
      </c>
      <c r="B7" s="85" t="str">
        <f t="array" ref="B7">INDEX('PASSENGER LIST 27Aug_SUM'!$A$1:$L$3170,MATCH($C7,'PASSENGER LIST 27Aug_SUM'!$B$1:$B$3170,0),MATCH('19SEP.HERITAGE.B2'!B$2,'PASSENGER LIST 27Aug_SUM'!$A$1:$L$1,0))</f>
        <v>B2</v>
      </c>
      <c r="C7" s="85" t="s">
        <v>5546</v>
      </c>
      <c r="D7" s="114" t="str">
        <f t="array" ref="D7">INDEX('PASSENGER LIST 27Aug_SUM'!$A$1:$L$3170,MATCH($C7,'PASSENGER LIST 27Aug_SUM'!$B$1:$B$3170,0),MATCH('19SEP.HERITAGE.B2'!D$2,'PASSENGER LIST 27Aug_SUM'!$A$1:$L$1,0))</f>
        <v>KSNVK2CBYGD</v>
      </c>
      <c r="E7" s="85" t="str">
        <f t="array" ref="E7">INDEX('PASSENGER LIST 27Aug_SUM'!$A$1:$L$3170,MATCH($C7,'PASSENGER LIST 27Aug_SUM'!$B$1:$B$3170,0),MATCH('19SEP.HERITAGE.B2'!E$2,'PASSENGER LIST 27Aug_SUM'!$A$1:$L$1,0))</f>
        <v>Ugochukwu Emmanuel</v>
      </c>
      <c r="F7" s="85" t="str">
        <f t="array" ref="F7">INDEX('PASSENGER LIST 27Aug_SUM'!$A$1:$L$3170,MATCH($C7,'PASSENGER LIST 27Aug_SUM'!$B$1:$B$3170,0),MATCH('19SEP.HERITAGE.B2'!F$2,'PASSENGER LIST 27Aug_SUM'!$A$1:$L$1,0))</f>
        <v>Ngwudike</v>
      </c>
      <c r="G7" s="85" t="str">
        <f t="array" ref="G7">INDEX('PASSENGER LIST 27Aug_SUM'!$A$1:$L$3170,MATCH($C7,'PASSENGER LIST 27Aug_SUM'!$B$1:$B$3170,0),MATCH('19SEP.HERITAGE.B2'!G$2,'PASSENGER LIST 27Aug_SUM'!$A$1:$L$1,0))</f>
        <v>Male</v>
      </c>
      <c r="H7" s="85" t="str">
        <f t="array" ref="H7">INDEX('PASSENGER LIST 27Aug_SUM'!$A$1:$L$3170,MATCH($C7,'PASSENGER LIST 27Aug_SUM'!$B$1:$B$3170,0),MATCH('19SEP.HERITAGE.B2'!H$2,'PASSENGER LIST 27Aug_SUM'!$A$1:$L$1,0))</f>
        <v>Canada</v>
      </c>
      <c r="I7" s="115">
        <f t="array" ref="I7">INDEX('PASSENGER LIST 27Aug_SUM'!$A$1:$L$3170,MATCH($C7,'PASSENGER LIST 27Aug_SUM'!$B$1:$B$3170,0),MATCH('19SEP.HERITAGE.B2'!I$2,'PASSENGER LIST 27Aug_SUM'!$A$1:$L$1,0))</f>
        <v>58</v>
      </c>
      <c r="J7" s="85" t="str">
        <f t="array" ref="J7">INDEX('PASSENGER LIST 27Aug_SUM'!$A$1:$L$3170,MATCH($C7,'PASSENGER LIST 27Aug_SUM'!$B$1:$B$3170,0),MATCH('19SEP.HERITAGE.B2'!J$2,'PASSENGER LIST 27Aug_SUM'!$A$1:$L$1,0))</f>
        <v>THE PLAZA</v>
      </c>
      <c r="K7" s="85" t="str">
        <f t="array" ref="K7">INDEX('PASSENGER LIST 27Aug_SUM'!$A$1:$L$3170,MATCH($C7,'PASSENGER LIST 27Aug_SUM'!$B$1:$B$3170,0),MATCH('19SEP.HERITAGE.B2'!K$2,'PASSENGER LIST 27Aug_SUM'!$A$1:$L$1,0))</f>
        <v>K-HERITAGE</v>
      </c>
      <c r="L7" s="85" t="str">
        <f t="array" ref="L7">INDEX('PASSENGER LIST 27Aug_SUM'!$A$1:$L$3170,MATCH($C7,'PASSENGER LIST 27Aug_SUM'!$B$1:$B$3170,0),MATCH('19SEP.HERITAGE.B2'!L$2,'PASSENGER LIST 27Aug_SUM'!$A$1:$L$1,0))</f>
        <v>No</v>
      </c>
      <c r="M7" s="116">
        <v>45919</v>
      </c>
      <c r="N7" s="85">
        <f t="array" ref="N7">INDEX('PASSENGER LIST 27Aug_SUM'!$A$1:$M$3170,MATCH($C7,'PASSENGER LIST 27Aug_SUM'!$B$1:$B$3170,0),MATCH('19SEP.HERITAGE.B2'!N$2,'PASSENGER LIST 27Aug_SUM'!$A$1:$M$1,0))</f>
        <v>0</v>
      </c>
      <c r="O7" s="71"/>
    </row>
    <row r="8" spans="1:24">
      <c r="A8" s="85">
        <v>6</v>
      </c>
      <c r="B8" s="85" t="str">
        <f t="array" ref="B8">INDEX('PASSENGER LIST 27Aug_SUM'!$A$1:$L$3170,MATCH($C8,'PASSENGER LIST 27Aug_SUM'!$B$1:$B$3170,0),MATCH('19SEP.HERITAGE.B2'!B$2,'PASSENGER LIST 27Aug_SUM'!$A$1:$L$1,0))</f>
        <v>B2</v>
      </c>
      <c r="C8" s="85" t="s">
        <v>6696</v>
      </c>
      <c r="D8" s="114" t="str">
        <f t="array" ref="D8">INDEX('PASSENGER LIST 27Aug_SUM'!$A$1:$L$3170,MATCH($C8,'PASSENGER LIST 27Aug_SUM'!$B$1:$B$3170,0),MATCH('19SEP.HERITAGE.B2'!D$2,'PASSENGER LIST 27Aug_SUM'!$A$1:$L$1,0))</f>
        <v>ZGN5V6BLXPJ</v>
      </c>
      <c r="E8" s="85" t="str">
        <f t="array" ref="E8">INDEX('PASSENGER LIST 27Aug_SUM'!$A$1:$L$3170,MATCH($C8,'PASSENGER LIST 27Aug_SUM'!$B$1:$B$3170,0),MATCH('19SEP.HERITAGE.B2'!E$2,'PASSENGER LIST 27Aug_SUM'!$A$1:$L$1,0))</f>
        <v>Lian Jiao</v>
      </c>
      <c r="F8" s="85" t="str">
        <f t="array" ref="F8">INDEX('PASSENGER LIST 27Aug_SUM'!$A$1:$L$3170,MATCH($C8,'PASSENGER LIST 27Aug_SUM'!$B$1:$B$3170,0),MATCH('19SEP.HERITAGE.B2'!F$2,'PASSENGER LIST 27Aug_SUM'!$A$1:$L$1,0))</f>
        <v>Gao</v>
      </c>
      <c r="G8" s="85" t="str">
        <f t="array" ref="G8">INDEX('PASSENGER LIST 27Aug_SUM'!$A$1:$L$3170,MATCH($C8,'PASSENGER LIST 27Aug_SUM'!$B$1:$B$3170,0),MATCH('19SEP.HERITAGE.B2'!G$2,'PASSENGER LIST 27Aug_SUM'!$A$1:$L$1,0))</f>
        <v>Female</v>
      </c>
      <c r="H8" s="85" t="str">
        <f t="array" ref="H8">INDEX('PASSENGER LIST 27Aug_SUM'!$A$1:$L$3170,MATCH($C8,'PASSENGER LIST 27Aug_SUM'!$B$1:$B$3170,0),MATCH('19SEP.HERITAGE.B2'!H$2,'PASSENGER LIST 27Aug_SUM'!$A$1:$L$1,0))</f>
        <v>USA</v>
      </c>
      <c r="I8" s="115">
        <f t="array" ref="I8">INDEX('PASSENGER LIST 27Aug_SUM'!$A$1:$L$3170,MATCH($C8,'PASSENGER LIST 27Aug_SUM'!$B$1:$B$3170,0),MATCH('19SEP.HERITAGE.B2'!I$2,'PASSENGER LIST 27Aug_SUM'!$A$1:$L$1,0))</f>
        <v>64</v>
      </c>
      <c r="J8" s="85" t="str">
        <f t="array" ref="J8">INDEX('PASSENGER LIST 27Aug_SUM'!$A$1:$L$3170,MATCH($C8,'PASSENGER LIST 27Aug_SUM'!$B$1:$B$3170,0),MATCH('19SEP.HERITAGE.B2'!J$2,'PASSENGER LIST 27Aug_SUM'!$A$1:$L$1,0))</f>
        <v>THE PLAZA</v>
      </c>
      <c r="K8" s="85" t="str">
        <f t="array" ref="K8">INDEX('PASSENGER LIST 27Aug_SUM'!$A$1:$L$3170,MATCH($C8,'PASSENGER LIST 27Aug_SUM'!$B$1:$B$3170,0),MATCH('19SEP.HERITAGE.B2'!K$2,'PASSENGER LIST 27Aug_SUM'!$A$1:$L$1,0))</f>
        <v>K-HERITAGE</v>
      </c>
      <c r="L8" s="85" t="str">
        <f t="array" ref="L8">INDEX('PASSENGER LIST 27Aug_SUM'!$A$1:$L$3170,MATCH($C8,'PASSENGER LIST 27Aug_SUM'!$B$1:$B$3170,0),MATCH('19SEP.HERITAGE.B2'!L$2,'PASSENGER LIST 27Aug_SUM'!$A$1:$L$1,0))</f>
        <v>No</v>
      </c>
      <c r="M8" s="116">
        <v>45919</v>
      </c>
      <c r="N8" s="85">
        <f t="array" ref="N8">INDEX('PASSENGER LIST 27Aug_SUM'!$A$1:$M$3170,MATCH($C8,'PASSENGER LIST 27Aug_SUM'!$B$1:$B$3170,0),MATCH('19SEP.HERITAGE.B2'!N$2,'PASSENGER LIST 27Aug_SUM'!$A$1:$M$1,0))</f>
        <v>0</v>
      </c>
      <c r="O8" s="71"/>
    </row>
    <row r="9" spans="1:24">
      <c r="A9" s="85">
        <v>7</v>
      </c>
      <c r="B9" s="85" t="str">
        <f t="array" ref="B9">INDEX('PASSENGER LIST 27Aug_SUM'!$A$1:$L$3170,MATCH($C9,'PASSENGER LIST 27Aug_SUM'!$B$1:$B$3170,0),MATCH('19SEP.HERITAGE.B2'!B$2,'PASSENGER LIST 27Aug_SUM'!$A$1:$L$1,0))</f>
        <v>B2</v>
      </c>
      <c r="C9" s="85" t="s">
        <v>6699</v>
      </c>
      <c r="D9" s="114" t="str">
        <f t="array" ref="D9">INDEX('PASSENGER LIST 27Aug_SUM'!$A$1:$L$3170,MATCH($C9,'PASSENGER LIST 27Aug_SUM'!$B$1:$B$3170,0),MATCH('19SEP.HERITAGE.B2'!D$2,'PASSENGER LIST 27Aug_SUM'!$A$1:$L$1,0))</f>
        <v>ZGN5V6BLXPJ</v>
      </c>
      <c r="E9" s="85" t="str">
        <f t="array" ref="E9">INDEX('PASSENGER LIST 27Aug_SUM'!$A$1:$L$3170,MATCH($C9,'PASSENGER LIST 27Aug_SUM'!$B$1:$B$3170,0),MATCH('19SEP.HERITAGE.B2'!E$2,'PASSENGER LIST 27Aug_SUM'!$A$1:$L$1,0))</f>
        <v>Guo Phan</v>
      </c>
      <c r="F9" s="85" t="str">
        <f t="array" ref="F9">INDEX('PASSENGER LIST 27Aug_SUM'!$A$1:$L$3170,MATCH($C9,'PASSENGER LIST 27Aug_SUM'!$B$1:$B$3170,0),MATCH('19SEP.HERITAGE.B2'!F$2,'PASSENGER LIST 27Aug_SUM'!$A$1:$L$1,0))</f>
        <v>Chen</v>
      </c>
      <c r="G9" s="85" t="str">
        <f t="array" ref="G9">INDEX('PASSENGER LIST 27Aug_SUM'!$A$1:$L$3170,MATCH($C9,'PASSENGER LIST 27Aug_SUM'!$B$1:$B$3170,0),MATCH('19SEP.HERITAGE.B2'!G$2,'PASSENGER LIST 27Aug_SUM'!$A$1:$L$1,0))</f>
        <v>Male</v>
      </c>
      <c r="H9" s="85" t="str">
        <f t="array" ref="H9">INDEX('PASSENGER LIST 27Aug_SUM'!$A$1:$L$3170,MATCH($C9,'PASSENGER LIST 27Aug_SUM'!$B$1:$B$3170,0),MATCH('19SEP.HERITAGE.B2'!H$2,'PASSENGER LIST 27Aug_SUM'!$A$1:$L$1,0))</f>
        <v>USA</v>
      </c>
      <c r="I9" s="115">
        <f t="array" ref="I9">INDEX('PASSENGER LIST 27Aug_SUM'!$A$1:$L$3170,MATCH($C9,'PASSENGER LIST 27Aug_SUM'!$B$1:$B$3170,0),MATCH('19SEP.HERITAGE.B2'!I$2,'PASSENGER LIST 27Aug_SUM'!$A$1:$L$1,0))</f>
        <v>68</v>
      </c>
      <c r="J9" s="85" t="str">
        <f t="array" ref="J9">INDEX('PASSENGER LIST 27Aug_SUM'!$A$1:$L$3170,MATCH($C9,'PASSENGER LIST 27Aug_SUM'!$B$1:$B$3170,0),MATCH('19SEP.HERITAGE.B2'!J$2,'PASSENGER LIST 27Aug_SUM'!$A$1:$L$1,0))</f>
        <v>THE PLAZA</v>
      </c>
      <c r="K9" s="85" t="str">
        <f t="array" ref="K9">INDEX('PASSENGER LIST 27Aug_SUM'!$A$1:$L$3170,MATCH($C9,'PASSENGER LIST 27Aug_SUM'!$B$1:$B$3170,0),MATCH('19SEP.HERITAGE.B2'!K$2,'PASSENGER LIST 27Aug_SUM'!$A$1:$L$1,0))</f>
        <v>K-HERITAGE</v>
      </c>
      <c r="L9" s="85" t="str">
        <f t="array" ref="L9">INDEX('PASSENGER LIST 27Aug_SUM'!$A$1:$L$3170,MATCH($C9,'PASSENGER LIST 27Aug_SUM'!$B$1:$B$3170,0),MATCH('19SEP.HERITAGE.B2'!L$2,'PASSENGER LIST 27Aug_SUM'!$A$1:$L$1,0))</f>
        <v>No</v>
      </c>
      <c r="M9" s="116">
        <v>45919</v>
      </c>
      <c r="N9" s="85">
        <f t="array" ref="N9">INDEX('PASSENGER LIST 27Aug_SUM'!$A$1:$M$3170,MATCH($C9,'PASSENGER LIST 27Aug_SUM'!$B$1:$B$3170,0),MATCH('19SEP.HERITAGE.B2'!N$2,'PASSENGER LIST 27Aug_SUM'!$A$1:$M$1,0))</f>
        <v>0</v>
      </c>
      <c r="O9" s="71"/>
    </row>
    <row r="10" spans="1:24">
      <c r="A10" s="85">
        <v>8</v>
      </c>
      <c r="B10" s="85" t="str">
        <f t="array" ref="B10">INDEX('PASSENGER LIST 27Aug_SUM'!$A$1:$L$3170,MATCH($C10,'PASSENGER LIST 27Aug_SUM'!$B$1:$B$3170,0),MATCH('19SEP.HERITAGE.B2'!B$2,'PASSENGER LIST 27Aug_SUM'!$A$1:$L$1,0))</f>
        <v>B2</v>
      </c>
      <c r="C10" s="85" t="s">
        <v>6701</v>
      </c>
      <c r="D10" s="114" t="str">
        <f t="array" ref="D10">INDEX('PASSENGER LIST 27Aug_SUM'!$A$1:$L$3170,MATCH($C10,'PASSENGER LIST 27Aug_SUM'!$B$1:$B$3170,0),MATCH('19SEP.HERITAGE.B2'!D$2,'PASSENGER LIST 27Aug_SUM'!$A$1:$L$1,0))</f>
        <v>4GNV4TM97FM</v>
      </c>
      <c r="E10" s="85" t="str">
        <f t="array" ref="E10">INDEX('PASSENGER LIST 27Aug_SUM'!$A$1:$L$3170,MATCH($C10,'PASSENGER LIST 27Aug_SUM'!$B$1:$B$3170,0),MATCH('19SEP.HERITAGE.B2'!E$2,'PASSENGER LIST 27Aug_SUM'!$A$1:$L$1,0))</f>
        <v>Xinquan</v>
      </c>
      <c r="F10" s="85" t="str">
        <f t="array" ref="F10">INDEX('PASSENGER LIST 27Aug_SUM'!$A$1:$L$3170,MATCH($C10,'PASSENGER LIST 27Aug_SUM'!$B$1:$B$3170,0),MATCH('19SEP.HERITAGE.B2'!F$2,'PASSENGER LIST 27Aug_SUM'!$A$1:$L$1,0))</f>
        <v>Gao</v>
      </c>
      <c r="G10" s="85" t="str">
        <f t="array" ref="G10">INDEX('PASSENGER LIST 27Aug_SUM'!$A$1:$L$3170,MATCH($C10,'PASSENGER LIST 27Aug_SUM'!$B$1:$B$3170,0),MATCH('19SEP.HERITAGE.B2'!G$2,'PASSENGER LIST 27Aug_SUM'!$A$1:$L$1,0))</f>
        <v>Male</v>
      </c>
      <c r="H10" s="85" t="str">
        <f t="array" ref="H10">INDEX('PASSENGER LIST 27Aug_SUM'!$A$1:$L$3170,MATCH($C10,'PASSENGER LIST 27Aug_SUM'!$B$1:$B$3170,0),MATCH('19SEP.HERITAGE.B2'!H$2,'PASSENGER LIST 27Aug_SUM'!$A$1:$L$1,0))</f>
        <v>USA</v>
      </c>
      <c r="I10" s="115">
        <f t="array" ref="I10">INDEX('PASSENGER LIST 27Aug_SUM'!$A$1:$L$3170,MATCH($C10,'PASSENGER LIST 27Aug_SUM'!$B$1:$B$3170,0),MATCH('19SEP.HERITAGE.B2'!I$2,'PASSENGER LIST 27Aug_SUM'!$A$1:$L$1,0))</f>
        <v>72</v>
      </c>
      <c r="J10" s="85" t="str">
        <f t="array" ref="J10">INDEX('PASSENGER LIST 27Aug_SUM'!$A$1:$L$3170,MATCH($C10,'PASSENGER LIST 27Aug_SUM'!$B$1:$B$3170,0),MATCH('19SEP.HERITAGE.B2'!J$2,'PASSENGER LIST 27Aug_SUM'!$A$1:$L$1,0))</f>
        <v>THE PLAZA</v>
      </c>
      <c r="K10" s="85" t="str">
        <f t="array" ref="K10">INDEX('PASSENGER LIST 27Aug_SUM'!$A$1:$L$3170,MATCH($C10,'PASSENGER LIST 27Aug_SUM'!$B$1:$B$3170,0),MATCH('19SEP.HERITAGE.B2'!K$2,'PASSENGER LIST 27Aug_SUM'!$A$1:$L$1,0))</f>
        <v>K-HERITAGE</v>
      </c>
      <c r="L10" s="85" t="str">
        <f t="array" ref="L10">INDEX('PASSENGER LIST 27Aug_SUM'!$A$1:$L$3170,MATCH($C10,'PASSENGER LIST 27Aug_SUM'!$B$1:$B$3170,0),MATCH('19SEP.HERITAGE.B2'!L$2,'PASSENGER LIST 27Aug_SUM'!$A$1:$L$1,0))</f>
        <v>No</v>
      </c>
      <c r="M10" s="116">
        <v>45919</v>
      </c>
      <c r="N10" s="85">
        <f t="array" ref="N10">INDEX('PASSENGER LIST 27Aug_SUM'!$A$1:$M$3170,MATCH($C10,'PASSENGER LIST 27Aug_SUM'!$B$1:$B$3170,0),MATCH('19SEP.HERITAGE.B2'!N$2,'PASSENGER LIST 27Aug_SUM'!$A$1:$M$1,0))</f>
        <v>0</v>
      </c>
      <c r="O10" s="71"/>
    </row>
    <row r="11" spans="1:24">
      <c r="A11" s="85">
        <v>9</v>
      </c>
      <c r="B11" s="85" t="str">
        <f t="array" ref="B11">INDEX('PASSENGER LIST 27Aug_SUM'!$A$1:$L$3170,MATCH($C11,'PASSENGER LIST 27Aug_SUM'!$B$1:$B$3170,0),MATCH('19SEP.HERITAGE.B2'!B$2,'PASSENGER LIST 27Aug_SUM'!$A$1:$L$1,0))</f>
        <v>B2</v>
      </c>
      <c r="C11" s="85" t="s">
        <v>6703</v>
      </c>
      <c r="D11" s="114" t="str">
        <f t="array" ref="D11">INDEX('PASSENGER LIST 27Aug_SUM'!$A$1:$L$3170,MATCH($C11,'PASSENGER LIST 27Aug_SUM'!$B$1:$B$3170,0),MATCH('19SEP.HERITAGE.B2'!D$2,'PASSENGER LIST 27Aug_SUM'!$A$1:$L$1,0))</f>
        <v>4GNV4TM97FM</v>
      </c>
      <c r="E11" s="85" t="str">
        <f t="array" ref="E11">INDEX('PASSENGER LIST 27Aug_SUM'!$A$1:$L$3170,MATCH($C11,'PASSENGER LIST 27Aug_SUM'!$B$1:$B$3170,0),MATCH('19SEP.HERITAGE.B2'!E$2,'PASSENGER LIST 27Aug_SUM'!$A$1:$L$1,0))</f>
        <v>Zhuo Jin</v>
      </c>
      <c r="F11" s="85" t="str">
        <f t="array" ref="F11">INDEX('PASSENGER LIST 27Aug_SUM'!$A$1:$L$3170,MATCH($C11,'PASSENGER LIST 27Aug_SUM'!$B$1:$B$3170,0),MATCH('19SEP.HERITAGE.B2'!F$2,'PASSENGER LIST 27Aug_SUM'!$A$1:$L$1,0))</f>
        <v>Zhang</v>
      </c>
      <c r="G11" s="85" t="str">
        <f t="array" ref="G11">INDEX('PASSENGER LIST 27Aug_SUM'!$A$1:$L$3170,MATCH($C11,'PASSENGER LIST 27Aug_SUM'!$B$1:$B$3170,0),MATCH('19SEP.HERITAGE.B2'!G$2,'PASSENGER LIST 27Aug_SUM'!$A$1:$L$1,0))</f>
        <v>Female</v>
      </c>
      <c r="H11" s="85" t="str">
        <f t="array" ref="H11">INDEX('PASSENGER LIST 27Aug_SUM'!$A$1:$L$3170,MATCH($C11,'PASSENGER LIST 27Aug_SUM'!$B$1:$B$3170,0),MATCH('19SEP.HERITAGE.B2'!H$2,'PASSENGER LIST 27Aug_SUM'!$A$1:$L$1,0))</f>
        <v>USA</v>
      </c>
      <c r="I11" s="115">
        <f t="array" ref="I11">INDEX('PASSENGER LIST 27Aug_SUM'!$A$1:$L$3170,MATCH($C11,'PASSENGER LIST 27Aug_SUM'!$B$1:$B$3170,0),MATCH('19SEP.HERITAGE.B2'!I$2,'PASSENGER LIST 27Aug_SUM'!$A$1:$L$1,0))</f>
        <v>71</v>
      </c>
      <c r="J11" s="85" t="str">
        <f t="array" ref="J11">INDEX('PASSENGER LIST 27Aug_SUM'!$A$1:$L$3170,MATCH($C11,'PASSENGER LIST 27Aug_SUM'!$B$1:$B$3170,0),MATCH('19SEP.HERITAGE.B2'!J$2,'PASSENGER LIST 27Aug_SUM'!$A$1:$L$1,0))</f>
        <v>THE PLAZA</v>
      </c>
      <c r="K11" s="85" t="str">
        <f t="array" ref="K11">INDEX('PASSENGER LIST 27Aug_SUM'!$A$1:$L$3170,MATCH($C11,'PASSENGER LIST 27Aug_SUM'!$B$1:$B$3170,0),MATCH('19SEP.HERITAGE.B2'!K$2,'PASSENGER LIST 27Aug_SUM'!$A$1:$L$1,0))</f>
        <v>K-HERITAGE</v>
      </c>
      <c r="L11" s="85" t="str">
        <f t="array" ref="L11">INDEX('PASSENGER LIST 27Aug_SUM'!$A$1:$L$3170,MATCH($C11,'PASSENGER LIST 27Aug_SUM'!$B$1:$B$3170,0),MATCH('19SEP.HERITAGE.B2'!L$2,'PASSENGER LIST 27Aug_SUM'!$A$1:$L$1,0))</f>
        <v>No</v>
      </c>
      <c r="M11" s="116">
        <v>45919</v>
      </c>
      <c r="N11" s="85">
        <f t="array" ref="N11">INDEX('PASSENGER LIST 27Aug_SUM'!$A$1:$M$3170,MATCH($C11,'PASSENGER LIST 27Aug_SUM'!$B$1:$B$3170,0),MATCH('19SEP.HERITAGE.B2'!N$2,'PASSENGER LIST 27Aug_SUM'!$A$1:$M$1,0))</f>
        <v>0</v>
      </c>
      <c r="O11" s="71"/>
    </row>
    <row r="12" spans="1:24">
      <c r="A12" s="85">
        <v>10</v>
      </c>
      <c r="B12" s="85" t="str">
        <f t="array" ref="B12">INDEX('PASSENGER LIST 27Aug_SUM'!$A$1:$L$3170,MATCH($C12,'PASSENGER LIST 27Aug_SUM'!$B$1:$B$3170,0),MATCH('19SEP.HERITAGE.B2'!B$2,'PASSENGER LIST 27Aug_SUM'!$A$1:$L$1,0))</f>
        <v>B2</v>
      </c>
      <c r="C12" s="85" t="s">
        <v>6705</v>
      </c>
      <c r="D12" s="114" t="str">
        <f t="array" ref="D12">INDEX('PASSENGER LIST 27Aug_SUM'!$A$1:$L$3170,MATCH($C12,'PASSENGER LIST 27Aug_SUM'!$B$1:$B$3170,0),MATCH('19SEP.HERITAGE.B2'!D$2,'PASSENGER LIST 27Aug_SUM'!$A$1:$L$1,0))</f>
        <v>MGN5N4VJTKT</v>
      </c>
      <c r="E12" s="85" t="str">
        <f t="array" ref="E12">INDEX('PASSENGER LIST 27Aug_SUM'!$A$1:$L$3170,MATCH($C12,'PASSENGER LIST 27Aug_SUM'!$B$1:$B$3170,0),MATCH('19SEP.HERITAGE.B2'!E$2,'PASSENGER LIST 27Aug_SUM'!$A$1:$L$1,0))</f>
        <v>Yun Mei</v>
      </c>
      <c r="F12" s="85" t="str">
        <f t="array" ref="F12">INDEX('PASSENGER LIST 27Aug_SUM'!$A$1:$L$3170,MATCH($C12,'PASSENGER LIST 27Aug_SUM'!$B$1:$B$3170,0),MATCH('19SEP.HERITAGE.B2'!F$2,'PASSENGER LIST 27Aug_SUM'!$A$1:$L$1,0))</f>
        <v>Shi</v>
      </c>
      <c r="G12" s="85" t="str">
        <f t="array" ref="G12">INDEX('PASSENGER LIST 27Aug_SUM'!$A$1:$L$3170,MATCH($C12,'PASSENGER LIST 27Aug_SUM'!$B$1:$B$3170,0),MATCH('19SEP.HERITAGE.B2'!G$2,'PASSENGER LIST 27Aug_SUM'!$A$1:$L$1,0))</f>
        <v>Female</v>
      </c>
      <c r="H12" s="85" t="str">
        <f t="array" ref="H12">INDEX('PASSENGER LIST 27Aug_SUM'!$A$1:$L$3170,MATCH($C12,'PASSENGER LIST 27Aug_SUM'!$B$1:$B$3170,0),MATCH('19SEP.HERITAGE.B2'!H$2,'PASSENGER LIST 27Aug_SUM'!$A$1:$L$1,0))</f>
        <v>USA</v>
      </c>
      <c r="I12" s="115">
        <f t="array" ref="I12">INDEX('PASSENGER LIST 27Aug_SUM'!$A$1:$L$3170,MATCH($C12,'PASSENGER LIST 27Aug_SUM'!$B$1:$B$3170,0),MATCH('19SEP.HERITAGE.B2'!I$2,'PASSENGER LIST 27Aug_SUM'!$A$1:$L$1,0))</f>
        <v>48</v>
      </c>
      <c r="J12" s="85" t="str">
        <f t="array" ref="J12">INDEX('PASSENGER LIST 27Aug_SUM'!$A$1:$L$3170,MATCH($C12,'PASSENGER LIST 27Aug_SUM'!$B$1:$B$3170,0),MATCH('19SEP.HERITAGE.B2'!J$2,'PASSENGER LIST 27Aug_SUM'!$A$1:$L$1,0))</f>
        <v>THE PLAZA</v>
      </c>
      <c r="K12" s="85" t="str">
        <f t="array" ref="K12">INDEX('PASSENGER LIST 27Aug_SUM'!$A$1:$L$3170,MATCH($C12,'PASSENGER LIST 27Aug_SUM'!$B$1:$B$3170,0),MATCH('19SEP.HERITAGE.B2'!K$2,'PASSENGER LIST 27Aug_SUM'!$A$1:$L$1,0))</f>
        <v>K-HERITAGE</v>
      </c>
      <c r="L12" s="85" t="str">
        <f t="array" ref="L12">INDEX('PASSENGER LIST 27Aug_SUM'!$A$1:$L$3170,MATCH($C12,'PASSENGER LIST 27Aug_SUM'!$B$1:$B$3170,0),MATCH('19SEP.HERITAGE.B2'!L$2,'PASSENGER LIST 27Aug_SUM'!$A$1:$L$1,0))</f>
        <v>No</v>
      </c>
      <c r="M12" s="116">
        <v>45919</v>
      </c>
      <c r="N12" s="85">
        <f t="array" ref="N12">INDEX('PASSENGER LIST 27Aug_SUM'!$A$1:$M$3170,MATCH($C12,'PASSENGER LIST 27Aug_SUM'!$B$1:$B$3170,0),MATCH('19SEP.HERITAGE.B2'!N$2,'PASSENGER LIST 27Aug_SUM'!$A$1:$M$1,0))</f>
        <v>0</v>
      </c>
      <c r="O12" s="71"/>
    </row>
    <row r="13" spans="1:24">
      <c r="A13" s="85">
        <v>11</v>
      </c>
      <c r="B13" s="85" t="str">
        <f t="array" ref="B13">INDEX('PASSENGER LIST 27Aug_SUM'!$A$1:$L$3170,MATCH($C13,'PASSENGER LIST 27Aug_SUM'!$B$1:$B$3170,0),MATCH('19SEP.HERITAGE.B2'!B$2,'PASSENGER LIST 27Aug_SUM'!$A$1:$L$1,0))</f>
        <v>B2</v>
      </c>
      <c r="C13" s="85" t="s">
        <v>6708</v>
      </c>
      <c r="D13" s="114" t="str">
        <f t="array" ref="D13">INDEX('PASSENGER LIST 27Aug_SUM'!$A$1:$L$3170,MATCH($C13,'PASSENGER LIST 27Aug_SUM'!$B$1:$B$3170,0),MATCH('19SEP.HERITAGE.B2'!D$2,'PASSENGER LIST 27Aug_SUM'!$A$1:$L$1,0))</f>
        <v>MGN5N4VJTKT</v>
      </c>
      <c r="E13" s="85" t="str">
        <f t="array" ref="E13">INDEX('PASSENGER LIST 27Aug_SUM'!$A$1:$L$3170,MATCH($C13,'PASSENGER LIST 27Aug_SUM'!$B$1:$B$3170,0),MATCH('19SEP.HERITAGE.B2'!E$2,'PASSENGER LIST 27Aug_SUM'!$A$1:$L$1,0))</f>
        <v>Jin Yun</v>
      </c>
      <c r="F13" s="85" t="str">
        <f t="array" ref="F13">INDEX('PASSENGER LIST 27Aug_SUM'!$A$1:$L$3170,MATCH($C13,'PASSENGER LIST 27Aug_SUM'!$B$1:$B$3170,0),MATCH('19SEP.HERITAGE.B2'!F$2,'PASSENGER LIST 27Aug_SUM'!$A$1:$L$1,0))</f>
        <v>Gao</v>
      </c>
      <c r="G13" s="85" t="str">
        <f t="array" ref="G13">INDEX('PASSENGER LIST 27Aug_SUM'!$A$1:$L$3170,MATCH($C13,'PASSENGER LIST 27Aug_SUM'!$B$1:$B$3170,0),MATCH('19SEP.HERITAGE.B2'!G$2,'PASSENGER LIST 27Aug_SUM'!$A$1:$L$1,0))</f>
        <v>Female</v>
      </c>
      <c r="H13" s="85" t="str">
        <f t="array" ref="H13">INDEX('PASSENGER LIST 27Aug_SUM'!$A$1:$L$3170,MATCH($C13,'PASSENGER LIST 27Aug_SUM'!$B$1:$B$3170,0),MATCH('19SEP.HERITAGE.B2'!H$2,'PASSENGER LIST 27Aug_SUM'!$A$1:$L$1,0))</f>
        <v>USA</v>
      </c>
      <c r="I13" s="115">
        <f t="array" ref="I13">INDEX('PASSENGER LIST 27Aug_SUM'!$A$1:$L$3170,MATCH($C13,'PASSENGER LIST 27Aug_SUM'!$B$1:$B$3170,0),MATCH('19SEP.HERITAGE.B2'!I$2,'PASSENGER LIST 27Aug_SUM'!$A$1:$L$1,0))</f>
        <v>51</v>
      </c>
      <c r="J13" s="85" t="str">
        <f t="array" ref="J13">INDEX('PASSENGER LIST 27Aug_SUM'!$A$1:$L$3170,MATCH($C13,'PASSENGER LIST 27Aug_SUM'!$B$1:$B$3170,0),MATCH('19SEP.HERITAGE.B2'!J$2,'PASSENGER LIST 27Aug_SUM'!$A$1:$L$1,0))</f>
        <v>THE PLAZA</v>
      </c>
      <c r="K13" s="85" t="str">
        <f t="array" ref="K13">INDEX('PASSENGER LIST 27Aug_SUM'!$A$1:$L$3170,MATCH($C13,'PASSENGER LIST 27Aug_SUM'!$B$1:$B$3170,0),MATCH('19SEP.HERITAGE.B2'!K$2,'PASSENGER LIST 27Aug_SUM'!$A$1:$L$1,0))</f>
        <v>K-HERITAGE</v>
      </c>
      <c r="L13" s="85" t="str">
        <f t="array" ref="L13">INDEX('PASSENGER LIST 27Aug_SUM'!$A$1:$L$3170,MATCH($C13,'PASSENGER LIST 27Aug_SUM'!$B$1:$B$3170,0),MATCH('19SEP.HERITAGE.B2'!L$2,'PASSENGER LIST 27Aug_SUM'!$A$1:$L$1,0))</f>
        <v>No</v>
      </c>
      <c r="M13" s="116">
        <v>45919</v>
      </c>
      <c r="N13" s="85">
        <f t="array" ref="N13">INDEX('PASSENGER LIST 27Aug_SUM'!$A$1:$M$3170,MATCH($C13,'PASSENGER LIST 27Aug_SUM'!$B$1:$B$3170,0),MATCH('19SEP.HERITAGE.B2'!N$2,'PASSENGER LIST 27Aug_SUM'!$A$1:$M$1,0))</f>
        <v>0</v>
      </c>
      <c r="O13" s="71"/>
    </row>
    <row r="14" spans="1:24">
      <c r="A14" s="85">
        <v>12</v>
      </c>
      <c r="B14" s="85" t="str">
        <f t="array" ref="B14">INDEX('PASSENGER LIST 27Aug_SUM'!$A$1:$L$3170,MATCH($C14,'PASSENGER LIST 27Aug_SUM'!$B$1:$B$3170,0),MATCH('19SEP.HERITAGE.B2'!B$2,'PASSENGER LIST 27Aug_SUM'!$A$1:$L$1,0))</f>
        <v>B2</v>
      </c>
      <c r="C14" s="85" t="s">
        <v>6710</v>
      </c>
      <c r="D14" s="114" t="str">
        <f t="array" ref="D14">INDEX('PASSENGER LIST 27Aug_SUM'!$A$1:$L$3170,MATCH($C14,'PASSENGER LIST 27Aug_SUM'!$B$1:$B$3170,0),MATCH('19SEP.HERITAGE.B2'!D$2,'PASSENGER LIST 27Aug_SUM'!$A$1:$L$1,0))</f>
        <v>L9NKFK3X3XC</v>
      </c>
      <c r="E14" s="85" t="str">
        <f t="array" ref="E14">INDEX('PASSENGER LIST 27Aug_SUM'!$A$1:$L$3170,MATCH($C14,'PASSENGER LIST 27Aug_SUM'!$B$1:$B$3170,0),MATCH('19SEP.HERITAGE.B2'!E$2,'PASSENGER LIST 27Aug_SUM'!$A$1:$L$1,0))</f>
        <v>Jiefeng</v>
      </c>
      <c r="F14" s="85" t="str">
        <f t="array" ref="F14">INDEX('PASSENGER LIST 27Aug_SUM'!$A$1:$L$3170,MATCH($C14,'PASSENGER LIST 27Aug_SUM'!$B$1:$B$3170,0),MATCH('19SEP.HERITAGE.B2'!F$2,'PASSENGER LIST 27Aug_SUM'!$A$1:$L$1,0))</f>
        <v>Zhu</v>
      </c>
      <c r="G14" s="85" t="str">
        <f t="array" ref="G14">INDEX('PASSENGER LIST 27Aug_SUM'!$A$1:$L$3170,MATCH($C14,'PASSENGER LIST 27Aug_SUM'!$B$1:$B$3170,0),MATCH('19SEP.HERITAGE.B2'!G$2,'PASSENGER LIST 27Aug_SUM'!$A$1:$L$1,0))</f>
        <v>Male</v>
      </c>
      <c r="H14" s="85" t="str">
        <f t="array" ref="H14">INDEX('PASSENGER LIST 27Aug_SUM'!$A$1:$L$3170,MATCH($C14,'PASSENGER LIST 27Aug_SUM'!$B$1:$B$3170,0),MATCH('19SEP.HERITAGE.B2'!H$2,'PASSENGER LIST 27Aug_SUM'!$A$1:$L$1,0))</f>
        <v>China</v>
      </c>
      <c r="I14" s="115">
        <f t="array" ref="I14">INDEX('PASSENGER LIST 27Aug_SUM'!$A$1:$L$3170,MATCH($C14,'PASSENGER LIST 27Aug_SUM'!$B$1:$B$3170,0),MATCH('19SEP.HERITAGE.B2'!I$2,'PASSENGER LIST 27Aug_SUM'!$A$1:$L$1,0))</f>
        <v>66</v>
      </c>
      <c r="J14" s="85" t="str">
        <f t="array" ref="J14">INDEX('PASSENGER LIST 27Aug_SUM'!$A$1:$L$3170,MATCH($C14,'PASSENGER LIST 27Aug_SUM'!$B$1:$B$3170,0),MATCH('19SEP.HERITAGE.B2'!J$2,'PASSENGER LIST 27Aug_SUM'!$A$1:$L$1,0))</f>
        <v>THE PLAZA</v>
      </c>
      <c r="K14" s="85" t="str">
        <f t="array" ref="K14">INDEX('PASSENGER LIST 27Aug_SUM'!$A$1:$L$3170,MATCH($C14,'PASSENGER LIST 27Aug_SUM'!$B$1:$B$3170,0),MATCH('19SEP.HERITAGE.B2'!K$2,'PASSENGER LIST 27Aug_SUM'!$A$1:$L$1,0))</f>
        <v>K-HERITAGE</v>
      </c>
      <c r="L14" s="85" t="str">
        <f t="array" ref="L14">INDEX('PASSENGER LIST 27Aug_SUM'!$A$1:$L$3170,MATCH($C14,'PASSENGER LIST 27Aug_SUM'!$B$1:$B$3170,0),MATCH('19SEP.HERITAGE.B2'!L$2,'PASSENGER LIST 27Aug_SUM'!$A$1:$L$1,0))</f>
        <v>No</v>
      </c>
      <c r="M14" s="116">
        <v>45919</v>
      </c>
      <c r="N14" s="85">
        <f t="array" ref="N14">INDEX('PASSENGER LIST 27Aug_SUM'!$A$1:$M$3170,MATCH($C14,'PASSENGER LIST 27Aug_SUM'!$B$1:$B$3170,0),MATCH('19SEP.HERITAGE.B2'!N$2,'PASSENGER LIST 27Aug_SUM'!$A$1:$M$1,0))</f>
        <v>0</v>
      </c>
      <c r="O14" s="71"/>
    </row>
    <row r="15" spans="1:24">
      <c r="A15" s="85">
        <v>13</v>
      </c>
      <c r="B15" s="85" t="str">
        <f t="array" ref="B15">INDEX('PASSENGER LIST 27Aug_SUM'!$A$1:$L$3170,MATCH($C15,'PASSENGER LIST 27Aug_SUM'!$B$1:$B$3170,0),MATCH('19SEP.HERITAGE.B2'!B$2,'PASSENGER LIST 27Aug_SUM'!$A$1:$L$1,0))</f>
        <v>B2</v>
      </c>
      <c r="C15" s="85" t="s">
        <v>6712</v>
      </c>
      <c r="D15" s="114" t="str">
        <f t="array" ref="D15">INDEX('PASSENGER LIST 27Aug_SUM'!$A$1:$L$3170,MATCH($C15,'PASSENGER LIST 27Aug_SUM'!$B$1:$B$3170,0),MATCH('19SEP.HERITAGE.B2'!D$2,'PASSENGER LIST 27Aug_SUM'!$A$1:$L$1,0))</f>
        <v>L9NKFK3X3XC</v>
      </c>
      <c r="E15" s="85" t="str">
        <f t="array" ref="E15">INDEX('PASSENGER LIST 27Aug_SUM'!$A$1:$L$3170,MATCH($C15,'PASSENGER LIST 27Aug_SUM'!$B$1:$B$3170,0),MATCH('19SEP.HERITAGE.B2'!E$2,'PASSENGER LIST 27Aug_SUM'!$A$1:$L$1,0))</f>
        <v>Yuemiao</v>
      </c>
      <c r="F15" s="85" t="str">
        <f t="array" ref="F15">INDEX('PASSENGER LIST 27Aug_SUM'!$A$1:$L$3170,MATCH($C15,'PASSENGER LIST 27Aug_SUM'!$B$1:$B$3170,0),MATCH('19SEP.HERITAGE.B2'!F$2,'PASSENGER LIST 27Aug_SUM'!$A$1:$L$1,0))</f>
        <v>Cai</v>
      </c>
      <c r="G15" s="85" t="str">
        <f t="array" ref="G15">INDEX('PASSENGER LIST 27Aug_SUM'!$A$1:$L$3170,MATCH($C15,'PASSENGER LIST 27Aug_SUM'!$B$1:$B$3170,0),MATCH('19SEP.HERITAGE.B2'!G$2,'PASSENGER LIST 27Aug_SUM'!$A$1:$L$1,0))</f>
        <v>Female</v>
      </c>
      <c r="H15" s="85" t="str">
        <f t="array" ref="H15">INDEX('PASSENGER LIST 27Aug_SUM'!$A$1:$L$3170,MATCH($C15,'PASSENGER LIST 27Aug_SUM'!$B$1:$B$3170,0),MATCH('19SEP.HERITAGE.B2'!H$2,'PASSENGER LIST 27Aug_SUM'!$A$1:$L$1,0))</f>
        <v>China</v>
      </c>
      <c r="I15" s="115">
        <f t="array" ref="I15">INDEX('PASSENGER LIST 27Aug_SUM'!$A$1:$L$3170,MATCH($C15,'PASSENGER LIST 27Aug_SUM'!$B$1:$B$3170,0),MATCH('19SEP.HERITAGE.B2'!I$2,'PASSENGER LIST 27Aug_SUM'!$A$1:$L$1,0))</f>
        <v>66</v>
      </c>
      <c r="J15" s="85" t="str">
        <f t="array" ref="J15">INDEX('PASSENGER LIST 27Aug_SUM'!$A$1:$L$3170,MATCH($C15,'PASSENGER LIST 27Aug_SUM'!$B$1:$B$3170,0),MATCH('19SEP.HERITAGE.B2'!J$2,'PASSENGER LIST 27Aug_SUM'!$A$1:$L$1,0))</f>
        <v>THE PLAZA</v>
      </c>
      <c r="K15" s="85" t="str">
        <f t="array" ref="K15">INDEX('PASSENGER LIST 27Aug_SUM'!$A$1:$L$3170,MATCH($C15,'PASSENGER LIST 27Aug_SUM'!$B$1:$B$3170,0),MATCH('19SEP.HERITAGE.B2'!K$2,'PASSENGER LIST 27Aug_SUM'!$A$1:$L$1,0))</f>
        <v>K-HERITAGE</v>
      </c>
      <c r="L15" s="85" t="str">
        <f t="array" ref="L15">INDEX('PASSENGER LIST 27Aug_SUM'!$A$1:$L$3170,MATCH($C15,'PASSENGER LIST 27Aug_SUM'!$B$1:$B$3170,0),MATCH('19SEP.HERITAGE.B2'!L$2,'PASSENGER LIST 27Aug_SUM'!$A$1:$L$1,0))</f>
        <v>No</v>
      </c>
      <c r="M15" s="116">
        <v>45919</v>
      </c>
      <c r="N15" s="85">
        <f t="array" ref="N15">INDEX('PASSENGER LIST 27Aug_SUM'!$A$1:$M$3170,MATCH($C15,'PASSENGER LIST 27Aug_SUM'!$B$1:$B$3170,0),MATCH('19SEP.HERITAGE.B2'!N$2,'PASSENGER LIST 27Aug_SUM'!$A$1:$M$1,0))</f>
        <v>0</v>
      </c>
      <c r="O15" s="71"/>
    </row>
    <row r="16" spans="1:24">
      <c r="A16" s="85">
        <v>14</v>
      </c>
      <c r="B16" s="85" t="str">
        <f t="array" ref="B16">INDEX('PASSENGER LIST 27Aug_SUM'!$A$1:$L$3170,MATCH($C16,'PASSENGER LIST 27Aug_SUM'!$B$1:$B$3170,0),MATCH('19SEP.HERITAGE.B2'!B$2,'PASSENGER LIST 27Aug_SUM'!$A$1:$L$1,0))</f>
        <v>B2</v>
      </c>
      <c r="C16" s="85" t="s">
        <v>6714</v>
      </c>
      <c r="D16" s="114" t="str">
        <f t="array" ref="D16">INDEX('PASSENGER LIST 27Aug_SUM'!$A$1:$L$3170,MATCH($C16,'PASSENGER LIST 27Aug_SUM'!$B$1:$B$3170,0),MATCH('19SEP.HERITAGE.B2'!D$2,'PASSENGER LIST 27Aug_SUM'!$A$1:$L$1,0))</f>
        <v>GBNG7BJFD9D</v>
      </c>
      <c r="E16" s="85" t="str">
        <f t="array" ref="E16">INDEX('PASSENGER LIST 27Aug_SUM'!$A$1:$L$3170,MATCH($C16,'PASSENGER LIST 27Aug_SUM'!$B$1:$B$3170,0),MATCH('19SEP.HERITAGE.B2'!E$2,'PASSENGER LIST 27Aug_SUM'!$A$1:$L$1,0))</f>
        <v>Lai Mui</v>
      </c>
      <c r="F16" s="85" t="str">
        <f t="array" ref="F16">INDEX('PASSENGER LIST 27Aug_SUM'!$A$1:$L$3170,MATCH($C16,'PASSENGER LIST 27Aug_SUM'!$B$1:$B$3170,0),MATCH('19SEP.HERITAGE.B2'!F$2,'PASSENGER LIST 27Aug_SUM'!$A$1:$L$1,0))</f>
        <v>Chu</v>
      </c>
      <c r="G16" s="85" t="str">
        <f t="array" ref="G16">INDEX('PASSENGER LIST 27Aug_SUM'!$A$1:$L$3170,MATCH($C16,'PASSENGER LIST 27Aug_SUM'!$B$1:$B$3170,0),MATCH('19SEP.HERITAGE.B2'!G$2,'PASSENGER LIST 27Aug_SUM'!$A$1:$L$1,0))</f>
        <v>Female</v>
      </c>
      <c r="H16" s="85" t="str">
        <f t="array" ref="H16">INDEX('PASSENGER LIST 27Aug_SUM'!$A$1:$L$3170,MATCH($C16,'PASSENGER LIST 27Aug_SUM'!$B$1:$B$3170,0),MATCH('19SEP.HERITAGE.B2'!H$2,'PASSENGER LIST 27Aug_SUM'!$A$1:$L$1,0))</f>
        <v>USA</v>
      </c>
      <c r="I16" s="115">
        <f t="array" ref="I16">INDEX('PASSENGER LIST 27Aug_SUM'!$A$1:$L$3170,MATCH($C16,'PASSENGER LIST 27Aug_SUM'!$B$1:$B$3170,0),MATCH('19SEP.HERITAGE.B2'!I$2,'PASSENGER LIST 27Aug_SUM'!$A$1:$L$1,0))</f>
        <v>39</v>
      </c>
      <c r="J16" s="85" t="str">
        <f t="array" ref="J16">INDEX('PASSENGER LIST 27Aug_SUM'!$A$1:$L$3170,MATCH($C16,'PASSENGER LIST 27Aug_SUM'!$B$1:$B$3170,0),MATCH('19SEP.HERITAGE.B2'!J$2,'PASSENGER LIST 27Aug_SUM'!$A$1:$L$1,0))</f>
        <v>THE PLAZA</v>
      </c>
      <c r="K16" s="85" t="str">
        <f t="array" ref="K16">INDEX('PASSENGER LIST 27Aug_SUM'!$A$1:$L$3170,MATCH($C16,'PASSENGER LIST 27Aug_SUM'!$B$1:$B$3170,0),MATCH('19SEP.HERITAGE.B2'!K$2,'PASSENGER LIST 27Aug_SUM'!$A$1:$L$1,0))</f>
        <v>K-HERITAGE</v>
      </c>
      <c r="L16" s="85" t="str">
        <f t="array" ref="L16">INDEX('PASSENGER LIST 27Aug_SUM'!$A$1:$L$3170,MATCH($C16,'PASSENGER LIST 27Aug_SUM'!$B$1:$B$3170,0),MATCH('19SEP.HERITAGE.B2'!L$2,'PASSENGER LIST 27Aug_SUM'!$A$1:$L$1,0))</f>
        <v>No</v>
      </c>
      <c r="M16" s="116">
        <v>45919</v>
      </c>
      <c r="N16" s="85">
        <f t="array" ref="N16">INDEX('PASSENGER LIST 27Aug_SUM'!$A$1:$M$3170,MATCH($C16,'PASSENGER LIST 27Aug_SUM'!$B$1:$B$3170,0),MATCH('19SEP.HERITAGE.B2'!N$2,'PASSENGER LIST 27Aug_SUM'!$A$1:$M$1,0))</f>
        <v>0</v>
      </c>
      <c r="O16" s="71"/>
    </row>
    <row r="17" spans="1:15">
      <c r="A17" s="85">
        <v>15</v>
      </c>
      <c r="B17" s="85" t="str">
        <f t="array" ref="B17">INDEX('PASSENGER LIST 27Aug_SUM'!$A$1:$L$3170,MATCH($C17,'PASSENGER LIST 27Aug_SUM'!$B$1:$B$3170,0),MATCH('19SEP.HERITAGE.B2'!B$2,'PASSENGER LIST 27Aug_SUM'!$A$1:$L$1,0))</f>
        <v>B2</v>
      </c>
      <c r="C17" s="85" t="s">
        <v>6716</v>
      </c>
      <c r="D17" s="114" t="str">
        <f t="array" ref="D17">INDEX('PASSENGER LIST 27Aug_SUM'!$A$1:$L$3170,MATCH($C17,'PASSENGER LIST 27Aug_SUM'!$B$1:$B$3170,0),MATCH('19SEP.HERITAGE.B2'!D$2,'PASSENGER LIST 27Aug_SUM'!$A$1:$L$1,0))</f>
        <v>GBNG7BJFD9D</v>
      </c>
      <c r="E17" s="85" t="str">
        <f t="array" ref="E17">INDEX('PASSENGER LIST 27Aug_SUM'!$A$1:$L$3170,MATCH($C17,'PASSENGER LIST 27Aug_SUM'!$B$1:$B$3170,0),MATCH('19SEP.HERITAGE.B2'!E$2,'PASSENGER LIST 27Aug_SUM'!$A$1:$L$1,0))</f>
        <v>Shun Kam</v>
      </c>
      <c r="F17" s="85" t="str">
        <f t="array" ref="F17">INDEX('PASSENGER LIST 27Aug_SUM'!$A$1:$L$3170,MATCH($C17,'PASSENGER LIST 27Aug_SUM'!$B$1:$B$3170,0),MATCH('19SEP.HERITAGE.B2'!F$2,'PASSENGER LIST 27Aug_SUM'!$A$1:$L$1,0))</f>
        <v>Lam</v>
      </c>
      <c r="G17" s="85" t="str">
        <f t="array" ref="G17">INDEX('PASSENGER LIST 27Aug_SUM'!$A$1:$L$3170,MATCH($C17,'PASSENGER LIST 27Aug_SUM'!$B$1:$B$3170,0),MATCH('19SEP.HERITAGE.B2'!G$2,'PASSENGER LIST 27Aug_SUM'!$A$1:$L$1,0))</f>
        <v>Female</v>
      </c>
      <c r="H17" s="85" t="str">
        <f t="array" ref="H17">INDEX('PASSENGER LIST 27Aug_SUM'!$A$1:$L$3170,MATCH($C17,'PASSENGER LIST 27Aug_SUM'!$B$1:$B$3170,0),MATCH('19SEP.HERITAGE.B2'!H$2,'PASSENGER LIST 27Aug_SUM'!$A$1:$L$1,0))</f>
        <v>Hong Kong</v>
      </c>
      <c r="I17" s="115">
        <f t="array" ref="I17">INDEX('PASSENGER LIST 27Aug_SUM'!$A$1:$L$3170,MATCH($C17,'PASSENGER LIST 27Aug_SUM'!$B$1:$B$3170,0),MATCH('19SEP.HERITAGE.B2'!I$2,'PASSENGER LIST 27Aug_SUM'!$A$1:$L$1,0))</f>
        <v>72</v>
      </c>
      <c r="J17" s="85" t="str">
        <f t="array" ref="J17">INDEX('PASSENGER LIST 27Aug_SUM'!$A$1:$L$3170,MATCH($C17,'PASSENGER LIST 27Aug_SUM'!$B$1:$B$3170,0),MATCH('19SEP.HERITAGE.B2'!J$2,'PASSENGER LIST 27Aug_SUM'!$A$1:$L$1,0))</f>
        <v>THE PLAZA</v>
      </c>
      <c r="K17" s="85" t="str">
        <f t="array" ref="K17">INDEX('PASSENGER LIST 27Aug_SUM'!$A$1:$L$3170,MATCH($C17,'PASSENGER LIST 27Aug_SUM'!$B$1:$B$3170,0),MATCH('19SEP.HERITAGE.B2'!K$2,'PASSENGER LIST 27Aug_SUM'!$A$1:$L$1,0))</f>
        <v>K-HERITAGE</v>
      </c>
      <c r="L17" s="85">
        <f t="array" ref="L17">INDEX('PASSENGER LIST 27Aug_SUM'!$A$1:$L$3170,MATCH($C17,'PASSENGER LIST 27Aug_SUM'!$B$1:$B$3170,0),MATCH('19SEP.HERITAGE.B2'!L$2,'PASSENGER LIST 27Aug_SUM'!$A$1:$L$1,0))</f>
        <v>0</v>
      </c>
      <c r="M17" s="116">
        <v>45919</v>
      </c>
      <c r="N17" s="85">
        <f t="array" ref="N17">INDEX('PASSENGER LIST 27Aug_SUM'!$A$1:$M$3170,MATCH($C17,'PASSENGER LIST 27Aug_SUM'!$B$1:$B$3170,0),MATCH('19SEP.HERITAGE.B2'!N$2,'PASSENGER LIST 27Aug_SUM'!$A$1:$M$1,0))</f>
        <v>0</v>
      </c>
      <c r="O17" s="71"/>
    </row>
    <row r="18" spans="1:15">
      <c r="A18" s="85">
        <v>16</v>
      </c>
      <c r="B18" s="85" t="str">
        <f t="array" ref="B18">INDEX('PASSENGER LIST 27Aug_SUM'!$A$1:$L$3170,MATCH($C18,'PASSENGER LIST 27Aug_SUM'!$B$1:$B$3170,0),MATCH('19SEP.HERITAGE.B2'!B$2,'PASSENGER LIST 27Aug_SUM'!$A$1:$L$1,0))</f>
        <v>B2</v>
      </c>
      <c r="C18" s="85" t="s">
        <v>6718</v>
      </c>
      <c r="D18" s="114" t="str">
        <f t="array" ref="D18">INDEX('PASSENGER LIST 27Aug_SUM'!$A$1:$L$3170,MATCH($C18,'PASSENGER LIST 27Aug_SUM'!$B$1:$B$3170,0),MATCH('19SEP.HERITAGE.B2'!D$2,'PASSENGER LIST 27Aug_SUM'!$A$1:$L$1,0))</f>
        <v>ZRNSQWJLS48</v>
      </c>
      <c r="E18" s="85" t="str">
        <f t="array" ref="E18">INDEX('PASSENGER LIST 27Aug_SUM'!$A$1:$L$3170,MATCH($C18,'PASSENGER LIST 27Aug_SUM'!$B$1:$B$3170,0),MATCH('19SEP.HERITAGE.B2'!E$2,'PASSENGER LIST 27Aug_SUM'!$A$1:$L$1,0))</f>
        <v>Peggy</v>
      </c>
      <c r="F18" s="85" t="str">
        <f t="array" ref="F18">INDEX('PASSENGER LIST 27Aug_SUM'!$A$1:$L$3170,MATCH($C18,'PASSENGER LIST 27Aug_SUM'!$B$1:$B$3170,0),MATCH('19SEP.HERITAGE.B2'!F$2,'PASSENGER LIST 27Aug_SUM'!$A$1:$L$1,0))</f>
        <v>La-Tat</v>
      </c>
      <c r="G18" s="85" t="str">
        <f t="array" ref="G18">INDEX('PASSENGER LIST 27Aug_SUM'!$A$1:$L$3170,MATCH($C18,'PASSENGER LIST 27Aug_SUM'!$B$1:$B$3170,0),MATCH('19SEP.HERITAGE.B2'!G$2,'PASSENGER LIST 27Aug_SUM'!$A$1:$L$1,0))</f>
        <v>Female</v>
      </c>
      <c r="H18" s="85" t="str">
        <f t="array" ref="H18">INDEX('PASSENGER LIST 27Aug_SUM'!$A$1:$L$3170,MATCH($C18,'PASSENGER LIST 27Aug_SUM'!$B$1:$B$3170,0),MATCH('19SEP.HERITAGE.B2'!H$2,'PASSENGER LIST 27Aug_SUM'!$A$1:$L$1,0))</f>
        <v>USA</v>
      </c>
      <c r="I18" s="115">
        <f t="array" ref="I18">INDEX('PASSENGER LIST 27Aug_SUM'!$A$1:$L$3170,MATCH($C18,'PASSENGER LIST 27Aug_SUM'!$B$1:$B$3170,0),MATCH('19SEP.HERITAGE.B2'!I$2,'PASSENGER LIST 27Aug_SUM'!$A$1:$L$1,0))</f>
        <v>58</v>
      </c>
      <c r="J18" s="85" t="str">
        <f t="array" ref="J18">INDEX('PASSENGER LIST 27Aug_SUM'!$A$1:$L$3170,MATCH($C18,'PASSENGER LIST 27Aug_SUM'!$B$1:$B$3170,0),MATCH('19SEP.HERITAGE.B2'!J$2,'PASSENGER LIST 27Aug_SUM'!$A$1:$L$1,0))</f>
        <v>THE PLAZA</v>
      </c>
      <c r="K18" s="85" t="str">
        <f t="array" ref="K18">INDEX('PASSENGER LIST 27Aug_SUM'!$A$1:$L$3170,MATCH($C18,'PASSENGER LIST 27Aug_SUM'!$B$1:$B$3170,0),MATCH('19SEP.HERITAGE.B2'!K$2,'PASSENGER LIST 27Aug_SUM'!$A$1:$L$1,0))</f>
        <v>K-HERITAGE</v>
      </c>
      <c r="L18" s="85" t="str">
        <f t="array" ref="L18">INDEX('PASSENGER LIST 27Aug_SUM'!$A$1:$L$3170,MATCH($C18,'PASSENGER LIST 27Aug_SUM'!$B$1:$B$3170,0),MATCH('19SEP.HERITAGE.B2'!L$2,'PASSENGER LIST 27Aug_SUM'!$A$1:$L$1,0))</f>
        <v>No</v>
      </c>
      <c r="M18" s="116">
        <v>45919</v>
      </c>
      <c r="N18" s="85">
        <f t="array" ref="N18">INDEX('PASSENGER LIST 27Aug_SUM'!$A$1:$M$3170,MATCH($C18,'PASSENGER LIST 27Aug_SUM'!$B$1:$B$3170,0),MATCH('19SEP.HERITAGE.B2'!N$2,'PASSENGER LIST 27Aug_SUM'!$A$1:$M$1,0))</f>
        <v>0</v>
      </c>
      <c r="O18" s="71"/>
    </row>
    <row r="19" spans="1:15">
      <c r="A19" s="85">
        <v>17</v>
      </c>
      <c r="B19" s="85" t="str">
        <f t="array" ref="B19">INDEX('PASSENGER LIST 27Aug_SUM'!$A$1:$L$3170,MATCH($C19,'PASSENGER LIST 27Aug_SUM'!$B$1:$B$3170,0),MATCH('19SEP.HERITAGE.B2'!B$2,'PASSENGER LIST 27Aug_SUM'!$A$1:$L$1,0))</f>
        <v>B2</v>
      </c>
      <c r="C19" s="85" t="s">
        <v>6721</v>
      </c>
      <c r="D19" s="114" t="str">
        <f t="array" ref="D19">INDEX('PASSENGER LIST 27Aug_SUM'!$A$1:$L$3170,MATCH($C19,'PASSENGER LIST 27Aug_SUM'!$B$1:$B$3170,0),MATCH('19SEP.HERITAGE.B2'!D$2,'PASSENGER LIST 27Aug_SUM'!$A$1:$L$1,0))</f>
        <v>ZRNSQWJLS48</v>
      </c>
      <c r="E19" s="85" t="str">
        <f t="array" ref="E19">INDEX('PASSENGER LIST 27Aug_SUM'!$A$1:$L$3170,MATCH($C19,'PASSENGER LIST 27Aug_SUM'!$B$1:$B$3170,0),MATCH('19SEP.HERITAGE.B2'!E$2,'PASSENGER LIST 27Aug_SUM'!$A$1:$L$1,0))</f>
        <v>Le Quyen</v>
      </c>
      <c r="F19" s="85" t="str">
        <f t="array" ref="F19">INDEX('PASSENGER LIST 27Aug_SUM'!$A$1:$L$3170,MATCH($C19,'PASSENGER LIST 27Aug_SUM'!$B$1:$B$3170,0),MATCH('19SEP.HERITAGE.B2'!F$2,'PASSENGER LIST 27Aug_SUM'!$A$1:$L$1,0))</f>
        <v>Huynh</v>
      </c>
      <c r="G19" s="85" t="str">
        <f t="array" ref="G19">INDEX('PASSENGER LIST 27Aug_SUM'!$A$1:$L$3170,MATCH($C19,'PASSENGER LIST 27Aug_SUM'!$B$1:$B$3170,0),MATCH('19SEP.HERITAGE.B2'!G$2,'PASSENGER LIST 27Aug_SUM'!$A$1:$L$1,0))</f>
        <v>Female</v>
      </c>
      <c r="H19" s="85" t="str">
        <f t="array" ref="H19">INDEX('PASSENGER LIST 27Aug_SUM'!$A$1:$L$3170,MATCH($C19,'PASSENGER LIST 27Aug_SUM'!$B$1:$B$3170,0),MATCH('19SEP.HERITAGE.B2'!H$2,'PASSENGER LIST 27Aug_SUM'!$A$1:$L$1,0))</f>
        <v>USA</v>
      </c>
      <c r="I19" s="115">
        <f t="array" ref="I19">INDEX('PASSENGER LIST 27Aug_SUM'!$A$1:$L$3170,MATCH($C19,'PASSENGER LIST 27Aug_SUM'!$B$1:$B$3170,0),MATCH('19SEP.HERITAGE.B2'!I$2,'PASSENGER LIST 27Aug_SUM'!$A$1:$L$1,0))</f>
        <v>57</v>
      </c>
      <c r="J19" s="85" t="str">
        <f t="array" ref="J19">INDEX('PASSENGER LIST 27Aug_SUM'!$A$1:$L$3170,MATCH($C19,'PASSENGER LIST 27Aug_SUM'!$B$1:$B$3170,0),MATCH('19SEP.HERITAGE.B2'!J$2,'PASSENGER LIST 27Aug_SUM'!$A$1:$L$1,0))</f>
        <v>THE PLAZA</v>
      </c>
      <c r="K19" s="85" t="str">
        <f t="array" ref="K19">INDEX('PASSENGER LIST 27Aug_SUM'!$A$1:$L$3170,MATCH($C19,'PASSENGER LIST 27Aug_SUM'!$B$1:$B$3170,0),MATCH('19SEP.HERITAGE.B2'!K$2,'PASSENGER LIST 27Aug_SUM'!$A$1:$L$1,0))</f>
        <v>K-HERITAGE</v>
      </c>
      <c r="L19" s="85" t="str">
        <f t="array" ref="L19">INDEX('PASSENGER LIST 27Aug_SUM'!$A$1:$L$3170,MATCH($C19,'PASSENGER LIST 27Aug_SUM'!$B$1:$B$3170,0),MATCH('19SEP.HERITAGE.B2'!L$2,'PASSENGER LIST 27Aug_SUM'!$A$1:$L$1,0))</f>
        <v>No</v>
      </c>
      <c r="M19" s="116">
        <v>45919</v>
      </c>
      <c r="N19" s="85">
        <f t="array" ref="N19">INDEX('PASSENGER LIST 27Aug_SUM'!$A$1:$M$3170,MATCH($C19,'PASSENGER LIST 27Aug_SUM'!$B$1:$B$3170,0),MATCH('19SEP.HERITAGE.B2'!N$2,'PASSENGER LIST 27Aug_SUM'!$A$1:$M$1,0))</f>
        <v>0</v>
      </c>
      <c r="O19" s="71"/>
    </row>
    <row r="20" spans="1:15">
      <c r="A20" s="85">
        <v>18</v>
      </c>
      <c r="B20" s="85" t="str">
        <f t="array" ref="B20">INDEX('PASSENGER LIST 27Aug_SUM'!$A$1:$L$3170,MATCH($C20,'PASSENGER LIST 27Aug_SUM'!$B$1:$B$3170,0),MATCH('19SEP.HERITAGE.B2'!B$2,'PASSENGER LIST 27Aug_SUM'!$A$1:$L$1,0))</f>
        <v>B2</v>
      </c>
      <c r="C20" s="85" t="s">
        <v>6723</v>
      </c>
      <c r="D20" s="114" t="str">
        <f t="array" ref="D20">INDEX('PASSENGER LIST 27Aug_SUM'!$A$1:$L$3170,MATCH($C20,'PASSENGER LIST 27Aug_SUM'!$B$1:$B$3170,0),MATCH('19SEP.HERITAGE.B2'!D$2,'PASSENGER LIST 27Aug_SUM'!$A$1:$L$1,0))</f>
        <v>WTNHGQF6ZDZ</v>
      </c>
      <c r="E20" s="85" t="str">
        <f t="array" ref="E20">INDEX('PASSENGER LIST 27Aug_SUM'!$A$1:$L$3170,MATCH($C20,'PASSENGER LIST 27Aug_SUM'!$B$1:$B$3170,0),MATCH('19SEP.HERITAGE.B2'!E$2,'PASSENGER LIST 27Aug_SUM'!$A$1:$L$1,0))</f>
        <v>Raymond Hao</v>
      </c>
      <c r="F20" s="85" t="str">
        <f t="array" ref="F20">INDEX('PASSENGER LIST 27Aug_SUM'!$A$1:$L$3170,MATCH($C20,'PASSENGER LIST 27Aug_SUM'!$B$1:$B$3170,0),MATCH('19SEP.HERITAGE.B2'!F$2,'PASSENGER LIST 27Aug_SUM'!$A$1:$L$1,0))</f>
        <v>Wong</v>
      </c>
      <c r="G20" s="85" t="str">
        <f t="array" ref="G20">INDEX('PASSENGER LIST 27Aug_SUM'!$A$1:$L$3170,MATCH($C20,'PASSENGER LIST 27Aug_SUM'!$B$1:$B$3170,0),MATCH('19SEP.HERITAGE.B2'!G$2,'PASSENGER LIST 27Aug_SUM'!$A$1:$L$1,0))</f>
        <v>Male</v>
      </c>
      <c r="H20" s="85" t="str">
        <f t="array" ref="H20">INDEX('PASSENGER LIST 27Aug_SUM'!$A$1:$L$3170,MATCH($C20,'PASSENGER LIST 27Aug_SUM'!$B$1:$B$3170,0),MATCH('19SEP.HERITAGE.B2'!H$2,'PASSENGER LIST 27Aug_SUM'!$A$1:$L$1,0))</f>
        <v>USA</v>
      </c>
      <c r="I20" s="115">
        <f t="array" ref="I20">INDEX('PASSENGER LIST 27Aug_SUM'!$A$1:$L$3170,MATCH($C20,'PASSENGER LIST 27Aug_SUM'!$B$1:$B$3170,0),MATCH('19SEP.HERITAGE.B2'!I$2,'PASSENGER LIST 27Aug_SUM'!$A$1:$L$1,0))</f>
        <v>59</v>
      </c>
      <c r="J20" s="85" t="str">
        <f t="array" ref="J20">INDEX('PASSENGER LIST 27Aug_SUM'!$A$1:$L$3170,MATCH($C20,'PASSENGER LIST 27Aug_SUM'!$B$1:$B$3170,0),MATCH('19SEP.HERITAGE.B2'!J$2,'PASSENGER LIST 27Aug_SUM'!$A$1:$L$1,0))</f>
        <v>THE PLAZA</v>
      </c>
      <c r="K20" s="85" t="str">
        <f t="array" ref="K20">INDEX('PASSENGER LIST 27Aug_SUM'!$A$1:$L$3170,MATCH($C20,'PASSENGER LIST 27Aug_SUM'!$B$1:$B$3170,0),MATCH('19SEP.HERITAGE.B2'!K$2,'PASSENGER LIST 27Aug_SUM'!$A$1:$L$1,0))</f>
        <v>K-HERITAGE</v>
      </c>
      <c r="L20" s="85" t="str">
        <f t="array" ref="L20">INDEX('PASSENGER LIST 27Aug_SUM'!$A$1:$L$3170,MATCH($C20,'PASSENGER LIST 27Aug_SUM'!$B$1:$B$3170,0),MATCH('19SEP.HERITAGE.B2'!L$2,'PASSENGER LIST 27Aug_SUM'!$A$1:$L$1,0))</f>
        <v>No</v>
      </c>
      <c r="M20" s="116">
        <v>45919</v>
      </c>
      <c r="N20" s="85">
        <f t="array" ref="N20">INDEX('PASSENGER LIST 27Aug_SUM'!$A$1:$M$3170,MATCH($C20,'PASSENGER LIST 27Aug_SUM'!$B$1:$B$3170,0),MATCH('19SEP.HERITAGE.B2'!N$2,'PASSENGER LIST 27Aug_SUM'!$A$1:$M$1,0))</f>
        <v>0</v>
      </c>
      <c r="O20" s="71"/>
    </row>
    <row r="21" spans="1:15" ht="15.75" customHeight="1">
      <c r="A21" s="85">
        <v>19</v>
      </c>
      <c r="B21" s="85" t="str">
        <f t="array" ref="B21">INDEX('PASSENGER LIST 27Aug_SUM'!$A$1:$L$3170,MATCH($C21,'PASSENGER LIST 27Aug_SUM'!$B$1:$B$3170,0),MATCH('19SEP.HERITAGE.B2'!B$2,'PASSENGER LIST 27Aug_SUM'!$A$1:$L$1,0))</f>
        <v>B2</v>
      </c>
      <c r="C21" s="85" t="s">
        <v>6725</v>
      </c>
      <c r="D21" s="114" t="str">
        <f t="array" ref="D21">INDEX('PASSENGER LIST 27Aug_SUM'!$A$1:$L$3170,MATCH($C21,'PASSENGER LIST 27Aug_SUM'!$B$1:$B$3170,0),MATCH('19SEP.HERITAGE.B2'!D$2,'PASSENGER LIST 27Aug_SUM'!$A$1:$L$1,0))</f>
        <v>WTNHGQF6ZDZ</v>
      </c>
      <c r="E21" s="85" t="str">
        <f t="array" ref="E21">INDEX('PASSENGER LIST 27Aug_SUM'!$A$1:$L$3170,MATCH($C21,'PASSENGER LIST 27Aug_SUM'!$B$1:$B$3170,0),MATCH('19SEP.HERITAGE.B2'!E$2,'PASSENGER LIST 27Aug_SUM'!$A$1:$L$1,0))</f>
        <v>Lai Hung</v>
      </c>
      <c r="F21" s="85" t="str">
        <f t="array" ref="F21">INDEX('PASSENGER LIST 27Aug_SUM'!$A$1:$L$3170,MATCH($C21,'PASSENGER LIST 27Aug_SUM'!$B$1:$B$3170,0),MATCH('19SEP.HERITAGE.B2'!F$2,'PASSENGER LIST 27Aug_SUM'!$A$1:$L$1,0))</f>
        <v>Wong</v>
      </c>
      <c r="G21" s="85" t="str">
        <f t="array" ref="G21">INDEX('PASSENGER LIST 27Aug_SUM'!$A$1:$L$3170,MATCH($C21,'PASSENGER LIST 27Aug_SUM'!$B$1:$B$3170,0),MATCH('19SEP.HERITAGE.B2'!G$2,'PASSENGER LIST 27Aug_SUM'!$A$1:$L$1,0))</f>
        <v>Female</v>
      </c>
      <c r="H21" s="85" t="str">
        <f t="array" ref="H21">INDEX('PASSENGER LIST 27Aug_SUM'!$A$1:$L$3170,MATCH($C21,'PASSENGER LIST 27Aug_SUM'!$B$1:$B$3170,0),MATCH('19SEP.HERITAGE.B2'!H$2,'PASSENGER LIST 27Aug_SUM'!$A$1:$L$1,0))</f>
        <v>Hong Kong</v>
      </c>
      <c r="I21" s="115">
        <f t="array" ref="I21">INDEX('PASSENGER LIST 27Aug_SUM'!$A$1:$L$3170,MATCH($C21,'PASSENGER LIST 27Aug_SUM'!$B$1:$B$3170,0),MATCH('19SEP.HERITAGE.B2'!I$2,'PASSENGER LIST 27Aug_SUM'!$A$1:$L$1,0))</f>
        <v>47</v>
      </c>
      <c r="J21" s="85" t="str">
        <f t="array" ref="J21">INDEX('PASSENGER LIST 27Aug_SUM'!$A$1:$L$3170,MATCH($C21,'PASSENGER LIST 27Aug_SUM'!$B$1:$B$3170,0),MATCH('19SEP.HERITAGE.B2'!J$2,'PASSENGER LIST 27Aug_SUM'!$A$1:$L$1,0))</f>
        <v>THE PLAZA</v>
      </c>
      <c r="K21" s="85" t="str">
        <f t="array" ref="K21">INDEX('PASSENGER LIST 27Aug_SUM'!$A$1:$L$3170,MATCH($C21,'PASSENGER LIST 27Aug_SUM'!$B$1:$B$3170,0),MATCH('19SEP.HERITAGE.B2'!K$2,'PASSENGER LIST 27Aug_SUM'!$A$1:$L$1,0))</f>
        <v>K-HERITAGE</v>
      </c>
      <c r="L21" s="85" t="str">
        <f t="array" ref="L21">INDEX('PASSENGER LIST 27Aug_SUM'!$A$1:$L$3170,MATCH($C21,'PASSENGER LIST 27Aug_SUM'!$B$1:$B$3170,0),MATCH('19SEP.HERITAGE.B2'!L$2,'PASSENGER LIST 27Aug_SUM'!$A$1:$L$1,0))</f>
        <v>No</v>
      </c>
      <c r="M21" s="116">
        <v>45919</v>
      </c>
      <c r="N21" s="85">
        <f t="array" ref="N21">INDEX('PASSENGER LIST 27Aug_SUM'!$A$1:$M$3170,MATCH($C21,'PASSENGER LIST 27Aug_SUM'!$B$1:$B$3170,0),MATCH('19SEP.HERITAGE.B2'!N$2,'PASSENGER LIST 27Aug_SUM'!$A$1:$M$1,0))</f>
        <v>0</v>
      </c>
      <c r="O21" s="71"/>
    </row>
    <row r="22" spans="1:15" ht="15.75" customHeight="1">
      <c r="A22" s="85">
        <v>20</v>
      </c>
      <c r="B22" s="85" t="str">
        <f t="array" ref="B22">INDEX('PASSENGER LIST 27Aug_SUM'!$A$1:$L$3170,MATCH($C22,'PASSENGER LIST 27Aug_SUM'!$B$1:$B$3170,0),MATCH('19SEP.HERITAGE.B2'!B$2,'PASSENGER LIST 27Aug_SUM'!$A$1:$L$1,0))</f>
        <v>B2</v>
      </c>
      <c r="C22" s="85" t="s">
        <v>6727</v>
      </c>
      <c r="D22" s="114" t="str">
        <f t="array" ref="D22">INDEX('PASSENGER LIST 27Aug_SUM'!$A$1:$L$3170,MATCH($C22,'PASSENGER LIST 27Aug_SUM'!$B$1:$B$3170,0),MATCH('19SEP.HERITAGE.B2'!D$2,'PASSENGER LIST 27Aug_SUM'!$A$1:$L$1,0))</f>
        <v>4FNPG5DQTC5</v>
      </c>
      <c r="E22" s="85" t="str">
        <f t="array" ref="E22">INDEX('PASSENGER LIST 27Aug_SUM'!$A$1:$L$3170,MATCH($C22,'PASSENGER LIST 27Aug_SUM'!$B$1:$B$3170,0),MATCH('19SEP.HERITAGE.B2'!E$2,'PASSENGER LIST 27Aug_SUM'!$A$1:$L$1,0))</f>
        <v>Lily</v>
      </c>
      <c r="F22" s="85" t="str">
        <f t="array" ref="F22">INDEX('PASSENGER LIST 27Aug_SUM'!$A$1:$L$3170,MATCH($C22,'PASSENGER LIST 27Aug_SUM'!$B$1:$B$3170,0),MATCH('19SEP.HERITAGE.B2'!F$2,'PASSENGER LIST 27Aug_SUM'!$A$1:$L$1,0))</f>
        <v>Lau</v>
      </c>
      <c r="G22" s="85" t="str">
        <f t="array" ref="G22">INDEX('PASSENGER LIST 27Aug_SUM'!$A$1:$L$3170,MATCH($C22,'PASSENGER LIST 27Aug_SUM'!$B$1:$B$3170,0),MATCH('19SEP.HERITAGE.B2'!G$2,'PASSENGER LIST 27Aug_SUM'!$A$1:$L$1,0))</f>
        <v>Female</v>
      </c>
      <c r="H22" s="85" t="str">
        <f t="array" ref="H22">INDEX('PASSENGER LIST 27Aug_SUM'!$A$1:$L$3170,MATCH($C22,'PASSENGER LIST 27Aug_SUM'!$B$1:$B$3170,0),MATCH('19SEP.HERITAGE.B2'!H$2,'PASSENGER LIST 27Aug_SUM'!$A$1:$L$1,0))</f>
        <v>USA</v>
      </c>
      <c r="I22" s="115">
        <f t="array" ref="I22">INDEX('PASSENGER LIST 27Aug_SUM'!$A$1:$L$3170,MATCH($C22,'PASSENGER LIST 27Aug_SUM'!$B$1:$B$3170,0),MATCH('19SEP.HERITAGE.B2'!I$2,'PASSENGER LIST 27Aug_SUM'!$A$1:$L$1,0))</f>
        <v>36</v>
      </c>
      <c r="J22" s="85" t="str">
        <f t="array" ref="J22">INDEX('PASSENGER LIST 27Aug_SUM'!$A$1:$L$3170,MATCH($C22,'PASSENGER LIST 27Aug_SUM'!$B$1:$B$3170,0),MATCH('19SEP.HERITAGE.B2'!J$2,'PASSENGER LIST 27Aug_SUM'!$A$1:$L$1,0))</f>
        <v>THE PLAZA</v>
      </c>
      <c r="K22" s="85" t="str">
        <f t="array" ref="K22">INDEX('PASSENGER LIST 27Aug_SUM'!$A$1:$L$3170,MATCH($C22,'PASSENGER LIST 27Aug_SUM'!$B$1:$B$3170,0),MATCH('19SEP.HERITAGE.B2'!K$2,'PASSENGER LIST 27Aug_SUM'!$A$1:$L$1,0))</f>
        <v>K-HERITAGE</v>
      </c>
      <c r="L22" s="85" t="str">
        <f t="array" ref="L22">INDEX('PASSENGER LIST 27Aug_SUM'!$A$1:$L$3170,MATCH($C22,'PASSENGER LIST 27Aug_SUM'!$B$1:$B$3170,0),MATCH('19SEP.HERITAGE.B2'!L$2,'PASSENGER LIST 27Aug_SUM'!$A$1:$L$1,0))</f>
        <v>No</v>
      </c>
      <c r="M22" s="116">
        <v>45919</v>
      </c>
      <c r="N22" s="85">
        <f t="array" ref="N22">INDEX('PASSENGER LIST 27Aug_SUM'!$A$1:$M$3170,MATCH($C22,'PASSENGER LIST 27Aug_SUM'!$B$1:$B$3170,0),MATCH('19SEP.HERITAGE.B2'!N$2,'PASSENGER LIST 27Aug_SUM'!$A$1:$M$1,0))</f>
        <v>0</v>
      </c>
      <c r="O22" s="71"/>
    </row>
    <row r="23" spans="1:15" ht="15.75" customHeight="1">
      <c r="A23" s="85">
        <v>21</v>
      </c>
      <c r="B23" s="85" t="str">
        <f t="array" ref="B23">INDEX('PASSENGER LIST 27Aug_SUM'!$A$1:$L$3170,MATCH($C23,'PASSENGER LIST 27Aug_SUM'!$B$1:$B$3170,0),MATCH('19SEP.HERITAGE.B2'!B$2,'PASSENGER LIST 27Aug_SUM'!$A$1:$L$1,0))</f>
        <v>B2</v>
      </c>
      <c r="C23" s="85" t="s">
        <v>6729</v>
      </c>
      <c r="D23" s="114" t="str">
        <f t="array" ref="D23">INDEX('PASSENGER LIST 27Aug_SUM'!$A$1:$L$3170,MATCH($C23,'PASSENGER LIST 27Aug_SUM'!$B$1:$B$3170,0),MATCH('19SEP.HERITAGE.B2'!D$2,'PASSENGER LIST 27Aug_SUM'!$A$1:$L$1,0))</f>
        <v>4FNPG5DQTC5</v>
      </c>
      <c r="E23" s="85" t="str">
        <f t="array" ref="E23">INDEX('PASSENGER LIST 27Aug_SUM'!$A$1:$L$3170,MATCH($C23,'PASSENGER LIST 27Aug_SUM'!$B$1:$B$3170,0),MATCH('19SEP.HERITAGE.B2'!E$2,'PASSENGER LIST 27Aug_SUM'!$A$1:$L$1,0))</f>
        <v>Janet</v>
      </c>
      <c r="F23" s="85" t="str">
        <f t="array" ref="F23">INDEX('PASSENGER LIST 27Aug_SUM'!$A$1:$L$3170,MATCH($C23,'PASSENGER LIST 27Aug_SUM'!$B$1:$B$3170,0),MATCH('19SEP.HERITAGE.B2'!F$2,'PASSENGER LIST 27Aug_SUM'!$A$1:$L$1,0))</f>
        <v>Mei</v>
      </c>
      <c r="G23" s="85" t="str">
        <f t="array" ref="G23">INDEX('PASSENGER LIST 27Aug_SUM'!$A$1:$L$3170,MATCH($C23,'PASSENGER LIST 27Aug_SUM'!$B$1:$B$3170,0),MATCH('19SEP.HERITAGE.B2'!G$2,'PASSENGER LIST 27Aug_SUM'!$A$1:$L$1,0))</f>
        <v>Female</v>
      </c>
      <c r="H23" s="85" t="str">
        <f t="array" ref="H23">INDEX('PASSENGER LIST 27Aug_SUM'!$A$1:$L$3170,MATCH($C23,'PASSENGER LIST 27Aug_SUM'!$B$1:$B$3170,0),MATCH('19SEP.HERITAGE.B2'!H$2,'PASSENGER LIST 27Aug_SUM'!$A$1:$L$1,0))</f>
        <v>USA</v>
      </c>
      <c r="I23" s="115">
        <f t="array" ref="I23">INDEX('PASSENGER LIST 27Aug_SUM'!$A$1:$L$3170,MATCH($C23,'PASSENGER LIST 27Aug_SUM'!$B$1:$B$3170,0),MATCH('19SEP.HERITAGE.B2'!I$2,'PASSENGER LIST 27Aug_SUM'!$A$1:$L$1,0))</f>
        <v>59</v>
      </c>
      <c r="J23" s="85" t="str">
        <f t="array" ref="J23">INDEX('PASSENGER LIST 27Aug_SUM'!$A$1:$L$3170,MATCH($C23,'PASSENGER LIST 27Aug_SUM'!$B$1:$B$3170,0),MATCH('19SEP.HERITAGE.B2'!J$2,'PASSENGER LIST 27Aug_SUM'!$A$1:$L$1,0))</f>
        <v>THE PLAZA</v>
      </c>
      <c r="K23" s="85" t="str">
        <f t="array" ref="K23">INDEX('PASSENGER LIST 27Aug_SUM'!$A$1:$L$3170,MATCH($C23,'PASSENGER LIST 27Aug_SUM'!$B$1:$B$3170,0),MATCH('19SEP.HERITAGE.B2'!K$2,'PASSENGER LIST 27Aug_SUM'!$A$1:$L$1,0))</f>
        <v>K-HERITAGE</v>
      </c>
      <c r="L23" s="85" t="str">
        <f t="array" ref="L23">INDEX('PASSENGER LIST 27Aug_SUM'!$A$1:$L$3170,MATCH($C23,'PASSENGER LIST 27Aug_SUM'!$B$1:$B$3170,0),MATCH('19SEP.HERITAGE.B2'!L$2,'PASSENGER LIST 27Aug_SUM'!$A$1:$L$1,0))</f>
        <v>No</v>
      </c>
      <c r="M23" s="116">
        <v>45919</v>
      </c>
      <c r="N23" s="85">
        <f t="array" ref="N23">INDEX('PASSENGER LIST 27Aug_SUM'!$A$1:$M$3170,MATCH($C23,'PASSENGER LIST 27Aug_SUM'!$B$1:$B$3170,0),MATCH('19SEP.HERITAGE.B2'!N$2,'PASSENGER LIST 27Aug_SUM'!$A$1:$M$1,0))</f>
        <v>0</v>
      </c>
      <c r="O23" s="71"/>
    </row>
    <row r="24" spans="1:15" ht="15.75" customHeight="1">
      <c r="A24" s="85">
        <v>22</v>
      </c>
      <c r="B24" s="85" t="str">
        <f t="array" ref="B24">INDEX('PASSENGER LIST 27Aug_SUM'!$A$1:$L$3170,MATCH($C24,'PASSENGER LIST 27Aug_SUM'!$B$1:$B$3170,0),MATCH('19SEP.HERITAGE.B2'!B$2,'PASSENGER LIST 27Aug_SUM'!$A$1:$L$1,0))</f>
        <v>B2</v>
      </c>
      <c r="C24" s="85" t="s">
        <v>6731</v>
      </c>
      <c r="D24" s="114" t="str">
        <f t="array" ref="D24">INDEX('PASSENGER LIST 27Aug_SUM'!$A$1:$L$3170,MATCH($C24,'PASSENGER LIST 27Aug_SUM'!$B$1:$B$3170,0),MATCH('19SEP.HERITAGE.B2'!D$2,'PASSENGER LIST 27Aug_SUM'!$A$1:$L$1,0))</f>
        <v>MZNMZXBDJNJ</v>
      </c>
      <c r="E24" s="85" t="str">
        <f t="array" ref="E24">INDEX('PASSENGER LIST 27Aug_SUM'!$A$1:$L$3170,MATCH($C24,'PASSENGER LIST 27Aug_SUM'!$B$1:$B$3170,0),MATCH('19SEP.HERITAGE.B2'!E$2,'PASSENGER LIST 27Aug_SUM'!$A$1:$L$1,0))</f>
        <v>Hellen Wei</v>
      </c>
      <c r="F24" s="85" t="str">
        <f t="array" ref="F24">INDEX('PASSENGER LIST 27Aug_SUM'!$A$1:$L$3170,MATCH($C24,'PASSENGER LIST 27Aug_SUM'!$B$1:$B$3170,0),MATCH('19SEP.HERITAGE.B2'!F$2,'PASSENGER LIST 27Aug_SUM'!$A$1:$L$1,0))</f>
        <v>Chen</v>
      </c>
      <c r="G24" s="85" t="str">
        <f t="array" ref="G24">INDEX('PASSENGER LIST 27Aug_SUM'!$A$1:$L$3170,MATCH($C24,'PASSENGER LIST 27Aug_SUM'!$B$1:$B$3170,0),MATCH('19SEP.HERITAGE.B2'!G$2,'PASSENGER LIST 27Aug_SUM'!$A$1:$L$1,0))</f>
        <v>Female</v>
      </c>
      <c r="H24" s="85" t="str">
        <f t="array" ref="H24">INDEX('PASSENGER LIST 27Aug_SUM'!$A$1:$L$3170,MATCH($C24,'PASSENGER LIST 27Aug_SUM'!$B$1:$B$3170,0),MATCH('19SEP.HERITAGE.B2'!H$2,'PASSENGER LIST 27Aug_SUM'!$A$1:$L$1,0))</f>
        <v>USA</v>
      </c>
      <c r="I24" s="115">
        <f t="array" ref="I24">INDEX('PASSENGER LIST 27Aug_SUM'!$A$1:$L$3170,MATCH($C24,'PASSENGER LIST 27Aug_SUM'!$B$1:$B$3170,0),MATCH('19SEP.HERITAGE.B2'!I$2,'PASSENGER LIST 27Aug_SUM'!$A$1:$L$1,0))</f>
        <v>27</v>
      </c>
      <c r="J24" s="85" t="str">
        <f t="array" ref="J24">INDEX('PASSENGER LIST 27Aug_SUM'!$A$1:$L$3170,MATCH($C24,'PASSENGER LIST 27Aug_SUM'!$B$1:$B$3170,0),MATCH('19SEP.HERITAGE.B2'!J$2,'PASSENGER LIST 27Aug_SUM'!$A$1:$L$1,0))</f>
        <v>THE PLAZA</v>
      </c>
      <c r="K24" s="85" t="str">
        <f t="array" ref="K24">INDEX('PASSENGER LIST 27Aug_SUM'!$A$1:$L$3170,MATCH($C24,'PASSENGER LIST 27Aug_SUM'!$B$1:$B$3170,0),MATCH('19SEP.HERITAGE.B2'!K$2,'PASSENGER LIST 27Aug_SUM'!$A$1:$L$1,0))</f>
        <v>K-HERITAGE</v>
      </c>
      <c r="L24" s="85" t="str">
        <f t="array" ref="L24">INDEX('PASSENGER LIST 27Aug_SUM'!$A$1:$L$3170,MATCH($C24,'PASSENGER LIST 27Aug_SUM'!$B$1:$B$3170,0),MATCH('19SEP.HERITAGE.B2'!L$2,'PASSENGER LIST 27Aug_SUM'!$A$1:$L$1,0))</f>
        <v>No</v>
      </c>
      <c r="M24" s="116">
        <v>45919</v>
      </c>
      <c r="N24" s="85" t="str">
        <f t="array" ref="N24">INDEX('PASSENGER LIST 27Aug_SUM'!$A$1:$M$3170,MATCH($C24,'PASSENGER LIST 27Aug_SUM'!$B$1:$B$3170,0),MATCH('19SEP.HERITAGE.B2'!N$2,'PASSENGER LIST 27Aug_SUM'!$A$1:$M$1,0))</f>
        <v>Rooming: request to be close to my CEO's room, we are the same family.</v>
      </c>
      <c r="O24" s="71"/>
    </row>
    <row r="25" spans="1:15" ht="15.75" customHeight="1">
      <c r="A25" s="85">
        <v>23</v>
      </c>
      <c r="B25" s="85" t="str">
        <f t="array" ref="B25">INDEX('PASSENGER LIST 27Aug_SUM'!$A$1:$L$3170,MATCH($C25,'PASSENGER LIST 27Aug_SUM'!$B$1:$B$3170,0),MATCH('19SEP.HERITAGE.B2'!B$2,'PASSENGER LIST 27Aug_SUM'!$A$1:$L$1,0))</f>
        <v>B2</v>
      </c>
      <c r="C25" s="85" t="s">
        <v>6734</v>
      </c>
      <c r="D25" s="114" t="str">
        <f t="array" ref="D25">INDEX('PASSENGER LIST 27Aug_SUM'!$A$1:$L$3170,MATCH($C25,'PASSENGER LIST 27Aug_SUM'!$B$1:$B$3170,0),MATCH('19SEP.HERITAGE.B2'!D$2,'PASSENGER LIST 27Aug_SUM'!$A$1:$L$1,0))</f>
        <v>MZNMZXBDJNJ</v>
      </c>
      <c r="E25" s="85" t="str">
        <f t="array" ref="E25">INDEX('PASSENGER LIST 27Aug_SUM'!$A$1:$L$3170,MATCH($C25,'PASSENGER LIST 27Aug_SUM'!$B$1:$B$3170,0),MATCH('19SEP.HERITAGE.B2'!E$2,'PASSENGER LIST 27Aug_SUM'!$A$1:$L$1,0))</f>
        <v>Lilianna Shirley</v>
      </c>
      <c r="F25" s="85" t="str">
        <f t="array" ref="F25">INDEX('PASSENGER LIST 27Aug_SUM'!$A$1:$L$3170,MATCH($C25,'PASSENGER LIST 27Aug_SUM'!$B$1:$B$3170,0),MATCH('19SEP.HERITAGE.B2'!F$2,'PASSENGER LIST 27Aug_SUM'!$A$1:$L$1,0))</f>
        <v>Cheng</v>
      </c>
      <c r="G25" s="85" t="str">
        <f t="array" ref="G25">INDEX('PASSENGER LIST 27Aug_SUM'!$A$1:$L$3170,MATCH($C25,'PASSENGER LIST 27Aug_SUM'!$B$1:$B$3170,0),MATCH('19SEP.HERITAGE.B2'!G$2,'PASSENGER LIST 27Aug_SUM'!$A$1:$L$1,0))</f>
        <v>Female</v>
      </c>
      <c r="H25" s="85" t="str">
        <f t="array" ref="H25">INDEX('PASSENGER LIST 27Aug_SUM'!$A$1:$L$3170,MATCH($C25,'PASSENGER LIST 27Aug_SUM'!$B$1:$B$3170,0),MATCH('19SEP.HERITAGE.B2'!H$2,'PASSENGER LIST 27Aug_SUM'!$A$1:$L$1,0))</f>
        <v>USA</v>
      </c>
      <c r="I25" s="115">
        <f t="array" ref="I25">INDEX('PASSENGER LIST 27Aug_SUM'!$A$1:$L$3170,MATCH($C25,'PASSENGER LIST 27Aug_SUM'!$B$1:$B$3170,0),MATCH('19SEP.HERITAGE.B2'!I$2,'PASSENGER LIST 27Aug_SUM'!$A$1:$L$1,0))</f>
        <v>16</v>
      </c>
      <c r="J25" s="85" t="str">
        <f t="array" ref="J25">INDEX('PASSENGER LIST 27Aug_SUM'!$A$1:$L$3170,MATCH($C25,'PASSENGER LIST 27Aug_SUM'!$B$1:$B$3170,0),MATCH('19SEP.HERITAGE.B2'!J$2,'PASSENGER LIST 27Aug_SUM'!$A$1:$L$1,0))</f>
        <v>THE PLAZA</v>
      </c>
      <c r="K25" s="85" t="str">
        <f t="array" ref="K25">INDEX('PASSENGER LIST 27Aug_SUM'!$A$1:$L$3170,MATCH($C25,'PASSENGER LIST 27Aug_SUM'!$B$1:$B$3170,0),MATCH('19SEP.HERITAGE.B2'!K$2,'PASSENGER LIST 27Aug_SUM'!$A$1:$L$1,0))</f>
        <v>K-HERITAGE</v>
      </c>
      <c r="L25" s="85" t="str">
        <f t="array" ref="L25">INDEX('PASSENGER LIST 27Aug_SUM'!$A$1:$L$3170,MATCH($C25,'PASSENGER LIST 27Aug_SUM'!$B$1:$B$3170,0),MATCH('19SEP.HERITAGE.B2'!L$2,'PASSENGER LIST 27Aug_SUM'!$A$1:$L$1,0))</f>
        <v>No</v>
      </c>
      <c r="M25" s="116">
        <v>45919</v>
      </c>
      <c r="N25" s="85">
        <f t="array" ref="N25">INDEX('PASSENGER LIST 27Aug_SUM'!$A$1:$M$3170,MATCH($C25,'PASSENGER LIST 27Aug_SUM'!$B$1:$B$3170,0),MATCH('19SEP.HERITAGE.B2'!N$2,'PASSENGER LIST 27Aug_SUM'!$A$1:$M$1,0))</f>
        <v>0</v>
      </c>
      <c r="O25" s="71"/>
    </row>
    <row r="26" spans="1:15" ht="15.75" customHeight="1">
      <c r="A26" s="85">
        <v>24</v>
      </c>
      <c r="B26" s="85" t="str">
        <f t="array" ref="B26">INDEX('PASSENGER LIST 27Aug_SUM'!$A$1:$L$3170,MATCH($C26,'PASSENGER LIST 27Aug_SUM'!$B$1:$B$3170,0),MATCH('19SEP.HERITAGE.B2'!B$2,'PASSENGER LIST 27Aug_SUM'!$A$1:$L$1,0))</f>
        <v>B2</v>
      </c>
      <c r="C26" s="85" t="s">
        <v>6736</v>
      </c>
      <c r="D26" s="114" t="str">
        <f t="array" ref="D26">INDEX('PASSENGER LIST 27Aug_SUM'!$A$1:$L$3170,MATCH($C26,'PASSENGER LIST 27Aug_SUM'!$B$1:$B$3170,0),MATCH('19SEP.HERITAGE.B2'!D$2,'PASSENGER LIST 27Aug_SUM'!$A$1:$L$1,0))</f>
        <v>ZZN73Y24WCN</v>
      </c>
      <c r="E26" s="85" t="str">
        <f t="array" ref="E26">INDEX('PASSENGER LIST 27Aug_SUM'!$A$1:$L$3170,MATCH($C26,'PASSENGER LIST 27Aug_SUM'!$B$1:$B$3170,0),MATCH('19SEP.HERITAGE.B2'!E$2,'PASSENGER LIST 27Aug_SUM'!$A$1:$L$1,0))</f>
        <v>Shirley Si</v>
      </c>
      <c r="F26" s="85" t="str">
        <f t="array" ref="F26">INDEX('PASSENGER LIST 27Aug_SUM'!$A$1:$L$3170,MATCH($C26,'PASSENGER LIST 27Aug_SUM'!$B$1:$B$3170,0),MATCH('19SEP.HERITAGE.B2'!F$2,'PASSENGER LIST 27Aug_SUM'!$A$1:$L$1,0))</f>
        <v>Cheng</v>
      </c>
      <c r="G26" s="85" t="str">
        <f t="array" ref="G26">INDEX('PASSENGER LIST 27Aug_SUM'!$A$1:$L$3170,MATCH($C26,'PASSENGER LIST 27Aug_SUM'!$B$1:$B$3170,0),MATCH('19SEP.HERITAGE.B2'!G$2,'PASSENGER LIST 27Aug_SUM'!$A$1:$L$1,0))</f>
        <v>Female</v>
      </c>
      <c r="H26" s="85" t="str">
        <f t="array" ref="H26">INDEX('PASSENGER LIST 27Aug_SUM'!$A$1:$L$3170,MATCH($C26,'PASSENGER LIST 27Aug_SUM'!$B$1:$B$3170,0),MATCH('19SEP.HERITAGE.B2'!H$2,'PASSENGER LIST 27Aug_SUM'!$A$1:$L$1,0))</f>
        <v>USA</v>
      </c>
      <c r="I26" s="115">
        <f t="array" ref="I26">INDEX('PASSENGER LIST 27Aug_SUM'!$A$1:$L$3170,MATCH($C26,'PASSENGER LIST 27Aug_SUM'!$B$1:$B$3170,0),MATCH('19SEP.HERITAGE.B2'!I$2,'PASSENGER LIST 27Aug_SUM'!$A$1:$L$1,0))</f>
        <v>42</v>
      </c>
      <c r="J26" s="85" t="str">
        <f t="array" ref="J26">INDEX('PASSENGER LIST 27Aug_SUM'!$A$1:$L$3170,MATCH($C26,'PASSENGER LIST 27Aug_SUM'!$B$1:$B$3170,0),MATCH('19SEP.HERITAGE.B2'!J$2,'PASSENGER LIST 27Aug_SUM'!$A$1:$L$1,0))</f>
        <v>THE PLAZA</v>
      </c>
      <c r="K26" s="85" t="str">
        <f t="array" ref="K26">INDEX('PASSENGER LIST 27Aug_SUM'!$A$1:$L$3170,MATCH($C26,'PASSENGER LIST 27Aug_SUM'!$B$1:$B$3170,0),MATCH('19SEP.HERITAGE.B2'!K$2,'PASSENGER LIST 27Aug_SUM'!$A$1:$L$1,0))</f>
        <v>K-HERITAGE</v>
      </c>
      <c r="L26" s="85" t="str">
        <f t="array" ref="L26">INDEX('PASSENGER LIST 27Aug_SUM'!$A$1:$L$3170,MATCH($C26,'PASSENGER LIST 27Aug_SUM'!$B$1:$B$3170,0),MATCH('19SEP.HERITAGE.B2'!L$2,'PASSENGER LIST 27Aug_SUM'!$A$1:$L$1,0))</f>
        <v>No</v>
      </c>
      <c r="M26" s="116">
        <v>45919</v>
      </c>
      <c r="N26" s="85" t="str">
        <f t="array" ref="N26">INDEX('PASSENGER LIST 27Aug_SUM'!$A$1:$M$3170,MATCH($C26,'PASSENGER LIST 27Aug_SUM'!$B$1:$B$3170,0),MATCH('19SEP.HERITAGE.B2'!N$2,'PASSENGER LIST 27Aug_SUM'!$A$1:$M$1,0))</f>
        <v>Upgrade - Plaza Suite</v>
      </c>
      <c r="O26" s="71"/>
    </row>
    <row r="27" spans="1:15" ht="15.75" customHeight="1">
      <c r="A27" s="85">
        <v>25</v>
      </c>
      <c r="B27" s="85" t="str">
        <f t="array" ref="B27">INDEX('PASSENGER LIST 27Aug_SUM'!$A$1:$L$3170,MATCH($C27,'PASSENGER LIST 27Aug_SUM'!$B$1:$B$3170,0),MATCH('19SEP.HERITAGE.B2'!B$2,'PASSENGER LIST 27Aug_SUM'!$A$1:$L$1,0))</f>
        <v>B2</v>
      </c>
      <c r="C27" s="85" t="s">
        <v>6738</v>
      </c>
      <c r="D27" s="114" t="str">
        <f t="array" ref="D27">INDEX('PASSENGER LIST 27Aug_SUM'!$A$1:$L$3170,MATCH($C27,'PASSENGER LIST 27Aug_SUM'!$B$1:$B$3170,0),MATCH('19SEP.HERITAGE.B2'!D$2,'PASSENGER LIST 27Aug_SUM'!$A$1:$L$1,0))</f>
        <v>ZZN73Y24WCN</v>
      </c>
      <c r="E27" s="85" t="str">
        <f t="array" ref="E27">INDEX('PASSENGER LIST 27Aug_SUM'!$A$1:$L$3170,MATCH($C27,'PASSENGER LIST 27Aug_SUM'!$B$1:$B$3170,0),MATCH('19SEP.HERITAGE.B2'!E$2,'PASSENGER LIST 27Aug_SUM'!$A$1:$L$1,0))</f>
        <v>David Chung</v>
      </c>
      <c r="F27" s="85" t="str">
        <f t="array" ref="F27">INDEX('PASSENGER LIST 27Aug_SUM'!$A$1:$L$3170,MATCH($C27,'PASSENGER LIST 27Aug_SUM'!$B$1:$B$3170,0),MATCH('19SEP.HERITAGE.B2'!F$2,'PASSENGER LIST 27Aug_SUM'!$A$1:$L$1,0))</f>
        <v>Cheng</v>
      </c>
      <c r="G27" s="85" t="str">
        <f t="array" ref="G27">INDEX('PASSENGER LIST 27Aug_SUM'!$A$1:$L$3170,MATCH($C27,'PASSENGER LIST 27Aug_SUM'!$B$1:$B$3170,0),MATCH('19SEP.HERITAGE.B2'!G$2,'PASSENGER LIST 27Aug_SUM'!$A$1:$L$1,0))</f>
        <v>Male</v>
      </c>
      <c r="H27" s="85" t="str">
        <f t="array" ref="H27">INDEX('PASSENGER LIST 27Aug_SUM'!$A$1:$L$3170,MATCH($C27,'PASSENGER LIST 27Aug_SUM'!$B$1:$B$3170,0),MATCH('19SEP.HERITAGE.B2'!H$2,'PASSENGER LIST 27Aug_SUM'!$A$1:$L$1,0))</f>
        <v>USA</v>
      </c>
      <c r="I27" s="115">
        <f t="array" ref="I27">INDEX('PASSENGER LIST 27Aug_SUM'!$A$1:$L$3170,MATCH($C27,'PASSENGER LIST 27Aug_SUM'!$B$1:$B$3170,0),MATCH('19SEP.HERITAGE.B2'!I$2,'PASSENGER LIST 27Aug_SUM'!$A$1:$L$1,0))</f>
        <v>43</v>
      </c>
      <c r="J27" s="85" t="str">
        <f t="array" ref="J27">INDEX('PASSENGER LIST 27Aug_SUM'!$A$1:$L$3170,MATCH($C27,'PASSENGER LIST 27Aug_SUM'!$B$1:$B$3170,0),MATCH('19SEP.HERITAGE.B2'!J$2,'PASSENGER LIST 27Aug_SUM'!$A$1:$L$1,0))</f>
        <v>THE PLAZA</v>
      </c>
      <c r="K27" s="85" t="str">
        <f t="array" ref="K27">INDEX('PASSENGER LIST 27Aug_SUM'!$A$1:$L$3170,MATCH($C27,'PASSENGER LIST 27Aug_SUM'!$B$1:$B$3170,0),MATCH('19SEP.HERITAGE.B2'!K$2,'PASSENGER LIST 27Aug_SUM'!$A$1:$L$1,0))</f>
        <v>K-HERITAGE</v>
      </c>
      <c r="L27" s="85" t="str">
        <f t="array" ref="L27">INDEX('PASSENGER LIST 27Aug_SUM'!$A$1:$L$3170,MATCH($C27,'PASSENGER LIST 27Aug_SUM'!$B$1:$B$3170,0),MATCH('19SEP.HERITAGE.B2'!L$2,'PASSENGER LIST 27Aug_SUM'!$A$1:$L$1,0))</f>
        <v>No</v>
      </c>
      <c r="M27" s="116">
        <v>45919</v>
      </c>
      <c r="N27" s="85">
        <f t="array" ref="N27">INDEX('PASSENGER LIST 27Aug_SUM'!$A$1:$M$3170,MATCH($C27,'PASSENGER LIST 27Aug_SUM'!$B$1:$B$3170,0),MATCH('19SEP.HERITAGE.B2'!N$2,'PASSENGER LIST 27Aug_SUM'!$A$1:$M$1,0))</f>
        <v>0</v>
      </c>
      <c r="O27" s="71"/>
    </row>
    <row r="28" spans="1:15" ht="15.75" customHeight="1">
      <c r="A28" s="85">
        <v>26</v>
      </c>
      <c r="B28" s="85" t="str">
        <f t="array" ref="B28">INDEX('PASSENGER LIST 27Aug_SUM'!$A$1:$L$3170,MATCH($C28,'PASSENGER LIST 27Aug_SUM'!$B$1:$B$3170,0),MATCH('19SEP.HERITAGE.B2'!B$2,'PASSENGER LIST 27Aug_SUM'!$A$1:$L$1,0))</f>
        <v>B2</v>
      </c>
      <c r="C28" s="85" t="s">
        <v>6740</v>
      </c>
      <c r="D28" s="114" t="str">
        <f t="array" ref="D28">INDEX('PASSENGER LIST 27Aug_SUM'!$A$1:$L$3170,MATCH($C28,'PASSENGER LIST 27Aug_SUM'!$B$1:$B$3170,0),MATCH('19SEP.HERITAGE.B2'!D$2,'PASSENGER LIST 27Aug_SUM'!$A$1:$L$1,0))</f>
        <v>ZZN73Y24WCN</v>
      </c>
      <c r="E28" s="85" t="str">
        <f t="array" ref="E28">INDEX('PASSENGER LIST 27Aug_SUM'!$A$1:$L$3170,MATCH($C28,'PASSENGER LIST 27Aug_SUM'!$B$1:$B$3170,0),MATCH('19SEP.HERITAGE.B2'!E$2,'PASSENGER LIST 27Aug_SUM'!$A$1:$L$1,0))</f>
        <v>Dylan David</v>
      </c>
      <c r="F28" s="85" t="str">
        <f t="array" ref="F28">INDEX('PASSENGER LIST 27Aug_SUM'!$A$1:$L$3170,MATCH($C28,'PASSENGER LIST 27Aug_SUM'!$B$1:$B$3170,0),MATCH('19SEP.HERITAGE.B2'!F$2,'PASSENGER LIST 27Aug_SUM'!$A$1:$L$1,0))</f>
        <v>Cheng</v>
      </c>
      <c r="G28" s="85" t="str">
        <f t="array" ref="G28">INDEX('PASSENGER LIST 27Aug_SUM'!$A$1:$L$3170,MATCH($C28,'PASSENGER LIST 27Aug_SUM'!$B$1:$B$3170,0),MATCH('19SEP.HERITAGE.B2'!G$2,'PASSENGER LIST 27Aug_SUM'!$A$1:$L$1,0))</f>
        <v>Male</v>
      </c>
      <c r="H28" s="85" t="str">
        <f t="array" ref="H28">INDEX('PASSENGER LIST 27Aug_SUM'!$A$1:$L$3170,MATCH($C28,'PASSENGER LIST 27Aug_SUM'!$B$1:$B$3170,0),MATCH('19SEP.HERITAGE.B2'!H$2,'PASSENGER LIST 27Aug_SUM'!$A$1:$L$1,0))</f>
        <v>USA</v>
      </c>
      <c r="I28" s="115">
        <f t="array" ref="I28">INDEX('PASSENGER LIST 27Aug_SUM'!$A$1:$L$3170,MATCH($C28,'PASSENGER LIST 27Aug_SUM'!$B$1:$B$3170,0),MATCH('19SEP.HERITAGE.B2'!I$2,'PASSENGER LIST 27Aug_SUM'!$A$1:$L$1,0))</f>
        <v>9</v>
      </c>
      <c r="J28" s="85" t="str">
        <f t="array" ref="J28">INDEX('PASSENGER LIST 27Aug_SUM'!$A$1:$L$3170,MATCH($C28,'PASSENGER LIST 27Aug_SUM'!$B$1:$B$3170,0),MATCH('19SEP.HERITAGE.B2'!J$2,'PASSENGER LIST 27Aug_SUM'!$A$1:$L$1,0))</f>
        <v>THE PLAZA</v>
      </c>
      <c r="K28" s="85" t="str">
        <f t="array" ref="K28">INDEX('PASSENGER LIST 27Aug_SUM'!$A$1:$L$3170,MATCH($C28,'PASSENGER LIST 27Aug_SUM'!$B$1:$B$3170,0),MATCH('19SEP.HERITAGE.B2'!K$2,'PASSENGER LIST 27Aug_SUM'!$A$1:$L$1,0))</f>
        <v>K-HERITAGE</v>
      </c>
      <c r="L28" s="85" t="str">
        <f t="array" ref="L28">INDEX('PASSENGER LIST 27Aug_SUM'!$A$1:$L$3170,MATCH($C28,'PASSENGER LIST 27Aug_SUM'!$B$1:$B$3170,0),MATCH('19SEP.HERITAGE.B2'!L$2,'PASSENGER LIST 27Aug_SUM'!$A$1:$L$1,0))</f>
        <v>No</v>
      </c>
      <c r="M28" s="116">
        <v>45919</v>
      </c>
      <c r="N28" s="85">
        <f t="array" ref="N28">INDEX('PASSENGER LIST 27Aug_SUM'!$A$1:$M$3170,MATCH($C28,'PASSENGER LIST 27Aug_SUM'!$B$1:$B$3170,0),MATCH('19SEP.HERITAGE.B2'!N$2,'PASSENGER LIST 27Aug_SUM'!$A$1:$M$1,0))</f>
        <v>0</v>
      </c>
      <c r="O28" s="71"/>
    </row>
    <row r="29" spans="1:15" ht="15.75" customHeight="1">
      <c r="A29" s="85">
        <v>27</v>
      </c>
      <c r="B29" s="85" t="str">
        <f t="array" ref="B29">INDEX('PASSENGER LIST 27Aug_SUM'!$A$1:$L$3170,MATCH($C29,'PASSENGER LIST 27Aug_SUM'!$B$1:$B$3170,0),MATCH('19SEP.HERITAGE.B2'!B$2,'PASSENGER LIST 27Aug_SUM'!$A$1:$L$1,0))</f>
        <v>B2</v>
      </c>
      <c r="C29" s="85" t="s">
        <v>6742</v>
      </c>
      <c r="D29" s="114" t="str">
        <f t="array" ref="D29">INDEX('PASSENGER LIST 27Aug_SUM'!$A$1:$L$3170,MATCH($C29,'PASSENGER LIST 27Aug_SUM'!$B$1:$B$3170,0),MATCH('19SEP.HERITAGE.B2'!D$2,'PASSENGER LIST 27Aug_SUM'!$A$1:$L$1,0))</f>
        <v>ZZN73Y24WCN</v>
      </c>
      <c r="E29" s="85" t="str">
        <f t="array" ref="E29">INDEX('PASSENGER LIST 27Aug_SUM'!$A$1:$L$3170,MATCH($C29,'PASSENGER LIST 27Aug_SUM'!$B$1:$B$3170,0),MATCH('19SEP.HERITAGE.B2'!E$2,'PASSENGER LIST 27Aug_SUM'!$A$1:$L$1,0))</f>
        <v>Gui Zhen</v>
      </c>
      <c r="F29" s="85" t="str">
        <f t="array" ref="F29">INDEX('PASSENGER LIST 27Aug_SUM'!$A$1:$L$3170,MATCH($C29,'PASSENGER LIST 27Aug_SUM'!$B$1:$B$3170,0),MATCH('19SEP.HERITAGE.B2'!F$2,'PASSENGER LIST 27Aug_SUM'!$A$1:$L$1,0))</f>
        <v>Gong</v>
      </c>
      <c r="G29" s="85" t="str">
        <f t="array" ref="G29">INDEX('PASSENGER LIST 27Aug_SUM'!$A$1:$L$3170,MATCH($C29,'PASSENGER LIST 27Aug_SUM'!$B$1:$B$3170,0),MATCH('19SEP.HERITAGE.B2'!G$2,'PASSENGER LIST 27Aug_SUM'!$A$1:$L$1,0))</f>
        <v>Female</v>
      </c>
      <c r="H29" s="85" t="str">
        <f t="array" ref="H29">INDEX('PASSENGER LIST 27Aug_SUM'!$A$1:$L$3170,MATCH($C29,'PASSENGER LIST 27Aug_SUM'!$B$1:$B$3170,0),MATCH('19SEP.HERITAGE.B2'!H$2,'PASSENGER LIST 27Aug_SUM'!$A$1:$L$1,0))</f>
        <v>China</v>
      </c>
      <c r="I29" s="115">
        <f t="array" ref="I29">INDEX('PASSENGER LIST 27Aug_SUM'!$A$1:$L$3170,MATCH($C29,'PASSENGER LIST 27Aug_SUM'!$B$1:$B$3170,0),MATCH('19SEP.HERITAGE.B2'!I$2,'PASSENGER LIST 27Aug_SUM'!$A$1:$L$1,0))</f>
        <v>66</v>
      </c>
      <c r="J29" s="85" t="str">
        <f t="array" ref="J29">INDEX('PASSENGER LIST 27Aug_SUM'!$A$1:$L$3170,MATCH($C29,'PASSENGER LIST 27Aug_SUM'!$B$1:$B$3170,0),MATCH('19SEP.HERITAGE.B2'!J$2,'PASSENGER LIST 27Aug_SUM'!$A$1:$L$1,0))</f>
        <v>THE PLAZA</v>
      </c>
      <c r="K29" s="85" t="str">
        <f t="array" ref="K29">INDEX('PASSENGER LIST 27Aug_SUM'!$A$1:$L$3170,MATCH($C29,'PASSENGER LIST 27Aug_SUM'!$B$1:$B$3170,0),MATCH('19SEP.HERITAGE.B2'!K$2,'PASSENGER LIST 27Aug_SUM'!$A$1:$L$1,0))</f>
        <v>K-HERITAGE</v>
      </c>
      <c r="L29" s="85" t="str">
        <f t="array" ref="L29">INDEX('PASSENGER LIST 27Aug_SUM'!$A$1:$L$3170,MATCH($C29,'PASSENGER LIST 27Aug_SUM'!$B$1:$B$3170,0),MATCH('19SEP.HERITAGE.B2'!L$2,'PASSENGER LIST 27Aug_SUM'!$A$1:$L$1,0))</f>
        <v>No</v>
      </c>
      <c r="M29" s="116">
        <v>45919</v>
      </c>
      <c r="N29" s="85">
        <f t="array" ref="N29">INDEX('PASSENGER LIST 27Aug_SUM'!$A$1:$M$3170,MATCH($C29,'PASSENGER LIST 27Aug_SUM'!$B$1:$B$3170,0),MATCH('19SEP.HERITAGE.B2'!N$2,'PASSENGER LIST 27Aug_SUM'!$A$1:$M$1,0))</f>
        <v>0</v>
      </c>
      <c r="O29" s="71"/>
    </row>
    <row r="30" spans="1:15" ht="15.75" customHeight="1">
      <c r="A30" s="85">
        <v>28</v>
      </c>
      <c r="B30" s="85" t="str">
        <f t="array" ref="B30">INDEX('PASSENGER LIST 27Aug_SUM'!$A$1:$L$3170,MATCH($C30,'PASSENGER LIST 27Aug_SUM'!$B$1:$B$3170,0),MATCH('19SEP.HERITAGE.B2'!B$2,'PASSENGER LIST 27Aug_SUM'!$A$1:$L$1,0))</f>
        <v>B2</v>
      </c>
      <c r="C30" s="85" t="s">
        <v>6744</v>
      </c>
      <c r="D30" s="114" t="str">
        <f t="array" ref="D30">INDEX('PASSENGER LIST 27Aug_SUM'!$A$1:$L$3170,MATCH($C30,'PASSENGER LIST 27Aug_SUM'!$B$1:$B$3170,0),MATCH('19SEP.HERITAGE.B2'!D$2,'PASSENGER LIST 27Aug_SUM'!$A$1:$L$1,0))</f>
        <v>ZZN73Y24WCN</v>
      </c>
      <c r="E30" s="85" t="str">
        <f t="array" ref="E30">INDEX('PASSENGER LIST 27Aug_SUM'!$A$1:$L$3170,MATCH($C30,'PASSENGER LIST 27Aug_SUM'!$B$1:$B$3170,0),MATCH('19SEP.HERITAGE.B2'!E$2,'PASSENGER LIST 27Aug_SUM'!$A$1:$L$1,0))</f>
        <v>Tianqi</v>
      </c>
      <c r="F30" s="85" t="str">
        <f t="array" ref="F30">INDEX('PASSENGER LIST 27Aug_SUM'!$A$1:$L$3170,MATCH($C30,'PASSENGER LIST 27Aug_SUM'!$B$1:$B$3170,0),MATCH('19SEP.HERITAGE.B2'!F$2,'PASSENGER LIST 27Aug_SUM'!$A$1:$L$1,0))</f>
        <v>Chen</v>
      </c>
      <c r="G30" s="85" t="str">
        <f t="array" ref="G30">INDEX('PASSENGER LIST 27Aug_SUM'!$A$1:$L$3170,MATCH($C30,'PASSENGER LIST 27Aug_SUM'!$B$1:$B$3170,0),MATCH('19SEP.HERITAGE.B2'!G$2,'PASSENGER LIST 27Aug_SUM'!$A$1:$L$1,0))</f>
        <v>Male</v>
      </c>
      <c r="H30" s="85" t="str">
        <f t="array" ref="H30">INDEX('PASSENGER LIST 27Aug_SUM'!$A$1:$L$3170,MATCH($C30,'PASSENGER LIST 27Aug_SUM'!$B$1:$B$3170,0),MATCH('19SEP.HERITAGE.B2'!H$2,'PASSENGER LIST 27Aug_SUM'!$A$1:$L$1,0))</f>
        <v>China</v>
      </c>
      <c r="I30" s="115">
        <f t="array" ref="I30">INDEX('PASSENGER LIST 27Aug_SUM'!$A$1:$L$3170,MATCH($C30,'PASSENGER LIST 27Aug_SUM'!$B$1:$B$3170,0),MATCH('19SEP.HERITAGE.B2'!I$2,'PASSENGER LIST 27Aug_SUM'!$A$1:$L$1,0))</f>
        <v>70</v>
      </c>
      <c r="J30" s="85" t="str">
        <f t="array" ref="J30">INDEX('PASSENGER LIST 27Aug_SUM'!$A$1:$L$3170,MATCH($C30,'PASSENGER LIST 27Aug_SUM'!$B$1:$B$3170,0),MATCH('19SEP.HERITAGE.B2'!J$2,'PASSENGER LIST 27Aug_SUM'!$A$1:$L$1,0))</f>
        <v>THE PLAZA</v>
      </c>
      <c r="K30" s="85" t="str">
        <f t="array" ref="K30">INDEX('PASSENGER LIST 27Aug_SUM'!$A$1:$L$3170,MATCH($C30,'PASSENGER LIST 27Aug_SUM'!$B$1:$B$3170,0),MATCH('19SEP.HERITAGE.B2'!K$2,'PASSENGER LIST 27Aug_SUM'!$A$1:$L$1,0))</f>
        <v>K-HERITAGE</v>
      </c>
      <c r="L30" s="85" t="str">
        <f t="array" ref="L30">INDEX('PASSENGER LIST 27Aug_SUM'!$A$1:$L$3170,MATCH($C30,'PASSENGER LIST 27Aug_SUM'!$B$1:$B$3170,0),MATCH('19SEP.HERITAGE.B2'!L$2,'PASSENGER LIST 27Aug_SUM'!$A$1:$L$1,0))</f>
        <v>No</v>
      </c>
      <c r="M30" s="116">
        <v>45919</v>
      </c>
      <c r="N30" s="85">
        <f t="array" ref="N30">INDEX('PASSENGER LIST 27Aug_SUM'!$A$1:$M$3170,MATCH($C30,'PASSENGER LIST 27Aug_SUM'!$B$1:$B$3170,0),MATCH('19SEP.HERITAGE.B2'!N$2,'PASSENGER LIST 27Aug_SUM'!$A$1:$M$1,0))</f>
        <v>0</v>
      </c>
      <c r="O30" s="71"/>
    </row>
    <row r="31" spans="1:15" ht="15.75" customHeight="1">
      <c r="A31" s="85">
        <v>29</v>
      </c>
      <c r="B31" s="85" t="str">
        <f t="array" ref="B31">INDEX('PASSENGER LIST 27Aug_SUM'!$A$1:$L$3170,MATCH($C31,'PASSENGER LIST 27Aug_SUM'!$B$1:$B$3170,0),MATCH('19SEP.HERITAGE.B2'!B$2,'PASSENGER LIST 27Aug_SUM'!$A$1:$L$1,0))</f>
        <v>B2</v>
      </c>
      <c r="C31" s="85" t="s">
        <v>6746</v>
      </c>
      <c r="D31" s="114" t="str">
        <f t="array" ref="D31">INDEX('PASSENGER LIST 27Aug_SUM'!$A$1:$L$3170,MATCH($C31,'PASSENGER LIST 27Aug_SUM'!$B$1:$B$3170,0),MATCH('19SEP.HERITAGE.B2'!D$2,'PASSENGER LIST 27Aug_SUM'!$A$1:$L$1,0))</f>
        <v>ZZN73Y24WCN</v>
      </c>
      <c r="E31" s="85" t="str">
        <f t="array" ref="E31">INDEX('PASSENGER LIST 27Aug_SUM'!$A$1:$L$3170,MATCH($C31,'PASSENGER LIST 27Aug_SUM'!$B$1:$B$3170,0),MATCH('19SEP.HERITAGE.B2'!E$2,'PASSENGER LIST 27Aug_SUM'!$A$1:$L$1,0))</f>
        <v>Justen David</v>
      </c>
      <c r="F31" s="85" t="str">
        <f t="array" ref="F31">INDEX('PASSENGER LIST 27Aug_SUM'!$A$1:$L$3170,MATCH($C31,'PASSENGER LIST 27Aug_SUM'!$B$1:$B$3170,0),MATCH('19SEP.HERITAGE.B2'!F$2,'PASSENGER LIST 27Aug_SUM'!$A$1:$L$1,0))</f>
        <v>Cheng</v>
      </c>
      <c r="G31" s="85" t="str">
        <f t="array" ref="G31">INDEX('PASSENGER LIST 27Aug_SUM'!$A$1:$L$3170,MATCH($C31,'PASSENGER LIST 27Aug_SUM'!$B$1:$B$3170,0),MATCH('19SEP.HERITAGE.B2'!G$2,'PASSENGER LIST 27Aug_SUM'!$A$1:$L$1,0))</f>
        <v>Male</v>
      </c>
      <c r="H31" s="85" t="str">
        <f t="array" ref="H31">INDEX('PASSENGER LIST 27Aug_SUM'!$A$1:$L$3170,MATCH($C31,'PASSENGER LIST 27Aug_SUM'!$B$1:$B$3170,0),MATCH('19SEP.HERITAGE.B2'!H$2,'PASSENGER LIST 27Aug_SUM'!$A$1:$L$1,0))</f>
        <v>USA</v>
      </c>
      <c r="I31" s="115">
        <f t="array" ref="I31">INDEX('PASSENGER LIST 27Aug_SUM'!$A$1:$L$3170,MATCH($C31,'PASSENGER LIST 27Aug_SUM'!$B$1:$B$3170,0),MATCH('19SEP.HERITAGE.B2'!I$2,'PASSENGER LIST 27Aug_SUM'!$A$1:$L$1,0))</f>
        <v>11</v>
      </c>
      <c r="J31" s="85" t="str">
        <f t="array" ref="J31">INDEX('PASSENGER LIST 27Aug_SUM'!$A$1:$L$3170,MATCH($C31,'PASSENGER LIST 27Aug_SUM'!$B$1:$B$3170,0),MATCH('19SEP.HERITAGE.B2'!J$2,'PASSENGER LIST 27Aug_SUM'!$A$1:$L$1,0))</f>
        <v>THE PLAZA</v>
      </c>
      <c r="K31" s="85" t="str">
        <f t="array" ref="K31">INDEX('PASSENGER LIST 27Aug_SUM'!$A$1:$L$3170,MATCH($C31,'PASSENGER LIST 27Aug_SUM'!$B$1:$B$3170,0),MATCH('19SEP.HERITAGE.B2'!K$2,'PASSENGER LIST 27Aug_SUM'!$A$1:$L$1,0))</f>
        <v>K-HERITAGE</v>
      </c>
      <c r="L31" s="85" t="str">
        <f t="array" ref="L31">INDEX('PASSENGER LIST 27Aug_SUM'!$A$1:$L$3170,MATCH($C31,'PASSENGER LIST 27Aug_SUM'!$B$1:$B$3170,0),MATCH('19SEP.HERITAGE.B2'!L$2,'PASSENGER LIST 27Aug_SUM'!$A$1:$L$1,0))</f>
        <v>No</v>
      </c>
      <c r="M31" s="116">
        <v>45919</v>
      </c>
      <c r="N31" s="85">
        <f t="array" ref="N31">INDEX('PASSENGER LIST 27Aug_SUM'!$A$1:$M$3170,MATCH($C31,'PASSENGER LIST 27Aug_SUM'!$B$1:$B$3170,0),MATCH('19SEP.HERITAGE.B2'!N$2,'PASSENGER LIST 27Aug_SUM'!$A$1:$M$1,0))</f>
        <v>0</v>
      </c>
      <c r="O31" s="71"/>
    </row>
    <row r="32" spans="1:15" ht="15.75" customHeight="1">
      <c r="A32" s="85">
        <v>30</v>
      </c>
      <c r="B32" s="85" t="str">
        <f t="array" ref="B32">INDEX('PASSENGER LIST 27Aug_SUM'!$A$1:$L$3170,MATCH($C32,'PASSENGER LIST 27Aug_SUM'!$B$1:$B$3170,0),MATCH('19SEP.HERITAGE.B2'!B$2,'PASSENGER LIST 27Aug_SUM'!$A$1:$L$1,0))</f>
        <v>B2</v>
      </c>
      <c r="C32" s="85" t="s">
        <v>6748</v>
      </c>
      <c r="D32" s="114" t="str">
        <f t="array" ref="D32">INDEX('PASSENGER LIST 27Aug_SUM'!$A$1:$L$3170,MATCH($C32,'PASSENGER LIST 27Aug_SUM'!$B$1:$B$3170,0),MATCH('19SEP.HERITAGE.B2'!D$2,'PASSENGER LIST 27Aug_SUM'!$A$1:$L$1,0))</f>
        <v>CDNKCSP8VPN</v>
      </c>
      <c r="E32" s="85" t="str">
        <f t="array" ref="E32">INDEX('PASSENGER LIST 27Aug_SUM'!$A$1:$L$3170,MATCH($C32,'PASSENGER LIST 27Aug_SUM'!$B$1:$B$3170,0),MATCH('19SEP.HERITAGE.B2'!E$2,'PASSENGER LIST 27Aug_SUM'!$A$1:$L$1,0))</f>
        <v>Minny Moy</v>
      </c>
      <c r="F32" s="85" t="str">
        <f t="array" ref="F32">INDEX('PASSENGER LIST 27Aug_SUM'!$A$1:$L$3170,MATCH($C32,'PASSENGER LIST 27Aug_SUM'!$B$1:$B$3170,0),MATCH('19SEP.HERITAGE.B2'!F$2,'PASSENGER LIST 27Aug_SUM'!$A$1:$L$1,0))</f>
        <v>Hunt</v>
      </c>
      <c r="G32" s="85" t="str">
        <f t="array" ref="G32">INDEX('PASSENGER LIST 27Aug_SUM'!$A$1:$L$3170,MATCH($C32,'PASSENGER LIST 27Aug_SUM'!$B$1:$B$3170,0),MATCH('19SEP.HERITAGE.B2'!G$2,'PASSENGER LIST 27Aug_SUM'!$A$1:$L$1,0))</f>
        <v>Female</v>
      </c>
      <c r="H32" s="85" t="str">
        <f t="array" ref="H32">INDEX('PASSENGER LIST 27Aug_SUM'!$A$1:$L$3170,MATCH($C32,'PASSENGER LIST 27Aug_SUM'!$B$1:$B$3170,0),MATCH('19SEP.HERITAGE.B2'!H$2,'PASSENGER LIST 27Aug_SUM'!$A$1:$L$1,0))</f>
        <v>USA</v>
      </c>
      <c r="I32" s="115">
        <f t="array" ref="I32">INDEX('PASSENGER LIST 27Aug_SUM'!$A$1:$L$3170,MATCH($C32,'PASSENGER LIST 27Aug_SUM'!$B$1:$B$3170,0),MATCH('19SEP.HERITAGE.B2'!I$2,'PASSENGER LIST 27Aug_SUM'!$A$1:$L$1,0))</f>
        <v>62</v>
      </c>
      <c r="J32" s="85" t="str">
        <f t="array" ref="J32">INDEX('PASSENGER LIST 27Aug_SUM'!$A$1:$L$3170,MATCH($C32,'PASSENGER LIST 27Aug_SUM'!$B$1:$B$3170,0),MATCH('19SEP.HERITAGE.B2'!J$2,'PASSENGER LIST 27Aug_SUM'!$A$1:$L$1,0))</f>
        <v>THE PLAZA</v>
      </c>
      <c r="K32" s="85" t="str">
        <f t="array" ref="K32">INDEX('PASSENGER LIST 27Aug_SUM'!$A$1:$L$3170,MATCH($C32,'PASSENGER LIST 27Aug_SUM'!$B$1:$B$3170,0),MATCH('19SEP.HERITAGE.B2'!K$2,'PASSENGER LIST 27Aug_SUM'!$A$1:$L$1,0))</f>
        <v>K-HERITAGE</v>
      </c>
      <c r="L32" s="85" t="str">
        <f t="array" ref="L32">INDEX('PASSENGER LIST 27Aug_SUM'!$A$1:$L$3170,MATCH($C32,'PASSENGER LIST 27Aug_SUM'!$B$1:$B$3170,0),MATCH('19SEP.HERITAGE.B2'!L$2,'PASSENGER LIST 27Aug_SUM'!$A$1:$L$1,0))</f>
        <v>No</v>
      </c>
      <c r="M32" s="116">
        <v>45919</v>
      </c>
      <c r="N32" s="85">
        <f t="array" ref="N32">INDEX('PASSENGER LIST 27Aug_SUM'!$A$1:$M$3170,MATCH($C32,'PASSENGER LIST 27Aug_SUM'!$B$1:$B$3170,0),MATCH('19SEP.HERITAGE.B2'!N$2,'PASSENGER LIST 27Aug_SUM'!$A$1:$M$1,0))</f>
        <v>0</v>
      </c>
      <c r="O32" s="71"/>
    </row>
    <row r="33" spans="1:15" ht="15.75" customHeight="1">
      <c r="A33" s="85">
        <v>31</v>
      </c>
      <c r="B33" s="85" t="str">
        <f t="array" ref="B33">INDEX('PASSENGER LIST 27Aug_SUM'!$A$1:$L$3170,MATCH($C33,'PASSENGER LIST 27Aug_SUM'!$B$1:$B$3170,0),MATCH('19SEP.HERITAGE.B2'!B$2,'PASSENGER LIST 27Aug_SUM'!$A$1:$L$1,0))</f>
        <v>B2</v>
      </c>
      <c r="C33" s="85" t="s">
        <v>6751</v>
      </c>
      <c r="D33" s="114" t="str">
        <f t="array" ref="D33">INDEX('PASSENGER LIST 27Aug_SUM'!$A$1:$L$3170,MATCH($C33,'PASSENGER LIST 27Aug_SUM'!$B$1:$B$3170,0),MATCH('19SEP.HERITAGE.B2'!D$2,'PASSENGER LIST 27Aug_SUM'!$A$1:$L$1,0))</f>
        <v>CDNKCSP8VPN</v>
      </c>
      <c r="E33" s="85" t="str">
        <f t="array" ref="E33">INDEX('PASSENGER LIST 27Aug_SUM'!$A$1:$L$3170,MATCH($C33,'PASSENGER LIST 27Aug_SUM'!$B$1:$B$3170,0),MATCH('19SEP.HERITAGE.B2'!E$2,'PASSENGER LIST 27Aug_SUM'!$A$1:$L$1,0))</f>
        <v>Rachelle Lauren</v>
      </c>
      <c r="F33" s="85" t="str">
        <f t="array" ref="F33">INDEX('PASSENGER LIST 27Aug_SUM'!$A$1:$L$3170,MATCH($C33,'PASSENGER LIST 27Aug_SUM'!$B$1:$B$3170,0),MATCH('19SEP.HERITAGE.B2'!F$2,'PASSENGER LIST 27Aug_SUM'!$A$1:$L$1,0))</f>
        <v>Hunt</v>
      </c>
      <c r="G33" s="85" t="str">
        <f t="array" ref="G33">INDEX('PASSENGER LIST 27Aug_SUM'!$A$1:$L$3170,MATCH($C33,'PASSENGER LIST 27Aug_SUM'!$B$1:$B$3170,0),MATCH('19SEP.HERITAGE.B2'!G$2,'PASSENGER LIST 27Aug_SUM'!$A$1:$L$1,0))</f>
        <v>Female</v>
      </c>
      <c r="H33" s="85" t="str">
        <f t="array" ref="H33">INDEX('PASSENGER LIST 27Aug_SUM'!$A$1:$L$3170,MATCH($C33,'PASSENGER LIST 27Aug_SUM'!$B$1:$B$3170,0),MATCH('19SEP.HERITAGE.B2'!H$2,'PASSENGER LIST 27Aug_SUM'!$A$1:$L$1,0))</f>
        <v>USA</v>
      </c>
      <c r="I33" s="115">
        <f t="array" ref="I33">INDEX('PASSENGER LIST 27Aug_SUM'!$A$1:$L$3170,MATCH($C33,'PASSENGER LIST 27Aug_SUM'!$B$1:$B$3170,0),MATCH('19SEP.HERITAGE.B2'!I$2,'PASSENGER LIST 27Aug_SUM'!$A$1:$L$1,0))</f>
        <v>30</v>
      </c>
      <c r="J33" s="85" t="str">
        <f t="array" ref="J33">INDEX('PASSENGER LIST 27Aug_SUM'!$A$1:$L$3170,MATCH($C33,'PASSENGER LIST 27Aug_SUM'!$B$1:$B$3170,0),MATCH('19SEP.HERITAGE.B2'!J$2,'PASSENGER LIST 27Aug_SUM'!$A$1:$L$1,0))</f>
        <v>THE PLAZA</v>
      </c>
      <c r="K33" s="85" t="str">
        <f t="array" ref="K33">INDEX('PASSENGER LIST 27Aug_SUM'!$A$1:$L$3170,MATCH($C33,'PASSENGER LIST 27Aug_SUM'!$B$1:$B$3170,0),MATCH('19SEP.HERITAGE.B2'!K$2,'PASSENGER LIST 27Aug_SUM'!$A$1:$L$1,0))</f>
        <v>K-HERITAGE</v>
      </c>
      <c r="L33" s="85" t="str">
        <f t="array" ref="L33">INDEX('PASSENGER LIST 27Aug_SUM'!$A$1:$L$3170,MATCH($C33,'PASSENGER LIST 27Aug_SUM'!$B$1:$B$3170,0),MATCH('19SEP.HERITAGE.B2'!L$2,'PASSENGER LIST 27Aug_SUM'!$A$1:$L$1,0))</f>
        <v>No</v>
      </c>
      <c r="M33" s="116">
        <v>45919</v>
      </c>
      <c r="N33" s="85">
        <f t="array" ref="N33">INDEX('PASSENGER LIST 27Aug_SUM'!$A$1:$M$3170,MATCH($C33,'PASSENGER LIST 27Aug_SUM'!$B$1:$B$3170,0),MATCH('19SEP.HERITAGE.B2'!N$2,'PASSENGER LIST 27Aug_SUM'!$A$1:$M$1,0))</f>
        <v>0</v>
      </c>
      <c r="O33" s="71"/>
    </row>
    <row r="34" spans="1:15" ht="15.75" customHeight="1">
      <c r="A34" s="85">
        <v>32</v>
      </c>
      <c r="B34" s="85" t="str">
        <f t="array" ref="B34">INDEX('PASSENGER LIST 27Aug_SUM'!$A$1:$L$3170,MATCH($C34,'PASSENGER LIST 27Aug_SUM'!$B$1:$B$3170,0),MATCH('19SEP.HERITAGE.B2'!B$2,'PASSENGER LIST 27Aug_SUM'!$A$1:$L$1,0))</f>
        <v>B2</v>
      </c>
      <c r="C34" s="85" t="s">
        <v>6753</v>
      </c>
      <c r="D34" s="114" t="str">
        <f t="array" ref="D34">INDEX('PASSENGER LIST 27Aug_SUM'!$A$1:$L$3170,MATCH($C34,'PASSENGER LIST 27Aug_SUM'!$B$1:$B$3170,0),MATCH('19SEP.HERITAGE.B2'!D$2,'PASSENGER LIST 27Aug_SUM'!$A$1:$L$1,0))</f>
        <v>JXNJDDPVQDP</v>
      </c>
      <c r="E34" s="85" t="str">
        <f t="array" ref="E34">INDEX('PASSENGER LIST 27Aug_SUM'!$A$1:$L$3170,MATCH($C34,'PASSENGER LIST 27Aug_SUM'!$B$1:$B$3170,0),MATCH('19SEP.HERITAGE.B2'!E$2,'PASSENGER LIST 27Aug_SUM'!$A$1:$L$1,0))</f>
        <v>Lina</v>
      </c>
      <c r="F34" s="85" t="str">
        <f t="array" ref="F34">INDEX('PASSENGER LIST 27Aug_SUM'!$A$1:$L$3170,MATCH($C34,'PASSENGER LIST 27Aug_SUM'!$B$1:$B$3170,0),MATCH('19SEP.HERITAGE.B2'!F$2,'PASSENGER LIST 27Aug_SUM'!$A$1:$L$1,0))</f>
        <v>Kuang-Chan</v>
      </c>
      <c r="G34" s="85" t="str">
        <f t="array" ref="G34">INDEX('PASSENGER LIST 27Aug_SUM'!$A$1:$L$3170,MATCH($C34,'PASSENGER LIST 27Aug_SUM'!$B$1:$B$3170,0),MATCH('19SEP.HERITAGE.B2'!G$2,'PASSENGER LIST 27Aug_SUM'!$A$1:$L$1,0))</f>
        <v>Female</v>
      </c>
      <c r="H34" s="85" t="str">
        <f t="array" ref="H34">INDEX('PASSENGER LIST 27Aug_SUM'!$A$1:$L$3170,MATCH($C34,'PASSENGER LIST 27Aug_SUM'!$B$1:$B$3170,0),MATCH('19SEP.HERITAGE.B2'!H$2,'PASSENGER LIST 27Aug_SUM'!$A$1:$L$1,0))</f>
        <v>USA</v>
      </c>
      <c r="I34" s="115">
        <f t="array" ref="I34">INDEX('PASSENGER LIST 27Aug_SUM'!$A$1:$L$3170,MATCH($C34,'PASSENGER LIST 27Aug_SUM'!$B$1:$B$3170,0),MATCH('19SEP.HERITAGE.B2'!I$2,'PASSENGER LIST 27Aug_SUM'!$A$1:$L$1,0))</f>
        <v>39</v>
      </c>
      <c r="J34" s="85" t="str">
        <f t="array" ref="J34">INDEX('PASSENGER LIST 27Aug_SUM'!$A$1:$L$3170,MATCH($C34,'PASSENGER LIST 27Aug_SUM'!$B$1:$B$3170,0),MATCH('19SEP.HERITAGE.B2'!J$2,'PASSENGER LIST 27Aug_SUM'!$A$1:$L$1,0))</f>
        <v>THE PLAZA</v>
      </c>
      <c r="K34" s="85" t="str">
        <f t="array" ref="K34">INDEX('PASSENGER LIST 27Aug_SUM'!$A$1:$L$3170,MATCH($C34,'PASSENGER LIST 27Aug_SUM'!$B$1:$B$3170,0),MATCH('19SEP.HERITAGE.B2'!K$2,'PASSENGER LIST 27Aug_SUM'!$A$1:$L$1,0))</f>
        <v>K-HERITAGE</v>
      </c>
      <c r="L34" s="85" t="str">
        <f t="array" ref="L34">INDEX('PASSENGER LIST 27Aug_SUM'!$A$1:$L$3170,MATCH($C34,'PASSENGER LIST 27Aug_SUM'!$B$1:$B$3170,0),MATCH('19SEP.HERITAGE.B2'!L$2,'PASSENGER LIST 27Aug_SUM'!$A$1:$L$1,0))</f>
        <v>No</v>
      </c>
      <c r="M34" s="116">
        <v>45919</v>
      </c>
      <c r="N34" s="85">
        <f t="array" ref="N34">INDEX('PASSENGER LIST 27Aug_SUM'!$A$1:$M$3170,MATCH($C34,'PASSENGER LIST 27Aug_SUM'!$B$1:$B$3170,0),MATCH('19SEP.HERITAGE.B2'!N$2,'PASSENGER LIST 27Aug_SUM'!$A$1:$M$1,0))</f>
        <v>0</v>
      </c>
      <c r="O34" s="71"/>
    </row>
    <row r="35" spans="1:15" ht="15.75" customHeight="1">
      <c r="A35" s="85">
        <v>33</v>
      </c>
      <c r="B35" s="85" t="str">
        <f t="array" ref="B35">INDEX('PASSENGER LIST 27Aug_SUM'!$A$1:$L$3170,MATCH($C35,'PASSENGER LIST 27Aug_SUM'!$B$1:$B$3170,0),MATCH('19SEP.HERITAGE.B2'!B$2,'PASSENGER LIST 27Aug_SUM'!$A$1:$L$1,0))</f>
        <v>B2</v>
      </c>
      <c r="C35" s="85" t="s">
        <v>6756</v>
      </c>
      <c r="D35" s="114" t="str">
        <f t="array" ref="D35">INDEX('PASSENGER LIST 27Aug_SUM'!$A$1:$L$3170,MATCH($C35,'PASSENGER LIST 27Aug_SUM'!$B$1:$B$3170,0),MATCH('19SEP.HERITAGE.B2'!D$2,'PASSENGER LIST 27Aug_SUM'!$A$1:$L$1,0))</f>
        <v>JXNJDDPVQDP</v>
      </c>
      <c r="E35" s="85" t="str">
        <f t="array" ref="E35">INDEX('PASSENGER LIST 27Aug_SUM'!$A$1:$L$3170,MATCH($C35,'PASSENGER LIST 27Aug_SUM'!$B$1:$B$3170,0),MATCH('19SEP.HERITAGE.B2'!E$2,'PASSENGER LIST 27Aug_SUM'!$A$1:$L$1,0))</f>
        <v>Xingyuan</v>
      </c>
      <c r="F35" s="85" t="str">
        <f t="array" ref="F35">INDEX('PASSENGER LIST 27Aug_SUM'!$A$1:$L$3170,MATCH($C35,'PASSENGER LIST 27Aug_SUM'!$B$1:$B$3170,0),MATCH('19SEP.HERITAGE.B2'!F$2,'PASSENGER LIST 27Aug_SUM'!$A$1:$L$1,0))</f>
        <v>Li</v>
      </c>
      <c r="G35" s="85" t="str">
        <f t="array" ref="G35">INDEX('PASSENGER LIST 27Aug_SUM'!$A$1:$L$3170,MATCH($C35,'PASSENGER LIST 27Aug_SUM'!$B$1:$B$3170,0),MATCH('19SEP.HERITAGE.B2'!G$2,'PASSENGER LIST 27Aug_SUM'!$A$1:$L$1,0))</f>
        <v>Female</v>
      </c>
      <c r="H35" s="85" t="str">
        <f t="array" ref="H35">INDEX('PASSENGER LIST 27Aug_SUM'!$A$1:$L$3170,MATCH($C35,'PASSENGER LIST 27Aug_SUM'!$B$1:$B$3170,0),MATCH('19SEP.HERITAGE.B2'!H$2,'PASSENGER LIST 27Aug_SUM'!$A$1:$L$1,0))</f>
        <v>China</v>
      </c>
      <c r="I35" s="115">
        <f t="array" ref="I35">INDEX('PASSENGER LIST 27Aug_SUM'!$A$1:$L$3170,MATCH($C35,'PASSENGER LIST 27Aug_SUM'!$B$1:$B$3170,0),MATCH('19SEP.HERITAGE.B2'!I$2,'PASSENGER LIST 27Aug_SUM'!$A$1:$L$1,0))</f>
        <v>66</v>
      </c>
      <c r="J35" s="85" t="str">
        <f t="array" ref="J35">INDEX('PASSENGER LIST 27Aug_SUM'!$A$1:$L$3170,MATCH($C35,'PASSENGER LIST 27Aug_SUM'!$B$1:$B$3170,0),MATCH('19SEP.HERITAGE.B2'!J$2,'PASSENGER LIST 27Aug_SUM'!$A$1:$L$1,0))</f>
        <v>THE PLAZA</v>
      </c>
      <c r="K35" s="85" t="str">
        <f t="array" ref="K35">INDEX('PASSENGER LIST 27Aug_SUM'!$A$1:$L$3170,MATCH($C35,'PASSENGER LIST 27Aug_SUM'!$B$1:$B$3170,0),MATCH('19SEP.HERITAGE.B2'!K$2,'PASSENGER LIST 27Aug_SUM'!$A$1:$L$1,0))</f>
        <v>K-HERITAGE</v>
      </c>
      <c r="L35" s="85" t="str">
        <f t="array" ref="L35">INDEX('PASSENGER LIST 27Aug_SUM'!$A$1:$L$3170,MATCH($C35,'PASSENGER LIST 27Aug_SUM'!$B$1:$B$3170,0),MATCH('19SEP.HERITAGE.B2'!L$2,'PASSENGER LIST 27Aug_SUM'!$A$1:$L$1,0))</f>
        <v>No</v>
      </c>
      <c r="M35" s="116">
        <v>45919</v>
      </c>
      <c r="N35" s="85">
        <f t="array" ref="N35">INDEX('PASSENGER LIST 27Aug_SUM'!$A$1:$M$3170,MATCH($C35,'PASSENGER LIST 27Aug_SUM'!$B$1:$B$3170,0),MATCH('19SEP.HERITAGE.B2'!N$2,'PASSENGER LIST 27Aug_SUM'!$A$1:$M$1,0))</f>
        <v>0</v>
      </c>
      <c r="O35" s="71"/>
    </row>
    <row r="36" spans="1:15" ht="15.75" customHeight="1">
      <c r="A36" s="85">
        <v>34</v>
      </c>
      <c r="B36" s="85" t="str">
        <f t="array" ref="B36">INDEX('PASSENGER LIST 27Aug_SUM'!$A$1:$L$3170,MATCH($C36,'PASSENGER LIST 27Aug_SUM'!$B$1:$B$3170,0),MATCH('19SEP.HERITAGE.B2'!B$2,'PASSENGER LIST 27Aug_SUM'!$A$1:$L$1,0))</f>
        <v>B2</v>
      </c>
      <c r="C36" s="85" t="s">
        <v>6758</v>
      </c>
      <c r="D36" s="114" t="str">
        <f t="array" ref="D36">INDEX('PASSENGER LIST 27Aug_SUM'!$A$1:$L$3170,MATCH($C36,'PASSENGER LIST 27Aug_SUM'!$B$1:$B$3170,0),MATCH('19SEP.HERITAGE.B2'!D$2,'PASSENGER LIST 27Aug_SUM'!$A$1:$L$1,0))</f>
        <v>GDNLTM5CR4Z</v>
      </c>
      <c r="E36" s="85" t="str">
        <f t="array" ref="E36">INDEX('PASSENGER LIST 27Aug_SUM'!$A$1:$L$3170,MATCH($C36,'PASSENGER LIST 27Aug_SUM'!$B$1:$B$3170,0),MATCH('19SEP.HERITAGE.B2'!E$2,'PASSENGER LIST 27Aug_SUM'!$A$1:$L$1,0))</f>
        <v>Zofia Zhixi</v>
      </c>
      <c r="F36" s="85" t="str">
        <f t="array" ref="F36">INDEX('PASSENGER LIST 27Aug_SUM'!$A$1:$L$3170,MATCH($C36,'PASSENGER LIST 27Aug_SUM'!$B$1:$B$3170,0),MATCH('19SEP.HERITAGE.B2'!F$2,'PASSENGER LIST 27Aug_SUM'!$A$1:$L$1,0))</f>
        <v>Liu</v>
      </c>
      <c r="G36" s="85" t="str">
        <f t="array" ref="G36">INDEX('PASSENGER LIST 27Aug_SUM'!$A$1:$L$3170,MATCH($C36,'PASSENGER LIST 27Aug_SUM'!$B$1:$B$3170,0),MATCH('19SEP.HERITAGE.B2'!G$2,'PASSENGER LIST 27Aug_SUM'!$A$1:$L$1,0))</f>
        <v>Female</v>
      </c>
      <c r="H36" s="85" t="str">
        <f t="array" ref="H36">INDEX('PASSENGER LIST 27Aug_SUM'!$A$1:$L$3170,MATCH($C36,'PASSENGER LIST 27Aug_SUM'!$B$1:$B$3170,0),MATCH('19SEP.HERITAGE.B2'!H$2,'PASSENGER LIST 27Aug_SUM'!$A$1:$L$1,0))</f>
        <v>USA</v>
      </c>
      <c r="I36" s="115">
        <f t="array" ref="I36">INDEX('PASSENGER LIST 27Aug_SUM'!$A$1:$L$3170,MATCH($C36,'PASSENGER LIST 27Aug_SUM'!$B$1:$B$3170,0),MATCH('19SEP.HERITAGE.B2'!I$2,'PASSENGER LIST 27Aug_SUM'!$A$1:$L$1,0))</f>
        <v>35</v>
      </c>
      <c r="J36" s="85" t="str">
        <f t="array" ref="J36">INDEX('PASSENGER LIST 27Aug_SUM'!$A$1:$L$3170,MATCH($C36,'PASSENGER LIST 27Aug_SUM'!$B$1:$B$3170,0),MATCH('19SEP.HERITAGE.B2'!J$2,'PASSENGER LIST 27Aug_SUM'!$A$1:$L$1,0))</f>
        <v>THE PLAZA</v>
      </c>
      <c r="K36" s="85" t="str">
        <f t="array" ref="K36">INDEX('PASSENGER LIST 27Aug_SUM'!$A$1:$L$3170,MATCH($C36,'PASSENGER LIST 27Aug_SUM'!$B$1:$B$3170,0),MATCH('19SEP.HERITAGE.B2'!K$2,'PASSENGER LIST 27Aug_SUM'!$A$1:$L$1,0))</f>
        <v>K-HERITAGE</v>
      </c>
      <c r="L36" s="85" t="str">
        <f t="array" ref="L36">INDEX('PASSENGER LIST 27Aug_SUM'!$A$1:$L$3170,MATCH($C36,'PASSENGER LIST 27Aug_SUM'!$B$1:$B$3170,0),MATCH('19SEP.HERITAGE.B2'!L$2,'PASSENGER LIST 27Aug_SUM'!$A$1:$L$1,0))</f>
        <v>No</v>
      </c>
      <c r="M36" s="116">
        <v>45919</v>
      </c>
      <c r="N36" s="85">
        <f t="array" ref="N36">INDEX('PASSENGER LIST 27Aug_SUM'!$A$1:$M$3170,MATCH($C36,'PASSENGER LIST 27Aug_SUM'!$B$1:$B$3170,0),MATCH('19SEP.HERITAGE.B2'!N$2,'PASSENGER LIST 27Aug_SUM'!$A$1:$M$1,0))</f>
        <v>0</v>
      </c>
      <c r="O36" s="71"/>
    </row>
    <row r="37" spans="1:15" ht="15.75" customHeight="1">
      <c r="A37" s="85">
        <v>35</v>
      </c>
      <c r="B37" s="85" t="str">
        <f t="array" ref="B37">INDEX('PASSENGER LIST 27Aug_SUM'!$A$1:$L$3170,MATCH($C37,'PASSENGER LIST 27Aug_SUM'!$B$1:$B$3170,0),MATCH('19SEP.HERITAGE.B2'!B$2,'PASSENGER LIST 27Aug_SUM'!$A$1:$L$1,0))</f>
        <v>B2</v>
      </c>
      <c r="C37" s="85" t="s">
        <v>6760</v>
      </c>
      <c r="D37" s="114" t="str">
        <f t="array" ref="D37">INDEX('PASSENGER LIST 27Aug_SUM'!$A$1:$L$3170,MATCH($C37,'PASSENGER LIST 27Aug_SUM'!$B$1:$B$3170,0),MATCH('19SEP.HERITAGE.B2'!D$2,'PASSENGER LIST 27Aug_SUM'!$A$1:$L$1,0))</f>
        <v>GDNLTM5CR4Z</v>
      </c>
      <c r="E37" s="85" t="str">
        <f t="array" ref="E37">INDEX('PASSENGER LIST 27Aug_SUM'!$A$1:$L$3170,MATCH($C37,'PASSENGER LIST 27Aug_SUM'!$B$1:$B$3170,0),MATCH('19SEP.HERITAGE.B2'!E$2,'PASSENGER LIST 27Aug_SUM'!$A$1:$L$1,0))</f>
        <v>Josi Grace</v>
      </c>
      <c r="F37" s="85" t="str">
        <f t="array" ref="F37">INDEX('PASSENGER LIST 27Aug_SUM'!$A$1:$L$3170,MATCH($C37,'PASSENGER LIST 27Aug_SUM'!$B$1:$B$3170,0),MATCH('19SEP.HERITAGE.B2'!F$2,'PASSENGER LIST 27Aug_SUM'!$A$1:$L$1,0))</f>
        <v>Dwamena</v>
      </c>
      <c r="G37" s="85" t="str">
        <f t="array" ref="G37">INDEX('PASSENGER LIST 27Aug_SUM'!$A$1:$L$3170,MATCH($C37,'PASSENGER LIST 27Aug_SUM'!$B$1:$B$3170,0),MATCH('19SEP.HERITAGE.B2'!G$2,'PASSENGER LIST 27Aug_SUM'!$A$1:$L$1,0))</f>
        <v>Female</v>
      </c>
      <c r="H37" s="85" t="str">
        <f t="array" ref="H37">INDEX('PASSENGER LIST 27Aug_SUM'!$A$1:$L$3170,MATCH($C37,'PASSENGER LIST 27Aug_SUM'!$B$1:$B$3170,0),MATCH('19SEP.HERITAGE.B2'!H$2,'PASSENGER LIST 27Aug_SUM'!$A$1:$L$1,0))</f>
        <v>USA</v>
      </c>
      <c r="I37" s="115">
        <f t="array" ref="I37">INDEX('PASSENGER LIST 27Aug_SUM'!$A$1:$L$3170,MATCH($C37,'PASSENGER LIST 27Aug_SUM'!$B$1:$B$3170,0),MATCH('19SEP.HERITAGE.B2'!I$2,'PASSENGER LIST 27Aug_SUM'!$A$1:$L$1,0))</f>
        <v>34</v>
      </c>
      <c r="J37" s="85" t="str">
        <f t="array" ref="J37">INDEX('PASSENGER LIST 27Aug_SUM'!$A$1:$L$3170,MATCH($C37,'PASSENGER LIST 27Aug_SUM'!$B$1:$B$3170,0),MATCH('19SEP.HERITAGE.B2'!J$2,'PASSENGER LIST 27Aug_SUM'!$A$1:$L$1,0))</f>
        <v>THE PLAZA</v>
      </c>
      <c r="K37" s="85" t="str">
        <f t="array" ref="K37">INDEX('PASSENGER LIST 27Aug_SUM'!$A$1:$L$3170,MATCH($C37,'PASSENGER LIST 27Aug_SUM'!$B$1:$B$3170,0),MATCH('19SEP.HERITAGE.B2'!K$2,'PASSENGER LIST 27Aug_SUM'!$A$1:$L$1,0))</f>
        <v>K-HERITAGE</v>
      </c>
      <c r="L37" s="85" t="str">
        <f t="array" ref="L37">INDEX('PASSENGER LIST 27Aug_SUM'!$A$1:$L$3170,MATCH($C37,'PASSENGER LIST 27Aug_SUM'!$B$1:$B$3170,0),MATCH('19SEP.HERITAGE.B2'!L$2,'PASSENGER LIST 27Aug_SUM'!$A$1:$L$1,0))</f>
        <v>No</v>
      </c>
      <c r="M37" s="116">
        <v>45919</v>
      </c>
      <c r="N37" s="85">
        <f t="array" ref="N37">INDEX('PASSENGER LIST 27Aug_SUM'!$A$1:$M$3170,MATCH($C37,'PASSENGER LIST 27Aug_SUM'!$B$1:$B$3170,0),MATCH('19SEP.HERITAGE.B2'!N$2,'PASSENGER LIST 27Aug_SUM'!$A$1:$M$1,0))</f>
        <v>0</v>
      </c>
      <c r="O37" s="71"/>
    </row>
    <row r="38" spans="1:15" ht="15.75" customHeight="1">
      <c r="A38" s="85">
        <v>36</v>
      </c>
      <c r="B38" s="85" t="str">
        <f t="array" ref="B38">INDEX('PASSENGER LIST 27Aug_SUM'!$A$1:$L$3170,MATCH($C38,'PASSENGER LIST 27Aug_SUM'!$B$1:$B$3170,0),MATCH('19SEP.HERITAGE.B2'!B$2,'PASSENGER LIST 27Aug_SUM'!$A$1:$L$1,0))</f>
        <v>B2</v>
      </c>
      <c r="C38" s="85" t="s">
        <v>7849</v>
      </c>
      <c r="D38" s="114" t="str">
        <f t="array" ref="D38">INDEX('PASSENGER LIST 27Aug_SUM'!$A$1:$L$3170,MATCH($C38,'PASSENGER LIST 27Aug_SUM'!$B$1:$B$3170,0),MATCH('19SEP.HERITAGE.B2'!D$2,'PASSENGER LIST 27Aug_SUM'!$A$1:$L$1,0))</f>
        <v>5GNV5MSQZZW</v>
      </c>
      <c r="E38" s="85" t="str">
        <f t="array" ref="E38">INDEX('PASSENGER LIST 27Aug_SUM'!$A$1:$L$3170,MATCH($C38,'PASSENGER LIST 27Aug_SUM'!$B$1:$B$3170,0),MATCH('19SEP.HERITAGE.B2'!E$2,'PASSENGER LIST 27Aug_SUM'!$A$1:$L$1,0))</f>
        <v>Santhosh</v>
      </c>
      <c r="F38" s="85" t="str">
        <f t="array" ref="F38">INDEX('PASSENGER LIST 27Aug_SUM'!$A$1:$L$3170,MATCH($C38,'PASSENGER LIST 27Aug_SUM'!$B$1:$B$3170,0),MATCH('19SEP.HERITAGE.B2'!F$2,'PASSENGER LIST 27Aug_SUM'!$A$1:$L$1,0))</f>
        <v>Raghunath</v>
      </c>
      <c r="G38" s="85" t="str">
        <f t="array" ref="G38">INDEX('PASSENGER LIST 27Aug_SUM'!$A$1:$L$3170,MATCH($C38,'PASSENGER LIST 27Aug_SUM'!$B$1:$B$3170,0),MATCH('19SEP.HERITAGE.B2'!G$2,'PASSENGER LIST 27Aug_SUM'!$A$1:$L$1,0))</f>
        <v>Male</v>
      </c>
      <c r="H38" s="85" t="str">
        <f t="array" ref="H38">INDEX('PASSENGER LIST 27Aug_SUM'!$A$1:$L$3170,MATCH($C38,'PASSENGER LIST 27Aug_SUM'!$B$1:$B$3170,0),MATCH('19SEP.HERITAGE.B2'!H$2,'PASSENGER LIST 27Aug_SUM'!$A$1:$L$1,0))</f>
        <v>USA</v>
      </c>
      <c r="I38" s="115">
        <f t="array" ref="I38">INDEX('PASSENGER LIST 27Aug_SUM'!$A$1:$L$3170,MATCH($C38,'PASSENGER LIST 27Aug_SUM'!$B$1:$B$3170,0),MATCH('19SEP.HERITAGE.B2'!I$2,'PASSENGER LIST 27Aug_SUM'!$A$1:$L$1,0))</f>
        <v>55</v>
      </c>
      <c r="J38" s="85" t="str">
        <f t="array" ref="J38">INDEX('PASSENGER LIST 27Aug_SUM'!$A$1:$L$3170,MATCH($C38,'PASSENGER LIST 27Aug_SUM'!$B$1:$B$3170,0),MATCH('19SEP.HERITAGE.B2'!J$2,'PASSENGER LIST 27Aug_SUM'!$A$1:$L$1,0))</f>
        <v>THE PLAZA</v>
      </c>
      <c r="K38" s="85" t="str">
        <f t="array" ref="K38">INDEX('PASSENGER LIST 27Aug_SUM'!$A$1:$L$3170,MATCH($C38,'PASSENGER LIST 27Aug_SUM'!$B$1:$B$3170,0),MATCH('19SEP.HERITAGE.B2'!K$2,'PASSENGER LIST 27Aug_SUM'!$A$1:$L$1,0))</f>
        <v>K-HERITAGE</v>
      </c>
      <c r="L38" s="85" t="str">
        <f t="array" ref="L38">INDEX('PASSENGER LIST 27Aug_SUM'!$A$1:$L$3170,MATCH($C38,'PASSENGER LIST 27Aug_SUM'!$B$1:$B$3170,0),MATCH('19SEP.HERITAGE.B2'!L$2,'PASSENGER LIST 27Aug_SUM'!$A$1:$L$1,0))</f>
        <v>Yes</v>
      </c>
      <c r="M38" s="116">
        <v>45919</v>
      </c>
      <c r="N38" s="85" t="str">
        <f t="array" ref="N38">INDEX('PASSENGER LIST 27Aug_SUM'!$A$1:$M$3170,MATCH($C38,'PASSENGER LIST 27Aug_SUM'!$B$1:$B$3170,0),MATCH('19SEP.HERITAGE.B2'!N$2,'PASSENGER LIST 27Aug_SUM'!$A$1:$M$1,0))</f>
        <v>arrive 17Sep, pick-up on 18Sep @ 13:30, ICN-T1</v>
      </c>
      <c r="O38" s="71"/>
    </row>
    <row r="39" spans="1:15" ht="15.75" customHeight="1">
      <c r="A39" s="85">
        <v>37</v>
      </c>
      <c r="B39" s="85" t="str">
        <f t="array" ref="B39">INDEX('PASSENGER LIST 27Aug_SUM'!$A$1:$L$3170,MATCH($C39,'PASSENGER LIST 27Aug_SUM'!$B$1:$B$3170,0),MATCH('19SEP.HERITAGE.B2'!B$2,'PASSENGER LIST 27Aug_SUM'!$A$1:$L$1,0))</f>
        <v>B2</v>
      </c>
      <c r="C39" s="85" t="s">
        <v>7937</v>
      </c>
      <c r="D39" s="114" t="str">
        <f t="array" ref="D39">INDEX('PASSENGER LIST 27Aug_SUM'!$A$1:$L$3170,MATCH($C39,'PASSENGER LIST 27Aug_SUM'!$B$1:$B$3170,0),MATCH('19SEP.HERITAGE.B2'!D$2,'PASSENGER LIST 27Aug_SUM'!$A$1:$L$1,0))</f>
        <v>WRN8RTG8GKM</v>
      </c>
      <c r="E39" s="85" t="str">
        <f t="array" ref="E39">INDEX('PASSENGER LIST 27Aug_SUM'!$A$1:$L$3170,MATCH($C39,'PASSENGER LIST 27Aug_SUM'!$B$1:$B$3170,0),MATCH('19SEP.HERITAGE.B2'!E$2,'PASSENGER LIST 27Aug_SUM'!$A$1:$L$1,0))</f>
        <v>Loan La</v>
      </c>
      <c r="F39" s="85" t="str">
        <f t="array" ref="F39">INDEX('PASSENGER LIST 27Aug_SUM'!$A$1:$L$3170,MATCH($C39,'PASSENGER LIST 27Aug_SUM'!$B$1:$B$3170,0),MATCH('19SEP.HERITAGE.B2'!F$2,'PASSENGER LIST 27Aug_SUM'!$A$1:$L$1,0))</f>
        <v>La</v>
      </c>
      <c r="G39" s="85" t="str">
        <f t="array" ref="G39">INDEX('PASSENGER LIST 27Aug_SUM'!$A$1:$L$3170,MATCH($C39,'PASSENGER LIST 27Aug_SUM'!$B$1:$B$3170,0),MATCH('19SEP.HERITAGE.B2'!G$2,'PASSENGER LIST 27Aug_SUM'!$A$1:$L$1,0))</f>
        <v>Female</v>
      </c>
      <c r="H39" s="85" t="str">
        <f t="array" ref="H39">INDEX('PASSENGER LIST 27Aug_SUM'!$A$1:$L$3170,MATCH($C39,'PASSENGER LIST 27Aug_SUM'!$B$1:$B$3170,0),MATCH('19SEP.HERITAGE.B2'!H$2,'PASSENGER LIST 27Aug_SUM'!$A$1:$L$1,0))</f>
        <v>USA</v>
      </c>
      <c r="I39" s="115">
        <f t="array" ref="I39">INDEX('PASSENGER LIST 27Aug_SUM'!$A$1:$L$3170,MATCH($C39,'PASSENGER LIST 27Aug_SUM'!$B$1:$B$3170,0),MATCH('19SEP.HERITAGE.B2'!I$2,'PASSENGER LIST 27Aug_SUM'!$A$1:$L$1,0))</f>
        <v>61</v>
      </c>
      <c r="J39" s="85" t="str">
        <f t="array" ref="J39">INDEX('PASSENGER LIST 27Aug_SUM'!$A$1:$L$3170,MATCH($C39,'PASSENGER LIST 27Aug_SUM'!$B$1:$B$3170,0),MATCH('19SEP.HERITAGE.B2'!J$2,'PASSENGER LIST 27Aug_SUM'!$A$1:$L$1,0))</f>
        <v>THE PLAZA</v>
      </c>
      <c r="K39" s="85" t="str">
        <f t="array" ref="K39">INDEX('PASSENGER LIST 27Aug_SUM'!$A$1:$L$3170,MATCH($C39,'PASSENGER LIST 27Aug_SUM'!$B$1:$B$3170,0),MATCH('19SEP.HERITAGE.B2'!K$2,'PASSENGER LIST 27Aug_SUM'!$A$1:$L$1,0))</f>
        <v>K-HERITAGE</v>
      </c>
      <c r="L39" s="85" t="str">
        <f t="array" ref="L39">INDEX('PASSENGER LIST 27Aug_SUM'!$A$1:$L$3170,MATCH($C39,'PASSENGER LIST 27Aug_SUM'!$B$1:$B$3170,0),MATCH('19SEP.HERITAGE.B2'!L$2,'PASSENGER LIST 27Aug_SUM'!$A$1:$L$1,0))</f>
        <v>No</v>
      </c>
      <c r="M39" s="116">
        <v>45919</v>
      </c>
      <c r="N39" s="85">
        <f t="array" ref="N39">INDEX('PASSENGER LIST 27Aug_SUM'!$A$1:$M$3170,MATCH($C39,'PASSENGER LIST 27Aug_SUM'!$B$1:$B$3170,0),MATCH('19SEP.HERITAGE.B2'!N$2,'PASSENGER LIST 27Aug_SUM'!$A$1:$M$1,0))</f>
        <v>0</v>
      </c>
      <c r="O39" s="71"/>
    </row>
    <row r="40" spans="1:15" ht="15.75" customHeight="1">
      <c r="A40" s="85">
        <v>38</v>
      </c>
      <c r="B40" s="85" t="str">
        <f t="array" ref="B40">INDEX('PASSENGER LIST 27Aug_SUM'!$A$1:$L$3170,MATCH($C40,'PASSENGER LIST 27Aug_SUM'!$B$1:$B$3170,0),MATCH('19SEP.HERITAGE.B2'!B$2,'PASSENGER LIST 27Aug_SUM'!$A$1:$L$1,0))</f>
        <v>B2</v>
      </c>
      <c r="C40" s="85" t="s">
        <v>7939</v>
      </c>
      <c r="D40" s="114" t="str">
        <f t="array" ref="D40">INDEX('PASSENGER LIST 27Aug_SUM'!$A$1:$L$3170,MATCH($C40,'PASSENGER LIST 27Aug_SUM'!$B$1:$B$3170,0),MATCH('19SEP.HERITAGE.B2'!D$2,'PASSENGER LIST 27Aug_SUM'!$A$1:$L$1,0))</f>
        <v>WRN8RTG8GKM</v>
      </c>
      <c r="E40" s="85" t="str">
        <f t="array" ref="E40">INDEX('PASSENGER LIST 27Aug_SUM'!$A$1:$L$3170,MATCH($C40,'PASSENGER LIST 27Aug_SUM'!$B$1:$B$3170,0),MATCH('19SEP.HERITAGE.B2'!E$2,'PASSENGER LIST 27Aug_SUM'!$A$1:$L$1,0))</f>
        <v>Tuan-Chau Vu</v>
      </c>
      <c r="F40" s="85" t="str">
        <f t="array" ref="F40">INDEX('PASSENGER LIST 27Aug_SUM'!$A$1:$L$3170,MATCH($C40,'PASSENGER LIST 27Aug_SUM'!$B$1:$B$3170,0),MATCH('19SEP.HERITAGE.B2'!F$2,'PASSENGER LIST 27Aug_SUM'!$A$1:$L$1,0))</f>
        <v>Ngo</v>
      </c>
      <c r="G40" s="85" t="str">
        <f t="array" ref="G40">INDEX('PASSENGER LIST 27Aug_SUM'!$A$1:$L$3170,MATCH($C40,'PASSENGER LIST 27Aug_SUM'!$B$1:$B$3170,0),MATCH('19SEP.HERITAGE.B2'!G$2,'PASSENGER LIST 27Aug_SUM'!$A$1:$L$1,0))</f>
        <v>Male</v>
      </c>
      <c r="H40" s="85" t="str">
        <f t="array" ref="H40">INDEX('PASSENGER LIST 27Aug_SUM'!$A$1:$L$3170,MATCH($C40,'PASSENGER LIST 27Aug_SUM'!$B$1:$B$3170,0),MATCH('19SEP.HERITAGE.B2'!H$2,'PASSENGER LIST 27Aug_SUM'!$A$1:$L$1,0))</f>
        <v>USA</v>
      </c>
      <c r="I40" s="115">
        <f t="array" ref="I40">INDEX('PASSENGER LIST 27Aug_SUM'!$A$1:$L$3170,MATCH($C40,'PASSENGER LIST 27Aug_SUM'!$B$1:$B$3170,0),MATCH('19SEP.HERITAGE.B2'!I$2,'PASSENGER LIST 27Aug_SUM'!$A$1:$L$1,0))</f>
        <v>62</v>
      </c>
      <c r="J40" s="85" t="str">
        <f t="array" ref="J40">INDEX('PASSENGER LIST 27Aug_SUM'!$A$1:$L$3170,MATCH($C40,'PASSENGER LIST 27Aug_SUM'!$B$1:$B$3170,0),MATCH('19SEP.HERITAGE.B2'!J$2,'PASSENGER LIST 27Aug_SUM'!$A$1:$L$1,0))</f>
        <v>THE PLAZA</v>
      </c>
      <c r="K40" s="85" t="str">
        <f t="array" ref="K40">INDEX('PASSENGER LIST 27Aug_SUM'!$A$1:$L$3170,MATCH($C40,'PASSENGER LIST 27Aug_SUM'!$B$1:$B$3170,0),MATCH('19SEP.HERITAGE.B2'!K$2,'PASSENGER LIST 27Aug_SUM'!$A$1:$L$1,0))</f>
        <v>K-HERITAGE</v>
      </c>
      <c r="L40" s="85" t="str">
        <f t="array" ref="L40">INDEX('PASSENGER LIST 27Aug_SUM'!$A$1:$L$3170,MATCH($C40,'PASSENGER LIST 27Aug_SUM'!$B$1:$B$3170,0),MATCH('19SEP.HERITAGE.B2'!L$2,'PASSENGER LIST 27Aug_SUM'!$A$1:$L$1,0))</f>
        <v>No</v>
      </c>
      <c r="M40" s="116">
        <v>45919</v>
      </c>
      <c r="N40" s="85">
        <f t="array" ref="N40">INDEX('PASSENGER LIST 27Aug_SUM'!$A$1:$M$3170,MATCH($C40,'PASSENGER LIST 27Aug_SUM'!$B$1:$B$3170,0),MATCH('19SEP.HERITAGE.B2'!N$2,'PASSENGER LIST 27Aug_SUM'!$A$1:$M$1,0))</f>
        <v>0</v>
      </c>
      <c r="O40" s="71"/>
    </row>
    <row r="41" spans="1:15" ht="15.75" customHeight="1">
      <c r="A41" s="85">
        <v>39</v>
      </c>
      <c r="B41" s="85" t="str">
        <f t="array" ref="B41">INDEX('PASSENGER LIST 27Aug_SUM'!$A$1:$L$3170,MATCH($C41,'PASSENGER LIST 27Aug_SUM'!$B$1:$B$3170,0),MATCH('19SEP.HERITAGE.B2'!B$2,'PASSENGER LIST 27Aug_SUM'!$A$1:$L$1,0))</f>
        <v>B2</v>
      </c>
      <c r="C41" s="85" t="s">
        <v>4345</v>
      </c>
      <c r="D41" s="114" t="str">
        <f t="array" ref="D41">INDEX('PASSENGER LIST 27Aug_SUM'!$A$1:$L$3170,MATCH($C41,'PASSENGER LIST 27Aug_SUM'!$B$1:$B$3170,0),MATCH('19SEP.HERITAGE.B2'!D$2,'PASSENGER LIST 27Aug_SUM'!$A$1:$L$1,0))</f>
        <v>Q6NRTQ4FF5L</v>
      </c>
      <c r="E41" s="85" t="str">
        <f t="array" ref="E41">INDEX('PASSENGER LIST 27Aug_SUM'!$A$1:$L$3170,MATCH($C41,'PASSENGER LIST 27Aug_SUM'!$B$1:$B$3170,0),MATCH('19SEP.HERITAGE.B2'!E$2,'PASSENGER LIST 27Aug_SUM'!$A$1:$L$1,0))</f>
        <v>Corazon Bathan</v>
      </c>
      <c r="F41" s="85" t="str">
        <f t="array" ref="F41">INDEX('PASSENGER LIST 27Aug_SUM'!$A$1:$L$3170,MATCH($C41,'PASSENGER LIST 27Aug_SUM'!$B$1:$B$3170,0),MATCH('19SEP.HERITAGE.B2'!F$2,'PASSENGER LIST 27Aug_SUM'!$A$1:$L$1,0))</f>
        <v>Tuiza</v>
      </c>
      <c r="G41" s="85" t="str">
        <f t="array" ref="G41">INDEX('PASSENGER LIST 27Aug_SUM'!$A$1:$L$3170,MATCH($C41,'PASSENGER LIST 27Aug_SUM'!$B$1:$B$3170,0),MATCH('19SEP.HERITAGE.B2'!G$2,'PASSENGER LIST 27Aug_SUM'!$A$1:$L$1,0))</f>
        <v>Female</v>
      </c>
      <c r="H41" s="85" t="str">
        <f t="array" ref="H41">INDEX('PASSENGER LIST 27Aug_SUM'!$A$1:$L$3170,MATCH($C41,'PASSENGER LIST 27Aug_SUM'!$B$1:$B$3170,0),MATCH('19SEP.HERITAGE.B2'!H$2,'PASSENGER LIST 27Aug_SUM'!$A$1:$L$1,0))</f>
        <v>Canada</v>
      </c>
      <c r="I41" s="115">
        <f t="array" ref="I41">INDEX('PASSENGER LIST 27Aug_SUM'!$A$1:$L$3170,MATCH($C41,'PASSENGER LIST 27Aug_SUM'!$B$1:$B$3170,0),MATCH('19SEP.HERITAGE.B2'!I$2,'PASSENGER LIST 27Aug_SUM'!$A$1:$L$1,0))</f>
        <v>69</v>
      </c>
      <c r="J41" s="85" t="str">
        <f t="array" ref="J41">INDEX('PASSENGER LIST 27Aug_SUM'!$A$1:$L$3170,MATCH($C41,'PASSENGER LIST 27Aug_SUM'!$B$1:$B$3170,0),MATCH('19SEP.HERITAGE.B2'!J$2,'PASSENGER LIST 27Aug_SUM'!$A$1:$L$1,0))</f>
        <v>LOTTE</v>
      </c>
      <c r="K41" s="85" t="str">
        <f t="array" ref="K41">INDEX('PASSENGER LIST 27Aug_SUM'!$A$1:$L$3170,MATCH($C41,'PASSENGER LIST 27Aug_SUM'!$B$1:$B$3170,0),MATCH('19SEP.HERITAGE.B2'!K$2,'PASSENGER LIST 27Aug_SUM'!$A$1:$L$1,0))</f>
        <v>K-HERITAGE</v>
      </c>
      <c r="L41" s="85" t="str">
        <f t="array" ref="L41">INDEX('PASSENGER LIST 27Aug_SUM'!$A$1:$L$3170,MATCH($C41,'PASSENGER LIST 27Aug_SUM'!$B$1:$B$3170,0),MATCH('19SEP.HERITAGE.B2'!L$2,'PASSENGER LIST 27Aug_SUM'!$A$1:$L$1,0))</f>
        <v>No</v>
      </c>
      <c r="M41" s="116">
        <v>45919</v>
      </c>
      <c r="N41" s="85">
        <f t="array" ref="N41">INDEX('PASSENGER LIST 27Aug_SUM'!$A$1:$M$3170,MATCH($C41,'PASSENGER LIST 27Aug_SUM'!$B$1:$B$3170,0),MATCH('19SEP.HERITAGE.B2'!N$2,'PASSENGER LIST 27Aug_SUM'!$A$1:$M$1,0))</f>
        <v>0</v>
      </c>
      <c r="O41" s="71"/>
    </row>
    <row r="42" spans="1:15" ht="15.75" customHeight="1">
      <c r="A42" s="85">
        <v>40</v>
      </c>
      <c r="B42" s="85" t="str">
        <f t="array" ref="B42">INDEX('PASSENGER LIST 27Aug_SUM'!$A$1:$L$3170,MATCH($C42,'PASSENGER LIST 27Aug_SUM'!$B$1:$B$3170,0),MATCH('19SEP.HERITAGE.B2'!B$2,'PASSENGER LIST 27Aug_SUM'!$A$1:$L$1,0))</f>
        <v>B2</v>
      </c>
      <c r="C42" s="85" t="s">
        <v>4348</v>
      </c>
      <c r="D42" s="114" t="str">
        <f t="array" ref="D42">INDEX('PASSENGER LIST 27Aug_SUM'!$A$1:$L$3170,MATCH($C42,'PASSENGER LIST 27Aug_SUM'!$B$1:$B$3170,0),MATCH('19SEP.HERITAGE.B2'!D$2,'PASSENGER LIST 27Aug_SUM'!$A$1:$L$1,0))</f>
        <v>Q6NRTQ4FF5L</v>
      </c>
      <c r="E42" s="85" t="str">
        <f t="array" ref="E42">INDEX('PASSENGER LIST 27Aug_SUM'!$A$1:$L$3170,MATCH($C42,'PASSENGER LIST 27Aug_SUM'!$B$1:$B$3170,0),MATCH('19SEP.HERITAGE.B2'!E$2,'PASSENGER LIST 27Aug_SUM'!$A$1:$L$1,0))</f>
        <v>Ricardo Rivera</v>
      </c>
      <c r="F42" s="85" t="str">
        <f t="array" ref="F42">INDEX('PASSENGER LIST 27Aug_SUM'!$A$1:$L$3170,MATCH($C42,'PASSENGER LIST 27Aug_SUM'!$B$1:$B$3170,0),MATCH('19SEP.HERITAGE.B2'!F$2,'PASSENGER LIST 27Aug_SUM'!$A$1:$L$1,0))</f>
        <v>Tuiza</v>
      </c>
      <c r="G42" s="85" t="str">
        <f t="array" ref="G42">INDEX('PASSENGER LIST 27Aug_SUM'!$A$1:$L$3170,MATCH($C42,'PASSENGER LIST 27Aug_SUM'!$B$1:$B$3170,0),MATCH('19SEP.HERITAGE.B2'!G$2,'PASSENGER LIST 27Aug_SUM'!$A$1:$L$1,0))</f>
        <v>Male</v>
      </c>
      <c r="H42" s="85" t="str">
        <f t="array" ref="H42">INDEX('PASSENGER LIST 27Aug_SUM'!$A$1:$L$3170,MATCH($C42,'PASSENGER LIST 27Aug_SUM'!$B$1:$B$3170,0),MATCH('19SEP.HERITAGE.B2'!H$2,'PASSENGER LIST 27Aug_SUM'!$A$1:$L$1,0))</f>
        <v>Canada</v>
      </c>
      <c r="I42" s="115">
        <f t="array" ref="I42">INDEX('PASSENGER LIST 27Aug_SUM'!$A$1:$L$3170,MATCH($C42,'PASSENGER LIST 27Aug_SUM'!$B$1:$B$3170,0),MATCH('19SEP.HERITAGE.B2'!I$2,'PASSENGER LIST 27Aug_SUM'!$A$1:$L$1,0))</f>
        <v>71</v>
      </c>
      <c r="J42" s="85" t="str">
        <f t="array" ref="J42">INDEX('PASSENGER LIST 27Aug_SUM'!$A$1:$L$3170,MATCH($C42,'PASSENGER LIST 27Aug_SUM'!$B$1:$B$3170,0),MATCH('19SEP.HERITAGE.B2'!J$2,'PASSENGER LIST 27Aug_SUM'!$A$1:$L$1,0))</f>
        <v>LOTTE</v>
      </c>
      <c r="K42" s="85" t="str">
        <f t="array" ref="K42">INDEX('PASSENGER LIST 27Aug_SUM'!$A$1:$L$3170,MATCH($C42,'PASSENGER LIST 27Aug_SUM'!$B$1:$B$3170,0),MATCH('19SEP.HERITAGE.B2'!K$2,'PASSENGER LIST 27Aug_SUM'!$A$1:$L$1,0))</f>
        <v>K-HERITAGE</v>
      </c>
      <c r="L42" s="85" t="str">
        <f t="array" ref="L42">INDEX('PASSENGER LIST 27Aug_SUM'!$A$1:$L$3170,MATCH($C42,'PASSENGER LIST 27Aug_SUM'!$B$1:$B$3170,0),MATCH('19SEP.HERITAGE.B2'!L$2,'PASSENGER LIST 27Aug_SUM'!$A$1:$L$1,0))</f>
        <v>No</v>
      </c>
      <c r="M42" s="116">
        <v>45919</v>
      </c>
      <c r="N42" s="85">
        <f t="array" ref="N42">INDEX('PASSENGER LIST 27Aug_SUM'!$A$1:$M$3170,MATCH($C42,'PASSENGER LIST 27Aug_SUM'!$B$1:$B$3170,0),MATCH('19SEP.HERITAGE.B2'!N$2,'PASSENGER LIST 27Aug_SUM'!$A$1:$M$1,0))</f>
        <v>0</v>
      </c>
      <c r="O42" s="71"/>
    </row>
    <row r="43" spans="1:15" ht="15.75" customHeight="1">
      <c r="A43" s="85">
        <v>41</v>
      </c>
      <c r="B43" s="85" t="str">
        <f t="array" ref="B43">INDEX('PASSENGER LIST 27Aug_SUM'!$A$1:$L$3170,MATCH($C43,'PASSENGER LIST 27Aug_SUM'!$B$1:$B$3170,0),MATCH('19SEP.HERITAGE.B2'!B$2,'PASSENGER LIST 27Aug_SUM'!$A$1:$L$1,0))</f>
        <v>B2</v>
      </c>
      <c r="C43" s="85" t="s">
        <v>4955</v>
      </c>
      <c r="D43" s="114" t="str">
        <f t="array" ref="D43">INDEX('PASSENGER LIST 27Aug_SUM'!$A$1:$L$3170,MATCH($C43,'PASSENGER LIST 27Aug_SUM'!$B$1:$B$3170,0),MATCH('19SEP.HERITAGE.B2'!D$2,'PASSENGER LIST 27Aug_SUM'!$A$1:$L$1,0))</f>
        <v>26N3QGV4RLH</v>
      </c>
      <c r="E43" s="85" t="str">
        <f t="array" ref="E43">INDEX('PASSENGER LIST 27Aug_SUM'!$A$1:$L$3170,MATCH($C43,'PASSENGER LIST 27Aug_SUM'!$B$1:$B$3170,0),MATCH('19SEP.HERITAGE.B2'!E$2,'PASSENGER LIST 27Aug_SUM'!$A$1:$L$1,0))</f>
        <v>Ming Jian</v>
      </c>
      <c r="F43" s="85" t="str">
        <f t="array" ref="F43">INDEX('PASSENGER LIST 27Aug_SUM'!$A$1:$L$3170,MATCH($C43,'PASSENGER LIST 27Aug_SUM'!$B$1:$B$3170,0),MATCH('19SEP.HERITAGE.B2'!F$2,'PASSENGER LIST 27Aug_SUM'!$A$1:$L$1,0))</f>
        <v>Zhang</v>
      </c>
      <c r="G43" s="85" t="str">
        <f t="array" ref="G43">INDEX('PASSENGER LIST 27Aug_SUM'!$A$1:$L$3170,MATCH($C43,'PASSENGER LIST 27Aug_SUM'!$B$1:$B$3170,0),MATCH('19SEP.HERITAGE.B2'!G$2,'PASSENGER LIST 27Aug_SUM'!$A$1:$L$1,0))</f>
        <v>Male</v>
      </c>
      <c r="H43" s="85" t="str">
        <f t="array" ref="H43">INDEX('PASSENGER LIST 27Aug_SUM'!$A$1:$L$3170,MATCH($C43,'PASSENGER LIST 27Aug_SUM'!$B$1:$B$3170,0),MATCH('19SEP.HERITAGE.B2'!H$2,'PASSENGER LIST 27Aug_SUM'!$A$1:$L$1,0))</f>
        <v>USA</v>
      </c>
      <c r="I43" s="115">
        <f t="array" ref="I43">INDEX('PASSENGER LIST 27Aug_SUM'!$A$1:$L$3170,MATCH($C43,'PASSENGER LIST 27Aug_SUM'!$B$1:$B$3170,0),MATCH('19SEP.HERITAGE.B2'!I$2,'PASSENGER LIST 27Aug_SUM'!$A$1:$L$1,0))</f>
        <v>51</v>
      </c>
      <c r="J43" s="85" t="str">
        <f t="array" ref="J43">INDEX('PASSENGER LIST 27Aug_SUM'!$A$1:$L$3170,MATCH($C43,'PASSENGER LIST 27Aug_SUM'!$B$1:$B$3170,0),MATCH('19SEP.HERITAGE.B2'!J$2,'PASSENGER LIST 27Aug_SUM'!$A$1:$L$1,0))</f>
        <v>LOTTE</v>
      </c>
      <c r="K43" s="85" t="str">
        <f t="array" ref="K43">INDEX('PASSENGER LIST 27Aug_SUM'!$A$1:$L$3170,MATCH($C43,'PASSENGER LIST 27Aug_SUM'!$B$1:$B$3170,0),MATCH('19SEP.HERITAGE.B2'!K$2,'PASSENGER LIST 27Aug_SUM'!$A$1:$L$1,0))</f>
        <v>K-HERITAGE</v>
      </c>
      <c r="L43" s="85" t="str">
        <f t="array" ref="L43">INDEX('PASSENGER LIST 27Aug_SUM'!$A$1:$L$3170,MATCH($C43,'PASSENGER LIST 27Aug_SUM'!$B$1:$B$3170,0),MATCH('19SEP.HERITAGE.B2'!L$2,'PASSENGER LIST 27Aug_SUM'!$A$1:$L$1,0))</f>
        <v>No</v>
      </c>
      <c r="M43" s="116">
        <v>45919</v>
      </c>
      <c r="N43" s="85">
        <f t="array" ref="N43">INDEX('PASSENGER LIST 27Aug_SUM'!$A$1:$M$3170,MATCH($C43,'PASSENGER LIST 27Aug_SUM'!$B$1:$B$3170,0),MATCH('19SEP.HERITAGE.B2'!N$2,'PASSENGER LIST 27Aug_SUM'!$A$1:$M$1,0))</f>
        <v>0</v>
      </c>
      <c r="O43" s="71"/>
    </row>
    <row r="44" spans="1:15" ht="15.75" customHeight="1">
      <c r="A44" s="85">
        <v>42</v>
      </c>
      <c r="B44" s="85" t="str">
        <f t="array" ref="B44">INDEX('PASSENGER LIST 27Aug_SUM'!$A$1:$L$3170,MATCH($C44,'PASSENGER LIST 27Aug_SUM'!$B$1:$B$3170,0),MATCH('19SEP.HERITAGE.B2'!B$2,'PASSENGER LIST 27Aug_SUM'!$A$1:$L$1,0))</f>
        <v>B2</v>
      </c>
      <c r="C44" s="85" t="s">
        <v>4957</v>
      </c>
      <c r="D44" s="114" t="str">
        <f t="array" ref="D44">INDEX('PASSENGER LIST 27Aug_SUM'!$A$1:$L$3170,MATCH($C44,'PASSENGER LIST 27Aug_SUM'!$B$1:$B$3170,0),MATCH('19SEP.HERITAGE.B2'!D$2,'PASSENGER LIST 27Aug_SUM'!$A$1:$L$1,0))</f>
        <v>26N3QGV4RLH</v>
      </c>
      <c r="E44" s="85" t="str">
        <f t="array" ref="E44">INDEX('PASSENGER LIST 27Aug_SUM'!$A$1:$L$3170,MATCH($C44,'PASSENGER LIST 27Aug_SUM'!$B$1:$B$3170,0),MATCH('19SEP.HERITAGE.B2'!E$2,'PASSENGER LIST 27Aug_SUM'!$A$1:$L$1,0))</f>
        <v>Jing</v>
      </c>
      <c r="F44" s="85" t="str">
        <f t="array" ref="F44">INDEX('PASSENGER LIST 27Aug_SUM'!$A$1:$L$3170,MATCH($C44,'PASSENGER LIST 27Aug_SUM'!$B$1:$B$3170,0),MATCH('19SEP.HERITAGE.B2'!F$2,'PASSENGER LIST 27Aug_SUM'!$A$1:$L$1,0))</f>
        <v>Li</v>
      </c>
      <c r="G44" s="85" t="str">
        <f t="array" ref="G44">INDEX('PASSENGER LIST 27Aug_SUM'!$A$1:$L$3170,MATCH($C44,'PASSENGER LIST 27Aug_SUM'!$B$1:$B$3170,0),MATCH('19SEP.HERITAGE.B2'!G$2,'PASSENGER LIST 27Aug_SUM'!$A$1:$L$1,0))</f>
        <v>Female</v>
      </c>
      <c r="H44" s="85" t="str">
        <f t="array" ref="H44">INDEX('PASSENGER LIST 27Aug_SUM'!$A$1:$L$3170,MATCH($C44,'PASSENGER LIST 27Aug_SUM'!$B$1:$B$3170,0),MATCH('19SEP.HERITAGE.B2'!H$2,'PASSENGER LIST 27Aug_SUM'!$A$1:$L$1,0))</f>
        <v>USA</v>
      </c>
      <c r="I44" s="115">
        <f t="array" ref="I44">INDEX('PASSENGER LIST 27Aug_SUM'!$A$1:$L$3170,MATCH($C44,'PASSENGER LIST 27Aug_SUM'!$B$1:$B$3170,0),MATCH('19SEP.HERITAGE.B2'!I$2,'PASSENGER LIST 27Aug_SUM'!$A$1:$L$1,0))</f>
        <v>42</v>
      </c>
      <c r="J44" s="85" t="str">
        <f t="array" ref="J44">INDEX('PASSENGER LIST 27Aug_SUM'!$A$1:$L$3170,MATCH($C44,'PASSENGER LIST 27Aug_SUM'!$B$1:$B$3170,0),MATCH('19SEP.HERITAGE.B2'!J$2,'PASSENGER LIST 27Aug_SUM'!$A$1:$L$1,0))</f>
        <v>LOTTE</v>
      </c>
      <c r="K44" s="85" t="str">
        <f t="array" ref="K44">INDEX('PASSENGER LIST 27Aug_SUM'!$A$1:$L$3170,MATCH($C44,'PASSENGER LIST 27Aug_SUM'!$B$1:$B$3170,0),MATCH('19SEP.HERITAGE.B2'!K$2,'PASSENGER LIST 27Aug_SUM'!$A$1:$L$1,0))</f>
        <v>K-HERITAGE</v>
      </c>
      <c r="L44" s="85" t="str">
        <f t="array" ref="L44">INDEX('PASSENGER LIST 27Aug_SUM'!$A$1:$L$3170,MATCH($C44,'PASSENGER LIST 27Aug_SUM'!$B$1:$B$3170,0),MATCH('19SEP.HERITAGE.B2'!L$2,'PASSENGER LIST 27Aug_SUM'!$A$1:$L$1,0))</f>
        <v>No</v>
      </c>
      <c r="M44" s="116">
        <v>45919</v>
      </c>
      <c r="N44" s="85">
        <f t="array" ref="N44">INDEX('PASSENGER LIST 27Aug_SUM'!$A$1:$M$3170,MATCH($C44,'PASSENGER LIST 27Aug_SUM'!$B$1:$B$3170,0),MATCH('19SEP.HERITAGE.B2'!N$2,'PASSENGER LIST 27Aug_SUM'!$A$1:$M$1,0))</f>
        <v>0</v>
      </c>
      <c r="O44" s="71"/>
    </row>
    <row r="45" spans="1:15" ht="15.75" customHeight="1">
      <c r="A45" s="85">
        <v>43</v>
      </c>
      <c r="B45" s="85" t="str">
        <f t="array" ref="B45">INDEX('PASSENGER LIST 27Aug_SUM'!$A$1:$L$3170,MATCH($C45,'PASSENGER LIST 27Aug_SUM'!$B$1:$B$3170,0),MATCH('19SEP.HERITAGE.B2'!B$2,'PASSENGER LIST 27Aug_SUM'!$A$1:$L$1,0))</f>
        <v>B2</v>
      </c>
      <c r="C45" s="85" t="s">
        <v>4959</v>
      </c>
      <c r="D45" s="114" t="str">
        <f t="array" ref="D45">INDEX('PASSENGER LIST 27Aug_SUM'!$A$1:$L$3170,MATCH($C45,'PASSENGER LIST 27Aug_SUM'!$B$1:$B$3170,0),MATCH('19SEP.HERITAGE.B2'!D$2,'PASSENGER LIST 27Aug_SUM'!$A$1:$L$1,0))</f>
        <v>26N3QGV4RLH</v>
      </c>
      <c r="E45" s="85" t="str">
        <f t="array" ref="E45">INDEX('PASSENGER LIST 27Aug_SUM'!$A$1:$L$3170,MATCH($C45,'PASSENGER LIST 27Aug_SUM'!$B$1:$B$3170,0),MATCH('19SEP.HERITAGE.B2'!E$2,'PASSENGER LIST 27Aug_SUM'!$A$1:$L$1,0))</f>
        <v>Viola</v>
      </c>
      <c r="F45" s="85" t="str">
        <f t="array" ref="F45">INDEX('PASSENGER LIST 27Aug_SUM'!$A$1:$L$3170,MATCH($C45,'PASSENGER LIST 27Aug_SUM'!$B$1:$B$3170,0),MATCH('19SEP.HERITAGE.B2'!F$2,'PASSENGER LIST 27Aug_SUM'!$A$1:$L$1,0))</f>
        <v>Zhang</v>
      </c>
      <c r="G45" s="85" t="str">
        <f t="array" ref="G45">INDEX('PASSENGER LIST 27Aug_SUM'!$A$1:$L$3170,MATCH($C45,'PASSENGER LIST 27Aug_SUM'!$B$1:$B$3170,0),MATCH('19SEP.HERITAGE.B2'!G$2,'PASSENGER LIST 27Aug_SUM'!$A$1:$L$1,0))</f>
        <v>Female</v>
      </c>
      <c r="H45" s="85" t="str">
        <f t="array" ref="H45">INDEX('PASSENGER LIST 27Aug_SUM'!$A$1:$L$3170,MATCH($C45,'PASSENGER LIST 27Aug_SUM'!$B$1:$B$3170,0),MATCH('19SEP.HERITAGE.B2'!H$2,'PASSENGER LIST 27Aug_SUM'!$A$1:$L$1,0))</f>
        <v>USA</v>
      </c>
      <c r="I45" s="115">
        <f t="array" ref="I45">INDEX('PASSENGER LIST 27Aug_SUM'!$A$1:$L$3170,MATCH($C45,'PASSENGER LIST 27Aug_SUM'!$B$1:$B$3170,0),MATCH('19SEP.HERITAGE.B2'!I$2,'PASSENGER LIST 27Aug_SUM'!$A$1:$L$1,0))</f>
        <v>13</v>
      </c>
      <c r="J45" s="85" t="str">
        <f t="array" ref="J45">INDEX('PASSENGER LIST 27Aug_SUM'!$A$1:$L$3170,MATCH($C45,'PASSENGER LIST 27Aug_SUM'!$B$1:$B$3170,0),MATCH('19SEP.HERITAGE.B2'!J$2,'PASSENGER LIST 27Aug_SUM'!$A$1:$L$1,0))</f>
        <v>LOTTE</v>
      </c>
      <c r="K45" s="85" t="str">
        <f t="array" ref="K45">INDEX('PASSENGER LIST 27Aug_SUM'!$A$1:$L$3170,MATCH($C45,'PASSENGER LIST 27Aug_SUM'!$B$1:$B$3170,0),MATCH('19SEP.HERITAGE.B2'!K$2,'PASSENGER LIST 27Aug_SUM'!$A$1:$L$1,0))</f>
        <v>K-HERITAGE</v>
      </c>
      <c r="L45" s="85" t="str">
        <f t="array" ref="L45">INDEX('PASSENGER LIST 27Aug_SUM'!$A$1:$L$3170,MATCH($C45,'PASSENGER LIST 27Aug_SUM'!$B$1:$B$3170,0),MATCH('19SEP.HERITAGE.B2'!L$2,'PASSENGER LIST 27Aug_SUM'!$A$1:$L$1,0))</f>
        <v>No</v>
      </c>
      <c r="M45" s="116">
        <v>45919</v>
      </c>
      <c r="N45" s="85">
        <f t="array" ref="N45">INDEX('PASSENGER LIST 27Aug_SUM'!$A$1:$M$3170,MATCH($C45,'PASSENGER LIST 27Aug_SUM'!$B$1:$B$3170,0),MATCH('19SEP.HERITAGE.B2'!N$2,'PASSENGER LIST 27Aug_SUM'!$A$1:$M$1,0))</f>
        <v>0</v>
      </c>
      <c r="O45" s="71"/>
    </row>
    <row r="46" spans="1:15" ht="15.75" customHeight="1">
      <c r="A46" s="85">
        <v>44</v>
      </c>
      <c r="B46" s="85" t="str">
        <f t="array" ref="B46">INDEX('PASSENGER LIST 27Aug_SUM'!$A$1:$L$3170,MATCH($C46,'PASSENGER LIST 27Aug_SUM'!$B$1:$B$3170,0),MATCH('19SEP.HERITAGE.B2'!B$2,'PASSENGER LIST 27Aug_SUM'!$A$1:$L$1,0))</f>
        <v>B2</v>
      </c>
      <c r="C46" s="85" t="s">
        <v>4961</v>
      </c>
      <c r="D46" s="114" t="str">
        <f t="array" ref="D46">INDEX('PASSENGER LIST 27Aug_SUM'!$A$1:$L$3170,MATCH($C46,'PASSENGER LIST 27Aug_SUM'!$B$1:$B$3170,0),MATCH('19SEP.HERITAGE.B2'!D$2,'PASSENGER LIST 27Aug_SUM'!$A$1:$L$1,0))</f>
        <v>26N3QGV4RLH</v>
      </c>
      <c r="E46" s="85" t="str">
        <f t="array" ref="E46">INDEX('PASSENGER LIST 27Aug_SUM'!$A$1:$L$3170,MATCH($C46,'PASSENGER LIST 27Aug_SUM'!$B$1:$B$3170,0),MATCH('19SEP.HERITAGE.B2'!E$2,'PASSENGER LIST 27Aug_SUM'!$A$1:$L$1,0))</f>
        <v>Hongping</v>
      </c>
      <c r="F46" s="85" t="str">
        <f t="array" ref="F46">INDEX('PASSENGER LIST 27Aug_SUM'!$A$1:$L$3170,MATCH($C46,'PASSENGER LIST 27Aug_SUM'!$B$1:$B$3170,0),MATCH('19SEP.HERITAGE.B2'!F$2,'PASSENGER LIST 27Aug_SUM'!$A$1:$L$1,0))</f>
        <v>Zhou</v>
      </c>
      <c r="G46" s="85" t="str">
        <f t="array" ref="G46">INDEX('PASSENGER LIST 27Aug_SUM'!$A$1:$L$3170,MATCH($C46,'PASSENGER LIST 27Aug_SUM'!$B$1:$B$3170,0),MATCH('19SEP.HERITAGE.B2'!G$2,'PASSENGER LIST 27Aug_SUM'!$A$1:$L$1,0))</f>
        <v>Female</v>
      </c>
      <c r="H46" s="85" t="str">
        <f t="array" ref="H46">INDEX('PASSENGER LIST 27Aug_SUM'!$A$1:$L$3170,MATCH($C46,'PASSENGER LIST 27Aug_SUM'!$B$1:$B$3170,0),MATCH('19SEP.HERITAGE.B2'!H$2,'PASSENGER LIST 27Aug_SUM'!$A$1:$L$1,0))</f>
        <v>China</v>
      </c>
      <c r="I46" s="115">
        <f t="array" ref="I46">INDEX('PASSENGER LIST 27Aug_SUM'!$A$1:$L$3170,MATCH($C46,'PASSENGER LIST 27Aug_SUM'!$B$1:$B$3170,0),MATCH('19SEP.HERITAGE.B2'!I$2,'PASSENGER LIST 27Aug_SUM'!$A$1:$L$1,0))</f>
        <v>61</v>
      </c>
      <c r="J46" s="85" t="str">
        <f t="array" ref="J46">INDEX('PASSENGER LIST 27Aug_SUM'!$A$1:$L$3170,MATCH($C46,'PASSENGER LIST 27Aug_SUM'!$B$1:$B$3170,0),MATCH('19SEP.HERITAGE.B2'!J$2,'PASSENGER LIST 27Aug_SUM'!$A$1:$L$1,0))</f>
        <v>LOTTE</v>
      </c>
      <c r="K46" s="85" t="str">
        <f t="array" ref="K46">INDEX('PASSENGER LIST 27Aug_SUM'!$A$1:$L$3170,MATCH($C46,'PASSENGER LIST 27Aug_SUM'!$B$1:$B$3170,0),MATCH('19SEP.HERITAGE.B2'!K$2,'PASSENGER LIST 27Aug_SUM'!$A$1:$L$1,0))</f>
        <v>K-HERITAGE</v>
      </c>
      <c r="L46" s="85" t="str">
        <f t="array" ref="L46">INDEX('PASSENGER LIST 27Aug_SUM'!$A$1:$L$3170,MATCH($C46,'PASSENGER LIST 27Aug_SUM'!$B$1:$B$3170,0),MATCH('19SEP.HERITAGE.B2'!L$2,'PASSENGER LIST 27Aug_SUM'!$A$1:$L$1,0))</f>
        <v>No</v>
      </c>
      <c r="M46" s="116">
        <v>45919</v>
      </c>
      <c r="N46" s="85">
        <f t="array" ref="N46">INDEX('PASSENGER LIST 27Aug_SUM'!$A$1:$M$3170,MATCH($C46,'PASSENGER LIST 27Aug_SUM'!$B$1:$B$3170,0),MATCH('19SEP.HERITAGE.B2'!N$2,'PASSENGER LIST 27Aug_SUM'!$A$1:$M$1,0))</f>
        <v>0</v>
      </c>
      <c r="O46" s="71"/>
    </row>
    <row r="47" spans="1:15" ht="15.75" customHeight="1">
      <c r="A47" s="85">
        <v>45</v>
      </c>
      <c r="B47" s="85" t="str">
        <f t="array" ref="B47">INDEX('PASSENGER LIST 27Aug_SUM'!$A$1:$L$3170,MATCH($C47,'PASSENGER LIST 27Aug_SUM'!$B$1:$B$3170,0),MATCH('19SEP.HERITAGE.B2'!B$2,'PASSENGER LIST 27Aug_SUM'!$A$1:$L$1,0))</f>
        <v>B2</v>
      </c>
      <c r="C47" s="85" t="s">
        <v>4977</v>
      </c>
      <c r="D47" s="114" t="str">
        <f t="array" ref="D47">INDEX('PASSENGER LIST 27Aug_SUM'!$A$1:$L$3170,MATCH($C47,'PASSENGER LIST 27Aug_SUM'!$B$1:$B$3170,0),MATCH('19SEP.HERITAGE.B2'!D$2,'PASSENGER LIST 27Aug_SUM'!$A$1:$L$1,0))</f>
        <v>K2NNGNQF7GW</v>
      </c>
      <c r="E47" s="85" t="str">
        <f t="array" ref="E47">INDEX('PASSENGER LIST 27Aug_SUM'!$A$1:$L$3170,MATCH($C47,'PASSENGER LIST 27Aug_SUM'!$B$1:$B$3170,0),MATCH('19SEP.HERITAGE.B2'!E$2,'PASSENGER LIST 27Aug_SUM'!$A$1:$L$1,0))</f>
        <v>Sandra Liang</v>
      </c>
      <c r="F47" s="85" t="str">
        <f t="array" ref="F47">INDEX('PASSENGER LIST 27Aug_SUM'!$A$1:$L$3170,MATCH($C47,'PASSENGER LIST 27Aug_SUM'!$B$1:$B$3170,0),MATCH('19SEP.HERITAGE.B2'!F$2,'PASSENGER LIST 27Aug_SUM'!$A$1:$L$1,0))</f>
        <v>Anderson</v>
      </c>
      <c r="G47" s="85" t="str">
        <f t="array" ref="G47">INDEX('PASSENGER LIST 27Aug_SUM'!$A$1:$L$3170,MATCH($C47,'PASSENGER LIST 27Aug_SUM'!$B$1:$B$3170,0),MATCH('19SEP.HERITAGE.B2'!G$2,'PASSENGER LIST 27Aug_SUM'!$A$1:$L$1,0))</f>
        <v>Female</v>
      </c>
      <c r="H47" s="85" t="str">
        <f t="array" ref="H47">INDEX('PASSENGER LIST 27Aug_SUM'!$A$1:$L$3170,MATCH($C47,'PASSENGER LIST 27Aug_SUM'!$B$1:$B$3170,0),MATCH('19SEP.HERITAGE.B2'!H$2,'PASSENGER LIST 27Aug_SUM'!$A$1:$L$1,0))</f>
        <v>USA</v>
      </c>
      <c r="I47" s="115">
        <f t="array" ref="I47">INDEX('PASSENGER LIST 27Aug_SUM'!$A$1:$L$3170,MATCH($C47,'PASSENGER LIST 27Aug_SUM'!$B$1:$B$3170,0),MATCH('19SEP.HERITAGE.B2'!I$2,'PASSENGER LIST 27Aug_SUM'!$A$1:$L$1,0))</f>
        <v>62</v>
      </c>
      <c r="J47" s="85" t="str">
        <f t="array" ref="J47">INDEX('PASSENGER LIST 27Aug_SUM'!$A$1:$L$3170,MATCH($C47,'PASSENGER LIST 27Aug_SUM'!$B$1:$B$3170,0),MATCH('19SEP.HERITAGE.B2'!J$2,'PASSENGER LIST 27Aug_SUM'!$A$1:$L$1,0))</f>
        <v>LOTTE</v>
      </c>
      <c r="K47" s="85" t="str">
        <f t="array" ref="K47">INDEX('PASSENGER LIST 27Aug_SUM'!$A$1:$L$3170,MATCH($C47,'PASSENGER LIST 27Aug_SUM'!$B$1:$B$3170,0),MATCH('19SEP.HERITAGE.B2'!K$2,'PASSENGER LIST 27Aug_SUM'!$A$1:$L$1,0))</f>
        <v>K-HERITAGE</v>
      </c>
      <c r="L47" s="85" t="str">
        <f t="array" ref="L47">INDEX('PASSENGER LIST 27Aug_SUM'!$A$1:$L$3170,MATCH($C47,'PASSENGER LIST 27Aug_SUM'!$B$1:$B$3170,0),MATCH('19SEP.HERITAGE.B2'!L$2,'PASSENGER LIST 27Aug_SUM'!$A$1:$L$1,0))</f>
        <v>No</v>
      </c>
      <c r="M47" s="116">
        <v>45919</v>
      </c>
      <c r="N47" s="85">
        <f t="array" ref="N47">INDEX('PASSENGER LIST 27Aug_SUM'!$A$1:$M$3170,MATCH($C47,'PASSENGER LIST 27Aug_SUM'!$B$1:$B$3170,0),MATCH('19SEP.HERITAGE.B2'!N$2,'PASSENGER LIST 27Aug_SUM'!$A$1:$M$1,0))</f>
        <v>0</v>
      </c>
      <c r="O47" s="71"/>
    </row>
    <row r="48" spans="1:15" ht="15.75" customHeight="1">
      <c r="A48" s="85">
        <v>46</v>
      </c>
      <c r="B48" s="85" t="str">
        <f t="array" ref="B48">INDEX('PASSENGER LIST 27Aug_SUM'!$A$1:$L$3170,MATCH($C48,'PASSENGER LIST 27Aug_SUM'!$B$1:$B$3170,0),MATCH('19SEP.HERITAGE.B2'!B$2,'PASSENGER LIST 27Aug_SUM'!$A$1:$L$1,0))</f>
        <v>B2</v>
      </c>
      <c r="C48" s="85" t="s">
        <v>4980</v>
      </c>
      <c r="D48" s="114" t="str">
        <f t="array" ref="D48">INDEX('PASSENGER LIST 27Aug_SUM'!$A$1:$L$3170,MATCH($C48,'PASSENGER LIST 27Aug_SUM'!$B$1:$B$3170,0),MATCH('19SEP.HERITAGE.B2'!D$2,'PASSENGER LIST 27Aug_SUM'!$A$1:$L$1,0))</f>
        <v>K2NNGNQF7GW</v>
      </c>
      <c r="E48" s="85" t="str">
        <f t="array" ref="E48">INDEX('PASSENGER LIST 27Aug_SUM'!$A$1:$L$3170,MATCH($C48,'PASSENGER LIST 27Aug_SUM'!$B$1:$B$3170,0),MATCH('19SEP.HERITAGE.B2'!E$2,'PASSENGER LIST 27Aug_SUM'!$A$1:$L$1,0))</f>
        <v>Scott Roland</v>
      </c>
      <c r="F48" s="85" t="str">
        <f t="array" ref="F48">INDEX('PASSENGER LIST 27Aug_SUM'!$A$1:$L$3170,MATCH($C48,'PASSENGER LIST 27Aug_SUM'!$B$1:$B$3170,0),MATCH('19SEP.HERITAGE.B2'!F$2,'PASSENGER LIST 27Aug_SUM'!$A$1:$L$1,0))</f>
        <v>Anderson</v>
      </c>
      <c r="G48" s="85" t="str">
        <f t="array" ref="G48">INDEX('PASSENGER LIST 27Aug_SUM'!$A$1:$L$3170,MATCH($C48,'PASSENGER LIST 27Aug_SUM'!$B$1:$B$3170,0),MATCH('19SEP.HERITAGE.B2'!G$2,'PASSENGER LIST 27Aug_SUM'!$A$1:$L$1,0))</f>
        <v>Male</v>
      </c>
      <c r="H48" s="85" t="str">
        <f t="array" ref="H48">INDEX('PASSENGER LIST 27Aug_SUM'!$A$1:$L$3170,MATCH($C48,'PASSENGER LIST 27Aug_SUM'!$B$1:$B$3170,0),MATCH('19SEP.HERITAGE.B2'!H$2,'PASSENGER LIST 27Aug_SUM'!$A$1:$L$1,0))</f>
        <v>USA</v>
      </c>
      <c r="I48" s="115">
        <f t="array" ref="I48">INDEX('PASSENGER LIST 27Aug_SUM'!$A$1:$L$3170,MATCH($C48,'PASSENGER LIST 27Aug_SUM'!$B$1:$B$3170,0),MATCH('19SEP.HERITAGE.B2'!I$2,'PASSENGER LIST 27Aug_SUM'!$A$1:$L$1,0))</f>
        <v>70</v>
      </c>
      <c r="J48" s="85" t="str">
        <f t="array" ref="J48">INDEX('PASSENGER LIST 27Aug_SUM'!$A$1:$L$3170,MATCH($C48,'PASSENGER LIST 27Aug_SUM'!$B$1:$B$3170,0),MATCH('19SEP.HERITAGE.B2'!J$2,'PASSENGER LIST 27Aug_SUM'!$A$1:$L$1,0))</f>
        <v>LOTTE</v>
      </c>
      <c r="K48" s="85" t="str">
        <f t="array" ref="K48">INDEX('PASSENGER LIST 27Aug_SUM'!$A$1:$L$3170,MATCH($C48,'PASSENGER LIST 27Aug_SUM'!$B$1:$B$3170,0),MATCH('19SEP.HERITAGE.B2'!K$2,'PASSENGER LIST 27Aug_SUM'!$A$1:$L$1,0))</f>
        <v>K-HERITAGE</v>
      </c>
      <c r="L48" s="85" t="str">
        <f t="array" ref="L48">INDEX('PASSENGER LIST 27Aug_SUM'!$A$1:$L$3170,MATCH($C48,'PASSENGER LIST 27Aug_SUM'!$B$1:$B$3170,0),MATCH('19SEP.HERITAGE.B2'!L$2,'PASSENGER LIST 27Aug_SUM'!$A$1:$L$1,0))</f>
        <v>No</v>
      </c>
      <c r="M48" s="116">
        <v>45919</v>
      </c>
      <c r="N48" s="85">
        <f t="array" ref="N48">INDEX('PASSENGER LIST 27Aug_SUM'!$A$1:$M$3170,MATCH($C48,'PASSENGER LIST 27Aug_SUM'!$B$1:$B$3170,0),MATCH('19SEP.HERITAGE.B2'!N$2,'PASSENGER LIST 27Aug_SUM'!$A$1:$M$1,0))</f>
        <v>0</v>
      </c>
      <c r="O48" s="71"/>
    </row>
    <row r="49" spans="1:15" ht="15.75" customHeight="1">
      <c r="A49" s="85">
        <v>47</v>
      </c>
      <c r="B49" s="85" t="str">
        <f t="array" ref="B49">INDEX('PASSENGER LIST 27Aug_SUM'!$A$1:$L$3170,MATCH($C49,'PASSENGER LIST 27Aug_SUM'!$B$1:$B$3170,0),MATCH('19SEP.HERITAGE.B2'!B$2,'PASSENGER LIST 27Aug_SUM'!$A$1:$L$1,0))</f>
        <v>B2</v>
      </c>
      <c r="C49" s="85" t="s">
        <v>4987</v>
      </c>
      <c r="D49" s="114" t="str">
        <f t="array" ref="D49">INDEX('PASSENGER LIST 27Aug_SUM'!$A$1:$L$3170,MATCH($C49,'PASSENGER LIST 27Aug_SUM'!$B$1:$B$3170,0),MATCH('19SEP.HERITAGE.B2'!D$2,'PASSENGER LIST 27Aug_SUM'!$A$1:$L$1,0))</f>
        <v>P6NVLRRR7MH</v>
      </c>
      <c r="E49" s="85" t="str">
        <f t="array" ref="E49">INDEX('PASSENGER LIST 27Aug_SUM'!$A$1:$L$3170,MATCH($C49,'PASSENGER LIST 27Aug_SUM'!$B$1:$B$3170,0),MATCH('19SEP.HERITAGE.B2'!E$2,'PASSENGER LIST 27Aug_SUM'!$A$1:$L$1,0))</f>
        <v>Ricardo Martin</v>
      </c>
      <c r="F49" s="85" t="str">
        <f t="array" ref="F49">INDEX('PASSENGER LIST 27Aug_SUM'!$A$1:$L$3170,MATCH($C49,'PASSENGER LIST 27Aug_SUM'!$B$1:$B$3170,0),MATCH('19SEP.HERITAGE.B2'!F$2,'PASSENGER LIST 27Aug_SUM'!$A$1:$L$1,0))</f>
        <v>Villaescusa Rosas</v>
      </c>
      <c r="G49" s="85" t="str">
        <f t="array" ref="G49">INDEX('PASSENGER LIST 27Aug_SUM'!$A$1:$L$3170,MATCH($C49,'PASSENGER LIST 27Aug_SUM'!$B$1:$B$3170,0),MATCH('19SEP.HERITAGE.B2'!G$2,'PASSENGER LIST 27Aug_SUM'!$A$1:$L$1,0))</f>
        <v>Male</v>
      </c>
      <c r="H49" s="85" t="str">
        <f t="array" ref="H49">INDEX('PASSENGER LIST 27Aug_SUM'!$A$1:$L$3170,MATCH($C49,'PASSENGER LIST 27Aug_SUM'!$B$1:$B$3170,0),MATCH('19SEP.HERITAGE.B2'!H$2,'PASSENGER LIST 27Aug_SUM'!$A$1:$L$1,0))</f>
        <v>USA</v>
      </c>
      <c r="I49" s="115">
        <f t="array" ref="I49">INDEX('PASSENGER LIST 27Aug_SUM'!$A$1:$L$3170,MATCH($C49,'PASSENGER LIST 27Aug_SUM'!$B$1:$B$3170,0),MATCH('19SEP.HERITAGE.B2'!I$2,'PASSENGER LIST 27Aug_SUM'!$A$1:$L$1,0))</f>
        <v>61</v>
      </c>
      <c r="J49" s="85" t="str">
        <f t="array" ref="J49">INDEX('PASSENGER LIST 27Aug_SUM'!$A$1:$L$3170,MATCH($C49,'PASSENGER LIST 27Aug_SUM'!$B$1:$B$3170,0),MATCH('19SEP.HERITAGE.B2'!J$2,'PASSENGER LIST 27Aug_SUM'!$A$1:$L$1,0))</f>
        <v>LOTTE</v>
      </c>
      <c r="K49" s="85" t="str">
        <f t="array" ref="K49">INDEX('PASSENGER LIST 27Aug_SUM'!$A$1:$L$3170,MATCH($C49,'PASSENGER LIST 27Aug_SUM'!$B$1:$B$3170,0),MATCH('19SEP.HERITAGE.B2'!K$2,'PASSENGER LIST 27Aug_SUM'!$A$1:$L$1,0))</f>
        <v>K-HERITAGE</v>
      </c>
      <c r="L49" s="85" t="str">
        <f t="array" ref="L49">INDEX('PASSENGER LIST 27Aug_SUM'!$A$1:$L$3170,MATCH($C49,'PASSENGER LIST 27Aug_SUM'!$B$1:$B$3170,0),MATCH('19SEP.HERITAGE.B2'!L$2,'PASSENGER LIST 27Aug_SUM'!$A$1:$L$1,0))</f>
        <v>No</v>
      </c>
      <c r="M49" s="116">
        <v>45919</v>
      </c>
      <c r="N49" s="85">
        <f t="array" ref="N49">INDEX('PASSENGER LIST 27Aug_SUM'!$A$1:$M$3170,MATCH($C49,'PASSENGER LIST 27Aug_SUM'!$B$1:$B$3170,0),MATCH('19SEP.HERITAGE.B2'!N$2,'PASSENGER LIST 27Aug_SUM'!$A$1:$M$1,0))</f>
        <v>0</v>
      </c>
      <c r="O49" s="71"/>
    </row>
    <row r="50" spans="1:15" ht="15.75" customHeight="1">
      <c r="A50" s="85">
        <v>48</v>
      </c>
      <c r="B50" s="85" t="str">
        <f t="array" ref="B50">INDEX('PASSENGER LIST 27Aug_SUM'!$A$1:$L$3170,MATCH($C50,'PASSENGER LIST 27Aug_SUM'!$B$1:$B$3170,0),MATCH('19SEP.HERITAGE.B2'!B$2,'PASSENGER LIST 27Aug_SUM'!$A$1:$L$1,0))</f>
        <v>B2</v>
      </c>
      <c r="C50" s="85" t="s">
        <v>4990</v>
      </c>
      <c r="D50" s="114" t="str">
        <f t="array" ref="D50">INDEX('PASSENGER LIST 27Aug_SUM'!$A$1:$L$3170,MATCH($C50,'PASSENGER LIST 27Aug_SUM'!$B$1:$B$3170,0),MATCH('19SEP.HERITAGE.B2'!D$2,'PASSENGER LIST 27Aug_SUM'!$A$1:$L$1,0))</f>
        <v>P6NVLRRR7MH</v>
      </c>
      <c r="E50" s="85" t="str">
        <f t="array" ref="E50">INDEX('PASSENGER LIST 27Aug_SUM'!$A$1:$L$3170,MATCH($C50,'PASSENGER LIST 27Aug_SUM'!$B$1:$B$3170,0),MATCH('19SEP.HERITAGE.B2'!E$2,'PASSENGER LIST 27Aug_SUM'!$A$1:$L$1,0))</f>
        <v>Alma Patricia</v>
      </c>
      <c r="F50" s="85" t="str">
        <f t="array" ref="F50">INDEX('PASSENGER LIST 27Aug_SUM'!$A$1:$L$3170,MATCH($C50,'PASSENGER LIST 27Aug_SUM'!$B$1:$B$3170,0),MATCH('19SEP.HERITAGE.B2'!F$2,'PASSENGER LIST 27Aug_SUM'!$A$1:$L$1,0))</f>
        <v>Pineda Landeros</v>
      </c>
      <c r="G50" s="85" t="str">
        <f t="array" ref="G50">INDEX('PASSENGER LIST 27Aug_SUM'!$A$1:$L$3170,MATCH($C50,'PASSENGER LIST 27Aug_SUM'!$B$1:$B$3170,0),MATCH('19SEP.HERITAGE.B2'!G$2,'PASSENGER LIST 27Aug_SUM'!$A$1:$L$1,0))</f>
        <v>Female</v>
      </c>
      <c r="H50" s="85" t="str">
        <f t="array" ref="H50">INDEX('PASSENGER LIST 27Aug_SUM'!$A$1:$L$3170,MATCH($C50,'PASSENGER LIST 27Aug_SUM'!$B$1:$B$3170,0),MATCH('19SEP.HERITAGE.B2'!H$2,'PASSENGER LIST 27Aug_SUM'!$A$1:$L$1,0))</f>
        <v>USA</v>
      </c>
      <c r="I50" s="115">
        <f t="array" ref="I50">INDEX('PASSENGER LIST 27Aug_SUM'!$A$1:$L$3170,MATCH($C50,'PASSENGER LIST 27Aug_SUM'!$B$1:$B$3170,0),MATCH('19SEP.HERITAGE.B2'!I$2,'PASSENGER LIST 27Aug_SUM'!$A$1:$L$1,0))</f>
        <v>60</v>
      </c>
      <c r="J50" s="85" t="str">
        <f t="array" ref="J50">INDEX('PASSENGER LIST 27Aug_SUM'!$A$1:$L$3170,MATCH($C50,'PASSENGER LIST 27Aug_SUM'!$B$1:$B$3170,0),MATCH('19SEP.HERITAGE.B2'!J$2,'PASSENGER LIST 27Aug_SUM'!$A$1:$L$1,0))</f>
        <v>LOTTE</v>
      </c>
      <c r="K50" s="85" t="str">
        <f t="array" ref="K50">INDEX('PASSENGER LIST 27Aug_SUM'!$A$1:$L$3170,MATCH($C50,'PASSENGER LIST 27Aug_SUM'!$B$1:$B$3170,0),MATCH('19SEP.HERITAGE.B2'!K$2,'PASSENGER LIST 27Aug_SUM'!$A$1:$L$1,0))</f>
        <v>K-HERITAGE</v>
      </c>
      <c r="L50" s="85" t="str">
        <f t="array" ref="L50">INDEX('PASSENGER LIST 27Aug_SUM'!$A$1:$L$3170,MATCH($C50,'PASSENGER LIST 27Aug_SUM'!$B$1:$B$3170,0),MATCH('19SEP.HERITAGE.B2'!L$2,'PASSENGER LIST 27Aug_SUM'!$A$1:$L$1,0))</f>
        <v>No</v>
      </c>
      <c r="M50" s="116">
        <v>45919</v>
      </c>
      <c r="N50" s="85">
        <f t="array" ref="N50">INDEX('PASSENGER LIST 27Aug_SUM'!$A$1:$M$3170,MATCH($C50,'PASSENGER LIST 27Aug_SUM'!$B$1:$B$3170,0),MATCH('19SEP.HERITAGE.B2'!N$2,'PASSENGER LIST 27Aug_SUM'!$A$1:$M$1,0))</f>
        <v>0</v>
      </c>
      <c r="O50" s="71"/>
    </row>
    <row r="51" spans="1:15" ht="15.75" customHeight="1">
      <c r="A51" s="85">
        <v>49</v>
      </c>
      <c r="B51" s="85" t="str">
        <f t="array" ref="B51">INDEX('PASSENGER LIST 27Aug_SUM'!$A$1:$L$3170,MATCH($C51,'PASSENGER LIST 27Aug_SUM'!$B$1:$B$3170,0),MATCH('19SEP.HERITAGE.B2'!B$2,'PASSENGER LIST 27Aug_SUM'!$A$1:$L$1,0))</f>
        <v>B2</v>
      </c>
      <c r="C51" s="85" t="s">
        <v>4993</v>
      </c>
      <c r="D51" s="114" t="str">
        <f t="array" ref="D51">INDEX('PASSENGER LIST 27Aug_SUM'!$A$1:$L$3170,MATCH($C51,'PASSENGER LIST 27Aug_SUM'!$B$1:$B$3170,0),MATCH('19SEP.HERITAGE.B2'!D$2,'PASSENGER LIST 27Aug_SUM'!$A$1:$L$1,0))</f>
        <v>P6NVLRRR7MH</v>
      </c>
      <c r="E51" s="85" t="str">
        <f t="array" ref="E51">INDEX('PASSENGER LIST 27Aug_SUM'!$A$1:$L$3170,MATCH($C51,'PASSENGER LIST 27Aug_SUM'!$B$1:$B$3170,0),MATCH('19SEP.HERITAGE.B2'!E$2,'PASSENGER LIST 27Aug_SUM'!$A$1:$L$1,0))</f>
        <v>Sabina</v>
      </c>
      <c r="F51" s="85" t="str">
        <f t="array" ref="F51">INDEX('PASSENGER LIST 27Aug_SUM'!$A$1:$L$3170,MATCH($C51,'PASSENGER LIST 27Aug_SUM'!$B$1:$B$3170,0),MATCH('19SEP.HERITAGE.B2'!F$2,'PASSENGER LIST 27Aug_SUM'!$A$1:$L$1,0))</f>
        <v>Villaescusa Pineda</v>
      </c>
      <c r="G51" s="85" t="str">
        <f t="array" ref="G51">INDEX('PASSENGER LIST 27Aug_SUM'!$A$1:$L$3170,MATCH($C51,'PASSENGER LIST 27Aug_SUM'!$B$1:$B$3170,0),MATCH('19SEP.HERITAGE.B2'!G$2,'PASSENGER LIST 27Aug_SUM'!$A$1:$L$1,0))</f>
        <v>Female</v>
      </c>
      <c r="H51" s="85" t="str">
        <f t="array" ref="H51">INDEX('PASSENGER LIST 27Aug_SUM'!$A$1:$L$3170,MATCH($C51,'PASSENGER LIST 27Aug_SUM'!$B$1:$B$3170,0),MATCH('19SEP.HERITAGE.B2'!H$2,'PASSENGER LIST 27Aug_SUM'!$A$1:$L$1,0))</f>
        <v>USA</v>
      </c>
      <c r="I51" s="115">
        <f t="array" ref="I51">INDEX('PASSENGER LIST 27Aug_SUM'!$A$1:$L$3170,MATCH($C51,'PASSENGER LIST 27Aug_SUM'!$B$1:$B$3170,0),MATCH('19SEP.HERITAGE.B2'!I$2,'PASSENGER LIST 27Aug_SUM'!$A$1:$L$1,0))</f>
        <v>33</v>
      </c>
      <c r="J51" s="85" t="str">
        <f t="array" ref="J51">INDEX('PASSENGER LIST 27Aug_SUM'!$A$1:$L$3170,MATCH($C51,'PASSENGER LIST 27Aug_SUM'!$B$1:$B$3170,0),MATCH('19SEP.HERITAGE.B2'!J$2,'PASSENGER LIST 27Aug_SUM'!$A$1:$L$1,0))</f>
        <v>LOTTE</v>
      </c>
      <c r="K51" s="85" t="str">
        <f t="array" ref="K51">INDEX('PASSENGER LIST 27Aug_SUM'!$A$1:$L$3170,MATCH($C51,'PASSENGER LIST 27Aug_SUM'!$B$1:$B$3170,0),MATCH('19SEP.HERITAGE.B2'!K$2,'PASSENGER LIST 27Aug_SUM'!$A$1:$L$1,0))</f>
        <v>K-HERITAGE</v>
      </c>
      <c r="L51" s="85" t="str">
        <f t="array" ref="L51">INDEX('PASSENGER LIST 27Aug_SUM'!$A$1:$L$3170,MATCH($C51,'PASSENGER LIST 27Aug_SUM'!$B$1:$B$3170,0),MATCH('19SEP.HERITAGE.B2'!L$2,'PASSENGER LIST 27Aug_SUM'!$A$1:$L$1,0))</f>
        <v>No</v>
      </c>
      <c r="M51" s="116">
        <v>45919</v>
      </c>
      <c r="N51" s="85">
        <f t="array" ref="N51">INDEX('PASSENGER LIST 27Aug_SUM'!$A$1:$M$3170,MATCH($C51,'PASSENGER LIST 27Aug_SUM'!$B$1:$B$3170,0),MATCH('19SEP.HERITAGE.B2'!N$2,'PASSENGER LIST 27Aug_SUM'!$A$1:$M$1,0))</f>
        <v>0</v>
      </c>
      <c r="O51" s="71"/>
    </row>
    <row r="52" spans="1:15" ht="15.75" customHeight="1">
      <c r="A52" s="85">
        <v>50</v>
      </c>
      <c r="B52" s="85" t="str">
        <f t="array" ref="B52">INDEX('PASSENGER LIST 27Aug_SUM'!$A$1:$L$3170,MATCH($C52,'PASSENGER LIST 27Aug_SUM'!$B$1:$B$3170,0),MATCH('19SEP.HERITAGE.B2'!B$2,'PASSENGER LIST 27Aug_SUM'!$A$1:$L$1,0))</f>
        <v>B2</v>
      </c>
      <c r="C52" s="85" t="s">
        <v>5809</v>
      </c>
      <c r="D52" s="114" t="str">
        <f t="array" ref="D52">INDEX('PASSENGER LIST 27Aug_SUM'!$A$1:$L$3170,MATCH($C52,'PASSENGER LIST 27Aug_SUM'!$B$1:$B$3170,0),MATCH('19SEP.HERITAGE.B2'!D$2,'PASSENGER LIST 27Aug_SUM'!$A$1:$L$1,0))</f>
        <v>D6N86CXPCGL</v>
      </c>
      <c r="E52" s="85" t="str">
        <f t="array" ref="E52">INDEX('PASSENGER LIST 27Aug_SUM'!$A$1:$L$3170,MATCH($C52,'PASSENGER LIST 27Aug_SUM'!$B$1:$B$3170,0),MATCH('19SEP.HERITAGE.B2'!E$2,'PASSENGER LIST 27Aug_SUM'!$A$1:$L$1,0))</f>
        <v>Ramesh</v>
      </c>
      <c r="F52" s="85" t="str">
        <f t="array" ref="F52">INDEX('PASSENGER LIST 27Aug_SUM'!$A$1:$L$3170,MATCH($C52,'PASSENGER LIST 27Aug_SUM'!$B$1:$B$3170,0),MATCH('19SEP.HERITAGE.B2'!F$2,'PASSENGER LIST 27Aug_SUM'!$A$1:$L$1,0))</f>
        <v>Srinivasan</v>
      </c>
      <c r="G52" s="85" t="str">
        <f t="array" ref="G52">INDEX('PASSENGER LIST 27Aug_SUM'!$A$1:$L$3170,MATCH($C52,'PASSENGER LIST 27Aug_SUM'!$B$1:$B$3170,0),MATCH('19SEP.HERITAGE.B2'!G$2,'PASSENGER LIST 27Aug_SUM'!$A$1:$L$1,0))</f>
        <v>Male</v>
      </c>
      <c r="H52" s="85" t="str">
        <f t="array" ref="H52">INDEX('PASSENGER LIST 27Aug_SUM'!$A$1:$L$3170,MATCH($C52,'PASSENGER LIST 27Aug_SUM'!$B$1:$B$3170,0),MATCH('19SEP.HERITAGE.B2'!H$2,'PASSENGER LIST 27Aug_SUM'!$A$1:$L$1,0))</f>
        <v>USA</v>
      </c>
      <c r="I52" s="115">
        <f t="array" ref="I52">INDEX('PASSENGER LIST 27Aug_SUM'!$A$1:$L$3170,MATCH($C52,'PASSENGER LIST 27Aug_SUM'!$B$1:$B$3170,0),MATCH('19SEP.HERITAGE.B2'!I$2,'PASSENGER LIST 27Aug_SUM'!$A$1:$L$1,0))</f>
        <v>60</v>
      </c>
      <c r="J52" s="85" t="str">
        <f t="array" ref="J52">INDEX('PASSENGER LIST 27Aug_SUM'!$A$1:$L$3170,MATCH($C52,'PASSENGER LIST 27Aug_SUM'!$B$1:$B$3170,0),MATCH('19SEP.HERITAGE.B2'!J$2,'PASSENGER LIST 27Aug_SUM'!$A$1:$L$1,0))</f>
        <v>LOTTE</v>
      </c>
      <c r="K52" s="85" t="str">
        <f t="array" ref="K52">INDEX('PASSENGER LIST 27Aug_SUM'!$A$1:$L$3170,MATCH($C52,'PASSENGER LIST 27Aug_SUM'!$B$1:$B$3170,0),MATCH('19SEP.HERITAGE.B2'!K$2,'PASSENGER LIST 27Aug_SUM'!$A$1:$L$1,0))</f>
        <v>K-HERITAGE</v>
      </c>
      <c r="L52" s="85" t="str">
        <f t="array" ref="L52">INDEX('PASSENGER LIST 27Aug_SUM'!$A$1:$L$3170,MATCH($C52,'PASSENGER LIST 27Aug_SUM'!$B$1:$B$3170,0),MATCH('19SEP.HERITAGE.B2'!L$2,'PASSENGER LIST 27Aug_SUM'!$A$1:$L$1,0))</f>
        <v>Yes</v>
      </c>
      <c r="M52" s="116">
        <v>45919</v>
      </c>
      <c r="N52" s="85">
        <f t="array" ref="N52">INDEX('PASSENGER LIST 27Aug_SUM'!$A$1:$M$3170,MATCH($C52,'PASSENGER LIST 27Aug_SUM'!$B$1:$B$3170,0),MATCH('19SEP.HERITAGE.B2'!N$2,'PASSENGER LIST 27Aug_SUM'!$A$1:$M$1,0))</f>
        <v>0</v>
      </c>
      <c r="O52" s="71"/>
    </row>
    <row r="53" spans="1:15" ht="15.75" customHeight="1">
      <c r="A53" s="85">
        <v>51</v>
      </c>
      <c r="B53" s="85" t="str">
        <f t="array" ref="B53">INDEX('PASSENGER LIST 27Aug_SUM'!$A$1:$L$3170,MATCH($C53,'PASSENGER LIST 27Aug_SUM'!$B$1:$B$3170,0),MATCH('19SEP.HERITAGE.B2'!B$2,'PASSENGER LIST 27Aug_SUM'!$A$1:$L$1,0))</f>
        <v>B2</v>
      </c>
      <c r="C53" s="85" t="s">
        <v>5812</v>
      </c>
      <c r="D53" s="114" t="str">
        <f t="array" ref="D53">INDEX('PASSENGER LIST 27Aug_SUM'!$A$1:$L$3170,MATCH($C53,'PASSENGER LIST 27Aug_SUM'!$B$1:$B$3170,0),MATCH('19SEP.HERITAGE.B2'!D$2,'PASSENGER LIST 27Aug_SUM'!$A$1:$L$1,0))</f>
        <v>D6N86CXPCGL</v>
      </c>
      <c r="E53" s="85" t="str">
        <f t="array" ref="E53">INDEX('PASSENGER LIST 27Aug_SUM'!$A$1:$L$3170,MATCH($C53,'PASSENGER LIST 27Aug_SUM'!$B$1:$B$3170,0),MATCH('19SEP.HERITAGE.B2'!E$2,'PASSENGER LIST 27Aug_SUM'!$A$1:$L$1,0))</f>
        <v>Srividya</v>
      </c>
      <c r="F53" s="85" t="str">
        <f t="array" ref="F53">INDEX('PASSENGER LIST 27Aug_SUM'!$A$1:$L$3170,MATCH($C53,'PASSENGER LIST 27Aug_SUM'!$B$1:$B$3170,0),MATCH('19SEP.HERITAGE.B2'!F$2,'PASSENGER LIST 27Aug_SUM'!$A$1:$L$1,0))</f>
        <v>Ramesh</v>
      </c>
      <c r="G53" s="85" t="str">
        <f t="array" ref="G53">INDEX('PASSENGER LIST 27Aug_SUM'!$A$1:$L$3170,MATCH($C53,'PASSENGER LIST 27Aug_SUM'!$B$1:$B$3170,0),MATCH('19SEP.HERITAGE.B2'!G$2,'PASSENGER LIST 27Aug_SUM'!$A$1:$L$1,0))</f>
        <v>Female</v>
      </c>
      <c r="H53" s="85" t="str">
        <f t="array" ref="H53">INDEX('PASSENGER LIST 27Aug_SUM'!$A$1:$L$3170,MATCH($C53,'PASSENGER LIST 27Aug_SUM'!$B$1:$B$3170,0),MATCH('19SEP.HERITAGE.B2'!H$2,'PASSENGER LIST 27Aug_SUM'!$A$1:$L$1,0))</f>
        <v>USA</v>
      </c>
      <c r="I53" s="115">
        <f t="array" ref="I53">INDEX('PASSENGER LIST 27Aug_SUM'!$A$1:$L$3170,MATCH($C53,'PASSENGER LIST 27Aug_SUM'!$B$1:$B$3170,0),MATCH('19SEP.HERITAGE.B2'!I$2,'PASSENGER LIST 27Aug_SUM'!$A$1:$L$1,0))</f>
        <v>51</v>
      </c>
      <c r="J53" s="85" t="str">
        <f t="array" ref="J53">INDEX('PASSENGER LIST 27Aug_SUM'!$A$1:$L$3170,MATCH($C53,'PASSENGER LIST 27Aug_SUM'!$B$1:$B$3170,0),MATCH('19SEP.HERITAGE.B2'!J$2,'PASSENGER LIST 27Aug_SUM'!$A$1:$L$1,0))</f>
        <v>LOTTE</v>
      </c>
      <c r="K53" s="85" t="str">
        <f t="array" ref="K53">INDEX('PASSENGER LIST 27Aug_SUM'!$A$1:$L$3170,MATCH($C53,'PASSENGER LIST 27Aug_SUM'!$B$1:$B$3170,0),MATCH('19SEP.HERITAGE.B2'!K$2,'PASSENGER LIST 27Aug_SUM'!$A$1:$L$1,0))</f>
        <v>K-HERITAGE</v>
      </c>
      <c r="L53" s="85" t="str">
        <f t="array" ref="L53">INDEX('PASSENGER LIST 27Aug_SUM'!$A$1:$L$3170,MATCH($C53,'PASSENGER LIST 27Aug_SUM'!$B$1:$B$3170,0),MATCH('19SEP.HERITAGE.B2'!L$2,'PASSENGER LIST 27Aug_SUM'!$A$1:$L$1,0))</f>
        <v>Yes</v>
      </c>
      <c r="M53" s="116">
        <v>45919</v>
      </c>
      <c r="N53" s="85">
        <f t="array" ref="N53">INDEX('PASSENGER LIST 27Aug_SUM'!$A$1:$M$3170,MATCH($C53,'PASSENGER LIST 27Aug_SUM'!$B$1:$B$3170,0),MATCH('19SEP.HERITAGE.B2'!N$2,'PASSENGER LIST 27Aug_SUM'!$A$1:$M$1,0))</f>
        <v>0</v>
      </c>
      <c r="O53" s="71"/>
    </row>
    <row r="54" spans="1:15" ht="15.75" customHeight="1">
      <c r="A54" s="85">
        <v>52</v>
      </c>
      <c r="B54" s="85" t="str">
        <f t="array" ref="B54">INDEX('PASSENGER LIST 27Aug_SUM'!$A$1:$L$3170,MATCH($C54,'PASSENGER LIST 27Aug_SUM'!$B$1:$B$3170,0),MATCH('19SEP.HERITAGE.B2'!B$2,'PASSENGER LIST 27Aug_SUM'!$A$1:$L$1,0))</f>
        <v>B2</v>
      </c>
      <c r="C54" s="85" t="s">
        <v>6980</v>
      </c>
      <c r="D54" s="114" t="str">
        <f t="array" ref="D54">INDEX('PASSENGER LIST 27Aug_SUM'!$A$1:$L$3170,MATCH($C54,'PASSENGER LIST 27Aug_SUM'!$B$1:$B$3170,0),MATCH('19SEP.HERITAGE.B2'!D$2,'PASSENGER LIST 27Aug_SUM'!$A$1:$L$1,0))</f>
        <v>Y7NMWK9FRSM</v>
      </c>
      <c r="E54" s="85" t="str">
        <f t="array" ref="E54">INDEX('PASSENGER LIST 27Aug_SUM'!$A$1:$L$3170,MATCH($C54,'PASSENGER LIST 27Aug_SUM'!$B$1:$B$3170,0),MATCH('19SEP.HERITAGE.B2'!E$2,'PASSENGER LIST 27Aug_SUM'!$A$1:$L$1,0))</f>
        <v>Leathrese Montanano</v>
      </c>
      <c r="F54" s="85" t="str">
        <f t="array" ref="F54">INDEX('PASSENGER LIST 27Aug_SUM'!$A$1:$L$3170,MATCH($C54,'PASSENGER LIST 27Aug_SUM'!$B$1:$B$3170,0),MATCH('19SEP.HERITAGE.B2'!F$2,'PASSENGER LIST 27Aug_SUM'!$A$1:$L$1,0))</f>
        <v>Chappell</v>
      </c>
      <c r="G54" s="85" t="str">
        <f t="array" ref="G54">INDEX('PASSENGER LIST 27Aug_SUM'!$A$1:$L$3170,MATCH($C54,'PASSENGER LIST 27Aug_SUM'!$B$1:$B$3170,0),MATCH('19SEP.HERITAGE.B2'!G$2,'PASSENGER LIST 27Aug_SUM'!$A$1:$L$1,0))</f>
        <v>Female</v>
      </c>
      <c r="H54" s="85" t="str">
        <f t="array" ref="H54">INDEX('PASSENGER LIST 27Aug_SUM'!$A$1:$L$3170,MATCH($C54,'PASSENGER LIST 27Aug_SUM'!$B$1:$B$3170,0),MATCH('19SEP.HERITAGE.B2'!H$2,'PASSENGER LIST 27Aug_SUM'!$A$1:$L$1,0))</f>
        <v>USA</v>
      </c>
      <c r="I54" s="115">
        <f t="array" ref="I54">INDEX('PASSENGER LIST 27Aug_SUM'!$A$1:$L$3170,MATCH($C54,'PASSENGER LIST 27Aug_SUM'!$B$1:$B$3170,0),MATCH('19SEP.HERITAGE.B2'!I$2,'PASSENGER LIST 27Aug_SUM'!$A$1:$L$1,0))</f>
        <v>67</v>
      </c>
      <c r="J54" s="85" t="str">
        <f t="array" ref="J54">INDEX('PASSENGER LIST 27Aug_SUM'!$A$1:$L$3170,MATCH($C54,'PASSENGER LIST 27Aug_SUM'!$B$1:$B$3170,0),MATCH('19SEP.HERITAGE.B2'!J$2,'PASSENGER LIST 27Aug_SUM'!$A$1:$L$1,0))</f>
        <v>LOTTE</v>
      </c>
      <c r="K54" s="85" t="str">
        <f t="array" ref="K54">INDEX('PASSENGER LIST 27Aug_SUM'!$A$1:$L$3170,MATCH($C54,'PASSENGER LIST 27Aug_SUM'!$B$1:$B$3170,0),MATCH('19SEP.HERITAGE.B2'!K$2,'PASSENGER LIST 27Aug_SUM'!$A$1:$L$1,0))</f>
        <v>K-HERITAGE</v>
      </c>
      <c r="L54" s="85" t="str">
        <f t="array" ref="L54">INDEX('PASSENGER LIST 27Aug_SUM'!$A$1:$L$3170,MATCH($C54,'PASSENGER LIST 27Aug_SUM'!$B$1:$B$3170,0),MATCH('19SEP.HERITAGE.B2'!L$2,'PASSENGER LIST 27Aug_SUM'!$A$1:$L$1,0))</f>
        <v>No</v>
      </c>
      <c r="M54" s="116">
        <v>45919</v>
      </c>
      <c r="N54" s="85" t="str">
        <f t="array" ref="N54">INDEX('PASSENGER LIST 27Aug_SUM'!$A$1:$M$3170,MATCH($C54,'PASSENGER LIST 27Aug_SUM'!$B$1:$B$3170,0),MATCH('19SEP.HERITAGE.B2'!N$2,'PASSENGER LIST 27Aug_SUM'!$A$1:$M$1,0))</f>
        <v>arrive 17Sep, pick-up on 18Sep @ 9:30, ICN-T1</v>
      </c>
      <c r="O54" s="71"/>
    </row>
    <row r="55" spans="1:15" ht="15.75" customHeight="1">
      <c r="A55" s="85">
        <v>53</v>
      </c>
      <c r="B55" s="85" t="str">
        <f t="array" ref="B55">INDEX('PASSENGER LIST 27Aug_SUM'!$A$1:$L$3170,MATCH($C55,'PASSENGER LIST 27Aug_SUM'!$B$1:$B$3170,0),MATCH('19SEP.HERITAGE.B2'!B$2,'PASSENGER LIST 27Aug_SUM'!$A$1:$L$1,0))</f>
        <v>B2</v>
      </c>
      <c r="C55" s="85" t="s">
        <v>6984</v>
      </c>
      <c r="D55" s="114" t="str">
        <f t="array" ref="D55">INDEX('PASSENGER LIST 27Aug_SUM'!$A$1:$L$3170,MATCH($C55,'PASSENGER LIST 27Aug_SUM'!$B$1:$B$3170,0),MATCH('19SEP.HERITAGE.B2'!D$2,'PASSENGER LIST 27Aug_SUM'!$A$1:$L$1,0))</f>
        <v>Y7NMWK9FRSM</v>
      </c>
      <c r="E55" s="85" t="str">
        <f t="array" ref="E55">INDEX('PASSENGER LIST 27Aug_SUM'!$A$1:$L$3170,MATCH($C55,'PASSENGER LIST 27Aug_SUM'!$B$1:$B$3170,0),MATCH('19SEP.HERITAGE.B2'!E$2,'PASSENGER LIST 27Aug_SUM'!$A$1:$L$1,0))</f>
        <v>Gary William</v>
      </c>
      <c r="F55" s="85" t="str">
        <f t="array" ref="F55">INDEX('PASSENGER LIST 27Aug_SUM'!$A$1:$L$3170,MATCH($C55,'PASSENGER LIST 27Aug_SUM'!$B$1:$B$3170,0),MATCH('19SEP.HERITAGE.B2'!F$2,'PASSENGER LIST 27Aug_SUM'!$A$1:$L$1,0))</f>
        <v>Chappell</v>
      </c>
      <c r="G55" s="85" t="str">
        <f t="array" ref="G55">INDEX('PASSENGER LIST 27Aug_SUM'!$A$1:$L$3170,MATCH($C55,'PASSENGER LIST 27Aug_SUM'!$B$1:$B$3170,0),MATCH('19SEP.HERITAGE.B2'!G$2,'PASSENGER LIST 27Aug_SUM'!$A$1:$L$1,0))</f>
        <v>Male</v>
      </c>
      <c r="H55" s="85" t="str">
        <f t="array" ref="H55">INDEX('PASSENGER LIST 27Aug_SUM'!$A$1:$L$3170,MATCH($C55,'PASSENGER LIST 27Aug_SUM'!$B$1:$B$3170,0),MATCH('19SEP.HERITAGE.B2'!H$2,'PASSENGER LIST 27Aug_SUM'!$A$1:$L$1,0))</f>
        <v>USA</v>
      </c>
      <c r="I55" s="115">
        <f t="array" ref="I55">INDEX('PASSENGER LIST 27Aug_SUM'!$A$1:$L$3170,MATCH($C55,'PASSENGER LIST 27Aug_SUM'!$B$1:$B$3170,0),MATCH('19SEP.HERITAGE.B2'!I$2,'PASSENGER LIST 27Aug_SUM'!$A$1:$L$1,0))</f>
        <v>72</v>
      </c>
      <c r="J55" s="85" t="str">
        <f t="array" ref="J55">INDEX('PASSENGER LIST 27Aug_SUM'!$A$1:$L$3170,MATCH($C55,'PASSENGER LIST 27Aug_SUM'!$B$1:$B$3170,0),MATCH('19SEP.HERITAGE.B2'!J$2,'PASSENGER LIST 27Aug_SUM'!$A$1:$L$1,0))</f>
        <v>LOTTE</v>
      </c>
      <c r="K55" s="85" t="str">
        <f t="array" ref="K55">INDEX('PASSENGER LIST 27Aug_SUM'!$A$1:$L$3170,MATCH($C55,'PASSENGER LIST 27Aug_SUM'!$B$1:$B$3170,0),MATCH('19SEP.HERITAGE.B2'!K$2,'PASSENGER LIST 27Aug_SUM'!$A$1:$L$1,0))</f>
        <v>K-HERITAGE</v>
      </c>
      <c r="L55" s="85" t="str">
        <f t="array" ref="L55">INDEX('PASSENGER LIST 27Aug_SUM'!$A$1:$L$3170,MATCH($C55,'PASSENGER LIST 27Aug_SUM'!$B$1:$B$3170,0),MATCH('19SEP.HERITAGE.B2'!L$2,'PASSENGER LIST 27Aug_SUM'!$A$1:$L$1,0))</f>
        <v>No</v>
      </c>
      <c r="M55" s="116">
        <v>45919</v>
      </c>
      <c r="N55" s="85" t="str">
        <f t="array" ref="N55">INDEX('PASSENGER LIST 27Aug_SUM'!$A$1:$M$3170,MATCH($C55,'PASSENGER LIST 27Aug_SUM'!$B$1:$B$3170,0),MATCH('19SEP.HERITAGE.B2'!N$2,'PASSENGER LIST 27Aug_SUM'!$A$1:$M$1,0))</f>
        <v>arrive 17Sep, pick-up on 18Sep @ 9:30, ICN-T1</v>
      </c>
      <c r="O55" s="71"/>
    </row>
    <row r="56" spans="1:15" ht="15.75" customHeight="1">
      <c r="A56" s="85">
        <v>54</v>
      </c>
      <c r="B56" s="85" t="str">
        <f t="array" ref="B56">INDEX('PASSENGER LIST 27Aug_SUM'!$A$1:$L$3170,MATCH($C56,'PASSENGER LIST 27Aug_SUM'!$B$1:$B$3170,0),MATCH('19SEP.HERITAGE.B2'!B$2,'PASSENGER LIST 27Aug_SUM'!$A$1:$L$1,0))</f>
        <v>B2</v>
      </c>
      <c r="C56" s="85" t="s">
        <v>6986</v>
      </c>
      <c r="D56" s="114" t="str">
        <f t="array" ref="D56">INDEX('PASSENGER LIST 27Aug_SUM'!$A$1:$L$3170,MATCH($C56,'PASSENGER LIST 27Aug_SUM'!$B$1:$B$3170,0),MATCH('19SEP.HERITAGE.B2'!D$2,'PASSENGER LIST 27Aug_SUM'!$A$1:$L$1,0))</f>
        <v>Y7NMWK9FRSM</v>
      </c>
      <c r="E56" s="85" t="str">
        <f t="array" ref="E56">INDEX('PASSENGER LIST 27Aug_SUM'!$A$1:$L$3170,MATCH($C56,'PASSENGER LIST 27Aug_SUM'!$B$1:$B$3170,0),MATCH('19SEP.HERITAGE.B2'!E$2,'PASSENGER LIST 27Aug_SUM'!$A$1:$L$1,0))</f>
        <v>Lysander Rivera</v>
      </c>
      <c r="F56" s="85" t="str">
        <f t="array" ref="F56">INDEX('PASSENGER LIST 27Aug_SUM'!$A$1:$L$3170,MATCH($C56,'PASSENGER LIST 27Aug_SUM'!$B$1:$B$3170,0),MATCH('19SEP.HERITAGE.B2'!F$2,'PASSENGER LIST 27Aug_SUM'!$A$1:$L$1,0))</f>
        <v>Garcia</v>
      </c>
      <c r="G56" s="85" t="str">
        <f t="array" ref="G56">INDEX('PASSENGER LIST 27Aug_SUM'!$A$1:$L$3170,MATCH($C56,'PASSENGER LIST 27Aug_SUM'!$B$1:$B$3170,0),MATCH('19SEP.HERITAGE.B2'!G$2,'PASSENGER LIST 27Aug_SUM'!$A$1:$L$1,0))</f>
        <v>Male</v>
      </c>
      <c r="H56" s="85" t="str">
        <f t="array" ref="H56">INDEX('PASSENGER LIST 27Aug_SUM'!$A$1:$L$3170,MATCH($C56,'PASSENGER LIST 27Aug_SUM'!$B$1:$B$3170,0),MATCH('19SEP.HERITAGE.B2'!H$2,'PASSENGER LIST 27Aug_SUM'!$A$1:$L$1,0))</f>
        <v>USA</v>
      </c>
      <c r="I56" s="115">
        <f t="array" ref="I56">INDEX('PASSENGER LIST 27Aug_SUM'!$A$1:$L$3170,MATCH($C56,'PASSENGER LIST 27Aug_SUM'!$B$1:$B$3170,0),MATCH('19SEP.HERITAGE.B2'!I$2,'PASSENGER LIST 27Aug_SUM'!$A$1:$L$1,0))</f>
        <v>65</v>
      </c>
      <c r="J56" s="85" t="str">
        <f t="array" ref="J56">INDEX('PASSENGER LIST 27Aug_SUM'!$A$1:$L$3170,MATCH($C56,'PASSENGER LIST 27Aug_SUM'!$B$1:$B$3170,0),MATCH('19SEP.HERITAGE.B2'!J$2,'PASSENGER LIST 27Aug_SUM'!$A$1:$L$1,0))</f>
        <v>LOTTE</v>
      </c>
      <c r="K56" s="85" t="str">
        <f t="array" ref="K56">INDEX('PASSENGER LIST 27Aug_SUM'!$A$1:$L$3170,MATCH($C56,'PASSENGER LIST 27Aug_SUM'!$B$1:$B$3170,0),MATCH('19SEP.HERITAGE.B2'!K$2,'PASSENGER LIST 27Aug_SUM'!$A$1:$L$1,0))</f>
        <v>K-HERITAGE</v>
      </c>
      <c r="L56" s="85" t="str">
        <f t="array" ref="L56">INDEX('PASSENGER LIST 27Aug_SUM'!$A$1:$L$3170,MATCH($C56,'PASSENGER LIST 27Aug_SUM'!$B$1:$B$3170,0),MATCH('19SEP.HERITAGE.B2'!L$2,'PASSENGER LIST 27Aug_SUM'!$A$1:$L$1,0))</f>
        <v>No</v>
      </c>
      <c r="M56" s="116">
        <v>45919</v>
      </c>
      <c r="N56" s="85">
        <f t="array" ref="N56">INDEX('PASSENGER LIST 27Aug_SUM'!$A$1:$M$3170,MATCH($C56,'PASSENGER LIST 27Aug_SUM'!$B$1:$B$3170,0),MATCH('19SEP.HERITAGE.B2'!N$2,'PASSENGER LIST 27Aug_SUM'!$A$1:$M$1,0))</f>
        <v>0</v>
      </c>
      <c r="O56" s="71"/>
    </row>
    <row r="57" spans="1:15" ht="15.75" customHeight="1">
      <c r="A57" s="85">
        <v>55</v>
      </c>
      <c r="B57" s="85" t="str">
        <f t="array" ref="B57">INDEX('PASSENGER LIST 27Aug_SUM'!$A$1:$L$3170,MATCH($C57,'PASSENGER LIST 27Aug_SUM'!$B$1:$B$3170,0),MATCH('19SEP.HERITAGE.B2'!B$2,'PASSENGER LIST 27Aug_SUM'!$A$1:$L$1,0))</f>
        <v>B2</v>
      </c>
      <c r="C57" s="85" t="s">
        <v>6988</v>
      </c>
      <c r="D57" s="114" t="str">
        <f t="array" ref="D57">INDEX('PASSENGER LIST 27Aug_SUM'!$A$1:$L$3170,MATCH($C57,'PASSENGER LIST 27Aug_SUM'!$B$1:$B$3170,0),MATCH('19SEP.HERITAGE.B2'!D$2,'PASSENGER LIST 27Aug_SUM'!$A$1:$L$1,0))</f>
        <v>Y7NMWK9FRSM</v>
      </c>
      <c r="E57" s="85" t="str">
        <f t="array" ref="E57">INDEX('PASSENGER LIST 27Aug_SUM'!$A$1:$L$3170,MATCH($C57,'PASSENGER LIST 27Aug_SUM'!$B$1:$B$3170,0),MATCH('19SEP.HERITAGE.B2'!E$2,'PASSENGER LIST 27Aug_SUM'!$A$1:$L$1,0))</f>
        <v>Teresita Garcia</v>
      </c>
      <c r="F57" s="85" t="str">
        <f t="array" ref="F57">INDEX('PASSENGER LIST 27Aug_SUM'!$A$1:$L$3170,MATCH($C57,'PASSENGER LIST 27Aug_SUM'!$B$1:$B$3170,0),MATCH('19SEP.HERITAGE.B2'!F$2,'PASSENGER LIST 27Aug_SUM'!$A$1:$L$1,0))</f>
        <v>Collo</v>
      </c>
      <c r="G57" s="85" t="str">
        <f t="array" ref="G57">INDEX('PASSENGER LIST 27Aug_SUM'!$A$1:$L$3170,MATCH($C57,'PASSENGER LIST 27Aug_SUM'!$B$1:$B$3170,0),MATCH('19SEP.HERITAGE.B2'!G$2,'PASSENGER LIST 27Aug_SUM'!$A$1:$L$1,0))</f>
        <v>Female</v>
      </c>
      <c r="H57" s="85" t="str">
        <f t="array" ref="H57">INDEX('PASSENGER LIST 27Aug_SUM'!$A$1:$L$3170,MATCH($C57,'PASSENGER LIST 27Aug_SUM'!$B$1:$B$3170,0),MATCH('19SEP.HERITAGE.B2'!H$2,'PASSENGER LIST 27Aug_SUM'!$A$1:$L$1,0))</f>
        <v>USA</v>
      </c>
      <c r="I57" s="115">
        <f t="array" ref="I57">INDEX('PASSENGER LIST 27Aug_SUM'!$A$1:$L$3170,MATCH($C57,'PASSENGER LIST 27Aug_SUM'!$B$1:$B$3170,0),MATCH('19SEP.HERITAGE.B2'!I$2,'PASSENGER LIST 27Aug_SUM'!$A$1:$L$1,0))</f>
        <v>72</v>
      </c>
      <c r="J57" s="85" t="str">
        <f t="array" ref="J57">INDEX('PASSENGER LIST 27Aug_SUM'!$A$1:$L$3170,MATCH($C57,'PASSENGER LIST 27Aug_SUM'!$B$1:$B$3170,0),MATCH('19SEP.HERITAGE.B2'!J$2,'PASSENGER LIST 27Aug_SUM'!$A$1:$L$1,0))</f>
        <v>LOTTE</v>
      </c>
      <c r="K57" s="85" t="str">
        <f t="array" ref="K57">INDEX('PASSENGER LIST 27Aug_SUM'!$A$1:$L$3170,MATCH($C57,'PASSENGER LIST 27Aug_SUM'!$B$1:$B$3170,0),MATCH('19SEP.HERITAGE.B2'!K$2,'PASSENGER LIST 27Aug_SUM'!$A$1:$L$1,0))</f>
        <v>K-HERITAGE</v>
      </c>
      <c r="L57" s="85" t="str">
        <f t="array" ref="L57">INDEX('PASSENGER LIST 27Aug_SUM'!$A$1:$L$3170,MATCH($C57,'PASSENGER LIST 27Aug_SUM'!$B$1:$B$3170,0),MATCH('19SEP.HERITAGE.B2'!L$2,'PASSENGER LIST 27Aug_SUM'!$A$1:$L$1,0))</f>
        <v>No</v>
      </c>
      <c r="M57" s="116">
        <v>45919</v>
      </c>
      <c r="N57" s="85">
        <f t="array" ref="N57">INDEX('PASSENGER LIST 27Aug_SUM'!$A$1:$M$3170,MATCH($C57,'PASSENGER LIST 27Aug_SUM'!$B$1:$B$3170,0),MATCH('19SEP.HERITAGE.B2'!N$2,'PASSENGER LIST 27Aug_SUM'!$A$1:$M$1,0))</f>
        <v>0</v>
      </c>
      <c r="O57" s="71"/>
    </row>
    <row r="58" spans="1:15" ht="15.75" customHeight="1">
      <c r="A58" s="99">
        <v>56</v>
      </c>
      <c r="B58" s="99" t="str">
        <f t="array" ref="B58">INDEX('PASSENGER LIST 27Aug_SUM'!$A$1:$L$3170,MATCH($C58,'PASSENGER LIST 27Aug_SUM'!$B$1:$B$3170,0),MATCH('19SEP.HERITAGE.B2'!B$2,'PASSENGER LIST 27Aug_SUM'!$A$1:$L$1,0))</f>
        <v>B2</v>
      </c>
      <c r="C58" s="99" t="s">
        <v>5733</v>
      </c>
      <c r="D58" s="118" t="str">
        <f t="array" ref="D58">INDEX('PASSENGER LIST 27Aug_SUM'!$A$1:$L$3170,MATCH($C58,'PASSENGER LIST 27Aug_SUM'!$B$1:$B$3170,0),MATCH('19SEP.HERITAGE.B2'!D$2,'PASSENGER LIST 27Aug_SUM'!$A$1:$L$1,0))</f>
        <v>75NKHN3BRZW</v>
      </c>
      <c r="E58" s="99" t="str">
        <f t="array" ref="E58">INDEX('PASSENGER LIST 27Aug_SUM'!$A$1:$L$3170,MATCH($C58,'PASSENGER LIST 27Aug_SUM'!$B$1:$B$3170,0),MATCH('19SEP.HERITAGE.B2'!E$2,'PASSENGER LIST 27Aug_SUM'!$A$1:$L$1,0))</f>
        <v>Baljinder</v>
      </c>
      <c r="F58" s="99" t="str">
        <f t="array" ref="F58">INDEX('PASSENGER LIST 27Aug_SUM'!$A$1:$L$3170,MATCH($C58,'PASSENGER LIST 27Aug_SUM'!$B$1:$B$3170,0),MATCH('19SEP.HERITAGE.B2'!F$2,'PASSENGER LIST 27Aug_SUM'!$A$1:$L$1,0))</f>
        <v>Singh</v>
      </c>
      <c r="G58" s="99" t="str">
        <f t="array" ref="G58">INDEX('PASSENGER LIST 27Aug_SUM'!$A$1:$L$3170,MATCH($C58,'PASSENGER LIST 27Aug_SUM'!$B$1:$B$3170,0),MATCH('19SEP.HERITAGE.B2'!G$2,'PASSENGER LIST 27Aug_SUM'!$A$1:$L$1,0))</f>
        <v>Male</v>
      </c>
      <c r="H58" s="99" t="str">
        <f t="array" ref="H58">INDEX('PASSENGER LIST 27Aug_SUM'!$A$1:$L$3170,MATCH($C58,'PASSENGER LIST 27Aug_SUM'!$B$1:$B$3170,0),MATCH('19SEP.HERITAGE.B2'!H$2,'PASSENGER LIST 27Aug_SUM'!$A$1:$L$1,0))</f>
        <v>USA</v>
      </c>
      <c r="I58" s="102">
        <f t="array" ref="I58">INDEX('PASSENGER LIST 27Aug_SUM'!$A$1:$L$3170,MATCH($C58,'PASSENGER LIST 27Aug_SUM'!$B$1:$B$3170,0),MATCH('19SEP.HERITAGE.B2'!I$2,'PASSENGER LIST 27Aug_SUM'!$A$1:$L$1,0))</f>
        <v>34</v>
      </c>
      <c r="J58" s="99" t="str">
        <f t="array" ref="J58">INDEX('PASSENGER LIST 27Aug_SUM'!$A$1:$L$3170,MATCH($C58,'PASSENGER LIST 27Aug_SUM'!$B$1:$B$3170,0),MATCH('19SEP.HERITAGE.B2'!J$2,'PASSENGER LIST 27Aug_SUM'!$A$1:$L$1,0))</f>
        <v>LOTTE</v>
      </c>
      <c r="K58" s="99" t="str">
        <f t="array" ref="K58">INDEX('PASSENGER LIST 27Aug_SUM'!$A$1:$L$3170,MATCH($C58,'PASSENGER LIST 27Aug_SUM'!$B$1:$B$3170,0),MATCH('19SEP.HERITAGE.B2'!K$2,'PASSENGER LIST 27Aug_SUM'!$A$1:$L$1,0))</f>
        <v>K-HERITAGE</v>
      </c>
      <c r="L58" s="99" t="str">
        <f t="array" ref="L58">INDEX('PASSENGER LIST 27Aug_SUM'!$A$1:$L$3170,MATCH($C58,'PASSENGER LIST 27Aug_SUM'!$B$1:$B$3170,0),MATCH('19SEP.HERITAGE.B2'!L$2,'PASSENGER LIST 27Aug_SUM'!$A$1:$L$1,0))</f>
        <v>Yes</v>
      </c>
      <c r="M58" s="103">
        <v>45919</v>
      </c>
      <c r="N58" s="132"/>
      <c r="O58" s="132" t="s">
        <v>8015</v>
      </c>
    </row>
    <row r="59" spans="1:15" ht="15.75" customHeight="1">
      <c r="A59" s="99">
        <v>57</v>
      </c>
      <c r="B59" s="99" t="str">
        <f t="array" ref="B59">INDEX('PASSENGER LIST 27Aug_SUM'!$A$1:$L$3170,MATCH($C59,'PASSENGER LIST 27Aug_SUM'!$B$1:$B$3170,0),MATCH('19SEP.HERITAGE.B2'!B$2,'PASSENGER LIST 27Aug_SUM'!$A$1:$L$1,0))</f>
        <v>B2</v>
      </c>
      <c r="C59" s="99" t="s">
        <v>5736</v>
      </c>
      <c r="D59" s="118" t="str">
        <f t="array" ref="D59">INDEX('PASSENGER LIST 27Aug_SUM'!$A$1:$L$3170,MATCH($C59,'PASSENGER LIST 27Aug_SUM'!$B$1:$B$3170,0),MATCH('19SEP.HERITAGE.B2'!D$2,'PASSENGER LIST 27Aug_SUM'!$A$1:$L$1,0))</f>
        <v>75NKHN3BRZW</v>
      </c>
      <c r="E59" s="99" t="str">
        <f t="array" ref="E59">INDEX('PASSENGER LIST 27Aug_SUM'!$A$1:$L$3170,MATCH($C59,'PASSENGER LIST 27Aug_SUM'!$B$1:$B$3170,0),MATCH('19SEP.HERITAGE.B2'!E$2,'PASSENGER LIST 27Aug_SUM'!$A$1:$L$1,0))</f>
        <v>Navreet</v>
      </c>
      <c r="F59" s="99" t="str">
        <f t="array" ref="F59">INDEX('PASSENGER LIST 27Aug_SUM'!$A$1:$L$3170,MATCH($C59,'PASSENGER LIST 27Aug_SUM'!$B$1:$B$3170,0),MATCH('19SEP.HERITAGE.B2'!F$2,'PASSENGER LIST 27Aug_SUM'!$A$1:$L$1,0))</f>
        <v>Kaur</v>
      </c>
      <c r="G59" s="99" t="str">
        <f t="array" ref="G59">INDEX('PASSENGER LIST 27Aug_SUM'!$A$1:$L$3170,MATCH($C59,'PASSENGER LIST 27Aug_SUM'!$B$1:$B$3170,0),MATCH('19SEP.HERITAGE.B2'!G$2,'PASSENGER LIST 27Aug_SUM'!$A$1:$L$1,0))</f>
        <v>Female</v>
      </c>
      <c r="H59" s="99" t="str">
        <f t="array" ref="H59">INDEX('PASSENGER LIST 27Aug_SUM'!$A$1:$L$3170,MATCH($C59,'PASSENGER LIST 27Aug_SUM'!$B$1:$B$3170,0),MATCH('19SEP.HERITAGE.B2'!H$2,'PASSENGER LIST 27Aug_SUM'!$A$1:$L$1,0))</f>
        <v>USA</v>
      </c>
      <c r="I59" s="102">
        <f t="array" ref="I59">INDEX('PASSENGER LIST 27Aug_SUM'!$A$1:$L$3170,MATCH($C59,'PASSENGER LIST 27Aug_SUM'!$B$1:$B$3170,0),MATCH('19SEP.HERITAGE.B2'!I$2,'PASSENGER LIST 27Aug_SUM'!$A$1:$L$1,0))</f>
        <v>38</v>
      </c>
      <c r="J59" s="99" t="str">
        <f t="array" ref="J59">INDEX('PASSENGER LIST 27Aug_SUM'!$A$1:$L$3170,MATCH($C59,'PASSENGER LIST 27Aug_SUM'!$B$1:$B$3170,0),MATCH('19SEP.HERITAGE.B2'!J$2,'PASSENGER LIST 27Aug_SUM'!$A$1:$L$1,0))</f>
        <v>LOTTE</v>
      </c>
      <c r="K59" s="99" t="str">
        <f t="array" ref="K59">INDEX('PASSENGER LIST 27Aug_SUM'!$A$1:$L$3170,MATCH($C59,'PASSENGER LIST 27Aug_SUM'!$B$1:$B$3170,0),MATCH('19SEP.HERITAGE.B2'!K$2,'PASSENGER LIST 27Aug_SUM'!$A$1:$L$1,0))</f>
        <v>K-HERITAGE</v>
      </c>
      <c r="L59" s="99" t="str">
        <f t="array" ref="L59">INDEX('PASSENGER LIST 27Aug_SUM'!$A$1:$L$3170,MATCH($C59,'PASSENGER LIST 27Aug_SUM'!$B$1:$B$3170,0),MATCH('19SEP.HERITAGE.B2'!L$2,'PASSENGER LIST 27Aug_SUM'!$A$1:$L$1,0))</f>
        <v>Yes</v>
      </c>
      <c r="M59" s="103">
        <v>45919</v>
      </c>
      <c r="N59" s="132"/>
      <c r="O59" s="132" t="s">
        <v>8015</v>
      </c>
    </row>
    <row r="60" spans="1:15" ht="15.75" customHeight="1">
      <c r="A60" s="99">
        <v>58</v>
      </c>
      <c r="B60" s="99" t="str">
        <f t="array" ref="B60">INDEX('PASSENGER LIST 27Aug_SUM'!$A$1:$L$3170,MATCH($C60,'PASSENGER LIST 27Aug_SUM'!$B$1:$B$3170,0),MATCH('19SEP.HERITAGE.B2'!B$2,'PASSENGER LIST 27Aug_SUM'!$A$1:$L$1,0))</f>
        <v>B2</v>
      </c>
      <c r="C60" s="99" t="s">
        <v>5739</v>
      </c>
      <c r="D60" s="118" t="str">
        <f t="array" ref="D60">INDEX('PASSENGER LIST 27Aug_SUM'!$A$1:$L$3170,MATCH($C60,'PASSENGER LIST 27Aug_SUM'!$B$1:$B$3170,0),MATCH('19SEP.HERITAGE.B2'!D$2,'PASSENGER LIST 27Aug_SUM'!$A$1:$L$1,0))</f>
        <v>75NKHN3BRZW</v>
      </c>
      <c r="E60" s="99" t="str">
        <f t="array" ref="E60">INDEX('PASSENGER LIST 27Aug_SUM'!$A$1:$L$3170,MATCH($C60,'PASSENGER LIST 27Aug_SUM'!$B$1:$B$3170,0),MATCH('19SEP.HERITAGE.B2'!E$2,'PASSENGER LIST 27Aug_SUM'!$A$1:$L$1,0))</f>
        <v>Japnaam Singh</v>
      </c>
      <c r="F60" s="99" t="str">
        <f t="array" ref="F60">INDEX('PASSENGER LIST 27Aug_SUM'!$A$1:$L$3170,MATCH($C60,'PASSENGER LIST 27Aug_SUM'!$B$1:$B$3170,0),MATCH('19SEP.HERITAGE.B2'!F$2,'PASSENGER LIST 27Aug_SUM'!$A$1:$L$1,0))</f>
        <v>Kular</v>
      </c>
      <c r="G60" s="99" t="str">
        <f t="array" ref="G60">INDEX('PASSENGER LIST 27Aug_SUM'!$A$1:$L$3170,MATCH($C60,'PASSENGER LIST 27Aug_SUM'!$B$1:$B$3170,0),MATCH('19SEP.HERITAGE.B2'!G$2,'PASSENGER LIST 27Aug_SUM'!$A$1:$L$1,0))</f>
        <v>Male</v>
      </c>
      <c r="H60" s="99" t="str">
        <f t="array" ref="H60">INDEX('PASSENGER LIST 27Aug_SUM'!$A$1:$L$3170,MATCH($C60,'PASSENGER LIST 27Aug_SUM'!$B$1:$B$3170,0),MATCH('19SEP.HERITAGE.B2'!H$2,'PASSENGER LIST 27Aug_SUM'!$A$1:$L$1,0))</f>
        <v>USA</v>
      </c>
      <c r="I60" s="102">
        <f t="array" ref="I60">INDEX('PASSENGER LIST 27Aug_SUM'!$A$1:$L$3170,MATCH($C60,'PASSENGER LIST 27Aug_SUM'!$B$1:$B$3170,0),MATCH('19SEP.HERITAGE.B2'!I$2,'PASSENGER LIST 27Aug_SUM'!$A$1:$L$1,0))</f>
        <v>10</v>
      </c>
      <c r="J60" s="99" t="str">
        <f t="array" ref="J60">INDEX('PASSENGER LIST 27Aug_SUM'!$A$1:$L$3170,MATCH($C60,'PASSENGER LIST 27Aug_SUM'!$B$1:$B$3170,0),MATCH('19SEP.HERITAGE.B2'!J$2,'PASSENGER LIST 27Aug_SUM'!$A$1:$L$1,0))</f>
        <v>LOTTE</v>
      </c>
      <c r="K60" s="99" t="str">
        <f t="array" ref="K60">INDEX('PASSENGER LIST 27Aug_SUM'!$A$1:$L$3170,MATCH($C60,'PASSENGER LIST 27Aug_SUM'!$B$1:$B$3170,0),MATCH('19SEP.HERITAGE.B2'!K$2,'PASSENGER LIST 27Aug_SUM'!$A$1:$L$1,0))</f>
        <v>K-HERITAGE</v>
      </c>
      <c r="L60" s="99" t="str">
        <f t="array" ref="L60">INDEX('PASSENGER LIST 27Aug_SUM'!$A$1:$L$3170,MATCH($C60,'PASSENGER LIST 27Aug_SUM'!$B$1:$B$3170,0),MATCH('19SEP.HERITAGE.B2'!L$2,'PASSENGER LIST 27Aug_SUM'!$A$1:$L$1,0))</f>
        <v>Yes</v>
      </c>
      <c r="M60" s="103">
        <v>45919</v>
      </c>
      <c r="N60" s="132"/>
      <c r="O60" s="132" t="s">
        <v>8015</v>
      </c>
    </row>
    <row r="61" spans="1:15" ht="15.75" customHeight="1">
      <c r="A61" s="99">
        <v>59</v>
      </c>
      <c r="B61" s="99" t="str">
        <f t="array" ref="B61">INDEX('PASSENGER LIST 27Aug_SUM'!$A$1:$L$3170,MATCH($C61,'PASSENGER LIST 27Aug_SUM'!$B$1:$B$3170,0),MATCH('19SEP.HERITAGE.B2'!B$2,'PASSENGER LIST 27Aug_SUM'!$A$1:$L$1,0))</f>
        <v>B2</v>
      </c>
      <c r="C61" s="99" t="s">
        <v>5742</v>
      </c>
      <c r="D61" s="118" t="str">
        <f t="array" ref="D61">INDEX('PASSENGER LIST 27Aug_SUM'!$A$1:$L$3170,MATCH($C61,'PASSENGER LIST 27Aug_SUM'!$B$1:$B$3170,0),MATCH('19SEP.HERITAGE.B2'!D$2,'PASSENGER LIST 27Aug_SUM'!$A$1:$L$1,0))</f>
        <v>75NKHN3BRZW</v>
      </c>
      <c r="E61" s="99" t="str">
        <f t="array" ref="E61">INDEX('PASSENGER LIST 27Aug_SUM'!$A$1:$L$3170,MATCH($C61,'PASSENGER LIST 27Aug_SUM'!$B$1:$B$3170,0),MATCH('19SEP.HERITAGE.B2'!E$2,'PASSENGER LIST 27Aug_SUM'!$A$1:$L$1,0))</f>
        <v>Anahat</v>
      </c>
      <c r="F61" s="99" t="str">
        <f t="array" ref="F61">INDEX('PASSENGER LIST 27Aug_SUM'!$A$1:$L$3170,MATCH($C61,'PASSENGER LIST 27Aug_SUM'!$B$1:$B$3170,0),MATCH('19SEP.HERITAGE.B2'!F$2,'PASSENGER LIST 27Aug_SUM'!$A$1:$L$1,0))</f>
        <v>Kaur</v>
      </c>
      <c r="G61" s="99" t="str">
        <f t="array" ref="G61">INDEX('PASSENGER LIST 27Aug_SUM'!$A$1:$L$3170,MATCH($C61,'PASSENGER LIST 27Aug_SUM'!$B$1:$B$3170,0),MATCH('19SEP.HERITAGE.B2'!G$2,'PASSENGER LIST 27Aug_SUM'!$A$1:$L$1,0))</f>
        <v>Female</v>
      </c>
      <c r="H61" s="99" t="str">
        <f t="array" ref="H61">INDEX('PASSENGER LIST 27Aug_SUM'!$A$1:$L$3170,MATCH($C61,'PASSENGER LIST 27Aug_SUM'!$B$1:$B$3170,0),MATCH('19SEP.HERITAGE.B2'!H$2,'PASSENGER LIST 27Aug_SUM'!$A$1:$L$1,0))</f>
        <v>USA</v>
      </c>
      <c r="I61" s="102">
        <f t="array" ref="I61">INDEX('PASSENGER LIST 27Aug_SUM'!$A$1:$L$3170,MATCH($C61,'PASSENGER LIST 27Aug_SUM'!$B$1:$B$3170,0),MATCH('19SEP.HERITAGE.B2'!I$2,'PASSENGER LIST 27Aug_SUM'!$A$1:$L$1,0))</f>
        <v>0</v>
      </c>
      <c r="J61" s="99" t="str">
        <f t="array" ref="J61">INDEX('PASSENGER LIST 27Aug_SUM'!$A$1:$L$3170,MATCH($C61,'PASSENGER LIST 27Aug_SUM'!$B$1:$B$3170,0),MATCH('19SEP.HERITAGE.B2'!J$2,'PASSENGER LIST 27Aug_SUM'!$A$1:$L$1,0))</f>
        <v>LOTTE</v>
      </c>
      <c r="K61" s="99" t="str">
        <f t="array" ref="K61">INDEX('PASSENGER LIST 27Aug_SUM'!$A$1:$L$3170,MATCH($C61,'PASSENGER LIST 27Aug_SUM'!$B$1:$B$3170,0),MATCH('19SEP.HERITAGE.B2'!K$2,'PASSENGER LIST 27Aug_SUM'!$A$1:$L$1,0))</f>
        <v>K-HERITAGE</v>
      </c>
      <c r="L61" s="99" t="str">
        <f t="array" ref="L61">INDEX('PASSENGER LIST 27Aug_SUM'!$A$1:$L$3170,MATCH($C61,'PASSENGER LIST 27Aug_SUM'!$B$1:$B$3170,0),MATCH('19SEP.HERITAGE.B2'!L$2,'PASSENGER LIST 27Aug_SUM'!$A$1:$L$1,0))</f>
        <v>Yes</v>
      </c>
      <c r="M61" s="103">
        <v>45919</v>
      </c>
      <c r="N61" s="132"/>
      <c r="O61" s="132" t="s">
        <v>8016</v>
      </c>
    </row>
    <row r="62" spans="1:15" ht="15.75" customHeight="1">
      <c r="A62" s="99">
        <v>60</v>
      </c>
      <c r="B62" s="99" t="str">
        <f t="array" ref="B62">INDEX('PASSENGER LIST 27Aug_SUM'!$A$1:$L$3170,MATCH($C62,'PASSENGER LIST 27Aug_SUM'!$B$1:$B$3170,0),MATCH('19SEP.HERITAGE.B2'!B$2,'PASSENGER LIST 27Aug_SUM'!$A$1:$L$1,0))</f>
        <v>B2</v>
      </c>
      <c r="C62" s="99" t="s">
        <v>5744</v>
      </c>
      <c r="D62" s="118" t="str">
        <f t="array" ref="D62">INDEX('PASSENGER LIST 27Aug_SUM'!$A$1:$L$3170,MATCH($C62,'PASSENGER LIST 27Aug_SUM'!$B$1:$B$3170,0),MATCH('19SEP.HERITAGE.B2'!D$2,'PASSENGER LIST 27Aug_SUM'!$A$1:$L$1,0))</f>
        <v>ZYN24D5SPC9</v>
      </c>
      <c r="E62" s="99" t="str">
        <f t="array" ref="E62">INDEX('PASSENGER LIST 27Aug_SUM'!$A$1:$L$3170,MATCH($C62,'PASSENGER LIST 27Aug_SUM'!$B$1:$B$3170,0),MATCH('19SEP.HERITAGE.B2'!E$2,'PASSENGER LIST 27Aug_SUM'!$A$1:$L$1,0))</f>
        <v>Daljit Kaur</v>
      </c>
      <c r="F62" s="99" t="str">
        <f t="array" ref="F62">INDEX('PASSENGER LIST 27Aug_SUM'!$A$1:$L$3170,MATCH($C62,'PASSENGER LIST 27Aug_SUM'!$B$1:$B$3170,0),MATCH('19SEP.HERITAGE.B2'!F$2,'PASSENGER LIST 27Aug_SUM'!$A$1:$L$1,0))</f>
        <v>Kaur</v>
      </c>
      <c r="G62" s="99" t="str">
        <f t="array" ref="G62">INDEX('PASSENGER LIST 27Aug_SUM'!$A$1:$L$3170,MATCH($C62,'PASSENGER LIST 27Aug_SUM'!$B$1:$B$3170,0),MATCH('19SEP.HERITAGE.B2'!G$2,'PASSENGER LIST 27Aug_SUM'!$A$1:$L$1,0))</f>
        <v>Male</v>
      </c>
      <c r="H62" s="99" t="str">
        <f t="array" ref="H62">INDEX('PASSENGER LIST 27Aug_SUM'!$A$1:$L$3170,MATCH($C62,'PASSENGER LIST 27Aug_SUM'!$B$1:$B$3170,0),MATCH('19SEP.HERITAGE.B2'!H$2,'PASSENGER LIST 27Aug_SUM'!$A$1:$L$1,0))</f>
        <v>USA</v>
      </c>
      <c r="I62" s="102">
        <f t="array" ref="I62">INDEX('PASSENGER LIST 27Aug_SUM'!$A$1:$L$3170,MATCH($C62,'PASSENGER LIST 27Aug_SUM'!$B$1:$B$3170,0),MATCH('19SEP.HERITAGE.B2'!I$2,'PASSENGER LIST 27Aug_SUM'!$A$1:$L$1,0))</f>
        <v>52</v>
      </c>
      <c r="J62" s="99" t="str">
        <f t="array" ref="J62">INDEX('PASSENGER LIST 27Aug_SUM'!$A$1:$L$3170,MATCH($C62,'PASSENGER LIST 27Aug_SUM'!$B$1:$B$3170,0),MATCH('19SEP.HERITAGE.B2'!J$2,'PASSENGER LIST 27Aug_SUM'!$A$1:$L$1,0))</f>
        <v>LOTTE</v>
      </c>
      <c r="K62" s="99" t="str">
        <f t="array" ref="K62">INDEX('PASSENGER LIST 27Aug_SUM'!$A$1:$L$3170,MATCH($C62,'PASSENGER LIST 27Aug_SUM'!$B$1:$B$3170,0),MATCH('19SEP.HERITAGE.B2'!K$2,'PASSENGER LIST 27Aug_SUM'!$A$1:$L$1,0))</f>
        <v>K-HERITAGE</v>
      </c>
      <c r="L62" s="99" t="str">
        <f t="array" ref="L62">INDEX('PASSENGER LIST 27Aug_SUM'!$A$1:$L$3170,MATCH($C62,'PASSENGER LIST 27Aug_SUM'!$B$1:$B$3170,0),MATCH('19SEP.HERITAGE.B2'!L$2,'PASSENGER LIST 27Aug_SUM'!$A$1:$L$1,0))</f>
        <v>Yes</v>
      </c>
      <c r="M62" s="103">
        <v>45919</v>
      </c>
      <c r="N62" s="132"/>
      <c r="O62" s="132" t="s">
        <v>8015</v>
      </c>
    </row>
    <row r="63" spans="1:15" ht="15.75" customHeight="1">
      <c r="A63" s="99">
        <v>61</v>
      </c>
      <c r="B63" s="99" t="str">
        <f t="array" ref="B63">INDEX('PASSENGER LIST 27Aug_SUM'!$A$1:$L$3170,MATCH($C63,'PASSENGER LIST 27Aug_SUM'!$B$1:$B$3170,0),MATCH('19SEP.HERITAGE.B2'!B$2,'PASSENGER LIST 27Aug_SUM'!$A$1:$L$1,0))</f>
        <v>B2</v>
      </c>
      <c r="C63" s="99" t="s">
        <v>5746</v>
      </c>
      <c r="D63" s="118" t="str">
        <f t="array" ref="D63">INDEX('PASSENGER LIST 27Aug_SUM'!$A$1:$L$3170,MATCH($C63,'PASSENGER LIST 27Aug_SUM'!$B$1:$B$3170,0),MATCH('19SEP.HERITAGE.B2'!D$2,'PASSENGER LIST 27Aug_SUM'!$A$1:$L$1,0))</f>
        <v>ZYN24D5SPC9</v>
      </c>
      <c r="E63" s="99" t="str">
        <f t="array" ref="E63">INDEX('PASSENGER LIST 27Aug_SUM'!$A$1:$L$3170,MATCH($C63,'PASSENGER LIST 27Aug_SUM'!$B$1:$B$3170,0),MATCH('19SEP.HERITAGE.B2'!E$2,'PASSENGER LIST 27Aug_SUM'!$A$1:$L$1,0))</f>
        <v>Harsahib</v>
      </c>
      <c r="F63" s="99" t="str">
        <f t="array" ref="F63">INDEX('PASSENGER LIST 27Aug_SUM'!$A$1:$L$3170,MATCH($C63,'PASSENGER LIST 27Aug_SUM'!$B$1:$B$3170,0),MATCH('19SEP.HERITAGE.B2'!F$2,'PASSENGER LIST 27Aug_SUM'!$A$1:$L$1,0))</f>
        <v>Deol</v>
      </c>
      <c r="G63" s="99" t="str">
        <f t="array" ref="G63">INDEX('PASSENGER LIST 27Aug_SUM'!$A$1:$L$3170,MATCH($C63,'PASSENGER LIST 27Aug_SUM'!$B$1:$B$3170,0),MATCH('19SEP.HERITAGE.B2'!G$2,'PASSENGER LIST 27Aug_SUM'!$A$1:$L$1,0))</f>
        <v>Male</v>
      </c>
      <c r="H63" s="99" t="str">
        <f t="array" ref="H63">INDEX('PASSENGER LIST 27Aug_SUM'!$A$1:$L$3170,MATCH($C63,'PASSENGER LIST 27Aug_SUM'!$B$1:$B$3170,0),MATCH('19SEP.HERITAGE.B2'!H$2,'PASSENGER LIST 27Aug_SUM'!$A$1:$L$1,0))</f>
        <v>USA</v>
      </c>
      <c r="I63" s="102">
        <f t="array" ref="I63">INDEX('PASSENGER LIST 27Aug_SUM'!$A$1:$L$3170,MATCH($C63,'PASSENGER LIST 27Aug_SUM'!$B$1:$B$3170,0),MATCH('19SEP.HERITAGE.B2'!I$2,'PASSENGER LIST 27Aug_SUM'!$A$1:$L$1,0))</f>
        <v>16</v>
      </c>
      <c r="J63" s="99" t="str">
        <f t="array" ref="J63">INDEX('PASSENGER LIST 27Aug_SUM'!$A$1:$L$3170,MATCH($C63,'PASSENGER LIST 27Aug_SUM'!$B$1:$B$3170,0),MATCH('19SEP.HERITAGE.B2'!J$2,'PASSENGER LIST 27Aug_SUM'!$A$1:$L$1,0))</f>
        <v>LOTTE</v>
      </c>
      <c r="K63" s="99" t="str">
        <f t="array" ref="K63">INDEX('PASSENGER LIST 27Aug_SUM'!$A$1:$L$3170,MATCH($C63,'PASSENGER LIST 27Aug_SUM'!$B$1:$B$3170,0),MATCH('19SEP.HERITAGE.B2'!K$2,'PASSENGER LIST 27Aug_SUM'!$A$1:$L$1,0))</f>
        <v>K-HERITAGE</v>
      </c>
      <c r="L63" s="99" t="str">
        <f t="array" ref="L63">INDEX('PASSENGER LIST 27Aug_SUM'!$A$1:$L$3170,MATCH($C63,'PASSENGER LIST 27Aug_SUM'!$B$1:$B$3170,0),MATCH('19SEP.HERITAGE.B2'!L$2,'PASSENGER LIST 27Aug_SUM'!$A$1:$L$1,0))</f>
        <v>Yes</v>
      </c>
      <c r="M63" s="103">
        <v>45919</v>
      </c>
      <c r="N63" s="132"/>
      <c r="O63" s="132" t="s">
        <v>8015</v>
      </c>
    </row>
    <row r="64" spans="1:15" ht="15.75" customHeight="1">
      <c r="A64" s="99">
        <v>62</v>
      </c>
      <c r="B64" s="99" t="str">
        <f t="array" ref="B64">INDEX('PASSENGER LIST 27Aug_SUM'!$A$1:$L$3170,MATCH($C64,'PASSENGER LIST 27Aug_SUM'!$B$1:$B$3170,0),MATCH('19SEP.HERITAGE.B2'!B$2,'PASSENGER LIST 27Aug_SUM'!$A$1:$L$1,0))</f>
        <v>B2</v>
      </c>
      <c r="C64" s="99" t="s">
        <v>5749</v>
      </c>
      <c r="D64" s="118" t="str">
        <f t="array" ref="D64">INDEX('PASSENGER LIST 27Aug_SUM'!$A$1:$L$3170,MATCH($C64,'PASSENGER LIST 27Aug_SUM'!$B$1:$B$3170,0),MATCH('19SEP.HERITAGE.B2'!D$2,'PASSENGER LIST 27Aug_SUM'!$A$1:$L$1,0))</f>
        <v>ZJNMFR3T5CZ</v>
      </c>
      <c r="E64" s="99" t="str">
        <f t="array" ref="E64">INDEX('PASSENGER LIST 27Aug_SUM'!$A$1:$L$3170,MATCH($C64,'PASSENGER LIST 27Aug_SUM'!$B$1:$B$3170,0),MATCH('19SEP.HERITAGE.B2'!E$2,'PASSENGER LIST 27Aug_SUM'!$A$1:$L$1,0))</f>
        <v>Rajinder</v>
      </c>
      <c r="F64" s="99" t="str">
        <f t="array" ref="F64">INDEX('PASSENGER LIST 27Aug_SUM'!$A$1:$L$3170,MATCH($C64,'PASSENGER LIST 27Aug_SUM'!$B$1:$B$3170,0),MATCH('19SEP.HERITAGE.B2'!F$2,'PASSENGER LIST 27Aug_SUM'!$A$1:$L$1,0))</f>
        <v>Mohaar</v>
      </c>
      <c r="G64" s="99" t="str">
        <f t="array" ref="G64">INDEX('PASSENGER LIST 27Aug_SUM'!$A$1:$L$3170,MATCH($C64,'PASSENGER LIST 27Aug_SUM'!$B$1:$B$3170,0),MATCH('19SEP.HERITAGE.B2'!G$2,'PASSENGER LIST 27Aug_SUM'!$A$1:$L$1,0))</f>
        <v>Female</v>
      </c>
      <c r="H64" s="99" t="str">
        <f t="array" ref="H64">INDEX('PASSENGER LIST 27Aug_SUM'!$A$1:$L$3170,MATCH($C64,'PASSENGER LIST 27Aug_SUM'!$B$1:$B$3170,0),MATCH('19SEP.HERITAGE.B2'!H$2,'PASSENGER LIST 27Aug_SUM'!$A$1:$L$1,0))</f>
        <v>USA</v>
      </c>
      <c r="I64" s="102">
        <f t="array" ref="I64">INDEX('PASSENGER LIST 27Aug_SUM'!$A$1:$L$3170,MATCH($C64,'PASSENGER LIST 27Aug_SUM'!$B$1:$B$3170,0),MATCH('19SEP.HERITAGE.B2'!I$2,'PASSENGER LIST 27Aug_SUM'!$A$1:$L$1,0))</f>
        <v>48</v>
      </c>
      <c r="J64" s="99" t="str">
        <f t="array" ref="J64">INDEX('PASSENGER LIST 27Aug_SUM'!$A$1:$L$3170,MATCH($C64,'PASSENGER LIST 27Aug_SUM'!$B$1:$B$3170,0),MATCH('19SEP.HERITAGE.B2'!J$2,'PASSENGER LIST 27Aug_SUM'!$A$1:$L$1,0))</f>
        <v>LOTTE</v>
      </c>
      <c r="K64" s="99" t="str">
        <f t="array" ref="K64">INDEX('PASSENGER LIST 27Aug_SUM'!$A$1:$L$3170,MATCH($C64,'PASSENGER LIST 27Aug_SUM'!$B$1:$B$3170,0),MATCH('19SEP.HERITAGE.B2'!K$2,'PASSENGER LIST 27Aug_SUM'!$A$1:$L$1,0))</f>
        <v>K-HERITAGE</v>
      </c>
      <c r="L64" s="99" t="str">
        <f t="array" ref="L64">INDEX('PASSENGER LIST 27Aug_SUM'!$A$1:$L$3170,MATCH($C64,'PASSENGER LIST 27Aug_SUM'!$B$1:$B$3170,0),MATCH('19SEP.HERITAGE.B2'!L$2,'PASSENGER LIST 27Aug_SUM'!$A$1:$L$1,0))</f>
        <v>Yes</v>
      </c>
      <c r="M64" s="103">
        <v>45919</v>
      </c>
      <c r="N64" s="132"/>
      <c r="O64" s="132" t="s">
        <v>8015</v>
      </c>
    </row>
    <row r="65" spans="1:15" ht="15.75" customHeight="1">
      <c r="A65" s="99">
        <v>63</v>
      </c>
      <c r="B65" s="99" t="str">
        <f t="array" ref="B65">INDEX('PASSENGER LIST 27Aug_SUM'!$A$1:$L$3170,MATCH($C65,'PASSENGER LIST 27Aug_SUM'!$B$1:$B$3170,0),MATCH('19SEP.HERITAGE.B2'!B$2,'PASSENGER LIST 27Aug_SUM'!$A$1:$L$1,0))</f>
        <v>B2</v>
      </c>
      <c r="C65" s="99" t="s">
        <v>5752</v>
      </c>
      <c r="D65" s="118" t="str">
        <f t="array" ref="D65">INDEX('PASSENGER LIST 27Aug_SUM'!$A$1:$L$3170,MATCH($C65,'PASSENGER LIST 27Aug_SUM'!$B$1:$B$3170,0),MATCH('19SEP.HERITAGE.B2'!D$2,'PASSENGER LIST 27Aug_SUM'!$A$1:$L$1,0))</f>
        <v>ZJNMFR3T5CZ</v>
      </c>
      <c r="E65" s="99" t="str">
        <f t="array" ref="E65">INDEX('PASSENGER LIST 27Aug_SUM'!$A$1:$L$3170,MATCH($C65,'PASSENGER LIST 27Aug_SUM'!$B$1:$B$3170,0),MATCH('19SEP.HERITAGE.B2'!E$2,'PASSENGER LIST 27Aug_SUM'!$A$1:$L$1,0))</f>
        <v>Hergunn S</v>
      </c>
      <c r="F65" s="99" t="str">
        <f t="array" ref="F65">INDEX('PASSENGER LIST 27Aug_SUM'!$A$1:$L$3170,MATCH($C65,'PASSENGER LIST 27Aug_SUM'!$B$1:$B$3170,0),MATCH('19SEP.HERITAGE.B2'!F$2,'PASSENGER LIST 27Aug_SUM'!$A$1:$L$1,0))</f>
        <v>Kang</v>
      </c>
      <c r="G65" s="99" t="str">
        <f t="array" ref="G65">INDEX('PASSENGER LIST 27Aug_SUM'!$A$1:$L$3170,MATCH($C65,'PASSENGER LIST 27Aug_SUM'!$B$1:$B$3170,0),MATCH('19SEP.HERITAGE.B2'!G$2,'PASSENGER LIST 27Aug_SUM'!$A$1:$L$1,0))</f>
        <v>Male</v>
      </c>
      <c r="H65" s="99" t="str">
        <f t="array" ref="H65">INDEX('PASSENGER LIST 27Aug_SUM'!$A$1:$L$3170,MATCH($C65,'PASSENGER LIST 27Aug_SUM'!$B$1:$B$3170,0),MATCH('19SEP.HERITAGE.B2'!H$2,'PASSENGER LIST 27Aug_SUM'!$A$1:$L$1,0))</f>
        <v>USA</v>
      </c>
      <c r="I65" s="102">
        <f t="array" ref="I65">INDEX('PASSENGER LIST 27Aug_SUM'!$A$1:$L$3170,MATCH($C65,'PASSENGER LIST 27Aug_SUM'!$B$1:$B$3170,0),MATCH('19SEP.HERITAGE.B2'!I$2,'PASSENGER LIST 27Aug_SUM'!$A$1:$L$1,0))</f>
        <v>14</v>
      </c>
      <c r="J65" s="99" t="str">
        <f t="array" ref="J65">INDEX('PASSENGER LIST 27Aug_SUM'!$A$1:$L$3170,MATCH($C65,'PASSENGER LIST 27Aug_SUM'!$B$1:$B$3170,0),MATCH('19SEP.HERITAGE.B2'!J$2,'PASSENGER LIST 27Aug_SUM'!$A$1:$L$1,0))</f>
        <v>LOTTE</v>
      </c>
      <c r="K65" s="99" t="str">
        <f t="array" ref="K65">INDEX('PASSENGER LIST 27Aug_SUM'!$A$1:$L$3170,MATCH($C65,'PASSENGER LIST 27Aug_SUM'!$B$1:$B$3170,0),MATCH('19SEP.HERITAGE.B2'!K$2,'PASSENGER LIST 27Aug_SUM'!$A$1:$L$1,0))</f>
        <v>K-HERITAGE</v>
      </c>
      <c r="L65" s="99" t="str">
        <f t="array" ref="L65">INDEX('PASSENGER LIST 27Aug_SUM'!$A$1:$L$3170,MATCH($C65,'PASSENGER LIST 27Aug_SUM'!$B$1:$B$3170,0),MATCH('19SEP.HERITAGE.B2'!L$2,'PASSENGER LIST 27Aug_SUM'!$A$1:$L$1,0))</f>
        <v>Yes</v>
      </c>
      <c r="M65" s="103">
        <v>45919</v>
      </c>
      <c r="N65" s="132"/>
      <c r="O65" s="132" t="s">
        <v>8015</v>
      </c>
    </row>
    <row r="66" spans="1:15" ht="15.75" customHeight="1">
      <c r="A66" s="99">
        <v>64</v>
      </c>
      <c r="B66" s="99" t="str">
        <f t="array" ref="B66">INDEX('PASSENGER LIST 27Aug_SUM'!$A$1:$L$3170,MATCH($C66,'PASSENGER LIST 27Aug_SUM'!$B$1:$B$3170,0),MATCH('19SEP.HERITAGE.B2'!B$2,'PASSENGER LIST 27Aug_SUM'!$A$1:$L$1,0))</f>
        <v>B2</v>
      </c>
      <c r="C66" s="99" t="s">
        <v>5754</v>
      </c>
      <c r="D66" s="118" t="str">
        <f t="array" ref="D66">INDEX('PASSENGER LIST 27Aug_SUM'!$A$1:$L$3170,MATCH($C66,'PASSENGER LIST 27Aug_SUM'!$B$1:$B$3170,0),MATCH('19SEP.HERITAGE.B2'!D$2,'PASSENGER LIST 27Aug_SUM'!$A$1:$L$1,0))</f>
        <v>ZJNMFR3T5CZ</v>
      </c>
      <c r="E66" s="99" t="str">
        <f t="array" ref="E66">INDEX('PASSENGER LIST 27Aug_SUM'!$A$1:$L$3170,MATCH($C66,'PASSENGER LIST 27Aug_SUM'!$B$1:$B$3170,0),MATCH('19SEP.HERITAGE.B2'!E$2,'PASSENGER LIST 27Aug_SUM'!$A$1:$L$1,0))</f>
        <v>Randeep Singh</v>
      </c>
      <c r="F66" s="99" t="str">
        <f t="array" ref="F66">INDEX('PASSENGER LIST 27Aug_SUM'!$A$1:$L$3170,MATCH($C66,'PASSENGER LIST 27Aug_SUM'!$B$1:$B$3170,0),MATCH('19SEP.HERITAGE.B2'!F$2,'PASSENGER LIST 27Aug_SUM'!$A$1:$L$1,0))</f>
        <v>Kang</v>
      </c>
      <c r="G66" s="99" t="str">
        <f t="array" ref="G66">INDEX('PASSENGER LIST 27Aug_SUM'!$A$1:$L$3170,MATCH($C66,'PASSENGER LIST 27Aug_SUM'!$B$1:$B$3170,0),MATCH('19SEP.HERITAGE.B2'!G$2,'PASSENGER LIST 27Aug_SUM'!$A$1:$L$1,0))</f>
        <v>Male</v>
      </c>
      <c r="H66" s="99" t="str">
        <f t="array" ref="H66">INDEX('PASSENGER LIST 27Aug_SUM'!$A$1:$L$3170,MATCH($C66,'PASSENGER LIST 27Aug_SUM'!$B$1:$B$3170,0),MATCH('19SEP.HERITAGE.B2'!H$2,'PASSENGER LIST 27Aug_SUM'!$A$1:$L$1,0))</f>
        <v>USA</v>
      </c>
      <c r="I66" s="102">
        <f t="array" ref="I66">INDEX('PASSENGER LIST 27Aug_SUM'!$A$1:$L$3170,MATCH($C66,'PASSENGER LIST 27Aug_SUM'!$B$1:$B$3170,0),MATCH('19SEP.HERITAGE.B2'!I$2,'PASSENGER LIST 27Aug_SUM'!$A$1:$L$1,0))</f>
        <v>11</v>
      </c>
      <c r="J66" s="99" t="str">
        <f t="array" ref="J66">INDEX('PASSENGER LIST 27Aug_SUM'!$A$1:$L$3170,MATCH($C66,'PASSENGER LIST 27Aug_SUM'!$B$1:$B$3170,0),MATCH('19SEP.HERITAGE.B2'!J$2,'PASSENGER LIST 27Aug_SUM'!$A$1:$L$1,0))</f>
        <v>LOTTE</v>
      </c>
      <c r="K66" s="99" t="str">
        <f t="array" ref="K66">INDEX('PASSENGER LIST 27Aug_SUM'!$A$1:$L$3170,MATCH($C66,'PASSENGER LIST 27Aug_SUM'!$B$1:$B$3170,0),MATCH('19SEP.HERITAGE.B2'!K$2,'PASSENGER LIST 27Aug_SUM'!$A$1:$L$1,0))</f>
        <v>K-HERITAGE</v>
      </c>
      <c r="L66" s="99" t="str">
        <f t="array" ref="L66">INDEX('PASSENGER LIST 27Aug_SUM'!$A$1:$L$3170,MATCH($C66,'PASSENGER LIST 27Aug_SUM'!$B$1:$B$3170,0),MATCH('19SEP.HERITAGE.B2'!L$2,'PASSENGER LIST 27Aug_SUM'!$A$1:$L$1,0))</f>
        <v>Yes</v>
      </c>
      <c r="M66" s="103">
        <v>45919</v>
      </c>
      <c r="N66" s="132"/>
      <c r="O66" s="132" t="s">
        <v>8015</v>
      </c>
    </row>
    <row r="67" spans="1:15" ht="15.75" customHeight="1">
      <c r="A67" s="99">
        <v>65</v>
      </c>
      <c r="B67" s="99" t="str">
        <f t="array" ref="B67">INDEX('PASSENGER LIST 27Aug_SUM'!$A$1:$L$3170,MATCH($C67,'PASSENGER LIST 27Aug_SUM'!$B$1:$B$3170,0),MATCH('19SEP.HERITAGE.B2'!B$2,'PASSENGER LIST 27Aug_SUM'!$A$1:$L$1,0))</f>
        <v>B2</v>
      </c>
      <c r="C67" s="99" t="s">
        <v>5757</v>
      </c>
      <c r="D67" s="118" t="str">
        <f t="array" ref="D67">INDEX('PASSENGER LIST 27Aug_SUM'!$A$1:$L$3170,MATCH($C67,'PASSENGER LIST 27Aug_SUM'!$B$1:$B$3170,0),MATCH('19SEP.HERITAGE.B2'!D$2,'PASSENGER LIST 27Aug_SUM'!$A$1:$L$1,0))</f>
        <v>T6N8M7D63LY</v>
      </c>
      <c r="E67" s="99" t="str">
        <f t="array" ref="E67">INDEX('PASSENGER LIST 27Aug_SUM'!$A$1:$L$3170,MATCH($C67,'PASSENGER LIST 27Aug_SUM'!$B$1:$B$3170,0),MATCH('19SEP.HERITAGE.B2'!E$2,'PASSENGER LIST 27Aug_SUM'!$A$1:$L$1,0))</f>
        <v>Kulwinder</v>
      </c>
      <c r="F67" s="99" t="str">
        <f t="array" ref="F67">INDEX('PASSENGER LIST 27Aug_SUM'!$A$1:$L$3170,MATCH($C67,'PASSENGER LIST 27Aug_SUM'!$B$1:$B$3170,0),MATCH('19SEP.HERITAGE.B2'!F$2,'PASSENGER LIST 27Aug_SUM'!$A$1:$L$1,0))</f>
        <v>Kaloty</v>
      </c>
      <c r="G67" s="99" t="str">
        <f t="array" ref="G67">INDEX('PASSENGER LIST 27Aug_SUM'!$A$1:$L$3170,MATCH($C67,'PASSENGER LIST 27Aug_SUM'!$B$1:$B$3170,0),MATCH('19SEP.HERITAGE.B2'!G$2,'PASSENGER LIST 27Aug_SUM'!$A$1:$L$1,0))</f>
        <v>Female</v>
      </c>
      <c r="H67" s="99" t="str">
        <f t="array" ref="H67">INDEX('PASSENGER LIST 27Aug_SUM'!$A$1:$L$3170,MATCH($C67,'PASSENGER LIST 27Aug_SUM'!$B$1:$B$3170,0),MATCH('19SEP.HERITAGE.B2'!H$2,'PASSENGER LIST 27Aug_SUM'!$A$1:$L$1,0))</f>
        <v>USA</v>
      </c>
      <c r="I67" s="102">
        <f t="array" ref="I67">INDEX('PASSENGER LIST 27Aug_SUM'!$A$1:$L$3170,MATCH($C67,'PASSENGER LIST 27Aug_SUM'!$B$1:$B$3170,0),MATCH('19SEP.HERITAGE.B2'!I$2,'PASSENGER LIST 27Aug_SUM'!$A$1:$L$1,0))</f>
        <v>47</v>
      </c>
      <c r="J67" s="99" t="str">
        <f t="array" ref="J67">INDEX('PASSENGER LIST 27Aug_SUM'!$A$1:$L$3170,MATCH($C67,'PASSENGER LIST 27Aug_SUM'!$B$1:$B$3170,0),MATCH('19SEP.HERITAGE.B2'!J$2,'PASSENGER LIST 27Aug_SUM'!$A$1:$L$1,0))</f>
        <v>LOTTE</v>
      </c>
      <c r="K67" s="99" t="str">
        <f t="array" ref="K67">INDEX('PASSENGER LIST 27Aug_SUM'!$A$1:$L$3170,MATCH($C67,'PASSENGER LIST 27Aug_SUM'!$B$1:$B$3170,0),MATCH('19SEP.HERITAGE.B2'!K$2,'PASSENGER LIST 27Aug_SUM'!$A$1:$L$1,0))</f>
        <v>K-HERITAGE</v>
      </c>
      <c r="L67" s="99" t="str">
        <f t="array" ref="L67">INDEX('PASSENGER LIST 27Aug_SUM'!$A$1:$L$3170,MATCH($C67,'PASSENGER LIST 27Aug_SUM'!$B$1:$B$3170,0),MATCH('19SEP.HERITAGE.B2'!L$2,'PASSENGER LIST 27Aug_SUM'!$A$1:$L$1,0))</f>
        <v>Yes</v>
      </c>
      <c r="M67" s="103">
        <v>45919</v>
      </c>
      <c r="N67" s="132"/>
      <c r="O67" s="132" t="s">
        <v>8015</v>
      </c>
    </row>
    <row r="68" spans="1:15" ht="15.75" customHeight="1">
      <c r="A68" s="99">
        <v>66</v>
      </c>
      <c r="B68" s="99" t="str">
        <f t="array" ref="B68">INDEX('PASSENGER LIST 27Aug_SUM'!$A$1:$L$3170,MATCH($C68,'PASSENGER LIST 27Aug_SUM'!$B$1:$B$3170,0),MATCH('19SEP.HERITAGE.B2'!B$2,'PASSENGER LIST 27Aug_SUM'!$A$1:$L$1,0))</f>
        <v>B2</v>
      </c>
      <c r="C68" s="99" t="s">
        <v>5760</v>
      </c>
      <c r="D68" s="118" t="str">
        <f t="array" ref="D68">INDEX('PASSENGER LIST 27Aug_SUM'!$A$1:$L$3170,MATCH($C68,'PASSENGER LIST 27Aug_SUM'!$B$1:$B$3170,0),MATCH('19SEP.HERITAGE.B2'!D$2,'PASSENGER LIST 27Aug_SUM'!$A$1:$L$1,0))</f>
        <v>T6N8M7D63LY</v>
      </c>
      <c r="E68" s="99" t="str">
        <f t="array" ref="E68">INDEX('PASSENGER LIST 27Aug_SUM'!$A$1:$L$3170,MATCH($C68,'PASSENGER LIST 27Aug_SUM'!$B$1:$B$3170,0),MATCH('19SEP.HERITAGE.B2'!E$2,'PASSENGER LIST 27Aug_SUM'!$A$1:$L$1,0))</f>
        <v>Gurneet Kaur</v>
      </c>
      <c r="F68" s="99" t="str">
        <f t="array" ref="F68">INDEX('PASSENGER LIST 27Aug_SUM'!$A$1:$L$3170,MATCH($C68,'PASSENGER LIST 27Aug_SUM'!$B$1:$B$3170,0),MATCH('19SEP.HERITAGE.B2'!F$2,'PASSENGER LIST 27Aug_SUM'!$A$1:$L$1,0))</f>
        <v>Kang</v>
      </c>
      <c r="G68" s="99" t="str">
        <f t="array" ref="G68">INDEX('PASSENGER LIST 27Aug_SUM'!$A$1:$L$3170,MATCH($C68,'PASSENGER LIST 27Aug_SUM'!$B$1:$B$3170,0),MATCH('19SEP.HERITAGE.B2'!G$2,'PASSENGER LIST 27Aug_SUM'!$A$1:$L$1,0))</f>
        <v>Female</v>
      </c>
      <c r="H68" s="99" t="str">
        <f t="array" ref="H68">INDEX('PASSENGER LIST 27Aug_SUM'!$A$1:$L$3170,MATCH($C68,'PASSENGER LIST 27Aug_SUM'!$B$1:$B$3170,0),MATCH('19SEP.HERITAGE.B2'!H$2,'PASSENGER LIST 27Aug_SUM'!$A$1:$L$1,0))</f>
        <v>USA</v>
      </c>
      <c r="I68" s="102">
        <f t="array" ref="I68">INDEX('PASSENGER LIST 27Aug_SUM'!$A$1:$L$3170,MATCH($C68,'PASSENGER LIST 27Aug_SUM'!$B$1:$B$3170,0),MATCH('19SEP.HERITAGE.B2'!I$2,'PASSENGER LIST 27Aug_SUM'!$A$1:$L$1,0))</f>
        <v>16</v>
      </c>
      <c r="J68" s="99" t="str">
        <f t="array" ref="J68">INDEX('PASSENGER LIST 27Aug_SUM'!$A$1:$L$3170,MATCH($C68,'PASSENGER LIST 27Aug_SUM'!$B$1:$B$3170,0),MATCH('19SEP.HERITAGE.B2'!J$2,'PASSENGER LIST 27Aug_SUM'!$A$1:$L$1,0))</f>
        <v>LOTTE</v>
      </c>
      <c r="K68" s="99" t="str">
        <f t="array" ref="K68">INDEX('PASSENGER LIST 27Aug_SUM'!$A$1:$L$3170,MATCH($C68,'PASSENGER LIST 27Aug_SUM'!$B$1:$B$3170,0),MATCH('19SEP.HERITAGE.B2'!K$2,'PASSENGER LIST 27Aug_SUM'!$A$1:$L$1,0))</f>
        <v>K-HERITAGE</v>
      </c>
      <c r="L68" s="99" t="str">
        <f t="array" ref="L68">INDEX('PASSENGER LIST 27Aug_SUM'!$A$1:$L$3170,MATCH($C68,'PASSENGER LIST 27Aug_SUM'!$B$1:$B$3170,0),MATCH('19SEP.HERITAGE.B2'!L$2,'PASSENGER LIST 27Aug_SUM'!$A$1:$L$1,0))</f>
        <v>Yes</v>
      </c>
      <c r="M68" s="103">
        <v>45919</v>
      </c>
      <c r="N68" s="132"/>
      <c r="O68" s="132" t="s">
        <v>8015</v>
      </c>
    </row>
    <row r="69" spans="1:15" ht="15.75" customHeight="1">
      <c r="A69" s="99">
        <v>67</v>
      </c>
      <c r="B69" s="99" t="str">
        <f t="array" ref="B69">INDEX('PASSENGER LIST 27Aug_SUM'!$A$1:$L$3170,MATCH($C69,'PASSENGER LIST 27Aug_SUM'!$B$1:$B$3170,0),MATCH('19SEP.HERITAGE.B2'!B$2,'PASSENGER LIST 27Aug_SUM'!$A$1:$L$1,0))</f>
        <v>B2</v>
      </c>
      <c r="C69" s="99" t="s">
        <v>5814</v>
      </c>
      <c r="D69" s="118" t="str">
        <f t="array" ref="D69">INDEX('PASSENGER LIST 27Aug_SUM'!$A$1:$L$3170,MATCH($C69,'PASSENGER LIST 27Aug_SUM'!$B$1:$B$3170,0),MATCH('19SEP.HERITAGE.B2'!D$2,'PASSENGER LIST 27Aug_SUM'!$A$1:$L$1,0))</f>
        <v>JNNP4Z7JPR3</v>
      </c>
      <c r="E69" s="99" t="str">
        <f t="array" ref="E69">INDEX('PASSENGER LIST 27Aug_SUM'!$A$1:$L$3170,MATCH($C69,'PASSENGER LIST 27Aug_SUM'!$B$1:$B$3170,0),MATCH('19SEP.HERITAGE.B2'!E$2,'PASSENGER LIST 27Aug_SUM'!$A$1:$L$1,0))</f>
        <v>Amandeep Kaur</v>
      </c>
      <c r="F69" s="99" t="str">
        <f t="array" ref="F69">INDEX('PASSENGER LIST 27Aug_SUM'!$A$1:$L$3170,MATCH($C69,'PASSENGER LIST 27Aug_SUM'!$B$1:$B$3170,0),MATCH('19SEP.HERITAGE.B2'!F$2,'PASSENGER LIST 27Aug_SUM'!$A$1:$L$1,0))</f>
        <v>Mohaar</v>
      </c>
      <c r="G69" s="99" t="str">
        <f t="array" ref="G69">INDEX('PASSENGER LIST 27Aug_SUM'!$A$1:$L$3170,MATCH($C69,'PASSENGER LIST 27Aug_SUM'!$B$1:$B$3170,0),MATCH('19SEP.HERITAGE.B2'!G$2,'PASSENGER LIST 27Aug_SUM'!$A$1:$L$1,0))</f>
        <v>Female</v>
      </c>
      <c r="H69" s="99" t="str">
        <f t="array" ref="H69">INDEX('PASSENGER LIST 27Aug_SUM'!$A$1:$L$3170,MATCH($C69,'PASSENGER LIST 27Aug_SUM'!$B$1:$B$3170,0),MATCH('19SEP.HERITAGE.B2'!H$2,'PASSENGER LIST 27Aug_SUM'!$A$1:$L$1,0))</f>
        <v>USA</v>
      </c>
      <c r="I69" s="102">
        <f t="array" ref="I69">INDEX('PASSENGER LIST 27Aug_SUM'!$A$1:$L$3170,MATCH($C69,'PASSENGER LIST 27Aug_SUM'!$B$1:$B$3170,0),MATCH('19SEP.HERITAGE.B2'!I$2,'PASSENGER LIST 27Aug_SUM'!$A$1:$L$1,0))</f>
        <v>46</v>
      </c>
      <c r="J69" s="99" t="str">
        <f t="array" ref="J69">INDEX('PASSENGER LIST 27Aug_SUM'!$A$1:$L$3170,MATCH($C69,'PASSENGER LIST 27Aug_SUM'!$B$1:$B$3170,0),MATCH('19SEP.HERITAGE.B2'!J$2,'PASSENGER LIST 27Aug_SUM'!$A$1:$L$1,0))</f>
        <v>LOTTE</v>
      </c>
      <c r="K69" s="99" t="str">
        <f t="array" ref="K69">INDEX('PASSENGER LIST 27Aug_SUM'!$A$1:$L$3170,MATCH($C69,'PASSENGER LIST 27Aug_SUM'!$B$1:$B$3170,0),MATCH('19SEP.HERITAGE.B2'!K$2,'PASSENGER LIST 27Aug_SUM'!$A$1:$L$1,0))</f>
        <v>K-HERITAGE</v>
      </c>
      <c r="L69" s="99" t="str">
        <f t="array" ref="L69">INDEX('PASSENGER LIST 27Aug_SUM'!$A$1:$L$3170,MATCH($C69,'PASSENGER LIST 27Aug_SUM'!$B$1:$B$3170,0),MATCH('19SEP.HERITAGE.B2'!L$2,'PASSENGER LIST 27Aug_SUM'!$A$1:$L$1,0))</f>
        <v>Yes</v>
      </c>
      <c r="M69" s="103">
        <v>45919</v>
      </c>
      <c r="N69" s="132"/>
      <c r="O69" s="132" t="s">
        <v>8015</v>
      </c>
    </row>
    <row r="70" spans="1:15" ht="15.75" customHeight="1">
      <c r="A70" s="99">
        <v>68</v>
      </c>
      <c r="B70" s="99" t="str">
        <f t="array" ref="B70">INDEX('PASSENGER LIST 27Aug_SUM'!$A$1:$L$3170,MATCH($C70,'PASSENGER LIST 27Aug_SUM'!$B$1:$B$3170,0),MATCH('19SEP.HERITAGE.B2'!B$2,'PASSENGER LIST 27Aug_SUM'!$A$1:$L$1,0))</f>
        <v>B2</v>
      </c>
      <c r="C70" s="99" t="s">
        <v>5818</v>
      </c>
      <c r="D70" s="118" t="str">
        <f t="array" ref="D70">INDEX('PASSENGER LIST 27Aug_SUM'!$A$1:$L$3170,MATCH($C70,'PASSENGER LIST 27Aug_SUM'!$B$1:$B$3170,0),MATCH('19SEP.HERITAGE.B2'!D$2,'PASSENGER LIST 27Aug_SUM'!$A$1:$L$1,0))</f>
        <v>9XNM7MTWG7V</v>
      </c>
      <c r="E70" s="99" t="str">
        <f t="array" ref="E70">INDEX('PASSENGER LIST 27Aug_SUM'!$A$1:$L$3170,MATCH($C70,'PASSENGER LIST 27Aug_SUM'!$B$1:$B$3170,0),MATCH('19SEP.HERITAGE.B2'!E$2,'PASSENGER LIST 27Aug_SUM'!$A$1:$L$1,0))</f>
        <v>Dalbir</v>
      </c>
      <c r="F70" s="99" t="str">
        <f t="array" ref="F70">INDEX('PASSENGER LIST 27Aug_SUM'!$A$1:$L$3170,MATCH($C70,'PASSENGER LIST 27Aug_SUM'!$B$1:$B$3170,0),MATCH('19SEP.HERITAGE.B2'!F$2,'PASSENGER LIST 27Aug_SUM'!$A$1:$L$1,0))</f>
        <v>Kaur</v>
      </c>
      <c r="G70" s="99" t="str">
        <f t="array" ref="G70">INDEX('PASSENGER LIST 27Aug_SUM'!$A$1:$L$3170,MATCH($C70,'PASSENGER LIST 27Aug_SUM'!$B$1:$B$3170,0),MATCH('19SEP.HERITAGE.B2'!G$2,'PASSENGER LIST 27Aug_SUM'!$A$1:$L$1,0))</f>
        <v>Female</v>
      </c>
      <c r="H70" s="99" t="str">
        <f t="array" ref="H70">INDEX('PASSENGER LIST 27Aug_SUM'!$A$1:$L$3170,MATCH($C70,'PASSENGER LIST 27Aug_SUM'!$B$1:$B$3170,0),MATCH('19SEP.HERITAGE.B2'!H$2,'PASSENGER LIST 27Aug_SUM'!$A$1:$L$1,0))</f>
        <v>USA</v>
      </c>
      <c r="I70" s="102">
        <f t="array" ref="I70">INDEX('PASSENGER LIST 27Aug_SUM'!$A$1:$L$3170,MATCH($C70,'PASSENGER LIST 27Aug_SUM'!$B$1:$B$3170,0),MATCH('19SEP.HERITAGE.B2'!I$2,'PASSENGER LIST 27Aug_SUM'!$A$1:$L$1,0))</f>
        <v>64</v>
      </c>
      <c r="J70" s="99" t="str">
        <f t="array" ref="J70">INDEX('PASSENGER LIST 27Aug_SUM'!$A$1:$L$3170,MATCH($C70,'PASSENGER LIST 27Aug_SUM'!$B$1:$B$3170,0),MATCH('19SEP.HERITAGE.B2'!J$2,'PASSENGER LIST 27Aug_SUM'!$A$1:$L$1,0))</f>
        <v>LOTTE</v>
      </c>
      <c r="K70" s="99" t="str">
        <f t="array" ref="K70">INDEX('PASSENGER LIST 27Aug_SUM'!$A$1:$L$3170,MATCH($C70,'PASSENGER LIST 27Aug_SUM'!$B$1:$B$3170,0),MATCH('19SEP.HERITAGE.B2'!K$2,'PASSENGER LIST 27Aug_SUM'!$A$1:$L$1,0))</f>
        <v>K-HERITAGE</v>
      </c>
      <c r="L70" s="99" t="str">
        <f t="array" ref="L70">INDEX('PASSENGER LIST 27Aug_SUM'!$A$1:$L$3170,MATCH($C70,'PASSENGER LIST 27Aug_SUM'!$B$1:$B$3170,0),MATCH('19SEP.HERITAGE.B2'!L$2,'PASSENGER LIST 27Aug_SUM'!$A$1:$L$1,0))</f>
        <v>Yes</v>
      </c>
      <c r="M70" s="103">
        <v>45919</v>
      </c>
      <c r="N70" s="132"/>
      <c r="O70" s="132" t="s">
        <v>8015</v>
      </c>
    </row>
    <row r="71" spans="1:15" ht="15.75" customHeight="1">
      <c r="A71" s="99">
        <v>69</v>
      </c>
      <c r="B71" s="99" t="str">
        <f t="array" ref="B71">INDEX('PASSENGER LIST 27Aug_SUM'!$A$1:$L$3170,MATCH($C71,'PASSENGER LIST 27Aug_SUM'!$B$1:$B$3170,0),MATCH('19SEP.HERITAGE.B2'!B$2,'PASSENGER LIST 27Aug_SUM'!$A$1:$L$1,0))</f>
        <v>B2</v>
      </c>
      <c r="C71" s="99" t="s">
        <v>5820</v>
      </c>
      <c r="D71" s="118" t="str">
        <f t="array" ref="D71">INDEX('PASSENGER LIST 27Aug_SUM'!$A$1:$L$3170,MATCH($C71,'PASSENGER LIST 27Aug_SUM'!$B$1:$B$3170,0),MATCH('19SEP.HERITAGE.B2'!D$2,'PASSENGER LIST 27Aug_SUM'!$A$1:$L$1,0))</f>
        <v>9XNM7MTWG7V</v>
      </c>
      <c r="E71" s="99" t="str">
        <f t="array" ref="E71">INDEX('PASSENGER LIST 27Aug_SUM'!$A$1:$L$3170,MATCH($C71,'PASSENGER LIST 27Aug_SUM'!$B$1:$B$3170,0),MATCH('19SEP.HERITAGE.B2'!E$2,'PASSENGER LIST 27Aug_SUM'!$A$1:$L$1,0))</f>
        <v>Ranjit Kaur</v>
      </c>
      <c r="F71" s="99" t="str">
        <f t="array" ref="F71">INDEX('PASSENGER LIST 27Aug_SUM'!$A$1:$L$3170,MATCH($C71,'PASSENGER LIST 27Aug_SUM'!$B$1:$B$3170,0),MATCH('19SEP.HERITAGE.B2'!F$2,'PASSENGER LIST 27Aug_SUM'!$A$1:$L$1,0))</f>
        <v>Pannu</v>
      </c>
      <c r="G71" s="99" t="str">
        <f t="array" ref="G71">INDEX('PASSENGER LIST 27Aug_SUM'!$A$1:$L$3170,MATCH($C71,'PASSENGER LIST 27Aug_SUM'!$B$1:$B$3170,0),MATCH('19SEP.HERITAGE.B2'!G$2,'PASSENGER LIST 27Aug_SUM'!$A$1:$L$1,0))</f>
        <v>Female</v>
      </c>
      <c r="H71" s="99" t="str">
        <f t="array" ref="H71">INDEX('PASSENGER LIST 27Aug_SUM'!$A$1:$L$3170,MATCH($C71,'PASSENGER LIST 27Aug_SUM'!$B$1:$B$3170,0),MATCH('19SEP.HERITAGE.B2'!H$2,'PASSENGER LIST 27Aug_SUM'!$A$1:$L$1,0))</f>
        <v>USA</v>
      </c>
      <c r="I71" s="102">
        <f t="array" ref="I71">INDEX('PASSENGER LIST 27Aug_SUM'!$A$1:$L$3170,MATCH($C71,'PASSENGER LIST 27Aug_SUM'!$B$1:$B$3170,0),MATCH('19SEP.HERITAGE.B2'!I$2,'PASSENGER LIST 27Aug_SUM'!$A$1:$L$1,0))</f>
        <v>64</v>
      </c>
      <c r="J71" s="99" t="str">
        <f t="array" ref="J71">INDEX('PASSENGER LIST 27Aug_SUM'!$A$1:$L$3170,MATCH($C71,'PASSENGER LIST 27Aug_SUM'!$B$1:$B$3170,0),MATCH('19SEP.HERITAGE.B2'!J$2,'PASSENGER LIST 27Aug_SUM'!$A$1:$L$1,0))</f>
        <v>LOTTE</v>
      </c>
      <c r="K71" s="99" t="str">
        <f t="array" ref="K71">INDEX('PASSENGER LIST 27Aug_SUM'!$A$1:$L$3170,MATCH($C71,'PASSENGER LIST 27Aug_SUM'!$B$1:$B$3170,0),MATCH('19SEP.HERITAGE.B2'!K$2,'PASSENGER LIST 27Aug_SUM'!$A$1:$L$1,0))</f>
        <v>K-HERITAGE</v>
      </c>
      <c r="L71" s="99" t="str">
        <f t="array" ref="L71">INDEX('PASSENGER LIST 27Aug_SUM'!$A$1:$L$3170,MATCH($C71,'PASSENGER LIST 27Aug_SUM'!$B$1:$B$3170,0),MATCH('19SEP.HERITAGE.B2'!L$2,'PASSENGER LIST 27Aug_SUM'!$A$1:$L$1,0))</f>
        <v>Yes</v>
      </c>
      <c r="M71" s="103">
        <v>45919</v>
      </c>
      <c r="N71" s="132"/>
      <c r="O71" s="132" t="s">
        <v>8015</v>
      </c>
    </row>
    <row r="72" spans="1:15" ht="15.75" customHeight="1">
      <c r="A72" s="99">
        <v>70</v>
      </c>
      <c r="B72" s="99" t="str">
        <f t="array" ref="B72">INDEX('PASSENGER LIST 27Aug_SUM'!$A$1:$L$3170,MATCH($C72,'PASSENGER LIST 27Aug_SUM'!$B$1:$B$3170,0),MATCH('19SEP.HERITAGE.B2'!B$2,'PASSENGER LIST 27Aug_SUM'!$A$1:$L$1,0))</f>
        <v>B2</v>
      </c>
      <c r="C72" s="99" t="s">
        <v>5823</v>
      </c>
      <c r="D72" s="118" t="str">
        <f t="array" ref="D72">INDEX('PASSENGER LIST 27Aug_SUM'!$A$1:$L$3170,MATCH($C72,'PASSENGER LIST 27Aug_SUM'!$B$1:$B$3170,0),MATCH('19SEP.HERITAGE.B2'!D$2,'PASSENGER LIST 27Aug_SUM'!$A$1:$L$1,0))</f>
        <v>ZFNTM5BLR2S</v>
      </c>
      <c r="E72" s="99" t="str">
        <f t="array" ref="E72">INDEX('PASSENGER LIST 27Aug_SUM'!$A$1:$L$3170,MATCH($C72,'PASSENGER LIST 27Aug_SUM'!$B$1:$B$3170,0),MATCH('19SEP.HERITAGE.B2'!E$2,'PASSENGER LIST 27Aug_SUM'!$A$1:$L$1,0))</f>
        <v>Lovepreet</v>
      </c>
      <c r="F72" s="99" t="str">
        <f t="array" ref="F72">INDEX('PASSENGER LIST 27Aug_SUM'!$A$1:$L$3170,MATCH($C72,'PASSENGER LIST 27Aug_SUM'!$B$1:$B$3170,0),MATCH('19SEP.HERITAGE.B2'!F$2,'PASSENGER LIST 27Aug_SUM'!$A$1:$L$1,0))</f>
        <v>Singh</v>
      </c>
      <c r="G72" s="99" t="str">
        <f t="array" ref="G72">INDEX('PASSENGER LIST 27Aug_SUM'!$A$1:$L$3170,MATCH($C72,'PASSENGER LIST 27Aug_SUM'!$B$1:$B$3170,0),MATCH('19SEP.HERITAGE.B2'!G$2,'PASSENGER LIST 27Aug_SUM'!$A$1:$L$1,0))</f>
        <v>Male</v>
      </c>
      <c r="H72" s="99" t="str">
        <f t="array" ref="H72">INDEX('PASSENGER LIST 27Aug_SUM'!$A$1:$L$3170,MATCH($C72,'PASSENGER LIST 27Aug_SUM'!$B$1:$B$3170,0),MATCH('19SEP.HERITAGE.B2'!H$2,'PASSENGER LIST 27Aug_SUM'!$A$1:$L$1,0))</f>
        <v>USA</v>
      </c>
      <c r="I72" s="102">
        <f t="array" ref="I72">INDEX('PASSENGER LIST 27Aug_SUM'!$A$1:$L$3170,MATCH($C72,'PASSENGER LIST 27Aug_SUM'!$B$1:$B$3170,0),MATCH('19SEP.HERITAGE.B2'!I$2,'PASSENGER LIST 27Aug_SUM'!$A$1:$L$1,0))</f>
        <v>36</v>
      </c>
      <c r="J72" s="99" t="str">
        <f t="array" ref="J72">INDEX('PASSENGER LIST 27Aug_SUM'!$A$1:$L$3170,MATCH($C72,'PASSENGER LIST 27Aug_SUM'!$B$1:$B$3170,0),MATCH('19SEP.HERITAGE.B2'!J$2,'PASSENGER LIST 27Aug_SUM'!$A$1:$L$1,0))</f>
        <v>LOTTE</v>
      </c>
      <c r="K72" s="99" t="str">
        <f t="array" ref="K72">INDEX('PASSENGER LIST 27Aug_SUM'!$A$1:$L$3170,MATCH($C72,'PASSENGER LIST 27Aug_SUM'!$B$1:$B$3170,0),MATCH('19SEP.HERITAGE.B2'!K$2,'PASSENGER LIST 27Aug_SUM'!$A$1:$L$1,0))</f>
        <v>K-HERITAGE</v>
      </c>
      <c r="L72" s="99" t="str">
        <f t="array" ref="L72">INDEX('PASSENGER LIST 27Aug_SUM'!$A$1:$L$3170,MATCH($C72,'PASSENGER LIST 27Aug_SUM'!$B$1:$B$3170,0),MATCH('19SEP.HERITAGE.B2'!L$2,'PASSENGER LIST 27Aug_SUM'!$A$1:$L$1,0))</f>
        <v>Yes</v>
      </c>
      <c r="M72" s="103">
        <v>45919</v>
      </c>
      <c r="N72" s="132"/>
      <c r="O72" s="132" t="s">
        <v>8015</v>
      </c>
    </row>
    <row r="73" spans="1:15" ht="15.75" customHeight="1">
      <c r="A73" s="99">
        <v>71</v>
      </c>
      <c r="B73" s="99" t="str">
        <f t="array" ref="B73">INDEX('PASSENGER LIST 27Aug_SUM'!$A$1:$L$3170,MATCH($C73,'PASSENGER LIST 27Aug_SUM'!$B$1:$B$3170,0),MATCH('19SEP.HERITAGE.B2'!B$2,'PASSENGER LIST 27Aug_SUM'!$A$1:$L$1,0))</f>
        <v>B2</v>
      </c>
      <c r="C73" s="99" t="s">
        <v>5825</v>
      </c>
      <c r="D73" s="118" t="str">
        <f t="array" ref="D73">INDEX('PASSENGER LIST 27Aug_SUM'!$A$1:$L$3170,MATCH($C73,'PASSENGER LIST 27Aug_SUM'!$B$1:$B$3170,0),MATCH('19SEP.HERITAGE.B2'!D$2,'PASSENGER LIST 27Aug_SUM'!$A$1:$L$1,0))</f>
        <v>ZFNTM5BLR2S</v>
      </c>
      <c r="E73" s="99" t="str">
        <f t="array" ref="E73">INDEX('PASSENGER LIST 27Aug_SUM'!$A$1:$L$3170,MATCH($C73,'PASSENGER LIST 27Aug_SUM'!$B$1:$B$3170,0),MATCH('19SEP.HERITAGE.B2'!E$2,'PASSENGER LIST 27Aug_SUM'!$A$1:$L$1,0))</f>
        <v>Tarandeep</v>
      </c>
      <c r="F73" s="99" t="str">
        <f t="array" ref="F73">INDEX('PASSENGER LIST 27Aug_SUM'!$A$1:$L$3170,MATCH($C73,'PASSENGER LIST 27Aug_SUM'!$B$1:$B$3170,0),MATCH('19SEP.HERITAGE.B2'!F$2,'PASSENGER LIST 27Aug_SUM'!$A$1:$L$1,0))</f>
        <v>Kaur</v>
      </c>
      <c r="G73" s="99" t="str">
        <f t="array" ref="G73">INDEX('PASSENGER LIST 27Aug_SUM'!$A$1:$L$3170,MATCH($C73,'PASSENGER LIST 27Aug_SUM'!$B$1:$B$3170,0),MATCH('19SEP.HERITAGE.B2'!G$2,'PASSENGER LIST 27Aug_SUM'!$A$1:$L$1,0))</f>
        <v>Female</v>
      </c>
      <c r="H73" s="99" t="str">
        <f t="array" ref="H73">INDEX('PASSENGER LIST 27Aug_SUM'!$A$1:$L$3170,MATCH($C73,'PASSENGER LIST 27Aug_SUM'!$B$1:$B$3170,0),MATCH('19SEP.HERITAGE.B2'!H$2,'PASSENGER LIST 27Aug_SUM'!$A$1:$L$1,0))</f>
        <v>USA</v>
      </c>
      <c r="I73" s="102">
        <f t="array" ref="I73">INDEX('PASSENGER LIST 27Aug_SUM'!$A$1:$L$3170,MATCH($C73,'PASSENGER LIST 27Aug_SUM'!$B$1:$B$3170,0),MATCH('19SEP.HERITAGE.B2'!I$2,'PASSENGER LIST 27Aug_SUM'!$A$1:$L$1,0))</f>
        <v>34</v>
      </c>
      <c r="J73" s="99" t="str">
        <f t="array" ref="J73">INDEX('PASSENGER LIST 27Aug_SUM'!$A$1:$L$3170,MATCH($C73,'PASSENGER LIST 27Aug_SUM'!$B$1:$B$3170,0),MATCH('19SEP.HERITAGE.B2'!J$2,'PASSENGER LIST 27Aug_SUM'!$A$1:$L$1,0))</f>
        <v>LOTTE</v>
      </c>
      <c r="K73" s="99" t="str">
        <f t="array" ref="K73">INDEX('PASSENGER LIST 27Aug_SUM'!$A$1:$L$3170,MATCH($C73,'PASSENGER LIST 27Aug_SUM'!$B$1:$B$3170,0),MATCH('19SEP.HERITAGE.B2'!K$2,'PASSENGER LIST 27Aug_SUM'!$A$1:$L$1,0))</f>
        <v>K-HERITAGE</v>
      </c>
      <c r="L73" s="99" t="str">
        <f t="array" ref="L73">INDEX('PASSENGER LIST 27Aug_SUM'!$A$1:$L$3170,MATCH($C73,'PASSENGER LIST 27Aug_SUM'!$B$1:$B$3170,0),MATCH('19SEP.HERITAGE.B2'!L$2,'PASSENGER LIST 27Aug_SUM'!$A$1:$L$1,0))</f>
        <v>Yes</v>
      </c>
      <c r="M73" s="103">
        <v>45919</v>
      </c>
      <c r="N73" s="132"/>
      <c r="O73" s="132" t="s">
        <v>8015</v>
      </c>
    </row>
    <row r="74" spans="1:15" ht="15.75" customHeight="1">
      <c r="A74" s="99">
        <v>72</v>
      </c>
      <c r="B74" s="99" t="str">
        <f t="array" ref="B74">INDEX('PASSENGER LIST 27Aug_SUM'!$A$1:$L$3170,MATCH($C74,'PASSENGER LIST 27Aug_SUM'!$B$1:$B$3170,0),MATCH('19SEP.HERITAGE.B2'!B$2,'PASSENGER LIST 27Aug_SUM'!$A$1:$L$1,0))</f>
        <v>B2</v>
      </c>
      <c r="C74" s="99" t="s">
        <v>5827</v>
      </c>
      <c r="D74" s="118" t="str">
        <f t="array" ref="D74">INDEX('PASSENGER LIST 27Aug_SUM'!$A$1:$L$3170,MATCH($C74,'PASSENGER LIST 27Aug_SUM'!$B$1:$B$3170,0),MATCH('19SEP.HERITAGE.B2'!D$2,'PASSENGER LIST 27Aug_SUM'!$A$1:$L$1,0))</f>
        <v>ZFNTM5BLR2S</v>
      </c>
      <c r="E74" s="99" t="str">
        <f t="array" ref="E74">INDEX('PASSENGER LIST 27Aug_SUM'!$A$1:$L$3170,MATCH($C74,'PASSENGER LIST 27Aug_SUM'!$B$1:$B$3170,0),MATCH('19SEP.HERITAGE.B2'!E$2,'PASSENGER LIST 27Aug_SUM'!$A$1:$L$1,0))</f>
        <v>Fateh Singh</v>
      </c>
      <c r="F74" s="99" t="str">
        <f t="array" ref="F74">INDEX('PASSENGER LIST 27Aug_SUM'!$A$1:$L$3170,MATCH($C74,'PASSENGER LIST 27Aug_SUM'!$B$1:$B$3170,0),MATCH('19SEP.HERITAGE.B2'!F$2,'PASSENGER LIST 27Aug_SUM'!$A$1:$L$1,0))</f>
        <v>Pannu</v>
      </c>
      <c r="G74" s="99" t="str">
        <f t="array" ref="G74">INDEX('PASSENGER LIST 27Aug_SUM'!$A$1:$L$3170,MATCH($C74,'PASSENGER LIST 27Aug_SUM'!$B$1:$B$3170,0),MATCH('19SEP.HERITAGE.B2'!G$2,'PASSENGER LIST 27Aug_SUM'!$A$1:$L$1,0))</f>
        <v>Male</v>
      </c>
      <c r="H74" s="99" t="str">
        <f t="array" ref="H74">INDEX('PASSENGER LIST 27Aug_SUM'!$A$1:$L$3170,MATCH($C74,'PASSENGER LIST 27Aug_SUM'!$B$1:$B$3170,0),MATCH('19SEP.HERITAGE.B2'!H$2,'PASSENGER LIST 27Aug_SUM'!$A$1:$L$1,0))</f>
        <v>USA</v>
      </c>
      <c r="I74" s="102">
        <f t="array" ref="I74">INDEX('PASSENGER LIST 27Aug_SUM'!$A$1:$L$3170,MATCH($C74,'PASSENGER LIST 27Aug_SUM'!$B$1:$B$3170,0),MATCH('19SEP.HERITAGE.B2'!I$2,'PASSENGER LIST 27Aug_SUM'!$A$1:$L$1,0))</f>
        <v>9</v>
      </c>
      <c r="J74" s="99" t="str">
        <f t="array" ref="J74">INDEX('PASSENGER LIST 27Aug_SUM'!$A$1:$L$3170,MATCH($C74,'PASSENGER LIST 27Aug_SUM'!$B$1:$B$3170,0),MATCH('19SEP.HERITAGE.B2'!J$2,'PASSENGER LIST 27Aug_SUM'!$A$1:$L$1,0))</f>
        <v>LOTTE</v>
      </c>
      <c r="K74" s="99" t="str">
        <f t="array" ref="K74">INDEX('PASSENGER LIST 27Aug_SUM'!$A$1:$L$3170,MATCH($C74,'PASSENGER LIST 27Aug_SUM'!$B$1:$B$3170,0),MATCH('19SEP.HERITAGE.B2'!K$2,'PASSENGER LIST 27Aug_SUM'!$A$1:$L$1,0))</f>
        <v>K-HERITAGE</v>
      </c>
      <c r="L74" s="99" t="str">
        <f t="array" ref="L74">INDEX('PASSENGER LIST 27Aug_SUM'!$A$1:$L$3170,MATCH($C74,'PASSENGER LIST 27Aug_SUM'!$B$1:$B$3170,0),MATCH('19SEP.HERITAGE.B2'!L$2,'PASSENGER LIST 27Aug_SUM'!$A$1:$L$1,0))</f>
        <v>Yes</v>
      </c>
      <c r="M74" s="103">
        <v>45919</v>
      </c>
      <c r="N74" s="132"/>
      <c r="O74" s="132" t="s">
        <v>8015</v>
      </c>
    </row>
    <row r="75" spans="1:15" ht="15.75" customHeight="1">
      <c r="A75" s="99">
        <v>73</v>
      </c>
      <c r="B75" s="99" t="str">
        <f t="array" ref="B75">INDEX('PASSENGER LIST 27Aug_SUM'!$A$1:$L$3170,MATCH($C75,'PASSENGER LIST 27Aug_SUM'!$B$1:$B$3170,0),MATCH('19SEP.HERITAGE.B2'!B$2,'PASSENGER LIST 27Aug_SUM'!$A$1:$L$1,0))</f>
        <v>B2</v>
      </c>
      <c r="C75" s="99" t="s">
        <v>5829</v>
      </c>
      <c r="D75" s="118" t="str">
        <f t="array" ref="D75">INDEX('PASSENGER LIST 27Aug_SUM'!$A$1:$L$3170,MATCH($C75,'PASSENGER LIST 27Aug_SUM'!$B$1:$B$3170,0),MATCH('19SEP.HERITAGE.B2'!D$2,'PASSENGER LIST 27Aug_SUM'!$A$1:$L$1,0))</f>
        <v>BVNYYJKZ37Z</v>
      </c>
      <c r="E75" s="99" t="str">
        <f t="array" ref="E75">INDEX('PASSENGER LIST 27Aug_SUM'!$A$1:$L$3170,MATCH($C75,'PASSENGER LIST 27Aug_SUM'!$B$1:$B$3170,0),MATCH('19SEP.HERITAGE.B2'!E$2,'PASSENGER LIST 27Aug_SUM'!$A$1:$L$1,0))</f>
        <v>Surendra Prakash</v>
      </c>
      <c r="F75" s="99" t="str">
        <f t="array" ref="F75">INDEX('PASSENGER LIST 27Aug_SUM'!$A$1:$L$3170,MATCH($C75,'PASSENGER LIST 27Aug_SUM'!$B$1:$B$3170,0),MATCH('19SEP.HERITAGE.B2'!F$2,'PASSENGER LIST 27Aug_SUM'!$A$1:$L$1,0))</f>
        <v>Malla</v>
      </c>
      <c r="G75" s="99" t="str">
        <f t="array" ref="G75">INDEX('PASSENGER LIST 27Aug_SUM'!$A$1:$L$3170,MATCH($C75,'PASSENGER LIST 27Aug_SUM'!$B$1:$B$3170,0),MATCH('19SEP.HERITAGE.B2'!G$2,'PASSENGER LIST 27Aug_SUM'!$A$1:$L$1,0))</f>
        <v>Male</v>
      </c>
      <c r="H75" s="99" t="str">
        <f t="array" ref="H75">INDEX('PASSENGER LIST 27Aug_SUM'!$A$1:$L$3170,MATCH($C75,'PASSENGER LIST 27Aug_SUM'!$B$1:$B$3170,0),MATCH('19SEP.HERITAGE.B2'!H$2,'PASSENGER LIST 27Aug_SUM'!$A$1:$L$1,0))</f>
        <v>USA</v>
      </c>
      <c r="I75" s="102">
        <f t="array" ref="I75">INDEX('PASSENGER LIST 27Aug_SUM'!$A$1:$L$3170,MATCH($C75,'PASSENGER LIST 27Aug_SUM'!$B$1:$B$3170,0),MATCH('19SEP.HERITAGE.B2'!I$2,'PASSENGER LIST 27Aug_SUM'!$A$1:$L$1,0))</f>
        <v>59</v>
      </c>
      <c r="J75" s="99" t="str">
        <f t="array" ref="J75">INDEX('PASSENGER LIST 27Aug_SUM'!$A$1:$L$3170,MATCH($C75,'PASSENGER LIST 27Aug_SUM'!$B$1:$B$3170,0),MATCH('19SEP.HERITAGE.B2'!J$2,'PASSENGER LIST 27Aug_SUM'!$A$1:$L$1,0))</f>
        <v>LOTTE</v>
      </c>
      <c r="K75" s="99" t="str">
        <f t="array" ref="K75">INDEX('PASSENGER LIST 27Aug_SUM'!$A$1:$L$3170,MATCH($C75,'PASSENGER LIST 27Aug_SUM'!$B$1:$B$3170,0),MATCH('19SEP.HERITAGE.B2'!K$2,'PASSENGER LIST 27Aug_SUM'!$A$1:$L$1,0))</f>
        <v>K-HERITAGE</v>
      </c>
      <c r="L75" s="99" t="str">
        <f t="array" ref="L75">INDEX('PASSENGER LIST 27Aug_SUM'!$A$1:$L$3170,MATCH($C75,'PASSENGER LIST 27Aug_SUM'!$B$1:$B$3170,0),MATCH('19SEP.HERITAGE.B2'!L$2,'PASSENGER LIST 27Aug_SUM'!$A$1:$L$1,0))</f>
        <v>No</v>
      </c>
      <c r="M75" s="103">
        <v>45919</v>
      </c>
      <c r="N75" s="132"/>
      <c r="O75" s="132" t="s">
        <v>8015</v>
      </c>
    </row>
    <row r="76" spans="1:15" ht="15.75" customHeight="1">
      <c r="A76" s="99">
        <v>74</v>
      </c>
      <c r="B76" s="99" t="str">
        <f t="array" ref="B76">INDEX('PASSENGER LIST 27Aug_SUM'!$A$1:$L$3170,MATCH($C76,'PASSENGER LIST 27Aug_SUM'!$B$1:$B$3170,0),MATCH('19SEP.HERITAGE.B2'!B$2,'PASSENGER LIST 27Aug_SUM'!$A$1:$L$1,0))</f>
        <v>B2</v>
      </c>
      <c r="C76" s="99" t="s">
        <v>5832</v>
      </c>
      <c r="D76" s="118" t="str">
        <f t="array" ref="D76">INDEX('PASSENGER LIST 27Aug_SUM'!$A$1:$L$3170,MATCH($C76,'PASSENGER LIST 27Aug_SUM'!$B$1:$B$3170,0),MATCH('19SEP.HERITAGE.B2'!D$2,'PASSENGER LIST 27Aug_SUM'!$A$1:$L$1,0))</f>
        <v>BVNYYJKZ37Z</v>
      </c>
      <c r="E76" s="99" t="str">
        <f t="array" ref="E76">INDEX('PASSENGER LIST 27Aug_SUM'!$A$1:$L$3170,MATCH($C76,'PASSENGER LIST 27Aug_SUM'!$B$1:$B$3170,0),MATCH('19SEP.HERITAGE.B2'!E$2,'PASSENGER LIST 27Aug_SUM'!$A$1:$L$1,0))</f>
        <v>Lata</v>
      </c>
      <c r="F76" s="99" t="str">
        <f t="array" ref="F76">INDEX('PASSENGER LIST 27Aug_SUM'!$A$1:$L$3170,MATCH($C76,'PASSENGER LIST 27Aug_SUM'!$B$1:$B$3170,0),MATCH('19SEP.HERITAGE.B2'!F$2,'PASSENGER LIST 27Aug_SUM'!$A$1:$L$1,0))</f>
        <v>Marsani Malla</v>
      </c>
      <c r="G76" s="99" t="str">
        <f t="array" ref="G76">INDEX('PASSENGER LIST 27Aug_SUM'!$A$1:$L$3170,MATCH($C76,'PASSENGER LIST 27Aug_SUM'!$B$1:$B$3170,0),MATCH('19SEP.HERITAGE.B2'!G$2,'PASSENGER LIST 27Aug_SUM'!$A$1:$L$1,0))</f>
        <v>Female</v>
      </c>
      <c r="H76" s="99" t="str">
        <f t="array" ref="H76">INDEX('PASSENGER LIST 27Aug_SUM'!$A$1:$L$3170,MATCH($C76,'PASSENGER LIST 27Aug_SUM'!$B$1:$B$3170,0),MATCH('19SEP.HERITAGE.B2'!H$2,'PASSENGER LIST 27Aug_SUM'!$A$1:$L$1,0))</f>
        <v>Nepal</v>
      </c>
      <c r="I76" s="102">
        <f t="array" ref="I76">INDEX('PASSENGER LIST 27Aug_SUM'!$A$1:$L$3170,MATCH($C76,'PASSENGER LIST 27Aug_SUM'!$B$1:$B$3170,0),MATCH('19SEP.HERITAGE.B2'!I$2,'PASSENGER LIST 27Aug_SUM'!$A$1:$L$1,0))</f>
        <v>62</v>
      </c>
      <c r="J76" s="99" t="str">
        <f t="array" ref="J76">INDEX('PASSENGER LIST 27Aug_SUM'!$A$1:$L$3170,MATCH($C76,'PASSENGER LIST 27Aug_SUM'!$B$1:$B$3170,0),MATCH('19SEP.HERITAGE.B2'!J$2,'PASSENGER LIST 27Aug_SUM'!$A$1:$L$1,0))</f>
        <v>LOTTE</v>
      </c>
      <c r="K76" s="99" t="str">
        <f t="array" ref="K76">INDEX('PASSENGER LIST 27Aug_SUM'!$A$1:$L$3170,MATCH($C76,'PASSENGER LIST 27Aug_SUM'!$B$1:$B$3170,0),MATCH('19SEP.HERITAGE.B2'!K$2,'PASSENGER LIST 27Aug_SUM'!$A$1:$L$1,0))</f>
        <v>K-HERITAGE</v>
      </c>
      <c r="L76" s="99" t="str">
        <f t="array" ref="L76">INDEX('PASSENGER LIST 27Aug_SUM'!$A$1:$L$3170,MATCH($C76,'PASSENGER LIST 27Aug_SUM'!$B$1:$B$3170,0),MATCH('19SEP.HERITAGE.B2'!L$2,'PASSENGER LIST 27Aug_SUM'!$A$1:$L$1,0))</f>
        <v>No</v>
      </c>
      <c r="M76" s="103">
        <v>45919</v>
      </c>
      <c r="N76" s="132"/>
      <c r="O76" s="132" t="s">
        <v>8015</v>
      </c>
    </row>
    <row r="77" spans="1:15" ht="15.75" customHeight="1">
      <c r="A77" s="99">
        <v>75</v>
      </c>
      <c r="B77" s="99" t="str">
        <f t="array" ref="B77">INDEX('PASSENGER LIST 27Aug_SUM'!$A$1:$L$3170,MATCH($C77,'PASSENGER LIST 27Aug_SUM'!$B$1:$B$3170,0),MATCH('19SEP.HERITAGE.B2'!B$2,'PASSENGER LIST 27Aug_SUM'!$A$1:$L$1,0))</f>
        <v>B2</v>
      </c>
      <c r="C77" s="99" t="s">
        <v>5843</v>
      </c>
      <c r="D77" s="118" t="str">
        <f t="array" ref="D77">INDEX('PASSENGER LIST 27Aug_SUM'!$A$1:$L$3170,MATCH($C77,'PASSENGER LIST 27Aug_SUM'!$B$1:$B$3170,0),MATCH('19SEP.HERITAGE.B2'!D$2,'PASSENGER LIST 27Aug_SUM'!$A$1:$L$1,0))</f>
        <v>WNNWRXTFLGC</v>
      </c>
      <c r="E77" s="99" t="str">
        <f t="array" ref="E77">INDEX('PASSENGER LIST 27Aug_SUM'!$A$1:$L$3170,MATCH($C77,'PASSENGER LIST 27Aug_SUM'!$B$1:$B$3170,0),MATCH('19SEP.HERITAGE.B2'!E$2,'PASSENGER LIST 27Aug_SUM'!$A$1:$L$1,0))</f>
        <v>Baljinder</v>
      </c>
      <c r="F77" s="99" t="str">
        <f t="array" ref="F77">INDEX('PASSENGER LIST 27Aug_SUM'!$A$1:$L$3170,MATCH($C77,'PASSENGER LIST 27Aug_SUM'!$B$1:$B$3170,0),MATCH('19SEP.HERITAGE.B2'!F$2,'PASSENGER LIST 27Aug_SUM'!$A$1:$L$1,0))</f>
        <v>Singh</v>
      </c>
      <c r="G77" s="99" t="str">
        <f t="array" ref="G77">INDEX('PASSENGER LIST 27Aug_SUM'!$A$1:$L$3170,MATCH($C77,'PASSENGER LIST 27Aug_SUM'!$B$1:$B$3170,0),MATCH('19SEP.HERITAGE.B2'!G$2,'PASSENGER LIST 27Aug_SUM'!$A$1:$L$1,0))</f>
        <v>Male</v>
      </c>
      <c r="H77" s="99" t="str">
        <f t="array" ref="H77">INDEX('PASSENGER LIST 27Aug_SUM'!$A$1:$L$3170,MATCH($C77,'PASSENGER LIST 27Aug_SUM'!$B$1:$B$3170,0),MATCH('19SEP.HERITAGE.B2'!H$2,'PASSENGER LIST 27Aug_SUM'!$A$1:$L$1,0))</f>
        <v>India</v>
      </c>
      <c r="I77" s="102">
        <f t="array" ref="I77">INDEX('PASSENGER LIST 27Aug_SUM'!$A$1:$L$3170,MATCH($C77,'PASSENGER LIST 27Aug_SUM'!$B$1:$B$3170,0),MATCH('19SEP.HERITAGE.B2'!I$2,'PASSENGER LIST 27Aug_SUM'!$A$1:$L$1,0))</f>
        <v>61</v>
      </c>
      <c r="J77" s="99" t="str">
        <f t="array" ref="J77">INDEX('PASSENGER LIST 27Aug_SUM'!$A$1:$L$3170,MATCH($C77,'PASSENGER LIST 27Aug_SUM'!$B$1:$B$3170,0),MATCH('19SEP.HERITAGE.B2'!J$2,'PASSENGER LIST 27Aug_SUM'!$A$1:$L$1,0))</f>
        <v>LOTTE</v>
      </c>
      <c r="K77" s="99" t="str">
        <f t="array" ref="K77">INDEX('PASSENGER LIST 27Aug_SUM'!$A$1:$L$3170,MATCH($C77,'PASSENGER LIST 27Aug_SUM'!$B$1:$B$3170,0),MATCH('19SEP.HERITAGE.B2'!K$2,'PASSENGER LIST 27Aug_SUM'!$A$1:$L$1,0))</f>
        <v>K-HERITAGE</v>
      </c>
      <c r="L77" s="99" t="str">
        <f t="array" ref="L77">INDEX('PASSENGER LIST 27Aug_SUM'!$A$1:$L$3170,MATCH($C77,'PASSENGER LIST 27Aug_SUM'!$B$1:$B$3170,0),MATCH('19SEP.HERITAGE.B2'!L$2,'PASSENGER LIST 27Aug_SUM'!$A$1:$L$1,0))</f>
        <v>No</v>
      </c>
      <c r="M77" s="103">
        <v>45919</v>
      </c>
      <c r="N77" s="132"/>
      <c r="O77" s="132" t="s">
        <v>8015</v>
      </c>
    </row>
    <row r="78" spans="1:15" ht="15.75" customHeight="1">
      <c r="A78" s="99">
        <v>76</v>
      </c>
      <c r="B78" s="99" t="str">
        <f t="array" ref="B78">INDEX('PASSENGER LIST 27Aug_SUM'!$A$1:$L$3170,MATCH($C78,'PASSENGER LIST 27Aug_SUM'!$B$1:$B$3170,0),MATCH('19SEP.HERITAGE.B2'!B$2,'PASSENGER LIST 27Aug_SUM'!$A$1:$L$1,0))</f>
        <v>B2</v>
      </c>
      <c r="C78" s="99" t="s">
        <v>5844</v>
      </c>
      <c r="D78" s="118" t="str">
        <f t="array" ref="D78">INDEX('PASSENGER LIST 27Aug_SUM'!$A$1:$L$3170,MATCH($C78,'PASSENGER LIST 27Aug_SUM'!$B$1:$B$3170,0),MATCH('19SEP.HERITAGE.B2'!D$2,'PASSENGER LIST 27Aug_SUM'!$A$1:$L$1,0))</f>
        <v>WNNWRXTFLGC</v>
      </c>
      <c r="E78" s="99" t="str">
        <f t="array" ref="E78">INDEX('PASSENGER LIST 27Aug_SUM'!$A$1:$L$3170,MATCH($C78,'PASSENGER LIST 27Aug_SUM'!$B$1:$B$3170,0),MATCH('19SEP.HERITAGE.B2'!E$2,'PASSENGER LIST 27Aug_SUM'!$A$1:$L$1,0))</f>
        <v>Satinderjit</v>
      </c>
      <c r="F78" s="99" t="str">
        <f t="array" ref="F78">INDEX('PASSENGER LIST 27Aug_SUM'!$A$1:$L$3170,MATCH($C78,'PASSENGER LIST 27Aug_SUM'!$B$1:$B$3170,0),MATCH('19SEP.HERITAGE.B2'!F$2,'PASSENGER LIST 27Aug_SUM'!$A$1:$L$1,0))</f>
        <v>Kaur</v>
      </c>
      <c r="G78" s="99" t="str">
        <f t="array" ref="G78">INDEX('PASSENGER LIST 27Aug_SUM'!$A$1:$L$3170,MATCH($C78,'PASSENGER LIST 27Aug_SUM'!$B$1:$B$3170,0),MATCH('19SEP.HERITAGE.B2'!G$2,'PASSENGER LIST 27Aug_SUM'!$A$1:$L$1,0))</f>
        <v>Female</v>
      </c>
      <c r="H78" s="99" t="str">
        <f t="array" ref="H78">INDEX('PASSENGER LIST 27Aug_SUM'!$A$1:$L$3170,MATCH($C78,'PASSENGER LIST 27Aug_SUM'!$B$1:$B$3170,0),MATCH('19SEP.HERITAGE.B2'!H$2,'PASSENGER LIST 27Aug_SUM'!$A$1:$L$1,0))</f>
        <v>India</v>
      </c>
      <c r="I78" s="102">
        <f t="array" ref="I78">INDEX('PASSENGER LIST 27Aug_SUM'!$A$1:$L$3170,MATCH($C78,'PASSENGER LIST 27Aug_SUM'!$B$1:$B$3170,0),MATCH('19SEP.HERITAGE.B2'!I$2,'PASSENGER LIST 27Aug_SUM'!$A$1:$L$1,0))</f>
        <v>55</v>
      </c>
      <c r="J78" s="99" t="str">
        <f t="array" ref="J78">INDEX('PASSENGER LIST 27Aug_SUM'!$A$1:$L$3170,MATCH($C78,'PASSENGER LIST 27Aug_SUM'!$B$1:$B$3170,0),MATCH('19SEP.HERITAGE.B2'!J$2,'PASSENGER LIST 27Aug_SUM'!$A$1:$L$1,0))</f>
        <v>LOTTE</v>
      </c>
      <c r="K78" s="99" t="str">
        <f t="array" ref="K78">INDEX('PASSENGER LIST 27Aug_SUM'!$A$1:$L$3170,MATCH($C78,'PASSENGER LIST 27Aug_SUM'!$B$1:$B$3170,0),MATCH('19SEP.HERITAGE.B2'!K$2,'PASSENGER LIST 27Aug_SUM'!$A$1:$L$1,0))</f>
        <v>K-HERITAGE</v>
      </c>
      <c r="L78" s="99" t="str">
        <f t="array" ref="L78">INDEX('PASSENGER LIST 27Aug_SUM'!$A$1:$L$3170,MATCH($C78,'PASSENGER LIST 27Aug_SUM'!$B$1:$B$3170,0),MATCH('19SEP.HERITAGE.B2'!L$2,'PASSENGER LIST 27Aug_SUM'!$A$1:$L$1,0))</f>
        <v>Yes</v>
      </c>
      <c r="M78" s="103">
        <v>45919</v>
      </c>
      <c r="N78" s="132"/>
      <c r="O78" s="132" t="s">
        <v>8015</v>
      </c>
    </row>
    <row r="79" spans="1:15" ht="15.75" customHeight="1"/>
    <row r="80" spans="1:15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I2">
    <cfRule type="expression" dxfId="9" priority="1">
      <formula>AND($I2="Adult (from 12 years old)",$N2&lt;12)</formula>
    </cfRule>
  </conditionalFormatting>
  <conditionalFormatting sqref="L3:L78 N3:N57">
    <cfRule type="containsText" dxfId="8" priority="2" operator="containsText" text="Yes">
      <formula>NOT(ISERROR(SEARCH(("Yes"),(L3))))</formula>
    </cfRule>
  </conditionalFormatting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1000"/>
  <sheetViews>
    <sheetView workbookViewId="0"/>
  </sheetViews>
  <sheetFormatPr defaultColWidth="11.25" defaultRowHeight="15" customHeight="1"/>
  <cols>
    <col min="1" max="1" width="2.5" customWidth="1"/>
    <col min="2" max="2" width="11.5" customWidth="1"/>
    <col min="3" max="5" width="15.5" customWidth="1"/>
    <col min="6" max="6" width="9.125" customWidth="1"/>
    <col min="7" max="7" width="6.625" customWidth="1"/>
    <col min="8" max="8" width="14.375" customWidth="1"/>
    <col min="9" max="9" width="4.75" customWidth="1"/>
    <col min="10" max="10" width="13.5" customWidth="1"/>
    <col min="11" max="11" width="7.5" customWidth="1"/>
    <col min="12" max="13" width="14.5" customWidth="1"/>
    <col min="14" max="14" width="39.5" hidden="1" customWidth="1"/>
    <col min="15" max="15" width="15.375" customWidth="1"/>
    <col min="16" max="16" width="13.375" customWidth="1"/>
    <col min="17" max="24" width="6.75" customWidth="1"/>
  </cols>
  <sheetData>
    <row r="1" spans="1:24">
      <c r="A1" s="129"/>
      <c r="B1" s="91">
        <v>45920</v>
      </c>
      <c r="C1" s="92" t="s">
        <v>38</v>
      </c>
      <c r="D1" s="92" t="s">
        <v>8017</v>
      </c>
      <c r="E1" s="92"/>
      <c r="F1" s="92"/>
      <c r="G1" s="92"/>
      <c r="H1" s="92"/>
      <c r="I1" s="92"/>
      <c r="J1" s="92"/>
      <c r="K1" s="92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</row>
    <row r="2" spans="1:24">
      <c r="A2" s="130" t="s">
        <v>8002</v>
      </c>
      <c r="B2" s="130" t="s">
        <v>97</v>
      </c>
      <c r="C2" s="130" t="s">
        <v>98</v>
      </c>
      <c r="D2" s="130" t="s">
        <v>99</v>
      </c>
      <c r="E2" s="130" t="s">
        <v>100</v>
      </c>
      <c r="F2" s="130" t="s">
        <v>101</v>
      </c>
      <c r="G2" s="130" t="s">
        <v>102</v>
      </c>
      <c r="H2" s="130" t="s">
        <v>103</v>
      </c>
      <c r="I2" s="130" t="s">
        <v>104</v>
      </c>
      <c r="J2" s="130" t="s">
        <v>105</v>
      </c>
      <c r="K2" s="131" t="s">
        <v>107</v>
      </c>
      <c r="L2" s="93" t="s">
        <v>108</v>
      </c>
      <c r="M2" s="130" t="s">
        <v>8000</v>
      </c>
      <c r="N2" s="84" t="s">
        <v>109</v>
      </c>
    </row>
    <row r="3" spans="1:24">
      <c r="A3" s="133">
        <v>1</v>
      </c>
      <c r="B3" s="85" t="str">
        <f t="array" ref="B3">INDEX('PASSENGER LIST 27Aug_SUM'!$A$1:$L$3170,MATCH($C3,'PASSENGER LIST 27Aug_SUM'!$B$1:$B$3170,0),MATCH('20SEP.FOOD.B1.B2'!B$2,'PASSENGER LIST 27Aug_SUM'!$A$1:$L$1,0))</f>
        <v>B1</v>
      </c>
      <c r="C3" s="85" t="s">
        <v>4696</v>
      </c>
      <c r="D3" s="114" t="str">
        <f t="array" ref="D3">INDEX('PASSENGER LIST 27Aug_SUM'!$A$1:$L$3170,MATCH($C3,'PASSENGER LIST 27Aug_SUM'!$B$1:$B$3170,0),MATCH('20SEP.FOOD.B1.B2'!D$2,'PASSENGER LIST 27Aug_SUM'!$A$1:$L$1,0))</f>
        <v>DLNGDYWR99Z</v>
      </c>
      <c r="E3" s="85" t="str">
        <f t="array" ref="E3">INDEX('PASSENGER LIST 27Aug_SUM'!$A$1:$L$3170,MATCH($C3,'PASSENGER LIST 27Aug_SUM'!$B$1:$B$3170,0),MATCH('20SEP.FOOD.B1.B2'!E$2,'PASSENGER LIST 27Aug_SUM'!$A$1:$L$1,0))</f>
        <v>Sivaing</v>
      </c>
      <c r="F3" s="85" t="str">
        <f t="array" ref="F3">INDEX('PASSENGER LIST 27Aug_SUM'!$A$1:$L$3170,MATCH($C3,'PASSENGER LIST 27Aug_SUM'!$B$1:$B$3170,0),MATCH('20SEP.FOOD.B1.B2'!F$2,'PASSENGER LIST 27Aug_SUM'!$A$1:$L$1,0))</f>
        <v>Suos</v>
      </c>
      <c r="G3" s="85" t="str">
        <f t="array" ref="G3">INDEX('PASSENGER LIST 27Aug_SUM'!$A$1:$L$3170,MATCH($C3,'PASSENGER LIST 27Aug_SUM'!$B$1:$B$3170,0),MATCH('20SEP.FOOD.B1.B2'!G$2,'PASSENGER LIST 27Aug_SUM'!$A$1:$L$1,0))</f>
        <v>Female</v>
      </c>
      <c r="H3" s="85" t="str">
        <f t="array" ref="H3">INDEX('PASSENGER LIST 27Aug_SUM'!$A$1:$L$3170,MATCH($C3,'PASSENGER LIST 27Aug_SUM'!$B$1:$B$3170,0),MATCH('20SEP.FOOD.B1.B2'!H$2,'PASSENGER LIST 27Aug_SUM'!$A$1:$L$1,0))</f>
        <v>USA</v>
      </c>
      <c r="I3" s="115">
        <f t="array" ref="I3">INDEX('PASSENGER LIST 27Aug_SUM'!$A$1:$L$3170,MATCH($C3,'PASSENGER LIST 27Aug_SUM'!$B$1:$B$3170,0),MATCH('20SEP.FOOD.B1.B2'!I$2,'PASSENGER LIST 27Aug_SUM'!$A$1:$L$1,0))</f>
        <v>46</v>
      </c>
      <c r="J3" s="85" t="str">
        <f t="array" ref="J3">INDEX('PASSENGER LIST 27Aug_SUM'!$A$1:$L$3170,MATCH($C3,'PASSENGER LIST 27Aug_SUM'!$B$1:$B$3170,0),MATCH('20SEP.FOOD.B1.B2'!J$2,'PASSENGER LIST 27Aug_SUM'!$A$1:$L$1,0))</f>
        <v>FAIRMONT</v>
      </c>
      <c r="K3" s="85" t="str">
        <f t="array" ref="K3">INDEX('PASSENGER LIST 27Aug_SUM'!$A$1:$L$3170,MATCH($C3,'PASSENGER LIST 27Aug_SUM'!$B$1:$B$3170,0),MATCH('20SEP.FOOD.B1.B2'!K$2,'PASSENGER LIST 27Aug_SUM'!$A$1:$L$1,0))</f>
        <v>K-FOOD</v>
      </c>
      <c r="L3" s="85" t="str">
        <f t="array" ref="L3">INDEX('PASSENGER LIST 27Aug_SUM'!$A$1:$L$3170,MATCH($C3,'PASSENGER LIST 27Aug_SUM'!$B$1:$B$3170,0),MATCH('20SEP.FOOD.B1.B2'!L$2,'PASSENGER LIST 27Aug_SUM'!$A$1:$L$1,0))</f>
        <v>No</v>
      </c>
      <c r="M3" s="116">
        <v>45920</v>
      </c>
      <c r="N3" s="85">
        <f t="array" ref="N3">INDEX('PASSENGER LIST 27Aug_SUM'!$A$1:$M$3170,MATCH($C3,'PASSENGER LIST 27Aug_SUM'!$B$1:$B$3170,0),MATCH('20SEP.FOOD.B1.B2'!N$2,'PASSENGER LIST 27Aug_SUM'!$A$1:$M$1,0))</f>
        <v>0</v>
      </c>
      <c r="O3" s="71"/>
    </row>
    <row r="4" spans="1:24">
      <c r="A4" s="133">
        <v>2</v>
      </c>
      <c r="B4" s="85" t="str">
        <f t="array" ref="B4">INDEX('PASSENGER LIST 27Aug_SUM'!$A$1:$L$3170,MATCH($C4,'PASSENGER LIST 27Aug_SUM'!$B$1:$B$3170,0),MATCH('20SEP.FOOD.B1.B2'!B$2,'PASSENGER LIST 27Aug_SUM'!$A$1:$L$1,0))</f>
        <v>B1</v>
      </c>
      <c r="C4" s="85" t="s">
        <v>4699</v>
      </c>
      <c r="D4" s="114" t="str">
        <f t="array" ref="D4">INDEX('PASSENGER LIST 27Aug_SUM'!$A$1:$L$3170,MATCH($C4,'PASSENGER LIST 27Aug_SUM'!$B$1:$B$3170,0),MATCH('20SEP.FOOD.B1.B2'!D$2,'PASSENGER LIST 27Aug_SUM'!$A$1:$L$1,0))</f>
        <v>DLNGDYWR99Z</v>
      </c>
      <c r="E4" s="85" t="str">
        <f t="array" ref="E4">INDEX('PASSENGER LIST 27Aug_SUM'!$A$1:$L$3170,MATCH($C4,'PASSENGER LIST 27Aug_SUM'!$B$1:$B$3170,0),MATCH('20SEP.FOOD.B1.B2'!E$2,'PASSENGER LIST 27Aug_SUM'!$A$1:$L$1,0))</f>
        <v>John</v>
      </c>
      <c r="F4" s="85" t="str">
        <f t="array" ref="F4">INDEX('PASSENGER LIST 27Aug_SUM'!$A$1:$L$3170,MATCH($C4,'PASSENGER LIST 27Aug_SUM'!$B$1:$B$3170,0),MATCH('20SEP.FOOD.B1.B2'!F$2,'PASSENGER LIST 27Aug_SUM'!$A$1:$L$1,0))</f>
        <v>Lee</v>
      </c>
      <c r="G4" s="85" t="str">
        <f t="array" ref="G4">INDEX('PASSENGER LIST 27Aug_SUM'!$A$1:$L$3170,MATCH($C4,'PASSENGER LIST 27Aug_SUM'!$B$1:$B$3170,0),MATCH('20SEP.FOOD.B1.B2'!G$2,'PASSENGER LIST 27Aug_SUM'!$A$1:$L$1,0))</f>
        <v>Male</v>
      </c>
      <c r="H4" s="85" t="str">
        <f t="array" ref="H4">INDEX('PASSENGER LIST 27Aug_SUM'!$A$1:$L$3170,MATCH($C4,'PASSENGER LIST 27Aug_SUM'!$B$1:$B$3170,0),MATCH('20SEP.FOOD.B1.B2'!H$2,'PASSENGER LIST 27Aug_SUM'!$A$1:$L$1,0))</f>
        <v>USA</v>
      </c>
      <c r="I4" s="115">
        <f t="array" ref="I4">INDEX('PASSENGER LIST 27Aug_SUM'!$A$1:$L$3170,MATCH($C4,'PASSENGER LIST 27Aug_SUM'!$B$1:$B$3170,0),MATCH('20SEP.FOOD.B1.B2'!I$2,'PASSENGER LIST 27Aug_SUM'!$A$1:$L$1,0))</f>
        <v>62</v>
      </c>
      <c r="J4" s="85" t="str">
        <f t="array" ref="J4">INDEX('PASSENGER LIST 27Aug_SUM'!$A$1:$L$3170,MATCH($C4,'PASSENGER LIST 27Aug_SUM'!$B$1:$B$3170,0),MATCH('20SEP.FOOD.B1.B2'!J$2,'PASSENGER LIST 27Aug_SUM'!$A$1:$L$1,0))</f>
        <v>FAIRMONT</v>
      </c>
      <c r="K4" s="85" t="str">
        <f t="array" ref="K4">INDEX('PASSENGER LIST 27Aug_SUM'!$A$1:$L$3170,MATCH($C4,'PASSENGER LIST 27Aug_SUM'!$B$1:$B$3170,0),MATCH('20SEP.FOOD.B1.B2'!K$2,'PASSENGER LIST 27Aug_SUM'!$A$1:$L$1,0))</f>
        <v>K-FOOD</v>
      </c>
      <c r="L4" s="85" t="str">
        <f t="array" ref="L4">INDEX('PASSENGER LIST 27Aug_SUM'!$A$1:$L$3170,MATCH($C4,'PASSENGER LIST 27Aug_SUM'!$B$1:$B$3170,0),MATCH('20SEP.FOOD.B1.B2'!L$2,'PASSENGER LIST 27Aug_SUM'!$A$1:$L$1,0))</f>
        <v>No</v>
      </c>
      <c r="M4" s="116">
        <v>45920</v>
      </c>
      <c r="N4" s="85">
        <f t="array" ref="N4">INDEX('PASSENGER LIST 27Aug_SUM'!$A$1:$M$3170,MATCH($C4,'PASSENGER LIST 27Aug_SUM'!$B$1:$B$3170,0),MATCH('20SEP.FOOD.B1.B2'!N$2,'PASSENGER LIST 27Aug_SUM'!$A$1:$M$1,0))</f>
        <v>0</v>
      </c>
      <c r="O4" s="71"/>
    </row>
    <row r="5" spans="1:24">
      <c r="A5" s="133">
        <v>3</v>
      </c>
      <c r="B5" s="85" t="str">
        <f t="array" ref="B5">INDEX('PASSENGER LIST 27Aug_SUM'!$A$1:$L$3170,MATCH($C5,'PASSENGER LIST 27Aug_SUM'!$B$1:$B$3170,0),MATCH('20SEP.FOOD.B1.B2'!B$2,'PASSENGER LIST 27Aug_SUM'!$A$1:$L$1,0))</f>
        <v>B1</v>
      </c>
      <c r="C5" s="85" t="s">
        <v>5727</v>
      </c>
      <c r="D5" s="114" t="str">
        <f t="array" ref="D5">INDEX('PASSENGER LIST 27Aug_SUM'!$A$1:$L$3170,MATCH($C5,'PASSENGER LIST 27Aug_SUM'!$B$1:$B$3170,0),MATCH('20SEP.FOOD.B1.B2'!D$2,'PASSENGER LIST 27Aug_SUM'!$A$1:$L$1,0))</f>
        <v>P5N7HNLS2DD</v>
      </c>
      <c r="E5" s="85" t="str">
        <f t="array" ref="E5">INDEX('PASSENGER LIST 27Aug_SUM'!$A$1:$L$3170,MATCH($C5,'PASSENGER LIST 27Aug_SUM'!$B$1:$B$3170,0),MATCH('20SEP.FOOD.B1.B2'!E$2,'PASSENGER LIST 27Aug_SUM'!$A$1:$L$1,0))</f>
        <v>Rosalba</v>
      </c>
      <c r="F5" s="85" t="str">
        <f t="array" ref="F5">INDEX('PASSENGER LIST 27Aug_SUM'!$A$1:$L$3170,MATCH($C5,'PASSENGER LIST 27Aug_SUM'!$B$1:$B$3170,0),MATCH('20SEP.FOOD.B1.B2'!F$2,'PASSENGER LIST 27Aug_SUM'!$A$1:$L$1,0))</f>
        <v>Ramsey</v>
      </c>
      <c r="G5" s="85" t="str">
        <f t="array" ref="G5">INDEX('PASSENGER LIST 27Aug_SUM'!$A$1:$L$3170,MATCH($C5,'PASSENGER LIST 27Aug_SUM'!$B$1:$B$3170,0),MATCH('20SEP.FOOD.B1.B2'!G$2,'PASSENGER LIST 27Aug_SUM'!$A$1:$L$1,0))</f>
        <v>Female</v>
      </c>
      <c r="H5" s="85" t="str">
        <f t="array" ref="H5">INDEX('PASSENGER LIST 27Aug_SUM'!$A$1:$L$3170,MATCH($C5,'PASSENGER LIST 27Aug_SUM'!$B$1:$B$3170,0),MATCH('20SEP.FOOD.B1.B2'!H$2,'PASSENGER LIST 27Aug_SUM'!$A$1:$L$1,0))</f>
        <v>USA</v>
      </c>
      <c r="I5" s="115">
        <f t="array" ref="I5">INDEX('PASSENGER LIST 27Aug_SUM'!$A$1:$L$3170,MATCH($C5,'PASSENGER LIST 27Aug_SUM'!$B$1:$B$3170,0),MATCH('20SEP.FOOD.B1.B2'!I$2,'PASSENGER LIST 27Aug_SUM'!$A$1:$L$1,0))</f>
        <v>54</v>
      </c>
      <c r="J5" s="85" t="str">
        <f t="array" ref="J5">INDEX('PASSENGER LIST 27Aug_SUM'!$A$1:$L$3170,MATCH($C5,'PASSENGER LIST 27Aug_SUM'!$B$1:$B$3170,0),MATCH('20SEP.FOOD.B1.B2'!J$2,'PASSENGER LIST 27Aug_SUM'!$A$1:$L$1,0))</f>
        <v>FAIRMONT</v>
      </c>
      <c r="K5" s="85" t="str">
        <f t="array" ref="K5">INDEX('PASSENGER LIST 27Aug_SUM'!$A$1:$L$3170,MATCH($C5,'PASSENGER LIST 27Aug_SUM'!$B$1:$B$3170,0),MATCH('20SEP.FOOD.B1.B2'!K$2,'PASSENGER LIST 27Aug_SUM'!$A$1:$L$1,0))</f>
        <v>K-FOOD</v>
      </c>
      <c r="L5" s="85" t="str">
        <f t="array" ref="L5">INDEX('PASSENGER LIST 27Aug_SUM'!$A$1:$L$3170,MATCH($C5,'PASSENGER LIST 27Aug_SUM'!$B$1:$B$3170,0),MATCH('20SEP.FOOD.B1.B2'!L$2,'PASSENGER LIST 27Aug_SUM'!$A$1:$L$1,0))</f>
        <v>No</v>
      </c>
      <c r="M5" s="116">
        <v>45920</v>
      </c>
      <c r="N5" s="85">
        <f t="array" ref="N5">INDEX('PASSENGER LIST 27Aug_SUM'!$A$1:$M$3170,MATCH($C5,'PASSENGER LIST 27Aug_SUM'!$B$1:$B$3170,0),MATCH('20SEP.FOOD.B1.B2'!N$2,'PASSENGER LIST 27Aug_SUM'!$A$1:$M$1,0))</f>
        <v>0</v>
      </c>
      <c r="O5" s="71"/>
    </row>
    <row r="6" spans="1:24">
      <c r="A6" s="133">
        <v>4</v>
      </c>
      <c r="B6" s="85" t="str">
        <f t="array" ref="B6">INDEX('PASSENGER LIST 27Aug_SUM'!$A$1:$L$3170,MATCH($C6,'PASSENGER LIST 27Aug_SUM'!$B$1:$B$3170,0),MATCH('20SEP.FOOD.B1.B2'!B$2,'PASSENGER LIST 27Aug_SUM'!$A$1:$L$1,0))</f>
        <v>B1</v>
      </c>
      <c r="C6" s="85" t="s">
        <v>5730</v>
      </c>
      <c r="D6" s="114" t="str">
        <f t="array" ref="D6">INDEX('PASSENGER LIST 27Aug_SUM'!$A$1:$L$3170,MATCH($C6,'PASSENGER LIST 27Aug_SUM'!$B$1:$B$3170,0),MATCH('20SEP.FOOD.B1.B2'!D$2,'PASSENGER LIST 27Aug_SUM'!$A$1:$L$1,0))</f>
        <v>P5N7HNLS2DD</v>
      </c>
      <c r="E6" s="85" t="str">
        <f t="array" ref="E6">INDEX('PASSENGER LIST 27Aug_SUM'!$A$1:$L$3170,MATCH($C6,'PASSENGER LIST 27Aug_SUM'!$B$1:$B$3170,0),MATCH('20SEP.FOOD.B1.B2'!E$2,'PASSENGER LIST 27Aug_SUM'!$A$1:$L$1,0))</f>
        <v>Guadalupe</v>
      </c>
      <c r="F6" s="85" t="str">
        <f t="array" ref="F6">INDEX('PASSENGER LIST 27Aug_SUM'!$A$1:$L$3170,MATCH($C6,'PASSENGER LIST 27Aug_SUM'!$B$1:$B$3170,0),MATCH('20SEP.FOOD.B1.B2'!F$2,'PASSENGER LIST 27Aug_SUM'!$A$1:$L$1,0))</f>
        <v>Segura</v>
      </c>
      <c r="G6" s="85" t="str">
        <f t="array" ref="G6">INDEX('PASSENGER LIST 27Aug_SUM'!$A$1:$L$3170,MATCH($C6,'PASSENGER LIST 27Aug_SUM'!$B$1:$B$3170,0),MATCH('20SEP.FOOD.B1.B2'!G$2,'PASSENGER LIST 27Aug_SUM'!$A$1:$L$1,0))</f>
        <v>Female</v>
      </c>
      <c r="H6" s="85" t="str">
        <f t="array" ref="H6">INDEX('PASSENGER LIST 27Aug_SUM'!$A$1:$L$3170,MATCH($C6,'PASSENGER LIST 27Aug_SUM'!$B$1:$B$3170,0),MATCH('20SEP.FOOD.B1.B2'!H$2,'PASSENGER LIST 27Aug_SUM'!$A$1:$L$1,0))</f>
        <v>USA</v>
      </c>
      <c r="I6" s="115">
        <f t="array" ref="I6">INDEX('PASSENGER LIST 27Aug_SUM'!$A$1:$L$3170,MATCH($C6,'PASSENGER LIST 27Aug_SUM'!$B$1:$B$3170,0),MATCH('20SEP.FOOD.B1.B2'!I$2,'PASSENGER LIST 27Aug_SUM'!$A$1:$L$1,0))</f>
        <v>54</v>
      </c>
      <c r="J6" s="85" t="str">
        <f t="array" ref="J6">INDEX('PASSENGER LIST 27Aug_SUM'!$A$1:$L$3170,MATCH($C6,'PASSENGER LIST 27Aug_SUM'!$B$1:$B$3170,0),MATCH('20SEP.FOOD.B1.B2'!J$2,'PASSENGER LIST 27Aug_SUM'!$A$1:$L$1,0))</f>
        <v>FAIRMONT</v>
      </c>
      <c r="K6" s="85" t="str">
        <f t="array" ref="K6">INDEX('PASSENGER LIST 27Aug_SUM'!$A$1:$L$3170,MATCH($C6,'PASSENGER LIST 27Aug_SUM'!$B$1:$B$3170,0),MATCH('20SEP.FOOD.B1.B2'!K$2,'PASSENGER LIST 27Aug_SUM'!$A$1:$L$1,0))</f>
        <v>K-FOOD</v>
      </c>
      <c r="L6" s="85" t="str">
        <f t="array" ref="L6">INDEX('PASSENGER LIST 27Aug_SUM'!$A$1:$L$3170,MATCH($C6,'PASSENGER LIST 27Aug_SUM'!$B$1:$B$3170,0),MATCH('20SEP.FOOD.B1.B2'!L$2,'PASSENGER LIST 27Aug_SUM'!$A$1:$L$1,0))</f>
        <v>No</v>
      </c>
      <c r="M6" s="116">
        <v>45920</v>
      </c>
      <c r="N6" s="85">
        <f t="array" ref="N6">INDEX('PASSENGER LIST 27Aug_SUM'!$A$1:$M$3170,MATCH($C6,'PASSENGER LIST 27Aug_SUM'!$B$1:$B$3170,0),MATCH('20SEP.FOOD.B1.B2'!N$2,'PASSENGER LIST 27Aug_SUM'!$A$1:$M$1,0))</f>
        <v>0</v>
      </c>
      <c r="O6" s="71"/>
    </row>
    <row r="7" spans="1:24">
      <c r="A7" s="133">
        <v>5</v>
      </c>
      <c r="B7" s="85" t="str">
        <f t="array" ref="B7">INDEX('PASSENGER LIST 27Aug_SUM'!$A$1:$L$3170,MATCH($C7,'PASSENGER LIST 27Aug_SUM'!$B$1:$B$3170,0),MATCH('20SEP.FOOD.B1.B2'!B$2,'PASSENGER LIST 27Aug_SUM'!$A$1:$L$1,0))</f>
        <v>B1</v>
      </c>
      <c r="C7" s="85" t="s">
        <v>6034</v>
      </c>
      <c r="D7" s="114" t="str">
        <f t="array" ref="D7">INDEX('PASSENGER LIST 27Aug_SUM'!$A$1:$L$3170,MATCH($C7,'PASSENGER LIST 27Aug_SUM'!$B$1:$B$3170,0),MATCH('20SEP.FOOD.B1.B2'!D$2,'PASSENGER LIST 27Aug_SUM'!$A$1:$L$1,0))</f>
        <v>Y8NY7LMG4SN</v>
      </c>
      <c r="E7" s="85" t="str">
        <f t="array" ref="E7">INDEX('PASSENGER LIST 27Aug_SUM'!$A$1:$L$3170,MATCH($C7,'PASSENGER LIST 27Aug_SUM'!$B$1:$B$3170,0),MATCH('20SEP.FOOD.B1.B2'!E$2,'PASSENGER LIST 27Aug_SUM'!$A$1:$L$1,0))</f>
        <v>Tanya</v>
      </c>
      <c r="F7" s="85" t="str">
        <f t="array" ref="F7">INDEX('PASSENGER LIST 27Aug_SUM'!$A$1:$L$3170,MATCH($C7,'PASSENGER LIST 27Aug_SUM'!$B$1:$B$3170,0),MATCH('20SEP.FOOD.B1.B2'!F$2,'PASSENGER LIST 27Aug_SUM'!$A$1:$L$1,0))</f>
        <v>Gilroy</v>
      </c>
      <c r="G7" s="85" t="str">
        <f t="array" ref="G7">INDEX('PASSENGER LIST 27Aug_SUM'!$A$1:$L$3170,MATCH($C7,'PASSENGER LIST 27Aug_SUM'!$B$1:$B$3170,0),MATCH('20SEP.FOOD.B1.B2'!G$2,'PASSENGER LIST 27Aug_SUM'!$A$1:$L$1,0))</f>
        <v>Female</v>
      </c>
      <c r="H7" s="85" t="str">
        <f t="array" ref="H7">INDEX('PASSENGER LIST 27Aug_SUM'!$A$1:$L$3170,MATCH($C7,'PASSENGER LIST 27Aug_SUM'!$B$1:$B$3170,0),MATCH('20SEP.FOOD.B1.B2'!H$2,'PASSENGER LIST 27Aug_SUM'!$A$1:$L$1,0))</f>
        <v>Canada</v>
      </c>
      <c r="I7" s="115">
        <f t="array" ref="I7">INDEX('PASSENGER LIST 27Aug_SUM'!$A$1:$L$3170,MATCH($C7,'PASSENGER LIST 27Aug_SUM'!$B$1:$B$3170,0),MATCH('20SEP.FOOD.B1.B2'!I$2,'PASSENGER LIST 27Aug_SUM'!$A$1:$L$1,0))</f>
        <v>49</v>
      </c>
      <c r="J7" s="85" t="str">
        <f t="array" ref="J7">INDEX('PASSENGER LIST 27Aug_SUM'!$A$1:$L$3170,MATCH($C7,'PASSENGER LIST 27Aug_SUM'!$B$1:$B$3170,0),MATCH('20SEP.FOOD.B1.B2'!J$2,'PASSENGER LIST 27Aug_SUM'!$A$1:$L$1,0))</f>
        <v>FAIRMONT</v>
      </c>
      <c r="K7" s="85" t="str">
        <f t="array" ref="K7">INDEX('PASSENGER LIST 27Aug_SUM'!$A$1:$L$3170,MATCH($C7,'PASSENGER LIST 27Aug_SUM'!$B$1:$B$3170,0),MATCH('20SEP.FOOD.B1.B2'!K$2,'PASSENGER LIST 27Aug_SUM'!$A$1:$L$1,0))</f>
        <v>K-FOOD</v>
      </c>
      <c r="L7" s="85" t="str">
        <f t="array" ref="L7">INDEX('PASSENGER LIST 27Aug_SUM'!$A$1:$L$3170,MATCH($C7,'PASSENGER LIST 27Aug_SUM'!$B$1:$B$3170,0),MATCH('20SEP.FOOD.B1.B2'!L$2,'PASSENGER LIST 27Aug_SUM'!$A$1:$L$1,0))</f>
        <v>No</v>
      </c>
      <c r="M7" s="116">
        <v>45920</v>
      </c>
      <c r="N7" s="85" t="str">
        <f t="array" ref="N7">INDEX('PASSENGER LIST 27Aug_SUM'!$A$1:$M$3170,MATCH($C7,'PASSENGER LIST 27Aug_SUM'!$B$1:$B$3170,0),MATCH('20SEP.FOOD.B1.B2'!N$2,'PASSENGER LIST 27Aug_SUM'!$A$1:$M$1,0))</f>
        <v>Pre night for 1 SGL (Sept 15,16 &amp; 17)</v>
      </c>
      <c r="O7" s="71"/>
    </row>
    <row r="8" spans="1:24">
      <c r="A8" s="133">
        <v>6</v>
      </c>
      <c r="B8" s="85" t="str">
        <f t="array" ref="B8">INDEX('PASSENGER LIST 27Aug_SUM'!$A$1:$L$3170,MATCH($C8,'PASSENGER LIST 27Aug_SUM'!$B$1:$B$3170,0),MATCH('20SEP.FOOD.B1.B2'!B$2,'PASSENGER LIST 27Aug_SUM'!$A$1:$L$1,0))</f>
        <v>B1</v>
      </c>
      <c r="C8" s="85" t="s">
        <v>6483</v>
      </c>
      <c r="D8" s="114" t="str">
        <f t="array" ref="D8">INDEX('PASSENGER LIST 27Aug_SUM'!$A$1:$L$3170,MATCH($C8,'PASSENGER LIST 27Aug_SUM'!$B$1:$B$3170,0),MATCH('20SEP.FOOD.B1.B2'!D$2,'PASSENGER LIST 27Aug_SUM'!$A$1:$L$1,0))</f>
        <v>4MNM3HZZHW4</v>
      </c>
      <c r="E8" s="85" t="str">
        <f t="array" ref="E8">INDEX('PASSENGER LIST 27Aug_SUM'!$A$1:$L$3170,MATCH($C8,'PASSENGER LIST 27Aug_SUM'!$B$1:$B$3170,0),MATCH('20SEP.FOOD.B1.B2'!E$2,'PASSENGER LIST 27Aug_SUM'!$A$1:$L$1,0))</f>
        <v>Jason</v>
      </c>
      <c r="F8" s="85" t="str">
        <f t="array" ref="F8">INDEX('PASSENGER LIST 27Aug_SUM'!$A$1:$L$3170,MATCH($C8,'PASSENGER LIST 27Aug_SUM'!$B$1:$B$3170,0),MATCH('20SEP.FOOD.B1.B2'!F$2,'PASSENGER LIST 27Aug_SUM'!$A$1:$L$1,0))</f>
        <v>Tremel</v>
      </c>
      <c r="G8" s="85" t="str">
        <f t="array" ref="G8">INDEX('PASSENGER LIST 27Aug_SUM'!$A$1:$L$3170,MATCH($C8,'PASSENGER LIST 27Aug_SUM'!$B$1:$B$3170,0),MATCH('20SEP.FOOD.B1.B2'!G$2,'PASSENGER LIST 27Aug_SUM'!$A$1:$L$1,0))</f>
        <v>Male</v>
      </c>
      <c r="H8" s="85" t="str">
        <f t="array" ref="H8">INDEX('PASSENGER LIST 27Aug_SUM'!$A$1:$L$3170,MATCH($C8,'PASSENGER LIST 27Aug_SUM'!$B$1:$B$3170,0),MATCH('20SEP.FOOD.B1.B2'!H$2,'PASSENGER LIST 27Aug_SUM'!$A$1:$L$1,0))</f>
        <v>Canada</v>
      </c>
      <c r="I8" s="115">
        <f t="array" ref="I8">INDEX('PASSENGER LIST 27Aug_SUM'!$A$1:$L$3170,MATCH($C8,'PASSENGER LIST 27Aug_SUM'!$B$1:$B$3170,0),MATCH('20SEP.FOOD.B1.B2'!I$2,'PASSENGER LIST 27Aug_SUM'!$A$1:$L$1,0))</f>
        <v>33</v>
      </c>
      <c r="J8" s="85" t="str">
        <f t="array" ref="J8">INDEX('PASSENGER LIST 27Aug_SUM'!$A$1:$L$3170,MATCH($C8,'PASSENGER LIST 27Aug_SUM'!$B$1:$B$3170,0),MATCH('20SEP.FOOD.B1.B2'!J$2,'PASSENGER LIST 27Aug_SUM'!$A$1:$L$1,0))</f>
        <v>FAIRMONT</v>
      </c>
      <c r="K8" s="85" t="str">
        <f t="array" ref="K8">INDEX('PASSENGER LIST 27Aug_SUM'!$A$1:$L$3170,MATCH($C8,'PASSENGER LIST 27Aug_SUM'!$B$1:$B$3170,0),MATCH('20SEP.FOOD.B1.B2'!K$2,'PASSENGER LIST 27Aug_SUM'!$A$1:$L$1,0))</f>
        <v>K-FOOD</v>
      </c>
      <c r="L8" s="85" t="str">
        <f t="array" ref="L8">INDEX('PASSENGER LIST 27Aug_SUM'!$A$1:$L$3170,MATCH($C8,'PASSENGER LIST 27Aug_SUM'!$B$1:$B$3170,0),MATCH('20SEP.FOOD.B1.B2'!L$2,'PASSENGER LIST 27Aug_SUM'!$A$1:$L$1,0))</f>
        <v>No</v>
      </c>
      <c r="M8" s="116">
        <v>45920</v>
      </c>
      <c r="N8" s="85">
        <f t="array" ref="N8">INDEX('PASSENGER LIST 27Aug_SUM'!$A$1:$M$3170,MATCH($C8,'PASSENGER LIST 27Aug_SUM'!$B$1:$B$3170,0),MATCH('20SEP.FOOD.B1.B2'!N$2,'PASSENGER LIST 27Aug_SUM'!$A$1:$M$1,0))</f>
        <v>0</v>
      </c>
      <c r="O8" s="71"/>
    </row>
    <row r="9" spans="1:24">
      <c r="A9" s="133">
        <v>7</v>
      </c>
      <c r="B9" s="85" t="str">
        <f t="array" ref="B9">INDEX('PASSENGER LIST 27Aug_SUM'!$A$1:$L$3170,MATCH($C9,'PASSENGER LIST 27Aug_SUM'!$B$1:$B$3170,0),MATCH('20SEP.FOOD.B1.B2'!B$2,'PASSENGER LIST 27Aug_SUM'!$A$1:$L$1,0))</f>
        <v>B1</v>
      </c>
      <c r="C9" s="85" t="s">
        <v>6486</v>
      </c>
      <c r="D9" s="114" t="str">
        <f t="array" ref="D9">INDEX('PASSENGER LIST 27Aug_SUM'!$A$1:$L$3170,MATCH($C9,'PASSENGER LIST 27Aug_SUM'!$B$1:$B$3170,0),MATCH('20SEP.FOOD.B1.B2'!D$2,'PASSENGER LIST 27Aug_SUM'!$A$1:$L$1,0))</f>
        <v>4MNM3HZZHW4</v>
      </c>
      <c r="E9" s="85" t="str">
        <f t="array" ref="E9">INDEX('PASSENGER LIST 27Aug_SUM'!$A$1:$L$3170,MATCH($C9,'PASSENGER LIST 27Aug_SUM'!$B$1:$B$3170,0),MATCH('20SEP.FOOD.B1.B2'!E$2,'PASSENGER LIST 27Aug_SUM'!$A$1:$L$1,0))</f>
        <v>Romelyn Manuel</v>
      </c>
      <c r="F9" s="85" t="str">
        <f t="array" ref="F9">INDEX('PASSENGER LIST 27Aug_SUM'!$A$1:$L$3170,MATCH($C9,'PASSENGER LIST 27Aug_SUM'!$B$1:$B$3170,0),MATCH('20SEP.FOOD.B1.B2'!F$2,'PASSENGER LIST 27Aug_SUM'!$A$1:$L$1,0))</f>
        <v>Cabanero</v>
      </c>
      <c r="G9" s="85" t="str">
        <f t="array" ref="G9">INDEX('PASSENGER LIST 27Aug_SUM'!$A$1:$L$3170,MATCH($C9,'PASSENGER LIST 27Aug_SUM'!$B$1:$B$3170,0),MATCH('20SEP.FOOD.B1.B2'!G$2,'PASSENGER LIST 27Aug_SUM'!$A$1:$L$1,0))</f>
        <v>Female</v>
      </c>
      <c r="H9" s="85" t="str">
        <f t="array" ref="H9">INDEX('PASSENGER LIST 27Aug_SUM'!$A$1:$L$3170,MATCH($C9,'PASSENGER LIST 27Aug_SUM'!$B$1:$B$3170,0),MATCH('20SEP.FOOD.B1.B2'!H$2,'PASSENGER LIST 27Aug_SUM'!$A$1:$L$1,0))</f>
        <v>Philippines</v>
      </c>
      <c r="I9" s="115">
        <f t="array" ref="I9">INDEX('PASSENGER LIST 27Aug_SUM'!$A$1:$L$3170,MATCH($C9,'PASSENGER LIST 27Aug_SUM'!$B$1:$B$3170,0),MATCH('20SEP.FOOD.B1.B2'!I$2,'PASSENGER LIST 27Aug_SUM'!$A$1:$L$1,0))</f>
        <v>40</v>
      </c>
      <c r="J9" s="85" t="str">
        <f t="array" ref="J9">INDEX('PASSENGER LIST 27Aug_SUM'!$A$1:$L$3170,MATCH($C9,'PASSENGER LIST 27Aug_SUM'!$B$1:$B$3170,0),MATCH('20SEP.FOOD.B1.B2'!J$2,'PASSENGER LIST 27Aug_SUM'!$A$1:$L$1,0))</f>
        <v>FAIRMONT</v>
      </c>
      <c r="K9" s="85" t="str">
        <f t="array" ref="K9">INDEX('PASSENGER LIST 27Aug_SUM'!$A$1:$L$3170,MATCH($C9,'PASSENGER LIST 27Aug_SUM'!$B$1:$B$3170,0),MATCH('20SEP.FOOD.B1.B2'!K$2,'PASSENGER LIST 27Aug_SUM'!$A$1:$L$1,0))</f>
        <v>K-FOOD</v>
      </c>
      <c r="L9" s="85" t="str">
        <f t="array" ref="L9">INDEX('PASSENGER LIST 27Aug_SUM'!$A$1:$L$3170,MATCH($C9,'PASSENGER LIST 27Aug_SUM'!$B$1:$B$3170,0),MATCH('20SEP.FOOD.B1.B2'!L$2,'PASSENGER LIST 27Aug_SUM'!$A$1:$L$1,0))</f>
        <v>No</v>
      </c>
      <c r="M9" s="116">
        <v>45920</v>
      </c>
      <c r="N9" s="85">
        <f t="array" ref="N9">INDEX('PASSENGER LIST 27Aug_SUM'!$A$1:$M$3170,MATCH($C9,'PASSENGER LIST 27Aug_SUM'!$B$1:$B$3170,0),MATCH('20SEP.FOOD.B1.B2'!N$2,'PASSENGER LIST 27Aug_SUM'!$A$1:$M$1,0))</f>
        <v>0</v>
      </c>
      <c r="O9" s="71"/>
    </row>
    <row r="10" spans="1:24">
      <c r="A10" s="133">
        <v>8</v>
      </c>
      <c r="B10" s="85" t="str">
        <f t="array" ref="B10">INDEX('PASSENGER LIST 27Aug_SUM'!$A$1:$L$3170,MATCH($C10,'PASSENGER LIST 27Aug_SUM'!$B$1:$B$3170,0),MATCH('20SEP.FOOD.B1.B2'!B$2,'PASSENGER LIST 27Aug_SUM'!$A$1:$L$1,0))</f>
        <v>B2</v>
      </c>
      <c r="C10" s="85" t="s">
        <v>6961</v>
      </c>
      <c r="D10" s="114" t="str">
        <f t="array" ref="D10">INDEX('PASSENGER LIST 27Aug_SUM'!$A$1:$L$3170,MATCH($C10,'PASSENGER LIST 27Aug_SUM'!$B$1:$B$3170,0),MATCH('20SEP.FOOD.B1.B2'!D$2,'PASSENGER LIST 27Aug_SUM'!$A$1:$L$1,0))</f>
        <v>LPN7GFZ4J95</v>
      </c>
      <c r="E10" s="85" t="str">
        <f t="array" ref="E10">INDEX('PASSENGER LIST 27Aug_SUM'!$A$1:$L$3170,MATCH($C10,'PASSENGER LIST 27Aug_SUM'!$B$1:$B$3170,0),MATCH('20SEP.FOOD.B1.B2'!E$2,'PASSENGER LIST 27Aug_SUM'!$A$1:$L$1,0))</f>
        <v>Kay Chiung Hwei</v>
      </c>
      <c r="F10" s="85" t="str">
        <f t="array" ref="F10">INDEX('PASSENGER LIST 27Aug_SUM'!$A$1:$L$3170,MATCH($C10,'PASSENGER LIST 27Aug_SUM'!$B$1:$B$3170,0),MATCH('20SEP.FOOD.B1.B2'!F$2,'PASSENGER LIST 27Aug_SUM'!$A$1:$L$1,0))</f>
        <v>Matsui</v>
      </c>
      <c r="G10" s="85" t="str">
        <f t="array" ref="G10">INDEX('PASSENGER LIST 27Aug_SUM'!$A$1:$L$3170,MATCH($C10,'PASSENGER LIST 27Aug_SUM'!$B$1:$B$3170,0),MATCH('20SEP.FOOD.B1.B2'!G$2,'PASSENGER LIST 27Aug_SUM'!$A$1:$L$1,0))</f>
        <v>Female</v>
      </c>
      <c r="H10" s="85" t="str">
        <f t="array" ref="H10">INDEX('PASSENGER LIST 27Aug_SUM'!$A$1:$L$3170,MATCH($C10,'PASSENGER LIST 27Aug_SUM'!$B$1:$B$3170,0),MATCH('20SEP.FOOD.B1.B2'!H$2,'PASSENGER LIST 27Aug_SUM'!$A$1:$L$1,0))</f>
        <v>USA</v>
      </c>
      <c r="I10" s="115">
        <f t="array" ref="I10">INDEX('PASSENGER LIST 27Aug_SUM'!$A$1:$L$3170,MATCH($C10,'PASSENGER LIST 27Aug_SUM'!$B$1:$B$3170,0),MATCH('20SEP.FOOD.B1.B2'!I$2,'PASSENGER LIST 27Aug_SUM'!$A$1:$L$1,0))</f>
        <v>65</v>
      </c>
      <c r="J10" s="85" t="str">
        <f t="array" ref="J10">INDEX('PASSENGER LIST 27Aug_SUM'!$A$1:$L$3170,MATCH($C10,'PASSENGER LIST 27Aug_SUM'!$B$1:$B$3170,0),MATCH('20SEP.FOOD.B1.B2'!J$2,'PASSENGER LIST 27Aug_SUM'!$A$1:$L$1,0))</f>
        <v>LOTTE</v>
      </c>
      <c r="K10" s="85" t="str">
        <f t="array" ref="K10">INDEX('PASSENGER LIST 27Aug_SUM'!$A$1:$L$3170,MATCH($C10,'PASSENGER LIST 27Aug_SUM'!$B$1:$B$3170,0),MATCH('20SEP.FOOD.B1.B2'!K$2,'PASSENGER LIST 27Aug_SUM'!$A$1:$L$1,0))</f>
        <v>K-FOOD</v>
      </c>
      <c r="L10" s="85" t="str">
        <f t="array" ref="L10">INDEX('PASSENGER LIST 27Aug_SUM'!$A$1:$L$3170,MATCH($C10,'PASSENGER LIST 27Aug_SUM'!$B$1:$B$3170,0),MATCH('20SEP.FOOD.B1.B2'!L$2,'PASSENGER LIST 27Aug_SUM'!$A$1:$L$1,0))</f>
        <v>No</v>
      </c>
      <c r="M10" s="116">
        <v>45920</v>
      </c>
      <c r="N10" s="85">
        <f t="array" ref="N10">INDEX('PASSENGER LIST 27Aug_SUM'!$A$1:$M$3170,MATCH($C10,'PASSENGER LIST 27Aug_SUM'!$B$1:$B$3170,0),MATCH('20SEP.FOOD.B1.B2'!N$2,'PASSENGER LIST 27Aug_SUM'!$A$1:$M$1,0))</f>
        <v>0</v>
      </c>
      <c r="O10" s="71"/>
    </row>
    <row r="11" spans="1:24">
      <c r="A11" s="133">
        <v>9</v>
      </c>
      <c r="B11" s="85" t="str">
        <f t="array" ref="B11">INDEX('PASSENGER LIST 27Aug_SUM'!$A$1:$L$3170,MATCH($C11,'PASSENGER LIST 27Aug_SUM'!$B$1:$B$3170,0),MATCH('20SEP.FOOD.B1.B2'!B$2,'PASSENGER LIST 27Aug_SUM'!$A$1:$L$1,0))</f>
        <v>B2</v>
      </c>
      <c r="C11" s="85" t="s">
        <v>4756</v>
      </c>
      <c r="D11" s="114" t="str">
        <f t="array" ref="D11">INDEX('PASSENGER LIST 27Aug_SUM'!$A$1:$L$3170,MATCH($C11,'PASSENGER LIST 27Aug_SUM'!$B$1:$B$3170,0),MATCH('20SEP.FOOD.B1.B2'!D$2,'PASSENGER LIST 27Aug_SUM'!$A$1:$L$1,0))</f>
        <v>BZN3DHV5S8Y</v>
      </c>
      <c r="E11" s="85" t="str">
        <f t="array" ref="E11">INDEX('PASSENGER LIST 27Aug_SUM'!$A$1:$L$3170,MATCH($C11,'PASSENGER LIST 27Aug_SUM'!$B$1:$B$3170,0),MATCH('20SEP.FOOD.B1.B2'!E$2,'PASSENGER LIST 27Aug_SUM'!$A$1:$L$1,0))</f>
        <v>Louisa Lo Ping</v>
      </c>
      <c r="F11" s="85" t="str">
        <f t="array" ref="F11">INDEX('PASSENGER LIST 27Aug_SUM'!$A$1:$L$3170,MATCH($C11,'PASSENGER LIST 27Aug_SUM'!$B$1:$B$3170,0),MATCH('20SEP.FOOD.B1.B2'!F$2,'PASSENGER LIST 27Aug_SUM'!$A$1:$L$1,0))</f>
        <v>Yeung</v>
      </c>
      <c r="G11" s="85" t="str">
        <f t="array" ref="G11">INDEX('PASSENGER LIST 27Aug_SUM'!$A$1:$L$3170,MATCH($C11,'PASSENGER LIST 27Aug_SUM'!$B$1:$B$3170,0),MATCH('20SEP.FOOD.B1.B2'!G$2,'PASSENGER LIST 27Aug_SUM'!$A$1:$L$1,0))</f>
        <v>Female</v>
      </c>
      <c r="H11" s="85" t="str">
        <f t="array" ref="H11">INDEX('PASSENGER LIST 27Aug_SUM'!$A$1:$L$3170,MATCH($C11,'PASSENGER LIST 27Aug_SUM'!$B$1:$B$3170,0),MATCH('20SEP.FOOD.B1.B2'!H$2,'PASSENGER LIST 27Aug_SUM'!$A$1:$L$1,0))</f>
        <v>USA</v>
      </c>
      <c r="I11" s="115">
        <f t="array" ref="I11">INDEX('PASSENGER LIST 27Aug_SUM'!$A$1:$L$3170,MATCH($C11,'PASSENGER LIST 27Aug_SUM'!$B$1:$B$3170,0),MATCH('20SEP.FOOD.B1.B2'!I$2,'PASSENGER LIST 27Aug_SUM'!$A$1:$L$1,0))</f>
        <v>73</v>
      </c>
      <c r="J11" s="85" t="str">
        <f t="array" ref="J11">INDEX('PASSENGER LIST 27Aug_SUM'!$A$1:$L$3170,MATCH($C11,'PASSENGER LIST 27Aug_SUM'!$B$1:$B$3170,0),MATCH('20SEP.FOOD.B1.B2'!J$2,'PASSENGER LIST 27Aug_SUM'!$A$1:$L$1,0))</f>
        <v>THE PLAZA</v>
      </c>
      <c r="K11" s="85" t="str">
        <f t="array" ref="K11">INDEX('PASSENGER LIST 27Aug_SUM'!$A$1:$L$3170,MATCH($C11,'PASSENGER LIST 27Aug_SUM'!$B$1:$B$3170,0),MATCH('20SEP.FOOD.B1.B2'!K$2,'PASSENGER LIST 27Aug_SUM'!$A$1:$L$1,0))</f>
        <v>K-FOOD</v>
      </c>
      <c r="L11" s="85" t="str">
        <f t="array" ref="L11">INDEX('PASSENGER LIST 27Aug_SUM'!$A$1:$L$3170,MATCH($C11,'PASSENGER LIST 27Aug_SUM'!$B$1:$B$3170,0),MATCH('20SEP.FOOD.B1.B2'!L$2,'PASSENGER LIST 27Aug_SUM'!$A$1:$L$1,0))</f>
        <v>No</v>
      </c>
      <c r="M11" s="116">
        <v>45920</v>
      </c>
      <c r="N11" s="85" t="str">
        <f t="array" ref="N11">INDEX('PASSENGER LIST 27Aug_SUM'!$A$1:$M$3170,MATCH($C11,'PASSENGER LIST 27Aug_SUM'!$B$1:$B$3170,0),MATCH('20SEP.FOOD.B1.B2'!N$2,'PASSENGER LIST 27Aug_SUM'!$A$1:$M$1,0))</f>
        <v>1/ arrive 17Sep, pick-up on 18Sep @ 7:00, ICN-T1
2/ depart 24Sep, see-off on 23Sep @ 16:35, ICN-T1</v>
      </c>
      <c r="O11" s="71"/>
    </row>
    <row r="12" spans="1:24">
      <c r="A12" s="133">
        <v>10</v>
      </c>
      <c r="B12" s="85" t="str">
        <f t="array" ref="B12">INDEX('PASSENGER LIST 27Aug_SUM'!$A$1:$L$3170,MATCH($C12,'PASSENGER LIST 27Aug_SUM'!$B$1:$B$3170,0),MATCH('20SEP.FOOD.B1.B2'!B$2,'PASSENGER LIST 27Aug_SUM'!$A$1:$L$1,0))</f>
        <v>B2</v>
      </c>
      <c r="C12" s="85" t="s">
        <v>4759</v>
      </c>
      <c r="D12" s="114" t="str">
        <f t="array" ref="D12">INDEX('PASSENGER LIST 27Aug_SUM'!$A$1:$L$3170,MATCH($C12,'PASSENGER LIST 27Aug_SUM'!$B$1:$B$3170,0),MATCH('20SEP.FOOD.B1.B2'!D$2,'PASSENGER LIST 27Aug_SUM'!$A$1:$L$1,0))</f>
        <v>BZN3DHV5S8Y</v>
      </c>
      <c r="E12" s="85" t="str">
        <f t="array" ref="E12">INDEX('PASSENGER LIST 27Aug_SUM'!$A$1:$L$3170,MATCH($C12,'PASSENGER LIST 27Aug_SUM'!$B$1:$B$3170,0),MATCH('20SEP.FOOD.B1.B2'!E$2,'PASSENGER LIST 27Aug_SUM'!$A$1:$L$1,0))</f>
        <v>Ana Liza</v>
      </c>
      <c r="F12" s="85" t="str">
        <f t="array" ref="F12">INDEX('PASSENGER LIST 27Aug_SUM'!$A$1:$L$3170,MATCH($C12,'PASSENGER LIST 27Aug_SUM'!$B$1:$B$3170,0),MATCH('20SEP.FOOD.B1.B2'!F$2,'PASSENGER LIST 27Aug_SUM'!$A$1:$L$1,0))</f>
        <v>Caldetera</v>
      </c>
      <c r="G12" s="85" t="str">
        <f t="array" ref="G12">INDEX('PASSENGER LIST 27Aug_SUM'!$A$1:$L$3170,MATCH($C12,'PASSENGER LIST 27Aug_SUM'!$B$1:$B$3170,0),MATCH('20SEP.FOOD.B1.B2'!G$2,'PASSENGER LIST 27Aug_SUM'!$A$1:$L$1,0))</f>
        <v>Female</v>
      </c>
      <c r="H12" s="85" t="str">
        <f t="array" ref="H12">INDEX('PASSENGER LIST 27Aug_SUM'!$A$1:$L$3170,MATCH($C12,'PASSENGER LIST 27Aug_SUM'!$B$1:$B$3170,0),MATCH('20SEP.FOOD.B1.B2'!H$2,'PASSENGER LIST 27Aug_SUM'!$A$1:$L$1,0))</f>
        <v>USA</v>
      </c>
      <c r="I12" s="115">
        <f t="array" ref="I12">INDEX('PASSENGER LIST 27Aug_SUM'!$A$1:$L$3170,MATCH($C12,'PASSENGER LIST 27Aug_SUM'!$B$1:$B$3170,0),MATCH('20SEP.FOOD.B1.B2'!I$2,'PASSENGER LIST 27Aug_SUM'!$A$1:$L$1,0))</f>
        <v>64</v>
      </c>
      <c r="J12" s="85" t="str">
        <f t="array" ref="J12">INDEX('PASSENGER LIST 27Aug_SUM'!$A$1:$L$3170,MATCH($C12,'PASSENGER LIST 27Aug_SUM'!$B$1:$B$3170,0),MATCH('20SEP.FOOD.B1.B2'!J$2,'PASSENGER LIST 27Aug_SUM'!$A$1:$L$1,0))</f>
        <v>THE PLAZA</v>
      </c>
      <c r="K12" s="85" t="str">
        <f t="array" ref="K12">INDEX('PASSENGER LIST 27Aug_SUM'!$A$1:$L$3170,MATCH($C12,'PASSENGER LIST 27Aug_SUM'!$B$1:$B$3170,0),MATCH('20SEP.FOOD.B1.B2'!K$2,'PASSENGER LIST 27Aug_SUM'!$A$1:$L$1,0))</f>
        <v>K-FOOD</v>
      </c>
      <c r="L12" s="85" t="str">
        <f t="array" ref="L12">INDEX('PASSENGER LIST 27Aug_SUM'!$A$1:$L$3170,MATCH($C12,'PASSENGER LIST 27Aug_SUM'!$B$1:$B$3170,0),MATCH('20SEP.FOOD.B1.B2'!L$2,'PASSENGER LIST 27Aug_SUM'!$A$1:$L$1,0))</f>
        <v>No</v>
      </c>
      <c r="M12" s="116">
        <v>45920</v>
      </c>
      <c r="N12" s="85" t="str">
        <f t="array" ref="N12">INDEX('PASSENGER LIST 27Aug_SUM'!$A$1:$M$3170,MATCH($C12,'PASSENGER LIST 27Aug_SUM'!$B$1:$B$3170,0),MATCH('20SEP.FOOD.B1.B2'!N$2,'PASSENGER LIST 27Aug_SUM'!$A$1:$M$1,0))</f>
        <v>1/ arrive 17Sep, pick-up on 18Sep @ 7:00, ICN-T1
2/ depart 24Sep, see-off on 23Sep @ 16:35, ICN-T1</v>
      </c>
      <c r="O12" s="71"/>
    </row>
    <row r="13" spans="1:24">
      <c r="A13" s="133">
        <v>11</v>
      </c>
      <c r="B13" s="85" t="str">
        <f t="array" ref="B13">INDEX('PASSENGER LIST 27Aug_SUM'!$A$1:$L$3170,MATCH($C13,'PASSENGER LIST 27Aug_SUM'!$B$1:$B$3170,0),MATCH('20SEP.FOOD.B1.B2'!B$2,'PASSENGER LIST 27Aug_SUM'!$A$1:$L$1,0))</f>
        <v>B1</v>
      </c>
      <c r="C13" s="85" t="s">
        <v>5189</v>
      </c>
      <c r="D13" s="114" t="str">
        <f t="array" ref="D13">INDEX('PASSENGER LIST 27Aug_SUM'!$A$1:$L$3170,MATCH($C13,'PASSENGER LIST 27Aug_SUM'!$B$1:$B$3170,0),MATCH('20SEP.FOOD.B1.B2'!D$2,'PASSENGER LIST 27Aug_SUM'!$A$1:$L$1,0))</f>
        <v>G5N2XLYHV2T</v>
      </c>
      <c r="E13" s="85" t="str">
        <f t="array" ref="E13">INDEX('PASSENGER LIST 27Aug_SUM'!$A$1:$L$3170,MATCH($C13,'PASSENGER LIST 27Aug_SUM'!$B$1:$B$3170,0),MATCH('20SEP.FOOD.B1.B2'!E$2,'PASSENGER LIST 27Aug_SUM'!$A$1:$L$1,0))</f>
        <v>Emerlita Santiaguel</v>
      </c>
      <c r="F13" s="85" t="str">
        <f t="array" ref="F13">INDEX('PASSENGER LIST 27Aug_SUM'!$A$1:$L$3170,MATCH($C13,'PASSENGER LIST 27Aug_SUM'!$B$1:$B$3170,0),MATCH('20SEP.FOOD.B1.B2'!F$2,'PASSENGER LIST 27Aug_SUM'!$A$1:$L$1,0))</f>
        <v>De Castro</v>
      </c>
      <c r="G13" s="85" t="str">
        <f t="array" ref="G13">INDEX('PASSENGER LIST 27Aug_SUM'!$A$1:$L$3170,MATCH($C13,'PASSENGER LIST 27Aug_SUM'!$B$1:$B$3170,0),MATCH('20SEP.FOOD.B1.B2'!G$2,'PASSENGER LIST 27Aug_SUM'!$A$1:$L$1,0))</f>
        <v>Female</v>
      </c>
      <c r="H13" s="85" t="str">
        <f t="array" ref="H13">INDEX('PASSENGER LIST 27Aug_SUM'!$A$1:$L$3170,MATCH($C13,'PASSENGER LIST 27Aug_SUM'!$B$1:$B$3170,0),MATCH('20SEP.FOOD.B1.B2'!H$2,'PASSENGER LIST 27Aug_SUM'!$A$1:$L$1,0))</f>
        <v>USA</v>
      </c>
      <c r="I13" s="115">
        <f t="array" ref="I13">INDEX('PASSENGER LIST 27Aug_SUM'!$A$1:$L$3170,MATCH($C13,'PASSENGER LIST 27Aug_SUM'!$B$1:$B$3170,0),MATCH('20SEP.FOOD.B1.B2'!I$2,'PASSENGER LIST 27Aug_SUM'!$A$1:$L$1,0))</f>
        <v>65</v>
      </c>
      <c r="J13" s="85" t="str">
        <f t="array" ref="J13">INDEX('PASSENGER LIST 27Aug_SUM'!$A$1:$L$3170,MATCH($C13,'PASSENGER LIST 27Aug_SUM'!$B$1:$B$3170,0),MATCH('20SEP.FOOD.B1.B2'!J$2,'PASSENGER LIST 27Aug_SUM'!$A$1:$L$1,0))</f>
        <v>JW MARRIOTT</v>
      </c>
      <c r="K13" s="85" t="str">
        <f t="array" ref="K13">INDEX('PASSENGER LIST 27Aug_SUM'!$A$1:$L$3170,MATCH($C13,'PASSENGER LIST 27Aug_SUM'!$B$1:$B$3170,0),MATCH('20SEP.FOOD.B1.B2'!K$2,'PASSENGER LIST 27Aug_SUM'!$A$1:$L$1,0))</f>
        <v>K-FOOD</v>
      </c>
      <c r="L13" s="85" t="str">
        <f t="array" ref="L13">INDEX('PASSENGER LIST 27Aug_SUM'!$A$1:$L$3170,MATCH($C13,'PASSENGER LIST 27Aug_SUM'!$B$1:$B$3170,0),MATCH('20SEP.FOOD.B1.B2'!L$2,'PASSENGER LIST 27Aug_SUM'!$A$1:$L$1,0))</f>
        <v>No</v>
      </c>
      <c r="M13" s="116">
        <v>45920</v>
      </c>
      <c r="N13" s="85">
        <f t="array" ref="N13">INDEX('PASSENGER LIST 27Aug_SUM'!$A$1:$M$3170,MATCH($C13,'PASSENGER LIST 27Aug_SUM'!$B$1:$B$3170,0),MATCH('20SEP.FOOD.B1.B2'!N$2,'PASSENGER LIST 27Aug_SUM'!$A$1:$M$1,0))</f>
        <v>0</v>
      </c>
      <c r="O13" s="71"/>
    </row>
    <row r="14" spans="1:24">
      <c r="A14" s="133">
        <v>12</v>
      </c>
      <c r="B14" s="85" t="str">
        <f t="array" ref="B14">INDEX('PASSENGER LIST 27Aug_SUM'!$A$1:$L$3170,MATCH($C14,'PASSENGER LIST 27Aug_SUM'!$B$1:$B$3170,0),MATCH('20SEP.FOOD.B1.B2'!B$2,'PASSENGER LIST 27Aug_SUM'!$A$1:$L$1,0))</f>
        <v>B1</v>
      </c>
      <c r="C14" s="85" t="s">
        <v>5191</v>
      </c>
      <c r="D14" s="114" t="str">
        <f t="array" ref="D14">INDEX('PASSENGER LIST 27Aug_SUM'!$A$1:$L$3170,MATCH($C14,'PASSENGER LIST 27Aug_SUM'!$B$1:$B$3170,0),MATCH('20SEP.FOOD.B1.B2'!D$2,'PASSENGER LIST 27Aug_SUM'!$A$1:$L$1,0))</f>
        <v>G5N2XLYHV2T</v>
      </c>
      <c r="E14" s="85" t="str">
        <f t="array" ref="E14">INDEX('PASSENGER LIST 27Aug_SUM'!$A$1:$L$3170,MATCH($C14,'PASSENGER LIST 27Aug_SUM'!$B$1:$B$3170,0),MATCH('20SEP.FOOD.B1.B2'!E$2,'PASSENGER LIST 27Aug_SUM'!$A$1:$L$1,0))</f>
        <v>Katrina Liane</v>
      </c>
      <c r="F14" s="85" t="str">
        <f t="array" ref="F14">INDEX('PASSENGER LIST 27Aug_SUM'!$A$1:$L$3170,MATCH($C14,'PASSENGER LIST 27Aug_SUM'!$B$1:$B$3170,0),MATCH('20SEP.FOOD.B1.B2'!F$2,'PASSENGER LIST 27Aug_SUM'!$A$1:$L$1,0))</f>
        <v>Saria</v>
      </c>
      <c r="G14" s="85" t="str">
        <f t="array" ref="G14">INDEX('PASSENGER LIST 27Aug_SUM'!$A$1:$L$3170,MATCH($C14,'PASSENGER LIST 27Aug_SUM'!$B$1:$B$3170,0),MATCH('20SEP.FOOD.B1.B2'!G$2,'PASSENGER LIST 27Aug_SUM'!$A$1:$L$1,0))</f>
        <v>Female</v>
      </c>
      <c r="H14" s="85" t="str">
        <f t="array" ref="H14">INDEX('PASSENGER LIST 27Aug_SUM'!$A$1:$L$3170,MATCH($C14,'PASSENGER LIST 27Aug_SUM'!$B$1:$B$3170,0),MATCH('20SEP.FOOD.B1.B2'!H$2,'PASSENGER LIST 27Aug_SUM'!$A$1:$L$1,0))</f>
        <v>Philippines</v>
      </c>
      <c r="I14" s="115">
        <f t="array" ref="I14">INDEX('PASSENGER LIST 27Aug_SUM'!$A$1:$L$3170,MATCH($C14,'PASSENGER LIST 27Aug_SUM'!$B$1:$B$3170,0),MATCH('20SEP.FOOD.B1.B2'!I$2,'PASSENGER LIST 27Aug_SUM'!$A$1:$L$1,0))</f>
        <v>28</v>
      </c>
      <c r="J14" s="85" t="str">
        <f t="array" ref="J14">INDEX('PASSENGER LIST 27Aug_SUM'!$A$1:$L$3170,MATCH($C14,'PASSENGER LIST 27Aug_SUM'!$B$1:$B$3170,0),MATCH('20SEP.FOOD.B1.B2'!J$2,'PASSENGER LIST 27Aug_SUM'!$A$1:$L$1,0))</f>
        <v>JW MARRIOTT</v>
      </c>
      <c r="K14" s="85" t="str">
        <f t="array" ref="K14">INDEX('PASSENGER LIST 27Aug_SUM'!$A$1:$L$3170,MATCH($C14,'PASSENGER LIST 27Aug_SUM'!$B$1:$B$3170,0),MATCH('20SEP.FOOD.B1.B2'!K$2,'PASSENGER LIST 27Aug_SUM'!$A$1:$L$1,0))</f>
        <v>K-FOOD</v>
      </c>
      <c r="L14" s="85" t="str">
        <f t="array" ref="L14">INDEX('PASSENGER LIST 27Aug_SUM'!$A$1:$L$3170,MATCH($C14,'PASSENGER LIST 27Aug_SUM'!$B$1:$B$3170,0),MATCH('20SEP.FOOD.B1.B2'!L$2,'PASSENGER LIST 27Aug_SUM'!$A$1:$L$1,0))</f>
        <v>No</v>
      </c>
      <c r="M14" s="116">
        <v>45920</v>
      </c>
      <c r="N14" s="85">
        <f t="array" ref="N14">INDEX('PASSENGER LIST 27Aug_SUM'!$A$1:$M$3170,MATCH($C14,'PASSENGER LIST 27Aug_SUM'!$B$1:$B$3170,0),MATCH('20SEP.FOOD.B1.B2'!N$2,'PASSENGER LIST 27Aug_SUM'!$A$1:$M$1,0))</f>
        <v>0</v>
      </c>
      <c r="O14" s="71"/>
    </row>
    <row r="15" spans="1:24">
      <c r="A15" s="133">
        <v>13</v>
      </c>
      <c r="B15" s="85" t="str">
        <f t="array" ref="B15">INDEX('PASSENGER LIST 27Aug_SUM'!$A$1:$L$3170,MATCH($C15,'PASSENGER LIST 27Aug_SUM'!$B$1:$B$3170,0),MATCH('20SEP.FOOD.B1.B2'!B$2,'PASSENGER LIST 27Aug_SUM'!$A$1:$L$1,0))</f>
        <v>B1</v>
      </c>
      <c r="C15" s="85" t="s">
        <v>5300</v>
      </c>
      <c r="D15" s="114" t="str">
        <f t="array" ref="D15">INDEX('PASSENGER LIST 27Aug_SUM'!$A$1:$L$3170,MATCH($C15,'PASSENGER LIST 27Aug_SUM'!$B$1:$B$3170,0),MATCH('20SEP.FOOD.B1.B2'!D$2,'PASSENGER LIST 27Aug_SUM'!$A$1:$L$1,0))</f>
        <v>QWNXBFKWHLW</v>
      </c>
      <c r="E15" s="85" t="str">
        <f t="array" ref="E15">INDEX('PASSENGER LIST 27Aug_SUM'!$A$1:$L$3170,MATCH($C15,'PASSENGER LIST 27Aug_SUM'!$B$1:$B$3170,0),MATCH('20SEP.FOOD.B1.B2'!E$2,'PASSENGER LIST 27Aug_SUM'!$A$1:$L$1,0))</f>
        <v>Wendy</v>
      </c>
      <c r="F15" s="85" t="str">
        <f t="array" ref="F15">INDEX('PASSENGER LIST 27Aug_SUM'!$A$1:$L$3170,MATCH($C15,'PASSENGER LIST 27Aug_SUM'!$B$1:$B$3170,0),MATCH('20SEP.FOOD.B1.B2'!F$2,'PASSENGER LIST 27Aug_SUM'!$A$1:$L$1,0))</f>
        <v>Boyd</v>
      </c>
      <c r="G15" s="85" t="str">
        <f t="array" ref="G15">INDEX('PASSENGER LIST 27Aug_SUM'!$A$1:$L$3170,MATCH($C15,'PASSENGER LIST 27Aug_SUM'!$B$1:$B$3170,0),MATCH('20SEP.FOOD.B1.B2'!G$2,'PASSENGER LIST 27Aug_SUM'!$A$1:$L$1,0))</f>
        <v>Female</v>
      </c>
      <c r="H15" s="85" t="str">
        <f t="array" ref="H15">INDEX('PASSENGER LIST 27Aug_SUM'!$A$1:$L$3170,MATCH($C15,'PASSENGER LIST 27Aug_SUM'!$B$1:$B$3170,0),MATCH('20SEP.FOOD.B1.B2'!H$2,'PASSENGER LIST 27Aug_SUM'!$A$1:$L$1,0))</f>
        <v>USA</v>
      </c>
      <c r="I15" s="115">
        <f t="array" ref="I15">INDEX('PASSENGER LIST 27Aug_SUM'!$A$1:$L$3170,MATCH($C15,'PASSENGER LIST 27Aug_SUM'!$B$1:$B$3170,0),MATCH('20SEP.FOOD.B1.B2'!I$2,'PASSENGER LIST 27Aug_SUM'!$A$1:$L$1,0))</f>
        <v>59</v>
      </c>
      <c r="J15" s="85" t="str">
        <f t="array" ref="J15">INDEX('PASSENGER LIST 27Aug_SUM'!$A$1:$L$3170,MATCH($C15,'PASSENGER LIST 27Aug_SUM'!$B$1:$B$3170,0),MATCH('20SEP.FOOD.B1.B2'!J$2,'PASSENGER LIST 27Aug_SUM'!$A$1:$L$1,0))</f>
        <v>JW MARRIOTT</v>
      </c>
      <c r="K15" s="85" t="str">
        <f t="array" ref="K15">INDEX('PASSENGER LIST 27Aug_SUM'!$A$1:$L$3170,MATCH($C15,'PASSENGER LIST 27Aug_SUM'!$B$1:$B$3170,0),MATCH('20SEP.FOOD.B1.B2'!K$2,'PASSENGER LIST 27Aug_SUM'!$A$1:$L$1,0))</f>
        <v>K-FOOD</v>
      </c>
      <c r="L15" s="85" t="str">
        <f t="array" ref="L15">INDEX('PASSENGER LIST 27Aug_SUM'!$A$1:$L$3170,MATCH($C15,'PASSENGER LIST 27Aug_SUM'!$B$1:$B$3170,0),MATCH('20SEP.FOOD.B1.B2'!L$2,'PASSENGER LIST 27Aug_SUM'!$A$1:$L$1,0))</f>
        <v>No</v>
      </c>
      <c r="M15" s="116">
        <v>45920</v>
      </c>
      <c r="N15" s="85" t="str">
        <f t="array" ref="N15">INDEX('PASSENGER LIST 27Aug_SUM'!$A$1:$M$3170,MATCH($C15,'PASSENGER LIST 27Aug_SUM'!$B$1:$B$3170,0),MATCH('20SEP.FOOD.B1.B2'!N$2,'PASSENGER LIST 27Aug_SUM'!$A$1:$M$1,0))</f>
        <v>Rooming: *VIP, Pre A, same hotel with Alicia B - JW</v>
      </c>
      <c r="O15" s="71"/>
    </row>
    <row r="16" spans="1:24">
      <c r="A16" s="133">
        <v>14</v>
      </c>
      <c r="B16" s="85" t="str">
        <f t="array" ref="B16">INDEX('PASSENGER LIST 27Aug_SUM'!$A$1:$L$3170,MATCH($C16,'PASSENGER LIST 27Aug_SUM'!$B$1:$B$3170,0),MATCH('20SEP.FOOD.B1.B2'!B$2,'PASSENGER LIST 27Aug_SUM'!$A$1:$L$1,0))</f>
        <v>B1</v>
      </c>
      <c r="C16" s="85" t="s">
        <v>7134</v>
      </c>
      <c r="D16" s="114" t="str">
        <f t="array" ref="D16">INDEX('PASSENGER LIST 27Aug_SUM'!$A$1:$L$3170,MATCH($C16,'PASSENGER LIST 27Aug_SUM'!$B$1:$B$3170,0),MATCH('20SEP.FOOD.B1.B2'!D$2,'PASSENGER LIST 27Aug_SUM'!$A$1:$L$1,0))</f>
        <v>HQNB6SJQ7B5</v>
      </c>
      <c r="E16" s="85" t="str">
        <f t="array" ref="E16">INDEX('PASSENGER LIST 27Aug_SUM'!$A$1:$L$3170,MATCH($C16,'PASSENGER LIST 27Aug_SUM'!$B$1:$B$3170,0),MATCH('20SEP.FOOD.B1.B2'!E$2,'PASSENGER LIST 27Aug_SUM'!$A$1:$L$1,0))</f>
        <v>Frederick Narcelles</v>
      </c>
      <c r="F16" s="85" t="str">
        <f t="array" ref="F16">INDEX('PASSENGER LIST 27Aug_SUM'!$A$1:$L$3170,MATCH($C16,'PASSENGER LIST 27Aug_SUM'!$B$1:$B$3170,0),MATCH('20SEP.FOOD.B1.B2'!F$2,'PASSENGER LIST 27Aug_SUM'!$A$1:$L$1,0))</f>
        <v>Mungcal</v>
      </c>
      <c r="G16" s="85" t="str">
        <f t="array" ref="G16">INDEX('PASSENGER LIST 27Aug_SUM'!$A$1:$L$3170,MATCH($C16,'PASSENGER LIST 27Aug_SUM'!$B$1:$B$3170,0),MATCH('20SEP.FOOD.B1.B2'!G$2,'PASSENGER LIST 27Aug_SUM'!$A$1:$L$1,0))</f>
        <v>Male</v>
      </c>
      <c r="H16" s="85" t="str">
        <f t="array" ref="H16">INDEX('PASSENGER LIST 27Aug_SUM'!$A$1:$L$3170,MATCH($C16,'PASSENGER LIST 27Aug_SUM'!$B$1:$B$3170,0),MATCH('20SEP.FOOD.B1.B2'!H$2,'PASSENGER LIST 27Aug_SUM'!$A$1:$L$1,0))</f>
        <v>USA</v>
      </c>
      <c r="I16" s="115">
        <f t="array" ref="I16">INDEX('PASSENGER LIST 27Aug_SUM'!$A$1:$L$3170,MATCH($C16,'PASSENGER LIST 27Aug_SUM'!$B$1:$B$3170,0),MATCH('20SEP.FOOD.B1.B2'!I$2,'PASSENGER LIST 27Aug_SUM'!$A$1:$L$1,0))</f>
        <v>56</v>
      </c>
      <c r="J16" s="85" t="str">
        <f t="array" ref="J16">INDEX('PASSENGER LIST 27Aug_SUM'!$A$1:$L$3170,MATCH($C16,'PASSENGER LIST 27Aug_SUM'!$B$1:$B$3170,0),MATCH('20SEP.FOOD.B1.B2'!J$2,'PASSENGER LIST 27Aug_SUM'!$A$1:$L$1,0))</f>
        <v>JW MARRIOTT</v>
      </c>
      <c r="K16" s="85" t="str">
        <f t="array" ref="K16">INDEX('PASSENGER LIST 27Aug_SUM'!$A$1:$L$3170,MATCH($C16,'PASSENGER LIST 27Aug_SUM'!$B$1:$B$3170,0),MATCH('20SEP.FOOD.B1.B2'!K$2,'PASSENGER LIST 27Aug_SUM'!$A$1:$L$1,0))</f>
        <v>K-FOOD</v>
      </c>
      <c r="L16" s="85" t="str">
        <f t="array" ref="L16">INDEX('PASSENGER LIST 27Aug_SUM'!$A$1:$L$3170,MATCH($C16,'PASSENGER LIST 27Aug_SUM'!$B$1:$B$3170,0),MATCH('20SEP.FOOD.B1.B2'!L$2,'PASSENGER LIST 27Aug_SUM'!$A$1:$L$1,0))</f>
        <v>No</v>
      </c>
      <c r="M16" s="116">
        <v>45920</v>
      </c>
      <c r="N16" s="85">
        <f t="array" ref="N16">INDEX('PASSENGER LIST 27Aug_SUM'!$A$1:$M$3170,MATCH($C16,'PASSENGER LIST 27Aug_SUM'!$B$1:$B$3170,0),MATCH('20SEP.FOOD.B1.B2'!N$2,'PASSENGER LIST 27Aug_SUM'!$A$1:$M$1,0))</f>
        <v>0</v>
      </c>
      <c r="O16" s="71"/>
    </row>
    <row r="17" spans="1:15">
      <c r="A17" s="133">
        <v>15</v>
      </c>
      <c r="B17" s="85" t="str">
        <f t="array" ref="B17">INDEX('PASSENGER LIST 27Aug_SUM'!$A$1:$L$3170,MATCH($C17,'PASSENGER LIST 27Aug_SUM'!$B$1:$B$3170,0),MATCH('20SEP.FOOD.B1.B2'!B$2,'PASSENGER LIST 27Aug_SUM'!$A$1:$L$1,0))</f>
        <v>B1</v>
      </c>
      <c r="C17" s="85" t="s">
        <v>7137</v>
      </c>
      <c r="D17" s="114" t="str">
        <f t="array" ref="D17">INDEX('PASSENGER LIST 27Aug_SUM'!$A$1:$L$3170,MATCH($C17,'PASSENGER LIST 27Aug_SUM'!$B$1:$B$3170,0),MATCH('20SEP.FOOD.B1.B2'!D$2,'PASSENGER LIST 27Aug_SUM'!$A$1:$L$1,0))</f>
        <v>HQNB6SJQ7B5</v>
      </c>
      <c r="E17" s="85" t="str">
        <f t="array" ref="E17">INDEX('PASSENGER LIST 27Aug_SUM'!$A$1:$L$3170,MATCH($C17,'PASSENGER LIST 27Aug_SUM'!$B$1:$B$3170,0),MATCH('20SEP.FOOD.B1.B2'!E$2,'PASSENGER LIST 27Aug_SUM'!$A$1:$L$1,0))</f>
        <v>Matilde Angga</v>
      </c>
      <c r="F17" s="85" t="str">
        <f t="array" ref="F17">INDEX('PASSENGER LIST 27Aug_SUM'!$A$1:$L$3170,MATCH($C17,'PASSENGER LIST 27Aug_SUM'!$B$1:$B$3170,0),MATCH('20SEP.FOOD.B1.B2'!F$2,'PASSENGER LIST 27Aug_SUM'!$A$1:$L$1,0))</f>
        <v>Mungcal</v>
      </c>
      <c r="G17" s="85" t="str">
        <f t="array" ref="G17">INDEX('PASSENGER LIST 27Aug_SUM'!$A$1:$L$3170,MATCH($C17,'PASSENGER LIST 27Aug_SUM'!$B$1:$B$3170,0),MATCH('20SEP.FOOD.B1.B2'!G$2,'PASSENGER LIST 27Aug_SUM'!$A$1:$L$1,0))</f>
        <v>Female</v>
      </c>
      <c r="H17" s="85" t="str">
        <f t="array" ref="H17">INDEX('PASSENGER LIST 27Aug_SUM'!$A$1:$L$3170,MATCH($C17,'PASSENGER LIST 27Aug_SUM'!$B$1:$B$3170,0),MATCH('20SEP.FOOD.B1.B2'!H$2,'PASSENGER LIST 27Aug_SUM'!$A$1:$L$1,0))</f>
        <v>USA</v>
      </c>
      <c r="I17" s="115">
        <f t="array" ref="I17">INDEX('PASSENGER LIST 27Aug_SUM'!$A$1:$L$3170,MATCH($C17,'PASSENGER LIST 27Aug_SUM'!$B$1:$B$3170,0),MATCH('20SEP.FOOD.B1.B2'!I$2,'PASSENGER LIST 27Aug_SUM'!$A$1:$L$1,0))</f>
        <v>56</v>
      </c>
      <c r="J17" s="85" t="str">
        <f t="array" ref="J17">INDEX('PASSENGER LIST 27Aug_SUM'!$A$1:$L$3170,MATCH($C17,'PASSENGER LIST 27Aug_SUM'!$B$1:$B$3170,0),MATCH('20SEP.FOOD.B1.B2'!J$2,'PASSENGER LIST 27Aug_SUM'!$A$1:$L$1,0))</f>
        <v>JW MARRIOTT</v>
      </c>
      <c r="K17" s="85" t="str">
        <f t="array" ref="K17">INDEX('PASSENGER LIST 27Aug_SUM'!$A$1:$L$3170,MATCH($C17,'PASSENGER LIST 27Aug_SUM'!$B$1:$B$3170,0),MATCH('20SEP.FOOD.B1.B2'!K$2,'PASSENGER LIST 27Aug_SUM'!$A$1:$L$1,0))</f>
        <v>K-FOOD</v>
      </c>
      <c r="L17" s="85" t="str">
        <f t="array" ref="L17">INDEX('PASSENGER LIST 27Aug_SUM'!$A$1:$L$3170,MATCH($C17,'PASSENGER LIST 27Aug_SUM'!$B$1:$B$3170,0),MATCH('20SEP.FOOD.B1.B2'!L$2,'PASSENGER LIST 27Aug_SUM'!$A$1:$L$1,0))</f>
        <v>No</v>
      </c>
      <c r="M17" s="116">
        <v>45920</v>
      </c>
      <c r="N17" s="85">
        <f t="array" ref="N17">INDEX('PASSENGER LIST 27Aug_SUM'!$A$1:$M$3170,MATCH($C17,'PASSENGER LIST 27Aug_SUM'!$B$1:$B$3170,0),MATCH('20SEP.FOOD.B1.B2'!N$2,'PASSENGER LIST 27Aug_SUM'!$A$1:$M$1,0))</f>
        <v>0</v>
      </c>
      <c r="O17" s="71"/>
    </row>
    <row r="18" spans="1:15">
      <c r="A18" s="133">
        <v>16</v>
      </c>
      <c r="B18" s="85" t="str">
        <f t="array" ref="B18">INDEX('PASSENGER LIST 27Aug_SUM'!$A$1:$L$3170,MATCH($C18,'PASSENGER LIST 27Aug_SUM'!$B$1:$B$3170,0),MATCH('20SEP.FOOD.B1.B2'!B$2,'PASSENGER LIST 27Aug_SUM'!$A$1:$L$1,0))</f>
        <v>B1</v>
      </c>
      <c r="C18" s="85" t="s">
        <v>7236</v>
      </c>
      <c r="D18" s="114" t="str">
        <f t="array" ref="D18">INDEX('PASSENGER LIST 27Aug_SUM'!$A$1:$L$3170,MATCH($C18,'PASSENGER LIST 27Aug_SUM'!$B$1:$B$3170,0),MATCH('20SEP.FOOD.B1.B2'!D$2,'PASSENGER LIST 27Aug_SUM'!$A$1:$L$1,0))</f>
        <v>V9NGH4RTYL7</v>
      </c>
      <c r="E18" s="85" t="str">
        <f t="array" ref="E18">INDEX('PASSENGER LIST 27Aug_SUM'!$A$1:$L$3170,MATCH($C18,'PASSENGER LIST 27Aug_SUM'!$B$1:$B$3170,0),MATCH('20SEP.FOOD.B1.B2'!E$2,'PASSENGER LIST 27Aug_SUM'!$A$1:$L$1,0))</f>
        <v>Jennifer Ann Abubo</v>
      </c>
      <c r="F18" s="85" t="str">
        <f t="array" ref="F18">INDEX('PASSENGER LIST 27Aug_SUM'!$A$1:$L$3170,MATCH($C18,'PASSENGER LIST 27Aug_SUM'!$B$1:$B$3170,0),MATCH('20SEP.FOOD.B1.B2'!F$2,'PASSENGER LIST 27Aug_SUM'!$A$1:$L$1,0))</f>
        <v>Padilla</v>
      </c>
      <c r="G18" s="85" t="str">
        <f t="array" ref="G18">INDEX('PASSENGER LIST 27Aug_SUM'!$A$1:$L$3170,MATCH($C18,'PASSENGER LIST 27Aug_SUM'!$B$1:$B$3170,0),MATCH('20SEP.FOOD.B1.B2'!G$2,'PASSENGER LIST 27Aug_SUM'!$A$1:$L$1,0))</f>
        <v>Female</v>
      </c>
      <c r="H18" s="85" t="str">
        <f t="array" ref="H18">INDEX('PASSENGER LIST 27Aug_SUM'!$A$1:$L$3170,MATCH($C18,'PASSENGER LIST 27Aug_SUM'!$B$1:$B$3170,0),MATCH('20SEP.FOOD.B1.B2'!H$2,'PASSENGER LIST 27Aug_SUM'!$A$1:$L$1,0))</f>
        <v>USA</v>
      </c>
      <c r="I18" s="115">
        <f t="array" ref="I18">INDEX('PASSENGER LIST 27Aug_SUM'!$A$1:$L$3170,MATCH($C18,'PASSENGER LIST 27Aug_SUM'!$B$1:$B$3170,0),MATCH('20SEP.FOOD.B1.B2'!I$2,'PASSENGER LIST 27Aug_SUM'!$A$1:$L$1,0))</f>
        <v>48</v>
      </c>
      <c r="J18" s="85" t="str">
        <f t="array" ref="J18">INDEX('PASSENGER LIST 27Aug_SUM'!$A$1:$L$3170,MATCH($C18,'PASSENGER LIST 27Aug_SUM'!$B$1:$B$3170,0),MATCH('20SEP.FOOD.B1.B2'!J$2,'PASSENGER LIST 27Aug_SUM'!$A$1:$L$1,0))</f>
        <v>JW MARRIOTT</v>
      </c>
      <c r="K18" s="85" t="str">
        <f t="array" ref="K18">INDEX('PASSENGER LIST 27Aug_SUM'!$A$1:$L$3170,MATCH($C18,'PASSENGER LIST 27Aug_SUM'!$B$1:$B$3170,0),MATCH('20SEP.FOOD.B1.B2'!K$2,'PASSENGER LIST 27Aug_SUM'!$A$1:$L$1,0))</f>
        <v>K-FOOD</v>
      </c>
      <c r="L18" s="85" t="str">
        <f t="array" ref="L18">INDEX('PASSENGER LIST 27Aug_SUM'!$A$1:$L$3170,MATCH($C18,'PASSENGER LIST 27Aug_SUM'!$B$1:$B$3170,0),MATCH('20SEP.FOOD.B1.B2'!L$2,'PASSENGER LIST 27Aug_SUM'!$A$1:$L$1,0))</f>
        <v>No</v>
      </c>
      <c r="M18" s="116">
        <v>45920</v>
      </c>
      <c r="N18" s="85">
        <f t="array" ref="N18">INDEX('PASSENGER LIST 27Aug_SUM'!$A$1:$M$3170,MATCH($C18,'PASSENGER LIST 27Aug_SUM'!$B$1:$B$3170,0),MATCH('20SEP.FOOD.B1.B2'!N$2,'PASSENGER LIST 27Aug_SUM'!$A$1:$M$1,0))</f>
        <v>0</v>
      </c>
      <c r="O18" s="71"/>
    </row>
    <row r="19" spans="1:15">
      <c r="A19" s="133">
        <v>17</v>
      </c>
      <c r="B19" s="85" t="str">
        <f t="array" ref="B19">INDEX('PASSENGER LIST 27Aug_SUM'!$A$1:$L$3170,MATCH($C19,'PASSENGER LIST 27Aug_SUM'!$B$1:$B$3170,0),MATCH('20SEP.FOOD.B1.B2'!B$2,'PASSENGER LIST 27Aug_SUM'!$A$1:$L$1,0))</f>
        <v>B1</v>
      </c>
      <c r="C19" s="85" t="s">
        <v>7239</v>
      </c>
      <c r="D19" s="114" t="str">
        <f t="array" ref="D19">INDEX('PASSENGER LIST 27Aug_SUM'!$A$1:$L$3170,MATCH($C19,'PASSENGER LIST 27Aug_SUM'!$B$1:$B$3170,0),MATCH('20SEP.FOOD.B1.B2'!D$2,'PASSENGER LIST 27Aug_SUM'!$A$1:$L$1,0))</f>
        <v>V9NGH4RTYL7</v>
      </c>
      <c r="E19" s="85" t="str">
        <f t="array" ref="E19">INDEX('PASSENGER LIST 27Aug_SUM'!$A$1:$L$3170,MATCH($C19,'PASSENGER LIST 27Aug_SUM'!$B$1:$B$3170,0),MATCH('20SEP.FOOD.B1.B2'!E$2,'PASSENGER LIST 27Aug_SUM'!$A$1:$L$1,0))</f>
        <v>Elias Dela Cruz</v>
      </c>
      <c r="F19" s="85" t="str">
        <f t="array" ref="F19">INDEX('PASSENGER LIST 27Aug_SUM'!$A$1:$L$3170,MATCH($C19,'PASSENGER LIST 27Aug_SUM'!$B$1:$B$3170,0),MATCH('20SEP.FOOD.B1.B2'!F$2,'PASSENGER LIST 27Aug_SUM'!$A$1:$L$1,0))</f>
        <v>Padilla Iii</v>
      </c>
      <c r="G19" s="85" t="str">
        <f t="array" ref="G19">INDEX('PASSENGER LIST 27Aug_SUM'!$A$1:$L$3170,MATCH($C19,'PASSENGER LIST 27Aug_SUM'!$B$1:$B$3170,0),MATCH('20SEP.FOOD.B1.B2'!G$2,'PASSENGER LIST 27Aug_SUM'!$A$1:$L$1,0))</f>
        <v>Male</v>
      </c>
      <c r="H19" s="85" t="str">
        <f t="array" ref="H19">INDEX('PASSENGER LIST 27Aug_SUM'!$A$1:$L$3170,MATCH($C19,'PASSENGER LIST 27Aug_SUM'!$B$1:$B$3170,0),MATCH('20SEP.FOOD.B1.B2'!H$2,'PASSENGER LIST 27Aug_SUM'!$A$1:$L$1,0))</f>
        <v>USA</v>
      </c>
      <c r="I19" s="115">
        <f t="array" ref="I19">INDEX('PASSENGER LIST 27Aug_SUM'!$A$1:$L$3170,MATCH($C19,'PASSENGER LIST 27Aug_SUM'!$B$1:$B$3170,0),MATCH('20SEP.FOOD.B1.B2'!I$2,'PASSENGER LIST 27Aug_SUM'!$A$1:$L$1,0))</f>
        <v>43</v>
      </c>
      <c r="J19" s="85" t="str">
        <f t="array" ref="J19">INDEX('PASSENGER LIST 27Aug_SUM'!$A$1:$L$3170,MATCH($C19,'PASSENGER LIST 27Aug_SUM'!$B$1:$B$3170,0),MATCH('20SEP.FOOD.B1.B2'!J$2,'PASSENGER LIST 27Aug_SUM'!$A$1:$L$1,0))</f>
        <v>JW MARRIOTT</v>
      </c>
      <c r="K19" s="85" t="str">
        <f t="array" ref="K19">INDEX('PASSENGER LIST 27Aug_SUM'!$A$1:$L$3170,MATCH($C19,'PASSENGER LIST 27Aug_SUM'!$B$1:$B$3170,0),MATCH('20SEP.FOOD.B1.B2'!K$2,'PASSENGER LIST 27Aug_SUM'!$A$1:$L$1,0))</f>
        <v>K-FOOD</v>
      </c>
      <c r="L19" s="85" t="str">
        <f t="array" ref="L19">INDEX('PASSENGER LIST 27Aug_SUM'!$A$1:$L$3170,MATCH($C19,'PASSENGER LIST 27Aug_SUM'!$B$1:$B$3170,0),MATCH('20SEP.FOOD.B1.B2'!L$2,'PASSENGER LIST 27Aug_SUM'!$A$1:$L$1,0))</f>
        <v>No</v>
      </c>
      <c r="M19" s="116">
        <v>45920</v>
      </c>
      <c r="N19" s="85">
        <f t="array" ref="N19">INDEX('PASSENGER LIST 27Aug_SUM'!$A$1:$M$3170,MATCH($C19,'PASSENGER LIST 27Aug_SUM'!$B$1:$B$3170,0),MATCH('20SEP.FOOD.B1.B2'!N$2,'PASSENGER LIST 27Aug_SUM'!$A$1:$M$1,0))</f>
        <v>0</v>
      </c>
      <c r="O19" s="71"/>
    </row>
    <row r="20" spans="1:15">
      <c r="A20" s="133">
        <v>18</v>
      </c>
      <c r="B20" s="85" t="str">
        <f t="array" ref="B20">INDEX('PASSENGER LIST 27Aug_SUM'!$A$1:$L$3170,MATCH($C20,'PASSENGER LIST 27Aug_SUM'!$B$1:$B$3170,0),MATCH('20SEP.FOOD.B1.B2'!B$2,'PASSENGER LIST 27Aug_SUM'!$A$1:$L$1,0))</f>
        <v>B2</v>
      </c>
      <c r="C20" s="85" t="s">
        <v>5639</v>
      </c>
      <c r="D20" s="114" t="str">
        <f t="array" ref="D20">INDEX('PASSENGER LIST 27Aug_SUM'!$A$1:$L$3170,MATCH($C20,'PASSENGER LIST 27Aug_SUM'!$B$1:$B$3170,0),MATCH('20SEP.FOOD.B1.B2'!D$2,'PASSENGER LIST 27Aug_SUM'!$A$1:$L$1,0))</f>
        <v>85NQXB8KZ8N</v>
      </c>
      <c r="E20" s="85" t="str">
        <f t="array" ref="E20">INDEX('PASSENGER LIST 27Aug_SUM'!$A$1:$L$3170,MATCH($C20,'PASSENGER LIST 27Aug_SUM'!$B$1:$B$3170,0),MATCH('20SEP.FOOD.B1.B2'!E$2,'PASSENGER LIST 27Aug_SUM'!$A$1:$L$1,0))</f>
        <v>Nathan</v>
      </c>
      <c r="F20" s="85" t="str">
        <f t="array" ref="F20">INDEX('PASSENGER LIST 27Aug_SUM'!$A$1:$L$3170,MATCH($C20,'PASSENGER LIST 27Aug_SUM'!$B$1:$B$3170,0),MATCH('20SEP.FOOD.B1.B2'!F$2,'PASSENGER LIST 27Aug_SUM'!$A$1:$L$1,0))</f>
        <v>Kohl</v>
      </c>
      <c r="G20" s="85" t="str">
        <f t="array" ref="G20">INDEX('PASSENGER LIST 27Aug_SUM'!$A$1:$L$3170,MATCH($C20,'PASSENGER LIST 27Aug_SUM'!$B$1:$B$3170,0),MATCH('20SEP.FOOD.B1.B2'!G$2,'PASSENGER LIST 27Aug_SUM'!$A$1:$L$1,0))</f>
        <v>Male</v>
      </c>
      <c r="H20" s="85" t="str">
        <f t="array" ref="H20">INDEX('PASSENGER LIST 27Aug_SUM'!$A$1:$L$3170,MATCH($C20,'PASSENGER LIST 27Aug_SUM'!$B$1:$B$3170,0),MATCH('20SEP.FOOD.B1.B2'!H$2,'PASSENGER LIST 27Aug_SUM'!$A$1:$L$1,0))</f>
        <v>USA</v>
      </c>
      <c r="I20" s="115">
        <f t="array" ref="I20">INDEX('PASSENGER LIST 27Aug_SUM'!$A$1:$L$3170,MATCH($C20,'PASSENGER LIST 27Aug_SUM'!$B$1:$B$3170,0),MATCH('20SEP.FOOD.B1.B2'!I$2,'PASSENGER LIST 27Aug_SUM'!$A$1:$L$1,0))</f>
        <v>45</v>
      </c>
      <c r="J20" s="85" t="str">
        <f t="array" ref="J20">INDEX('PASSENGER LIST 27Aug_SUM'!$A$1:$L$3170,MATCH($C20,'PASSENGER LIST 27Aug_SUM'!$B$1:$B$3170,0),MATCH('20SEP.FOOD.B1.B2'!J$2,'PASSENGER LIST 27Aug_SUM'!$A$1:$L$1,0))</f>
        <v>INTER PARNAS</v>
      </c>
      <c r="K20" s="85" t="str">
        <f t="array" ref="K20">INDEX('PASSENGER LIST 27Aug_SUM'!$A$1:$L$3170,MATCH($C20,'PASSENGER LIST 27Aug_SUM'!$B$1:$B$3170,0),MATCH('20SEP.FOOD.B1.B2'!K$2,'PASSENGER LIST 27Aug_SUM'!$A$1:$L$1,0))</f>
        <v>K-FOOD</v>
      </c>
      <c r="L20" s="85" t="str">
        <f t="array" ref="L20">INDEX('PASSENGER LIST 27Aug_SUM'!$A$1:$L$3170,MATCH($C20,'PASSENGER LIST 27Aug_SUM'!$B$1:$B$3170,0),MATCH('20SEP.FOOD.B1.B2'!L$2,'PASSENGER LIST 27Aug_SUM'!$A$1:$L$1,0))</f>
        <v>No</v>
      </c>
      <c r="M20" s="116">
        <v>45920</v>
      </c>
      <c r="N20" s="85">
        <f t="array" ref="N20">INDEX('PASSENGER LIST 27Aug_SUM'!$A$1:$M$3170,MATCH($C20,'PASSENGER LIST 27Aug_SUM'!$B$1:$B$3170,0),MATCH('20SEP.FOOD.B1.B2'!N$2,'PASSENGER LIST 27Aug_SUM'!$A$1:$M$1,0))</f>
        <v>0</v>
      </c>
      <c r="O20" s="71"/>
    </row>
    <row r="21" spans="1:15" ht="15.75" customHeight="1"/>
    <row r="22" spans="1:15" ht="15.75" customHeight="1"/>
    <row r="23" spans="1:15" ht="15.75" customHeight="1"/>
    <row r="24" spans="1:15" ht="15.75" customHeight="1"/>
    <row r="25" spans="1:15" ht="15.75" customHeight="1"/>
    <row r="26" spans="1:15" ht="15.75" customHeight="1"/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I2">
    <cfRule type="expression" dxfId="7" priority="1">
      <formula>AND($I2="Adult (from 12 years old)",$N2&lt;12)</formula>
    </cfRule>
  </conditionalFormatting>
  <conditionalFormatting sqref="L3:L20 N3:N20">
    <cfRule type="containsText" dxfId="6" priority="2" operator="containsText" text="Yes">
      <formula>NOT(ISERROR(SEARCH(("Yes"),(L3))))</formula>
    </cfRule>
  </conditionalFormatting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X1000"/>
  <sheetViews>
    <sheetView workbookViewId="0"/>
  </sheetViews>
  <sheetFormatPr defaultColWidth="11.25" defaultRowHeight="15" customHeight="1"/>
  <cols>
    <col min="1" max="1" width="3.5" customWidth="1"/>
    <col min="2" max="2" width="11.5" customWidth="1"/>
    <col min="3" max="3" width="15.5" customWidth="1"/>
    <col min="4" max="4" width="15.25" customWidth="1"/>
    <col min="5" max="5" width="20.375" customWidth="1"/>
    <col min="6" max="6" width="12.25" customWidth="1"/>
    <col min="7" max="7" width="6.625" customWidth="1"/>
    <col min="8" max="8" width="14.375" customWidth="1"/>
    <col min="9" max="9" width="4.75" customWidth="1"/>
    <col min="10" max="10" width="13.5" customWidth="1"/>
    <col min="11" max="11" width="12" customWidth="1"/>
    <col min="12" max="13" width="14.5" customWidth="1"/>
    <col min="14" max="14" width="80" hidden="1" customWidth="1"/>
    <col min="15" max="15" width="14.875" customWidth="1"/>
    <col min="16" max="16" width="13.125" customWidth="1"/>
    <col min="17" max="24" width="6.75" customWidth="1"/>
  </cols>
  <sheetData>
    <row r="1" spans="1:24">
      <c r="A1" s="92"/>
      <c r="B1" s="91">
        <v>45920</v>
      </c>
      <c r="C1" s="92" t="s">
        <v>43</v>
      </c>
      <c r="D1" s="92" t="s">
        <v>8017</v>
      </c>
      <c r="E1" s="92"/>
      <c r="F1" s="92"/>
      <c r="G1" s="92"/>
      <c r="H1" s="92"/>
      <c r="I1" s="92"/>
      <c r="J1" s="92"/>
      <c r="K1" s="92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</row>
    <row r="2" spans="1:24">
      <c r="A2" s="130" t="s">
        <v>8002</v>
      </c>
      <c r="B2" s="130" t="s">
        <v>97</v>
      </c>
      <c r="C2" s="130" t="s">
        <v>98</v>
      </c>
      <c r="D2" s="130" t="s">
        <v>99</v>
      </c>
      <c r="E2" s="130" t="s">
        <v>100</v>
      </c>
      <c r="F2" s="130" t="s">
        <v>101</v>
      </c>
      <c r="G2" s="130" t="s">
        <v>102</v>
      </c>
      <c r="H2" s="130" t="s">
        <v>103</v>
      </c>
      <c r="I2" s="130" t="s">
        <v>104</v>
      </c>
      <c r="J2" s="130" t="s">
        <v>105</v>
      </c>
      <c r="K2" s="131" t="s">
        <v>107</v>
      </c>
      <c r="L2" s="93" t="s">
        <v>108</v>
      </c>
      <c r="M2" s="130" t="s">
        <v>8000</v>
      </c>
      <c r="N2" s="84" t="s">
        <v>109</v>
      </c>
    </row>
    <row r="3" spans="1:24">
      <c r="A3" s="85">
        <v>1</v>
      </c>
      <c r="B3" s="85" t="str">
        <f t="array" ref="B3">INDEX('PASSENGER LIST 27Aug_SUM'!$A$1:$L$3170,MATCH($C3,'PASSENGER LIST 27Aug_SUM'!$B$1:$B$3170,0),MATCH('20SEP.WELLNESS.B1.B2'!B$2,'PASSENGER LIST 27Aug_SUM'!$A$1:$L$1,0))</f>
        <v>B1</v>
      </c>
      <c r="C3" s="85" t="s">
        <v>6593</v>
      </c>
      <c r="D3" s="114" t="str">
        <f t="array" ref="D3">INDEX('PASSENGER LIST 27Aug_SUM'!$A$1:$L$3170,MATCH($C3,'PASSENGER LIST 27Aug_SUM'!$B$1:$B$3170,0),MATCH('20SEP.WELLNESS.B1.B2'!D$2,'PASSENGER LIST 27Aug_SUM'!$A$1:$L$1,0))</f>
        <v>KSNJQM7LYPG</v>
      </c>
      <c r="E3" s="85" t="str">
        <f t="array" ref="E3">INDEX('PASSENGER LIST 27Aug_SUM'!$A$1:$L$3170,MATCH($C3,'PASSENGER LIST 27Aug_SUM'!$B$1:$B$3170,0),MATCH('20SEP.WELLNESS.B1.B2'!E$2,'PASSENGER LIST 27Aug_SUM'!$A$1:$L$1,0))</f>
        <v>Agatha S</v>
      </c>
      <c r="F3" s="85" t="str">
        <f t="array" ref="F3">INDEX('PASSENGER LIST 27Aug_SUM'!$A$1:$L$3170,MATCH($C3,'PASSENGER LIST 27Aug_SUM'!$B$1:$B$3170,0),MATCH('20SEP.WELLNESS.B1.B2'!F$2,'PASSENGER LIST 27Aug_SUM'!$A$1:$L$1,0))</f>
        <v>Munu</v>
      </c>
      <c r="G3" s="85" t="str">
        <f t="array" ref="G3">INDEX('PASSENGER LIST 27Aug_SUM'!$A$1:$L$3170,MATCH($C3,'PASSENGER LIST 27Aug_SUM'!$B$1:$B$3170,0),MATCH('20SEP.WELLNESS.B1.B2'!G$2,'PASSENGER LIST 27Aug_SUM'!$A$1:$L$1,0))</f>
        <v>Female</v>
      </c>
      <c r="H3" s="85" t="str">
        <f t="array" ref="H3">INDEX('PASSENGER LIST 27Aug_SUM'!$A$1:$L$3170,MATCH($C3,'PASSENGER LIST 27Aug_SUM'!$B$1:$B$3170,0),MATCH('20SEP.WELLNESS.B1.B2'!H$2,'PASSENGER LIST 27Aug_SUM'!$A$1:$L$1,0))</f>
        <v>USA</v>
      </c>
      <c r="I3" s="115">
        <f t="array" ref="I3">INDEX('PASSENGER LIST 27Aug_SUM'!$A$1:$L$3170,MATCH($C3,'PASSENGER LIST 27Aug_SUM'!$B$1:$B$3170,0),MATCH('20SEP.WELLNESS.B1.B2'!I$2,'PASSENGER LIST 27Aug_SUM'!$A$1:$L$1,0))</f>
        <v>67</v>
      </c>
      <c r="J3" s="85" t="str">
        <f t="array" ref="J3">INDEX('PASSENGER LIST 27Aug_SUM'!$A$1:$L$3170,MATCH($C3,'PASSENGER LIST 27Aug_SUM'!$B$1:$B$3170,0),MATCH('20SEP.WELLNESS.B1.B2'!J$2,'PASSENGER LIST 27Aug_SUM'!$A$1:$L$1,0))</f>
        <v>FAIRMONT</v>
      </c>
      <c r="K3" s="85" t="str">
        <f t="array" ref="K3">INDEX('PASSENGER LIST 27Aug_SUM'!$A$1:$L$3170,MATCH($C3,'PASSENGER LIST 27Aug_SUM'!$B$1:$B$3170,0),MATCH('20SEP.WELLNESS.B1.B2'!K$2,'PASSENGER LIST 27Aug_SUM'!$A$1:$L$1,0))</f>
        <v>K-WELLNESS</v>
      </c>
      <c r="L3" s="85" t="str">
        <f t="array" ref="L3">INDEX('PASSENGER LIST 27Aug_SUM'!$A$1:$L$3170,MATCH($C3,'PASSENGER LIST 27Aug_SUM'!$B$1:$B$3170,0),MATCH('20SEP.WELLNESS.B1.B2'!L$2,'PASSENGER LIST 27Aug_SUM'!$A$1:$L$1,0))</f>
        <v>No</v>
      </c>
      <c r="M3" s="116">
        <v>45920</v>
      </c>
      <c r="N3" s="85">
        <f t="array" ref="N3">INDEX('PASSENGER LIST 27Aug_SUM'!$A$1:$M$3170,MATCH($C3,'PASSENGER LIST 27Aug_SUM'!$B$1:$B$3170,0),MATCH('20SEP.WELLNESS.B1.B2'!N$2,'PASSENGER LIST 27Aug_SUM'!$A$1:$M$1,0))</f>
        <v>0</v>
      </c>
      <c r="O3" s="71"/>
    </row>
    <row r="4" spans="1:24">
      <c r="A4" s="85">
        <v>2</v>
      </c>
      <c r="B4" s="85" t="str">
        <f t="array" ref="B4">INDEX('PASSENGER LIST 27Aug_SUM'!$A$1:$L$3170,MATCH($C4,'PASSENGER LIST 27Aug_SUM'!$B$1:$B$3170,0),MATCH('20SEP.WELLNESS.B1.B2'!B$2,'PASSENGER LIST 27Aug_SUM'!$A$1:$L$1,0))</f>
        <v>B2</v>
      </c>
      <c r="C4" s="85" t="s">
        <v>5809</v>
      </c>
      <c r="D4" s="114" t="str">
        <f t="array" ref="D4">INDEX('PASSENGER LIST 27Aug_SUM'!$A$1:$L$3170,MATCH($C4,'PASSENGER LIST 27Aug_SUM'!$B$1:$B$3170,0),MATCH('20SEP.WELLNESS.B1.B2'!D$2,'PASSENGER LIST 27Aug_SUM'!$A$1:$L$1,0))</f>
        <v>D6N86CXPCGL</v>
      </c>
      <c r="E4" s="85" t="str">
        <f t="array" ref="E4">INDEX('PASSENGER LIST 27Aug_SUM'!$A$1:$L$3170,MATCH($C4,'PASSENGER LIST 27Aug_SUM'!$B$1:$B$3170,0),MATCH('20SEP.WELLNESS.B1.B2'!E$2,'PASSENGER LIST 27Aug_SUM'!$A$1:$L$1,0))</f>
        <v>Ramesh</v>
      </c>
      <c r="F4" s="85" t="str">
        <f t="array" ref="F4">INDEX('PASSENGER LIST 27Aug_SUM'!$A$1:$L$3170,MATCH($C4,'PASSENGER LIST 27Aug_SUM'!$B$1:$B$3170,0),MATCH('20SEP.WELLNESS.B1.B2'!F$2,'PASSENGER LIST 27Aug_SUM'!$A$1:$L$1,0))</f>
        <v>Srinivasan</v>
      </c>
      <c r="G4" s="85" t="str">
        <f t="array" ref="G4">INDEX('PASSENGER LIST 27Aug_SUM'!$A$1:$L$3170,MATCH($C4,'PASSENGER LIST 27Aug_SUM'!$B$1:$B$3170,0),MATCH('20SEP.WELLNESS.B1.B2'!G$2,'PASSENGER LIST 27Aug_SUM'!$A$1:$L$1,0))</f>
        <v>Male</v>
      </c>
      <c r="H4" s="85" t="str">
        <f t="array" ref="H4">INDEX('PASSENGER LIST 27Aug_SUM'!$A$1:$L$3170,MATCH($C4,'PASSENGER LIST 27Aug_SUM'!$B$1:$B$3170,0),MATCH('20SEP.WELLNESS.B1.B2'!H$2,'PASSENGER LIST 27Aug_SUM'!$A$1:$L$1,0))</f>
        <v>USA</v>
      </c>
      <c r="I4" s="115">
        <f t="array" ref="I4">INDEX('PASSENGER LIST 27Aug_SUM'!$A$1:$L$3170,MATCH($C4,'PASSENGER LIST 27Aug_SUM'!$B$1:$B$3170,0),MATCH('20SEP.WELLNESS.B1.B2'!I$2,'PASSENGER LIST 27Aug_SUM'!$A$1:$L$1,0))</f>
        <v>60</v>
      </c>
      <c r="J4" s="85" t="str">
        <f t="array" ref="J4">INDEX('PASSENGER LIST 27Aug_SUM'!$A$1:$L$3170,MATCH($C4,'PASSENGER LIST 27Aug_SUM'!$B$1:$B$3170,0),MATCH('20SEP.WELLNESS.B1.B2'!J$2,'PASSENGER LIST 27Aug_SUM'!$A$1:$L$1,0))</f>
        <v>LOTTE</v>
      </c>
      <c r="K4" s="85" t="str">
        <f t="array" ref="K4">INDEX('PASSENGER LIST 27Aug_SUM'!$A$1:$L$3170,MATCH($C4,'PASSENGER LIST 27Aug_SUM'!$B$1:$B$3170,0),MATCH('20SEP.WELLNESS.B1.B2'!K$2,'PASSENGER LIST 27Aug_SUM'!$A$1:$L$1,0))</f>
        <v>K-WELLNESS</v>
      </c>
      <c r="L4" s="85" t="str">
        <f t="array" ref="L4">INDEX('PASSENGER LIST 27Aug_SUM'!$A$1:$L$3170,MATCH($C4,'PASSENGER LIST 27Aug_SUM'!$B$1:$B$3170,0),MATCH('20SEP.WELLNESS.B1.B2'!L$2,'PASSENGER LIST 27Aug_SUM'!$A$1:$L$1,0))</f>
        <v>Yes</v>
      </c>
      <c r="M4" s="116">
        <v>45920</v>
      </c>
      <c r="N4" s="85">
        <f t="array" ref="N4">INDEX('PASSENGER LIST 27Aug_SUM'!$A$1:$M$3170,MATCH($C4,'PASSENGER LIST 27Aug_SUM'!$B$1:$B$3170,0),MATCH('20SEP.WELLNESS.B1.B2'!N$2,'PASSENGER LIST 27Aug_SUM'!$A$1:$M$1,0))</f>
        <v>0</v>
      </c>
      <c r="O4" s="71"/>
    </row>
    <row r="5" spans="1:24">
      <c r="A5" s="85">
        <v>3</v>
      </c>
      <c r="B5" s="85" t="str">
        <f t="array" ref="B5">INDEX('PASSENGER LIST 27Aug_SUM'!$A$1:$L$3170,MATCH($C5,'PASSENGER LIST 27Aug_SUM'!$B$1:$B$3170,0),MATCH('20SEP.WELLNESS.B1.B2'!B$2,'PASSENGER LIST 27Aug_SUM'!$A$1:$L$1,0))</f>
        <v>B2</v>
      </c>
      <c r="C5" s="85" t="s">
        <v>5812</v>
      </c>
      <c r="D5" s="114" t="str">
        <f t="array" ref="D5">INDEX('PASSENGER LIST 27Aug_SUM'!$A$1:$L$3170,MATCH($C5,'PASSENGER LIST 27Aug_SUM'!$B$1:$B$3170,0),MATCH('20SEP.WELLNESS.B1.B2'!D$2,'PASSENGER LIST 27Aug_SUM'!$A$1:$L$1,0))</f>
        <v>D6N86CXPCGL</v>
      </c>
      <c r="E5" s="85" t="str">
        <f t="array" ref="E5">INDEX('PASSENGER LIST 27Aug_SUM'!$A$1:$L$3170,MATCH($C5,'PASSENGER LIST 27Aug_SUM'!$B$1:$B$3170,0),MATCH('20SEP.WELLNESS.B1.B2'!E$2,'PASSENGER LIST 27Aug_SUM'!$A$1:$L$1,0))</f>
        <v>Srividya</v>
      </c>
      <c r="F5" s="85" t="str">
        <f t="array" ref="F5">INDEX('PASSENGER LIST 27Aug_SUM'!$A$1:$L$3170,MATCH($C5,'PASSENGER LIST 27Aug_SUM'!$B$1:$B$3170,0),MATCH('20SEP.WELLNESS.B1.B2'!F$2,'PASSENGER LIST 27Aug_SUM'!$A$1:$L$1,0))</f>
        <v>Ramesh</v>
      </c>
      <c r="G5" s="85" t="str">
        <f t="array" ref="G5">INDEX('PASSENGER LIST 27Aug_SUM'!$A$1:$L$3170,MATCH($C5,'PASSENGER LIST 27Aug_SUM'!$B$1:$B$3170,0),MATCH('20SEP.WELLNESS.B1.B2'!G$2,'PASSENGER LIST 27Aug_SUM'!$A$1:$L$1,0))</f>
        <v>Female</v>
      </c>
      <c r="H5" s="85" t="str">
        <f t="array" ref="H5">INDEX('PASSENGER LIST 27Aug_SUM'!$A$1:$L$3170,MATCH($C5,'PASSENGER LIST 27Aug_SUM'!$B$1:$B$3170,0),MATCH('20SEP.WELLNESS.B1.B2'!H$2,'PASSENGER LIST 27Aug_SUM'!$A$1:$L$1,0))</f>
        <v>USA</v>
      </c>
      <c r="I5" s="115">
        <f t="array" ref="I5">INDEX('PASSENGER LIST 27Aug_SUM'!$A$1:$L$3170,MATCH($C5,'PASSENGER LIST 27Aug_SUM'!$B$1:$B$3170,0),MATCH('20SEP.WELLNESS.B1.B2'!I$2,'PASSENGER LIST 27Aug_SUM'!$A$1:$L$1,0))</f>
        <v>51</v>
      </c>
      <c r="J5" s="85" t="str">
        <f t="array" ref="J5">INDEX('PASSENGER LIST 27Aug_SUM'!$A$1:$L$3170,MATCH($C5,'PASSENGER LIST 27Aug_SUM'!$B$1:$B$3170,0),MATCH('20SEP.WELLNESS.B1.B2'!J$2,'PASSENGER LIST 27Aug_SUM'!$A$1:$L$1,0))</f>
        <v>LOTTE</v>
      </c>
      <c r="K5" s="85" t="str">
        <f t="array" ref="K5">INDEX('PASSENGER LIST 27Aug_SUM'!$A$1:$L$3170,MATCH($C5,'PASSENGER LIST 27Aug_SUM'!$B$1:$B$3170,0),MATCH('20SEP.WELLNESS.B1.B2'!K$2,'PASSENGER LIST 27Aug_SUM'!$A$1:$L$1,0))</f>
        <v>K-WELLNESS</v>
      </c>
      <c r="L5" s="85" t="str">
        <f t="array" ref="L5">INDEX('PASSENGER LIST 27Aug_SUM'!$A$1:$L$3170,MATCH($C5,'PASSENGER LIST 27Aug_SUM'!$B$1:$B$3170,0),MATCH('20SEP.WELLNESS.B1.B2'!L$2,'PASSENGER LIST 27Aug_SUM'!$A$1:$L$1,0))</f>
        <v>Yes</v>
      </c>
      <c r="M5" s="116">
        <v>45920</v>
      </c>
      <c r="N5" s="85">
        <f t="array" ref="N5">INDEX('PASSENGER LIST 27Aug_SUM'!$A$1:$M$3170,MATCH($C5,'PASSENGER LIST 27Aug_SUM'!$B$1:$B$3170,0),MATCH('20SEP.WELLNESS.B1.B2'!N$2,'PASSENGER LIST 27Aug_SUM'!$A$1:$M$1,0))</f>
        <v>0</v>
      </c>
      <c r="O5" s="71"/>
    </row>
    <row r="6" spans="1:24">
      <c r="A6" s="85">
        <v>4</v>
      </c>
      <c r="B6" s="85" t="str">
        <f t="array" ref="B6">INDEX('PASSENGER LIST 27Aug_SUM'!$A$1:$L$3170,MATCH($C6,'PASSENGER LIST 27Aug_SUM'!$B$1:$B$3170,0),MATCH('20SEP.WELLNESS.B1.B2'!B$2,'PASSENGER LIST 27Aug_SUM'!$A$1:$L$1,0))</f>
        <v>B2</v>
      </c>
      <c r="C6" s="85" t="s">
        <v>6360</v>
      </c>
      <c r="D6" s="114" t="str">
        <f t="array" ref="D6">INDEX('PASSENGER LIST 27Aug_SUM'!$A$1:$L$3170,MATCH($C6,'PASSENGER LIST 27Aug_SUM'!$B$1:$B$3170,0),MATCH('20SEP.WELLNESS.B1.B2'!D$2,'PASSENGER LIST 27Aug_SUM'!$A$1:$L$1,0))</f>
        <v>G7N9545MT8F</v>
      </c>
      <c r="E6" s="85" t="str">
        <f t="array" ref="E6">INDEX('PASSENGER LIST 27Aug_SUM'!$A$1:$L$3170,MATCH($C6,'PASSENGER LIST 27Aug_SUM'!$B$1:$B$3170,0),MATCH('20SEP.WELLNESS.B1.B2'!E$2,'PASSENGER LIST 27Aug_SUM'!$A$1:$L$1,0))</f>
        <v>Manker</v>
      </c>
      <c r="F6" s="85" t="str">
        <f t="array" ref="F6">INDEX('PASSENGER LIST 27Aug_SUM'!$A$1:$L$3170,MATCH($C6,'PASSENGER LIST 27Aug_SUM'!$B$1:$B$3170,0),MATCH('20SEP.WELLNESS.B1.B2'!F$2,'PASSENGER LIST 27Aug_SUM'!$A$1:$L$1,0))</f>
        <v>Biah</v>
      </c>
      <c r="G6" s="85" t="str">
        <f t="array" ref="G6">INDEX('PASSENGER LIST 27Aug_SUM'!$A$1:$L$3170,MATCH($C6,'PASSENGER LIST 27Aug_SUM'!$B$1:$B$3170,0),MATCH('20SEP.WELLNESS.B1.B2'!G$2,'PASSENGER LIST 27Aug_SUM'!$A$1:$L$1,0))</f>
        <v>Male</v>
      </c>
      <c r="H6" s="85" t="str">
        <f t="array" ref="H6">INDEX('PASSENGER LIST 27Aug_SUM'!$A$1:$L$3170,MATCH($C6,'PASSENGER LIST 27Aug_SUM'!$B$1:$B$3170,0),MATCH('20SEP.WELLNESS.B1.B2'!H$2,'PASSENGER LIST 27Aug_SUM'!$A$1:$L$1,0))</f>
        <v>USA</v>
      </c>
      <c r="I6" s="115">
        <f t="array" ref="I6">INDEX('PASSENGER LIST 27Aug_SUM'!$A$1:$L$3170,MATCH($C6,'PASSENGER LIST 27Aug_SUM'!$B$1:$B$3170,0),MATCH('20SEP.WELLNESS.B1.B2'!I$2,'PASSENGER LIST 27Aug_SUM'!$A$1:$L$1,0))</f>
        <v>36</v>
      </c>
      <c r="J6" s="85" t="str">
        <f t="array" ref="J6">INDEX('PASSENGER LIST 27Aug_SUM'!$A$1:$L$3170,MATCH($C6,'PASSENGER LIST 27Aug_SUM'!$B$1:$B$3170,0),MATCH('20SEP.WELLNESS.B1.B2'!J$2,'PASSENGER LIST 27Aug_SUM'!$A$1:$L$1,0))</f>
        <v>LOTTE</v>
      </c>
      <c r="K6" s="85" t="str">
        <f t="array" ref="K6">INDEX('PASSENGER LIST 27Aug_SUM'!$A$1:$L$3170,MATCH($C6,'PASSENGER LIST 27Aug_SUM'!$B$1:$B$3170,0),MATCH('20SEP.WELLNESS.B1.B2'!K$2,'PASSENGER LIST 27Aug_SUM'!$A$1:$L$1,0))</f>
        <v>K-WELLNESS</v>
      </c>
      <c r="L6" s="85" t="str">
        <f t="array" ref="L6">INDEX('PASSENGER LIST 27Aug_SUM'!$A$1:$L$3170,MATCH($C6,'PASSENGER LIST 27Aug_SUM'!$B$1:$B$3170,0),MATCH('20SEP.WELLNESS.B1.B2'!L$2,'PASSENGER LIST 27Aug_SUM'!$A$1:$L$1,0))</f>
        <v>Yes</v>
      </c>
      <c r="M6" s="116">
        <v>45920</v>
      </c>
      <c r="N6" s="85" t="str">
        <f t="array" ref="N6">INDEX('PASSENGER LIST 27Aug_SUM'!$A$1:$M$3170,MATCH($C6,'PASSENGER LIST 27Aug_SUM'!$B$1:$B$3170,0),MATCH('20SEP.WELLNESS.B1.B2'!N$2,'PASSENGER LIST 27Aug_SUM'!$A$1:$M$1,0))</f>
        <v>OT: K-WELLNESS for Biah, Manker</v>
      </c>
      <c r="O6" s="71"/>
    </row>
    <row r="7" spans="1:24">
      <c r="A7" s="85">
        <v>5</v>
      </c>
      <c r="B7" s="85" t="str">
        <f t="array" ref="B7">INDEX('PASSENGER LIST 27Aug_SUM'!$A$1:$L$3170,MATCH($C7,'PASSENGER LIST 27Aug_SUM'!$B$1:$B$3170,0),MATCH('20SEP.WELLNESS.B1.B2'!B$2,'PASSENGER LIST 27Aug_SUM'!$A$1:$L$1,0))</f>
        <v>B2</v>
      </c>
      <c r="C7" s="85" t="s">
        <v>6093</v>
      </c>
      <c r="D7" s="114" t="str">
        <f t="array" ref="D7">INDEX('PASSENGER LIST 27Aug_SUM'!$A$1:$L$3170,MATCH($C7,'PASSENGER LIST 27Aug_SUM'!$B$1:$B$3170,0),MATCH('20SEP.WELLNESS.B1.B2'!D$2,'PASSENGER LIST 27Aug_SUM'!$A$1:$L$1,0))</f>
        <v>YZN2WF7Q93F</v>
      </c>
      <c r="E7" s="85" t="str">
        <f t="array" ref="E7">INDEX('PASSENGER LIST 27Aug_SUM'!$A$1:$L$3170,MATCH($C7,'PASSENGER LIST 27Aug_SUM'!$B$1:$B$3170,0),MATCH('20SEP.WELLNESS.B1.B2'!E$2,'PASSENGER LIST 27Aug_SUM'!$A$1:$L$1,0))</f>
        <v>Lori</v>
      </c>
      <c r="F7" s="85" t="str">
        <f t="array" ref="F7">INDEX('PASSENGER LIST 27Aug_SUM'!$A$1:$L$3170,MATCH($C7,'PASSENGER LIST 27Aug_SUM'!$B$1:$B$3170,0),MATCH('20SEP.WELLNESS.B1.B2'!F$2,'PASSENGER LIST 27Aug_SUM'!$A$1:$L$1,0))</f>
        <v>Sartison</v>
      </c>
      <c r="G7" s="85" t="str">
        <f t="array" ref="G7">INDEX('PASSENGER LIST 27Aug_SUM'!$A$1:$L$3170,MATCH($C7,'PASSENGER LIST 27Aug_SUM'!$B$1:$B$3170,0),MATCH('20SEP.WELLNESS.B1.B2'!G$2,'PASSENGER LIST 27Aug_SUM'!$A$1:$L$1,0))</f>
        <v>Female</v>
      </c>
      <c r="H7" s="85" t="str">
        <f t="array" ref="H7">INDEX('PASSENGER LIST 27Aug_SUM'!$A$1:$L$3170,MATCH($C7,'PASSENGER LIST 27Aug_SUM'!$B$1:$B$3170,0),MATCH('20SEP.WELLNESS.B1.B2'!H$2,'PASSENGER LIST 27Aug_SUM'!$A$1:$L$1,0))</f>
        <v>Canada</v>
      </c>
      <c r="I7" s="115">
        <f t="array" ref="I7">INDEX('PASSENGER LIST 27Aug_SUM'!$A$1:$L$3170,MATCH($C7,'PASSENGER LIST 27Aug_SUM'!$B$1:$B$3170,0),MATCH('20SEP.WELLNESS.B1.B2'!I$2,'PASSENGER LIST 27Aug_SUM'!$A$1:$L$1,0))</f>
        <v>55</v>
      </c>
      <c r="J7" s="85" t="str">
        <f t="array" ref="J7">INDEX('PASSENGER LIST 27Aug_SUM'!$A$1:$L$3170,MATCH($C7,'PASSENGER LIST 27Aug_SUM'!$B$1:$B$3170,0),MATCH('20SEP.WELLNESS.B1.B2'!J$2,'PASSENGER LIST 27Aug_SUM'!$A$1:$L$1,0))</f>
        <v>THE PLAZA</v>
      </c>
      <c r="K7" s="85" t="str">
        <f t="array" ref="K7">INDEX('PASSENGER LIST 27Aug_SUM'!$A$1:$L$3170,MATCH($C7,'PASSENGER LIST 27Aug_SUM'!$B$1:$B$3170,0),MATCH('20SEP.WELLNESS.B1.B2'!K$2,'PASSENGER LIST 27Aug_SUM'!$A$1:$L$1,0))</f>
        <v>K-WELLNESS</v>
      </c>
      <c r="L7" s="85" t="str">
        <f t="array" ref="L7">INDEX('PASSENGER LIST 27Aug_SUM'!$A$1:$L$3170,MATCH($C7,'PASSENGER LIST 27Aug_SUM'!$B$1:$B$3170,0),MATCH('20SEP.WELLNESS.B1.B2'!L$2,'PASSENGER LIST 27Aug_SUM'!$A$1:$L$1,0))</f>
        <v>No</v>
      </c>
      <c r="M7" s="116">
        <v>45920</v>
      </c>
      <c r="N7" s="85" t="str">
        <f t="array" ref="N7">INDEX('PASSENGER LIST 27Aug_SUM'!$A$1:$M$3170,MATCH($C7,'PASSENGER LIST 27Aug_SUM'!$B$1:$B$3170,0),MATCH('20SEP.WELLNESS.B1.B2'!N$2,'PASSENGER LIST 27Aug_SUM'!$A$1:$M$1,0))</f>
        <v>Pre: 1 night for 1 TWN (Sept 23)</v>
      </c>
      <c r="O7" s="71"/>
    </row>
    <row r="8" spans="1:24">
      <c r="A8" s="85">
        <v>6</v>
      </c>
      <c r="B8" s="85" t="str">
        <f t="array" ref="B8">INDEX('PASSENGER LIST 27Aug_SUM'!$A$1:$L$3170,MATCH($C8,'PASSENGER LIST 27Aug_SUM'!$B$1:$B$3170,0),MATCH('20SEP.WELLNESS.B1.B2'!B$2,'PASSENGER LIST 27Aug_SUM'!$A$1:$L$1,0))</f>
        <v>B2</v>
      </c>
      <c r="C8" s="85" t="s">
        <v>6097</v>
      </c>
      <c r="D8" s="114" t="str">
        <f t="array" ref="D8">INDEX('PASSENGER LIST 27Aug_SUM'!$A$1:$L$3170,MATCH($C8,'PASSENGER LIST 27Aug_SUM'!$B$1:$B$3170,0),MATCH('20SEP.WELLNESS.B1.B2'!D$2,'PASSENGER LIST 27Aug_SUM'!$A$1:$L$1,0))</f>
        <v>YZN2WF7Q93F</v>
      </c>
      <c r="E8" s="85" t="str">
        <f t="array" ref="E8">INDEX('PASSENGER LIST 27Aug_SUM'!$A$1:$L$3170,MATCH($C8,'PASSENGER LIST 27Aug_SUM'!$B$1:$B$3170,0),MATCH('20SEP.WELLNESS.B1.B2'!E$2,'PASSENGER LIST 27Aug_SUM'!$A$1:$L$1,0))</f>
        <v>Luke Bennett</v>
      </c>
      <c r="F8" s="85" t="str">
        <f t="array" ref="F8">INDEX('PASSENGER LIST 27Aug_SUM'!$A$1:$L$3170,MATCH($C8,'PASSENGER LIST 27Aug_SUM'!$B$1:$B$3170,0),MATCH('20SEP.WELLNESS.B1.B2'!F$2,'PASSENGER LIST 27Aug_SUM'!$A$1:$L$1,0))</f>
        <v>Sartison</v>
      </c>
      <c r="G8" s="85" t="str">
        <f t="array" ref="G8">INDEX('PASSENGER LIST 27Aug_SUM'!$A$1:$L$3170,MATCH($C8,'PASSENGER LIST 27Aug_SUM'!$B$1:$B$3170,0),MATCH('20SEP.WELLNESS.B1.B2'!G$2,'PASSENGER LIST 27Aug_SUM'!$A$1:$L$1,0))</f>
        <v>Male</v>
      </c>
      <c r="H8" s="85" t="str">
        <f t="array" ref="H8">INDEX('PASSENGER LIST 27Aug_SUM'!$A$1:$L$3170,MATCH($C8,'PASSENGER LIST 27Aug_SUM'!$B$1:$B$3170,0),MATCH('20SEP.WELLNESS.B1.B2'!H$2,'PASSENGER LIST 27Aug_SUM'!$A$1:$L$1,0))</f>
        <v>Canada</v>
      </c>
      <c r="I8" s="115">
        <f t="array" ref="I8">INDEX('PASSENGER LIST 27Aug_SUM'!$A$1:$L$3170,MATCH($C8,'PASSENGER LIST 27Aug_SUM'!$B$1:$B$3170,0),MATCH('20SEP.WELLNESS.B1.B2'!I$2,'PASSENGER LIST 27Aug_SUM'!$A$1:$L$1,0))</f>
        <v>21</v>
      </c>
      <c r="J8" s="85" t="str">
        <f t="array" ref="J8">INDEX('PASSENGER LIST 27Aug_SUM'!$A$1:$L$3170,MATCH($C8,'PASSENGER LIST 27Aug_SUM'!$B$1:$B$3170,0),MATCH('20SEP.WELLNESS.B1.B2'!J$2,'PASSENGER LIST 27Aug_SUM'!$A$1:$L$1,0))</f>
        <v>THE PLAZA</v>
      </c>
      <c r="K8" s="85" t="str">
        <f t="array" ref="K8">INDEX('PASSENGER LIST 27Aug_SUM'!$A$1:$L$3170,MATCH($C8,'PASSENGER LIST 27Aug_SUM'!$B$1:$B$3170,0),MATCH('20SEP.WELLNESS.B1.B2'!K$2,'PASSENGER LIST 27Aug_SUM'!$A$1:$L$1,0))</f>
        <v>K-WELLNESS</v>
      </c>
      <c r="L8" s="85" t="str">
        <f t="array" ref="L8">INDEX('PASSENGER LIST 27Aug_SUM'!$A$1:$L$3170,MATCH($C8,'PASSENGER LIST 27Aug_SUM'!$B$1:$B$3170,0),MATCH('20SEP.WELLNESS.B1.B2'!L$2,'PASSENGER LIST 27Aug_SUM'!$A$1:$L$1,0))</f>
        <v>No</v>
      </c>
      <c r="M8" s="116">
        <v>45920</v>
      </c>
      <c r="N8" s="85" t="str">
        <f t="array" ref="N8">INDEX('PASSENGER LIST 27Aug_SUM'!$A$1:$M$3170,MATCH($C8,'PASSENGER LIST 27Aug_SUM'!$B$1:$B$3170,0),MATCH('20SEP.WELLNESS.B1.B2'!N$2,'PASSENGER LIST 27Aug_SUM'!$A$1:$M$1,0))</f>
        <v>Pre: 1 night for 1 TWN (Sept 23)</v>
      </c>
      <c r="O8" s="71"/>
    </row>
    <row r="9" spans="1:24">
      <c r="A9" s="85">
        <v>7</v>
      </c>
      <c r="B9" s="85" t="str">
        <f t="array" ref="B9">INDEX('PASSENGER LIST 27Aug_SUM'!$A$1:$L$3170,MATCH($C9,'PASSENGER LIST 27Aug_SUM'!$B$1:$B$3170,0),MATCH('20SEP.WELLNESS.B1.B2'!B$2,'PASSENGER LIST 27Aug_SUM'!$A$1:$L$1,0))</f>
        <v>B2</v>
      </c>
      <c r="C9" s="85" t="s">
        <v>6099</v>
      </c>
      <c r="D9" s="114" t="str">
        <f t="array" ref="D9">INDEX('PASSENGER LIST 27Aug_SUM'!$A$1:$L$3170,MATCH($C9,'PASSENGER LIST 27Aug_SUM'!$B$1:$B$3170,0),MATCH('20SEP.WELLNESS.B1.B2'!D$2,'PASSENGER LIST 27Aug_SUM'!$A$1:$L$1,0))</f>
        <v>88NHN4R5CZD</v>
      </c>
      <c r="E9" s="85" t="str">
        <f t="array" ref="E9">INDEX('PASSENGER LIST 27Aug_SUM'!$A$1:$L$3170,MATCH($C9,'PASSENGER LIST 27Aug_SUM'!$B$1:$B$3170,0),MATCH('20SEP.WELLNESS.B1.B2'!E$2,'PASSENGER LIST 27Aug_SUM'!$A$1:$L$1,0))</f>
        <v>Michael Kelly</v>
      </c>
      <c r="F9" s="85" t="str">
        <f t="array" ref="F9">INDEX('PASSENGER LIST 27Aug_SUM'!$A$1:$L$3170,MATCH($C9,'PASSENGER LIST 27Aug_SUM'!$B$1:$B$3170,0),MATCH('20SEP.WELLNESS.B1.B2'!F$2,'PASSENGER LIST 27Aug_SUM'!$A$1:$L$1,0))</f>
        <v>Weaver</v>
      </c>
      <c r="G9" s="85" t="str">
        <f t="array" ref="G9">INDEX('PASSENGER LIST 27Aug_SUM'!$A$1:$L$3170,MATCH($C9,'PASSENGER LIST 27Aug_SUM'!$B$1:$B$3170,0),MATCH('20SEP.WELLNESS.B1.B2'!G$2,'PASSENGER LIST 27Aug_SUM'!$A$1:$L$1,0))</f>
        <v>Male</v>
      </c>
      <c r="H9" s="85" t="str">
        <f t="array" ref="H9">INDEX('PASSENGER LIST 27Aug_SUM'!$A$1:$L$3170,MATCH($C9,'PASSENGER LIST 27Aug_SUM'!$B$1:$B$3170,0),MATCH('20SEP.WELLNESS.B1.B2'!H$2,'PASSENGER LIST 27Aug_SUM'!$A$1:$L$1,0))</f>
        <v>Canada</v>
      </c>
      <c r="I9" s="115">
        <f t="array" ref="I9">INDEX('PASSENGER LIST 27Aug_SUM'!$A$1:$L$3170,MATCH($C9,'PASSENGER LIST 27Aug_SUM'!$B$1:$B$3170,0),MATCH('20SEP.WELLNESS.B1.B2'!I$2,'PASSENGER LIST 27Aug_SUM'!$A$1:$L$1,0))</f>
        <v>45</v>
      </c>
      <c r="J9" s="85" t="str">
        <f t="array" ref="J9">INDEX('PASSENGER LIST 27Aug_SUM'!$A$1:$L$3170,MATCH($C9,'PASSENGER LIST 27Aug_SUM'!$B$1:$B$3170,0),MATCH('20SEP.WELLNESS.B1.B2'!J$2,'PASSENGER LIST 27Aug_SUM'!$A$1:$L$1,0))</f>
        <v>THE PLAZA</v>
      </c>
      <c r="K9" s="85" t="str">
        <f t="array" ref="K9">INDEX('PASSENGER LIST 27Aug_SUM'!$A$1:$L$3170,MATCH($C9,'PASSENGER LIST 27Aug_SUM'!$B$1:$B$3170,0),MATCH('20SEP.WELLNESS.B1.B2'!K$2,'PASSENGER LIST 27Aug_SUM'!$A$1:$L$1,0))</f>
        <v>K-WELLNESS</v>
      </c>
      <c r="L9" s="85" t="str">
        <f t="array" ref="L9">INDEX('PASSENGER LIST 27Aug_SUM'!$A$1:$L$3170,MATCH($C9,'PASSENGER LIST 27Aug_SUM'!$B$1:$B$3170,0),MATCH('20SEP.WELLNESS.B1.B2'!L$2,'PASSENGER LIST 27Aug_SUM'!$A$1:$L$1,0))</f>
        <v>No</v>
      </c>
      <c r="M9" s="116">
        <v>45920</v>
      </c>
      <c r="N9" s="85">
        <f t="array" ref="N9">INDEX('PASSENGER LIST 27Aug_SUM'!$A$1:$M$3170,MATCH($C9,'PASSENGER LIST 27Aug_SUM'!$B$1:$B$3170,0),MATCH('20SEP.WELLNESS.B1.B2'!N$2,'PASSENGER LIST 27Aug_SUM'!$A$1:$M$1,0))</f>
        <v>0</v>
      </c>
      <c r="O9" s="71"/>
    </row>
    <row r="10" spans="1:24">
      <c r="A10" s="85">
        <v>8</v>
      </c>
      <c r="B10" s="85" t="str">
        <f t="array" ref="B10">INDEX('PASSENGER LIST 27Aug_SUM'!$A$1:$L$3170,MATCH($C10,'PASSENGER LIST 27Aug_SUM'!$B$1:$B$3170,0),MATCH('20SEP.WELLNESS.B1.B2'!B$2,'PASSENGER LIST 27Aug_SUM'!$A$1:$L$1,0))</f>
        <v>B2</v>
      </c>
      <c r="C10" s="85" t="s">
        <v>6102</v>
      </c>
      <c r="D10" s="114" t="str">
        <f t="array" ref="D10">INDEX('PASSENGER LIST 27Aug_SUM'!$A$1:$L$3170,MATCH($C10,'PASSENGER LIST 27Aug_SUM'!$B$1:$B$3170,0),MATCH('20SEP.WELLNESS.B1.B2'!D$2,'PASSENGER LIST 27Aug_SUM'!$A$1:$L$1,0))</f>
        <v>88NHN4R5CZD</v>
      </c>
      <c r="E10" s="85" t="str">
        <f t="array" ref="E10">INDEX('PASSENGER LIST 27Aug_SUM'!$A$1:$L$3170,MATCH($C10,'PASSENGER LIST 27Aug_SUM'!$B$1:$B$3170,0),MATCH('20SEP.WELLNESS.B1.B2'!E$2,'PASSENGER LIST 27Aug_SUM'!$A$1:$L$1,0))</f>
        <v>Krista Lee</v>
      </c>
      <c r="F10" s="85" t="str">
        <f t="array" ref="F10">INDEX('PASSENGER LIST 27Aug_SUM'!$A$1:$L$3170,MATCH($C10,'PASSENGER LIST 27Aug_SUM'!$B$1:$B$3170,0),MATCH('20SEP.WELLNESS.B1.B2'!F$2,'PASSENGER LIST 27Aug_SUM'!$A$1:$L$1,0))</f>
        <v>Weaver</v>
      </c>
      <c r="G10" s="85" t="str">
        <f t="array" ref="G10">INDEX('PASSENGER LIST 27Aug_SUM'!$A$1:$L$3170,MATCH($C10,'PASSENGER LIST 27Aug_SUM'!$B$1:$B$3170,0),MATCH('20SEP.WELLNESS.B1.B2'!G$2,'PASSENGER LIST 27Aug_SUM'!$A$1:$L$1,0))</f>
        <v>Female</v>
      </c>
      <c r="H10" s="85" t="str">
        <f t="array" ref="H10">INDEX('PASSENGER LIST 27Aug_SUM'!$A$1:$L$3170,MATCH($C10,'PASSENGER LIST 27Aug_SUM'!$B$1:$B$3170,0),MATCH('20SEP.WELLNESS.B1.B2'!H$2,'PASSENGER LIST 27Aug_SUM'!$A$1:$L$1,0))</f>
        <v>Canada</v>
      </c>
      <c r="I10" s="115">
        <f t="array" ref="I10">INDEX('PASSENGER LIST 27Aug_SUM'!$A$1:$L$3170,MATCH($C10,'PASSENGER LIST 27Aug_SUM'!$B$1:$B$3170,0),MATCH('20SEP.WELLNESS.B1.B2'!I$2,'PASSENGER LIST 27Aug_SUM'!$A$1:$L$1,0))</f>
        <v>47</v>
      </c>
      <c r="J10" s="85" t="str">
        <f t="array" ref="J10">INDEX('PASSENGER LIST 27Aug_SUM'!$A$1:$L$3170,MATCH($C10,'PASSENGER LIST 27Aug_SUM'!$B$1:$B$3170,0),MATCH('20SEP.WELLNESS.B1.B2'!J$2,'PASSENGER LIST 27Aug_SUM'!$A$1:$L$1,0))</f>
        <v>THE PLAZA</v>
      </c>
      <c r="K10" s="85" t="str">
        <f t="array" ref="K10">INDEX('PASSENGER LIST 27Aug_SUM'!$A$1:$L$3170,MATCH($C10,'PASSENGER LIST 27Aug_SUM'!$B$1:$B$3170,0),MATCH('20SEP.WELLNESS.B1.B2'!K$2,'PASSENGER LIST 27Aug_SUM'!$A$1:$L$1,0))</f>
        <v>K-WELLNESS</v>
      </c>
      <c r="L10" s="85" t="str">
        <f t="array" ref="L10">INDEX('PASSENGER LIST 27Aug_SUM'!$A$1:$L$3170,MATCH($C10,'PASSENGER LIST 27Aug_SUM'!$B$1:$B$3170,0),MATCH('20SEP.WELLNESS.B1.B2'!L$2,'PASSENGER LIST 27Aug_SUM'!$A$1:$L$1,0))</f>
        <v>No</v>
      </c>
      <c r="M10" s="116">
        <v>45920</v>
      </c>
      <c r="N10" s="85">
        <f t="array" ref="N10">INDEX('PASSENGER LIST 27Aug_SUM'!$A$1:$M$3170,MATCH($C10,'PASSENGER LIST 27Aug_SUM'!$B$1:$B$3170,0),MATCH('20SEP.WELLNESS.B1.B2'!N$2,'PASSENGER LIST 27Aug_SUM'!$A$1:$M$1,0))</f>
        <v>0</v>
      </c>
      <c r="O10" s="71"/>
    </row>
    <row r="11" spans="1:24">
      <c r="A11" s="85">
        <v>9</v>
      </c>
      <c r="B11" s="85" t="str">
        <f t="array" ref="B11">INDEX('PASSENGER LIST 27Aug_SUM'!$A$1:$L$3170,MATCH($C11,'PASSENGER LIST 27Aug_SUM'!$B$1:$B$3170,0),MATCH('20SEP.WELLNESS.B1.B2'!B$2,'PASSENGER LIST 27Aug_SUM'!$A$1:$L$1,0))</f>
        <v>B2</v>
      </c>
      <c r="C11" s="85" t="s">
        <v>6104</v>
      </c>
      <c r="D11" s="114" t="str">
        <f t="array" ref="D11">INDEX('PASSENGER LIST 27Aug_SUM'!$A$1:$L$3170,MATCH($C11,'PASSENGER LIST 27Aug_SUM'!$B$1:$B$3170,0),MATCH('20SEP.WELLNESS.B1.B2'!D$2,'PASSENGER LIST 27Aug_SUM'!$A$1:$L$1,0))</f>
        <v>8RNNRLGNCX2</v>
      </c>
      <c r="E11" s="85" t="str">
        <f t="array" ref="E11">INDEX('PASSENGER LIST 27Aug_SUM'!$A$1:$L$3170,MATCH($C11,'PASSENGER LIST 27Aug_SUM'!$B$1:$B$3170,0),MATCH('20SEP.WELLNESS.B1.B2'!E$2,'PASSENGER LIST 27Aug_SUM'!$A$1:$L$1,0))</f>
        <v>Monica Rose Marie</v>
      </c>
      <c r="F11" s="85" t="str">
        <f t="array" ref="F11">INDEX('PASSENGER LIST 27Aug_SUM'!$A$1:$L$3170,MATCH($C11,'PASSENGER LIST 27Aug_SUM'!$B$1:$B$3170,0),MATCH('20SEP.WELLNESS.B1.B2'!F$2,'PASSENGER LIST 27Aug_SUM'!$A$1:$L$1,0))</f>
        <v>Turuk</v>
      </c>
      <c r="G11" s="85" t="str">
        <f t="array" ref="G11">INDEX('PASSENGER LIST 27Aug_SUM'!$A$1:$L$3170,MATCH($C11,'PASSENGER LIST 27Aug_SUM'!$B$1:$B$3170,0),MATCH('20SEP.WELLNESS.B1.B2'!G$2,'PASSENGER LIST 27Aug_SUM'!$A$1:$L$1,0))</f>
        <v>Female</v>
      </c>
      <c r="H11" s="85" t="str">
        <f t="array" ref="H11">INDEX('PASSENGER LIST 27Aug_SUM'!$A$1:$L$3170,MATCH($C11,'PASSENGER LIST 27Aug_SUM'!$B$1:$B$3170,0),MATCH('20SEP.WELLNESS.B1.B2'!H$2,'PASSENGER LIST 27Aug_SUM'!$A$1:$L$1,0))</f>
        <v>Canada</v>
      </c>
      <c r="I11" s="115">
        <f t="array" ref="I11">INDEX('PASSENGER LIST 27Aug_SUM'!$A$1:$L$3170,MATCH($C11,'PASSENGER LIST 27Aug_SUM'!$B$1:$B$3170,0),MATCH('20SEP.WELLNESS.B1.B2'!I$2,'PASSENGER LIST 27Aug_SUM'!$A$1:$L$1,0))</f>
        <v>66</v>
      </c>
      <c r="J11" s="85" t="str">
        <f t="array" ref="J11">INDEX('PASSENGER LIST 27Aug_SUM'!$A$1:$L$3170,MATCH($C11,'PASSENGER LIST 27Aug_SUM'!$B$1:$B$3170,0),MATCH('20SEP.WELLNESS.B1.B2'!J$2,'PASSENGER LIST 27Aug_SUM'!$A$1:$L$1,0))</f>
        <v>THE PLAZA</v>
      </c>
      <c r="K11" s="85" t="str">
        <f t="array" ref="K11">INDEX('PASSENGER LIST 27Aug_SUM'!$A$1:$L$3170,MATCH($C11,'PASSENGER LIST 27Aug_SUM'!$B$1:$B$3170,0),MATCH('20SEP.WELLNESS.B1.B2'!K$2,'PASSENGER LIST 27Aug_SUM'!$A$1:$L$1,0))</f>
        <v>K-WELLNESS</v>
      </c>
      <c r="L11" s="85" t="str">
        <f t="array" ref="L11">INDEX('PASSENGER LIST 27Aug_SUM'!$A$1:$L$3170,MATCH($C11,'PASSENGER LIST 27Aug_SUM'!$B$1:$B$3170,0),MATCH('20SEP.WELLNESS.B1.B2'!L$2,'PASSENGER LIST 27Aug_SUM'!$A$1:$L$1,0))</f>
        <v>No</v>
      </c>
      <c r="M11" s="116">
        <v>45920</v>
      </c>
      <c r="N11" s="85" t="str">
        <f t="array" ref="N11">INDEX('PASSENGER LIST 27Aug_SUM'!$A$1:$M$3170,MATCH($C11,'PASSENGER LIST 27Aug_SUM'!$B$1:$B$3170,0),MATCH('20SEP.WELLNESS.B1.B2'!N$2,'PASSENGER LIST 27Aug_SUM'!$A$1:$M$1,0))</f>
        <v>Pre &amp; Post: 1 pre night on Sept 17 &amp; 1 post night on Sept 23 for SGL</v>
      </c>
      <c r="O11" s="71"/>
    </row>
    <row r="12" spans="1:24">
      <c r="A12" s="85">
        <v>10</v>
      </c>
      <c r="B12" s="85" t="str">
        <f t="array" ref="B12">INDEX('PASSENGER LIST 27Aug_SUM'!$A$1:$L$3170,MATCH($C12,'PASSENGER LIST 27Aug_SUM'!$B$1:$B$3170,0),MATCH('20SEP.WELLNESS.B1.B2'!B$2,'PASSENGER LIST 27Aug_SUM'!$A$1:$L$1,0))</f>
        <v>B2</v>
      </c>
      <c r="C12" s="85" t="s">
        <v>4746</v>
      </c>
      <c r="D12" s="114" t="str">
        <f t="array" ref="D12">INDEX('PASSENGER LIST 27Aug_SUM'!$A$1:$L$3170,MATCH($C12,'PASSENGER LIST 27Aug_SUM'!$B$1:$B$3170,0),MATCH('20SEP.WELLNESS.B1.B2'!D$2,'PASSENGER LIST 27Aug_SUM'!$A$1:$L$1,0))</f>
        <v>GSNT6YKWV6Z</v>
      </c>
      <c r="E12" s="85" t="str">
        <f t="array" ref="E12">INDEX('PASSENGER LIST 27Aug_SUM'!$A$1:$L$3170,MATCH($C12,'PASSENGER LIST 27Aug_SUM'!$B$1:$B$3170,0),MATCH('20SEP.WELLNESS.B1.B2'!E$2,'PASSENGER LIST 27Aug_SUM'!$A$1:$L$1,0))</f>
        <v>Kristoffer Alakai Jun Hung</v>
      </c>
      <c r="F12" s="85" t="str">
        <f t="array" ref="F12">INDEX('PASSENGER LIST 27Aug_SUM'!$A$1:$L$3170,MATCH($C12,'PASSENGER LIST 27Aug_SUM'!$B$1:$B$3170,0),MATCH('20SEP.WELLNESS.B1.B2'!F$2,'PASSENGER LIST 27Aug_SUM'!$A$1:$L$1,0))</f>
        <v>Lau</v>
      </c>
      <c r="G12" s="85" t="str">
        <f t="array" ref="G12">INDEX('PASSENGER LIST 27Aug_SUM'!$A$1:$L$3170,MATCH($C12,'PASSENGER LIST 27Aug_SUM'!$B$1:$B$3170,0),MATCH('20SEP.WELLNESS.B1.B2'!G$2,'PASSENGER LIST 27Aug_SUM'!$A$1:$L$1,0))</f>
        <v>Male</v>
      </c>
      <c r="H12" s="85" t="str">
        <f t="array" ref="H12">INDEX('PASSENGER LIST 27Aug_SUM'!$A$1:$L$3170,MATCH($C12,'PASSENGER LIST 27Aug_SUM'!$B$1:$B$3170,0),MATCH('20SEP.WELLNESS.B1.B2'!H$2,'PASSENGER LIST 27Aug_SUM'!$A$1:$L$1,0))</f>
        <v>USA</v>
      </c>
      <c r="I12" s="115">
        <f t="array" ref="I12">INDEX('PASSENGER LIST 27Aug_SUM'!$A$1:$L$3170,MATCH($C12,'PASSENGER LIST 27Aug_SUM'!$B$1:$B$3170,0),MATCH('20SEP.WELLNESS.B1.B2'!I$2,'PASSENGER LIST 27Aug_SUM'!$A$1:$L$1,0))</f>
        <v>39</v>
      </c>
      <c r="J12" s="85" t="str">
        <f t="array" ref="J12">INDEX('PASSENGER LIST 27Aug_SUM'!$A$1:$L$3170,MATCH($C12,'PASSENGER LIST 27Aug_SUM'!$B$1:$B$3170,0),MATCH('20SEP.WELLNESS.B1.B2'!J$2,'PASSENGER LIST 27Aug_SUM'!$A$1:$L$1,0))</f>
        <v>THE PLAZA</v>
      </c>
      <c r="K12" s="85" t="str">
        <f t="array" ref="K12">INDEX('PASSENGER LIST 27Aug_SUM'!$A$1:$L$3170,MATCH($C12,'PASSENGER LIST 27Aug_SUM'!$B$1:$B$3170,0),MATCH('20SEP.WELLNESS.B1.B2'!K$2,'PASSENGER LIST 27Aug_SUM'!$A$1:$L$1,0))</f>
        <v>K-WELLNESS</v>
      </c>
      <c r="L12" s="85" t="str">
        <f t="array" ref="L12">INDEX('PASSENGER LIST 27Aug_SUM'!$A$1:$L$3170,MATCH($C12,'PASSENGER LIST 27Aug_SUM'!$B$1:$B$3170,0),MATCH('20SEP.WELLNESS.B1.B2'!L$2,'PASSENGER LIST 27Aug_SUM'!$A$1:$L$1,0))</f>
        <v>No</v>
      </c>
      <c r="M12" s="116">
        <v>45920</v>
      </c>
      <c r="N12" s="85">
        <f t="array" ref="N12">INDEX('PASSENGER LIST 27Aug_SUM'!$A$1:$M$3170,MATCH($C12,'PASSENGER LIST 27Aug_SUM'!$B$1:$B$3170,0),MATCH('20SEP.WELLNESS.B1.B2'!N$2,'PASSENGER LIST 27Aug_SUM'!$A$1:$M$1,0))</f>
        <v>0</v>
      </c>
      <c r="O12" s="71"/>
    </row>
    <row r="13" spans="1:24">
      <c r="A13" s="85">
        <v>11</v>
      </c>
      <c r="B13" s="85" t="str">
        <f t="array" ref="B13">INDEX('PASSENGER LIST 27Aug_SUM'!$A$1:$L$3170,MATCH($C13,'PASSENGER LIST 27Aug_SUM'!$B$1:$B$3170,0),MATCH('20SEP.WELLNESS.B1.B2'!B$2,'PASSENGER LIST 27Aug_SUM'!$A$1:$L$1,0))</f>
        <v>B2</v>
      </c>
      <c r="C13" s="85" t="s">
        <v>4748</v>
      </c>
      <c r="D13" s="114" t="str">
        <f t="array" ref="D13">INDEX('PASSENGER LIST 27Aug_SUM'!$A$1:$L$3170,MATCH($C13,'PASSENGER LIST 27Aug_SUM'!$B$1:$B$3170,0),MATCH('20SEP.WELLNESS.B1.B2'!D$2,'PASSENGER LIST 27Aug_SUM'!$A$1:$L$1,0))</f>
        <v>GSNT6YKWV6Z</v>
      </c>
      <c r="E13" s="85" t="str">
        <f t="array" ref="E13">INDEX('PASSENGER LIST 27Aug_SUM'!$A$1:$L$3170,MATCH($C13,'PASSENGER LIST 27Aug_SUM'!$B$1:$B$3170,0),MATCH('20SEP.WELLNESS.B1.B2'!E$2,'PASSENGER LIST 27Aug_SUM'!$A$1:$L$1,0))</f>
        <v>Tracy Py</v>
      </c>
      <c r="F13" s="85" t="str">
        <f t="array" ref="F13">INDEX('PASSENGER LIST 27Aug_SUM'!$A$1:$L$3170,MATCH($C13,'PASSENGER LIST 27Aug_SUM'!$B$1:$B$3170,0),MATCH('20SEP.WELLNESS.B1.B2'!F$2,'PASSENGER LIST 27Aug_SUM'!$A$1:$L$1,0))</f>
        <v>Yeung</v>
      </c>
      <c r="G13" s="85" t="str">
        <f t="array" ref="G13">INDEX('PASSENGER LIST 27Aug_SUM'!$A$1:$L$3170,MATCH($C13,'PASSENGER LIST 27Aug_SUM'!$B$1:$B$3170,0),MATCH('20SEP.WELLNESS.B1.B2'!G$2,'PASSENGER LIST 27Aug_SUM'!$A$1:$L$1,0))</f>
        <v>Female</v>
      </c>
      <c r="H13" s="85" t="str">
        <f t="array" ref="H13">INDEX('PASSENGER LIST 27Aug_SUM'!$A$1:$L$3170,MATCH($C13,'PASSENGER LIST 27Aug_SUM'!$B$1:$B$3170,0),MATCH('20SEP.WELLNESS.B1.B2'!H$2,'PASSENGER LIST 27Aug_SUM'!$A$1:$L$1,0))</f>
        <v>USA</v>
      </c>
      <c r="I13" s="115">
        <f t="array" ref="I13">INDEX('PASSENGER LIST 27Aug_SUM'!$A$1:$L$3170,MATCH($C13,'PASSENGER LIST 27Aug_SUM'!$B$1:$B$3170,0),MATCH('20SEP.WELLNESS.B1.B2'!I$2,'PASSENGER LIST 27Aug_SUM'!$A$1:$L$1,0))</f>
        <v>39</v>
      </c>
      <c r="J13" s="85" t="str">
        <f t="array" ref="J13">INDEX('PASSENGER LIST 27Aug_SUM'!$A$1:$L$3170,MATCH($C13,'PASSENGER LIST 27Aug_SUM'!$B$1:$B$3170,0),MATCH('20SEP.WELLNESS.B1.B2'!J$2,'PASSENGER LIST 27Aug_SUM'!$A$1:$L$1,0))</f>
        <v>THE PLAZA</v>
      </c>
      <c r="K13" s="85" t="str">
        <f t="array" ref="K13">INDEX('PASSENGER LIST 27Aug_SUM'!$A$1:$L$3170,MATCH($C13,'PASSENGER LIST 27Aug_SUM'!$B$1:$B$3170,0),MATCH('20SEP.WELLNESS.B1.B2'!K$2,'PASSENGER LIST 27Aug_SUM'!$A$1:$L$1,0))</f>
        <v>K-WELLNESS</v>
      </c>
      <c r="L13" s="85" t="str">
        <f t="array" ref="L13">INDEX('PASSENGER LIST 27Aug_SUM'!$A$1:$L$3170,MATCH($C13,'PASSENGER LIST 27Aug_SUM'!$B$1:$B$3170,0),MATCH('20SEP.WELLNESS.B1.B2'!L$2,'PASSENGER LIST 27Aug_SUM'!$A$1:$L$1,0))</f>
        <v>No</v>
      </c>
      <c r="M13" s="116">
        <v>45920</v>
      </c>
      <c r="N13" s="85">
        <f t="array" ref="N13">INDEX('PASSENGER LIST 27Aug_SUM'!$A$1:$M$3170,MATCH($C13,'PASSENGER LIST 27Aug_SUM'!$B$1:$B$3170,0),MATCH('20SEP.WELLNESS.B1.B2'!N$2,'PASSENGER LIST 27Aug_SUM'!$A$1:$M$1,0))</f>
        <v>0</v>
      </c>
      <c r="O13" s="71"/>
    </row>
    <row r="14" spans="1:24">
      <c r="A14" s="85">
        <v>12</v>
      </c>
      <c r="B14" s="85" t="str">
        <f t="array" ref="B14">INDEX('PASSENGER LIST 27Aug_SUM'!$A$1:$L$3170,MATCH($C14,'PASSENGER LIST 27Aug_SUM'!$B$1:$B$3170,0),MATCH('20SEP.WELLNESS.B1.B2'!B$2,'PASSENGER LIST 27Aug_SUM'!$A$1:$L$1,0))</f>
        <v>B1</v>
      </c>
      <c r="C14" s="85" t="s">
        <v>4439</v>
      </c>
      <c r="D14" s="114" t="str">
        <f t="array" ref="D14">INDEX('PASSENGER LIST 27Aug_SUM'!$A$1:$L$3170,MATCH($C14,'PASSENGER LIST 27Aug_SUM'!$B$1:$B$3170,0),MATCH('20SEP.WELLNESS.B1.B2'!D$2,'PASSENGER LIST 27Aug_SUM'!$A$1:$L$1,0))</f>
        <v>CYNZVSHHKTR</v>
      </c>
      <c r="E14" s="85" t="str">
        <f t="array" ref="E14">INDEX('PASSENGER LIST 27Aug_SUM'!$A$1:$L$3170,MATCH($C14,'PASSENGER LIST 27Aug_SUM'!$B$1:$B$3170,0),MATCH('20SEP.WELLNESS.B1.B2'!E$2,'PASSENGER LIST 27Aug_SUM'!$A$1:$L$1,0))</f>
        <v>Joevelyn</v>
      </c>
      <c r="F14" s="85" t="str">
        <f t="array" ref="F14">INDEX('PASSENGER LIST 27Aug_SUM'!$A$1:$L$3170,MATCH($C14,'PASSENGER LIST 27Aug_SUM'!$B$1:$B$3170,0),MATCH('20SEP.WELLNESS.B1.B2'!F$2,'PASSENGER LIST 27Aug_SUM'!$A$1:$L$1,0))</f>
        <v>Quitoriano-Hall</v>
      </c>
      <c r="G14" s="85" t="str">
        <f t="array" ref="G14">INDEX('PASSENGER LIST 27Aug_SUM'!$A$1:$L$3170,MATCH($C14,'PASSENGER LIST 27Aug_SUM'!$B$1:$B$3170,0),MATCH('20SEP.WELLNESS.B1.B2'!G$2,'PASSENGER LIST 27Aug_SUM'!$A$1:$L$1,0))</f>
        <v>Female</v>
      </c>
      <c r="H14" s="85" t="str">
        <f t="array" ref="H14">INDEX('PASSENGER LIST 27Aug_SUM'!$A$1:$L$3170,MATCH($C14,'PASSENGER LIST 27Aug_SUM'!$B$1:$B$3170,0),MATCH('20SEP.WELLNESS.B1.B2'!H$2,'PASSENGER LIST 27Aug_SUM'!$A$1:$L$1,0))</f>
        <v>Philippines</v>
      </c>
      <c r="I14" s="115">
        <f t="array" ref="I14">INDEX('PASSENGER LIST 27Aug_SUM'!$A$1:$L$3170,MATCH($C14,'PASSENGER LIST 27Aug_SUM'!$B$1:$B$3170,0),MATCH('20SEP.WELLNESS.B1.B2'!I$2,'PASSENGER LIST 27Aug_SUM'!$A$1:$L$1,0))</f>
        <v>51</v>
      </c>
      <c r="J14" s="85" t="str">
        <f t="array" ref="J14">INDEX('PASSENGER LIST 27Aug_SUM'!$A$1:$L$3170,MATCH($C14,'PASSENGER LIST 27Aug_SUM'!$B$1:$B$3170,0),MATCH('20SEP.WELLNESS.B1.B2'!J$2,'PASSENGER LIST 27Aug_SUM'!$A$1:$L$1,0))</f>
        <v>JW MARRIOTT</v>
      </c>
      <c r="K14" s="85" t="str">
        <f t="array" ref="K14">INDEX('PASSENGER LIST 27Aug_SUM'!$A$1:$L$3170,MATCH($C14,'PASSENGER LIST 27Aug_SUM'!$B$1:$B$3170,0),MATCH('20SEP.WELLNESS.B1.B2'!K$2,'PASSENGER LIST 27Aug_SUM'!$A$1:$L$1,0))</f>
        <v>K-WELLNESS</v>
      </c>
      <c r="L14" s="85" t="str">
        <f t="array" ref="L14">INDEX('PASSENGER LIST 27Aug_SUM'!$A$1:$L$3170,MATCH($C14,'PASSENGER LIST 27Aug_SUM'!$B$1:$B$3170,0),MATCH('20SEP.WELLNESS.B1.B2'!L$2,'PASSENGER LIST 27Aug_SUM'!$A$1:$L$1,0))</f>
        <v>No</v>
      </c>
      <c r="M14" s="116">
        <v>45920</v>
      </c>
      <c r="N14" s="85" t="str">
        <f t="array" ref="N14">INDEX('PASSENGER LIST 27Aug_SUM'!$A$1:$M$3170,MATCH($C14,'PASSENGER LIST 27Aug_SUM'!$B$1:$B$3170,0),MATCH('20SEP.WELLNESS.B1.B2'!N$2,'PASSENGER LIST 27Aug_SUM'!$A$1:$M$1,0))</f>
        <v>OT: WELLNESS for invitee Joevelyn | (transfer 1 HERITAGE to Viorica Bordei at booking BQNGKLT7N7W</v>
      </c>
      <c r="O14" s="71"/>
    </row>
    <row r="15" spans="1:24">
      <c r="A15" s="85">
        <v>13</v>
      </c>
      <c r="B15" s="85" t="str">
        <f t="array" ref="B15">INDEX('PASSENGER LIST 27Aug_SUM'!$A$1:$L$3170,MATCH($C15,'PASSENGER LIST 27Aug_SUM'!$B$1:$B$3170,0),MATCH('20SEP.WELLNESS.B1.B2'!B$2,'PASSENGER LIST 27Aug_SUM'!$A$1:$L$1,0))</f>
        <v>B1</v>
      </c>
      <c r="C15" s="85" t="s">
        <v>5030</v>
      </c>
      <c r="D15" s="114" t="str">
        <f t="array" ref="D15">INDEX('PASSENGER LIST 27Aug_SUM'!$A$1:$L$3170,MATCH($C15,'PASSENGER LIST 27Aug_SUM'!$B$1:$B$3170,0),MATCH('20SEP.WELLNESS.B1.B2'!D$2,'PASSENGER LIST 27Aug_SUM'!$A$1:$L$1,0))</f>
        <v>MZN5ZNKW29J</v>
      </c>
      <c r="E15" s="85" t="str">
        <f t="array" ref="E15">INDEX('PASSENGER LIST 27Aug_SUM'!$A$1:$L$3170,MATCH($C15,'PASSENGER LIST 27Aug_SUM'!$B$1:$B$3170,0),MATCH('20SEP.WELLNESS.B1.B2'!E$2,'PASSENGER LIST 27Aug_SUM'!$A$1:$L$1,0))</f>
        <v>Dominique</v>
      </c>
      <c r="F15" s="85" t="str">
        <f t="array" ref="F15">INDEX('PASSENGER LIST 27Aug_SUM'!$A$1:$L$3170,MATCH($C15,'PASSENGER LIST 27Aug_SUM'!$B$1:$B$3170,0),MATCH('20SEP.WELLNESS.B1.B2'!F$2,'PASSENGER LIST 27Aug_SUM'!$A$1:$L$1,0))</f>
        <v>Johnson</v>
      </c>
      <c r="G15" s="85" t="str">
        <f t="array" ref="G15">INDEX('PASSENGER LIST 27Aug_SUM'!$A$1:$L$3170,MATCH($C15,'PASSENGER LIST 27Aug_SUM'!$B$1:$B$3170,0),MATCH('20SEP.WELLNESS.B1.B2'!G$2,'PASSENGER LIST 27Aug_SUM'!$A$1:$L$1,0))</f>
        <v>Female</v>
      </c>
      <c r="H15" s="85" t="str">
        <f t="array" ref="H15">INDEX('PASSENGER LIST 27Aug_SUM'!$A$1:$L$3170,MATCH($C15,'PASSENGER LIST 27Aug_SUM'!$B$1:$B$3170,0),MATCH('20SEP.WELLNESS.B1.B2'!H$2,'PASSENGER LIST 27Aug_SUM'!$A$1:$L$1,0))</f>
        <v>USA</v>
      </c>
      <c r="I15" s="115">
        <f t="array" ref="I15">INDEX('PASSENGER LIST 27Aug_SUM'!$A$1:$L$3170,MATCH($C15,'PASSENGER LIST 27Aug_SUM'!$B$1:$B$3170,0),MATCH('20SEP.WELLNESS.B1.B2'!I$2,'PASSENGER LIST 27Aug_SUM'!$A$1:$L$1,0))</f>
        <v>39</v>
      </c>
      <c r="J15" s="85" t="str">
        <f t="array" ref="J15">INDEX('PASSENGER LIST 27Aug_SUM'!$A$1:$L$3170,MATCH($C15,'PASSENGER LIST 27Aug_SUM'!$B$1:$B$3170,0),MATCH('20SEP.WELLNESS.B1.B2'!J$2,'PASSENGER LIST 27Aug_SUM'!$A$1:$L$1,0))</f>
        <v>JW MARRIOTT</v>
      </c>
      <c r="K15" s="85" t="str">
        <f t="array" ref="K15">INDEX('PASSENGER LIST 27Aug_SUM'!$A$1:$L$3170,MATCH($C15,'PASSENGER LIST 27Aug_SUM'!$B$1:$B$3170,0),MATCH('20SEP.WELLNESS.B1.B2'!K$2,'PASSENGER LIST 27Aug_SUM'!$A$1:$L$1,0))</f>
        <v>K-WELLNESS</v>
      </c>
      <c r="L15" s="85" t="str">
        <f t="array" ref="L15">INDEX('PASSENGER LIST 27Aug_SUM'!$A$1:$L$3170,MATCH($C15,'PASSENGER LIST 27Aug_SUM'!$B$1:$B$3170,0),MATCH('20SEP.WELLNESS.B1.B2'!L$2,'PASSENGER LIST 27Aug_SUM'!$A$1:$L$1,0))</f>
        <v>Yes</v>
      </c>
      <c r="M15" s="116">
        <v>45920</v>
      </c>
      <c r="N15" s="85" t="str">
        <f t="array" ref="N15">INDEX('PASSENGER LIST 27Aug_SUM'!$A$1:$M$3170,MATCH($C15,'PASSENGER LIST 27Aug_SUM'!$B$1:$B$3170,0),MATCH('20SEP.WELLNESS.B1.B2'!N$2,'PASSENGER LIST 27Aug_SUM'!$A$1:$M$1,0))</f>
        <v>OT: K-WELLNESS for Invitee</v>
      </c>
      <c r="O15" s="71"/>
    </row>
    <row r="16" spans="1:24">
      <c r="A16" s="85">
        <v>14</v>
      </c>
      <c r="B16" s="85" t="str">
        <f t="array" ref="B16">INDEX('PASSENGER LIST 27Aug_SUM'!$A$1:$L$3170,MATCH($C16,'PASSENGER LIST 27Aug_SUM'!$B$1:$B$3170,0),MATCH('20SEP.WELLNESS.B1.B2'!B$2,'PASSENGER LIST 27Aug_SUM'!$A$1:$L$1,0))</f>
        <v>B1</v>
      </c>
      <c r="C16" s="85" t="s">
        <v>5102</v>
      </c>
      <c r="D16" s="114" t="str">
        <f t="array" ref="D16">INDEX('PASSENGER LIST 27Aug_SUM'!$A$1:$L$3170,MATCH($C16,'PASSENGER LIST 27Aug_SUM'!$B$1:$B$3170,0),MATCH('20SEP.WELLNESS.B1.B2'!D$2,'PASSENGER LIST 27Aug_SUM'!$A$1:$L$1,0))</f>
        <v>J4NQVR439KD</v>
      </c>
      <c r="E16" s="85" t="str">
        <f t="array" ref="E16">INDEX('PASSENGER LIST 27Aug_SUM'!$A$1:$L$3170,MATCH($C16,'PASSENGER LIST 27Aug_SUM'!$B$1:$B$3170,0),MATCH('20SEP.WELLNESS.B1.B2'!E$2,'PASSENGER LIST 27Aug_SUM'!$A$1:$L$1,0))</f>
        <v>Lorna Catral</v>
      </c>
      <c r="F16" s="85" t="str">
        <f t="array" ref="F16">INDEX('PASSENGER LIST 27Aug_SUM'!$A$1:$L$3170,MATCH($C16,'PASSENGER LIST 27Aug_SUM'!$B$1:$B$3170,0),MATCH('20SEP.WELLNESS.B1.B2'!F$2,'PASSENGER LIST 27Aug_SUM'!$A$1:$L$1,0))</f>
        <v>Valdez</v>
      </c>
      <c r="G16" s="85" t="str">
        <f t="array" ref="G16">INDEX('PASSENGER LIST 27Aug_SUM'!$A$1:$L$3170,MATCH($C16,'PASSENGER LIST 27Aug_SUM'!$B$1:$B$3170,0),MATCH('20SEP.WELLNESS.B1.B2'!G$2,'PASSENGER LIST 27Aug_SUM'!$A$1:$L$1,0))</f>
        <v>Female</v>
      </c>
      <c r="H16" s="85" t="str">
        <f t="array" ref="H16">INDEX('PASSENGER LIST 27Aug_SUM'!$A$1:$L$3170,MATCH($C16,'PASSENGER LIST 27Aug_SUM'!$B$1:$B$3170,0),MATCH('20SEP.WELLNESS.B1.B2'!H$2,'PASSENGER LIST 27Aug_SUM'!$A$1:$L$1,0))</f>
        <v>USA</v>
      </c>
      <c r="I16" s="115">
        <f t="array" ref="I16">INDEX('PASSENGER LIST 27Aug_SUM'!$A$1:$L$3170,MATCH($C16,'PASSENGER LIST 27Aug_SUM'!$B$1:$B$3170,0),MATCH('20SEP.WELLNESS.B1.B2'!I$2,'PASSENGER LIST 27Aug_SUM'!$A$1:$L$1,0))</f>
        <v>65</v>
      </c>
      <c r="J16" s="85" t="str">
        <f t="array" ref="J16">INDEX('PASSENGER LIST 27Aug_SUM'!$A$1:$L$3170,MATCH($C16,'PASSENGER LIST 27Aug_SUM'!$B$1:$B$3170,0),MATCH('20SEP.WELLNESS.B1.B2'!J$2,'PASSENGER LIST 27Aug_SUM'!$A$1:$L$1,0))</f>
        <v>JW MARRIOTT</v>
      </c>
      <c r="K16" s="85" t="str">
        <f t="array" ref="K16">INDEX('PASSENGER LIST 27Aug_SUM'!$A$1:$L$3170,MATCH($C16,'PASSENGER LIST 27Aug_SUM'!$B$1:$B$3170,0),MATCH('20SEP.WELLNESS.B1.B2'!K$2,'PASSENGER LIST 27Aug_SUM'!$A$1:$L$1,0))</f>
        <v>K-WELLNESS</v>
      </c>
      <c r="L16" s="85" t="str">
        <f t="array" ref="L16">INDEX('PASSENGER LIST 27Aug_SUM'!$A$1:$L$3170,MATCH($C16,'PASSENGER LIST 27Aug_SUM'!$B$1:$B$3170,0),MATCH('20SEP.WELLNESS.B1.B2'!L$2,'PASSENGER LIST 27Aug_SUM'!$A$1:$L$1,0))</f>
        <v>No</v>
      </c>
      <c r="M16" s="116">
        <v>45920</v>
      </c>
      <c r="N16" s="85">
        <f t="array" ref="N16">INDEX('PASSENGER LIST 27Aug_SUM'!$A$1:$M$3170,MATCH($C16,'PASSENGER LIST 27Aug_SUM'!$B$1:$B$3170,0),MATCH('20SEP.WELLNESS.B1.B2'!N$2,'PASSENGER LIST 27Aug_SUM'!$A$1:$M$1,0))</f>
        <v>0</v>
      </c>
      <c r="O16" s="71"/>
    </row>
    <row r="17" spans="1:15">
      <c r="A17" s="85">
        <v>15</v>
      </c>
      <c r="B17" s="85" t="str">
        <f t="array" ref="B17">INDEX('PASSENGER LIST 27Aug_SUM'!$A$1:$L$3170,MATCH($C17,'PASSENGER LIST 27Aug_SUM'!$B$1:$B$3170,0),MATCH('20SEP.WELLNESS.B1.B2'!B$2,'PASSENGER LIST 27Aug_SUM'!$A$1:$L$1,0))</f>
        <v>B1</v>
      </c>
      <c r="C17" s="85" t="s">
        <v>7171</v>
      </c>
      <c r="D17" s="114" t="str">
        <f t="array" ref="D17">INDEX('PASSENGER LIST 27Aug_SUM'!$A$1:$L$3170,MATCH($C17,'PASSENGER LIST 27Aug_SUM'!$B$1:$B$3170,0),MATCH('20SEP.WELLNESS.B1.B2'!D$2,'PASSENGER LIST 27Aug_SUM'!$A$1:$L$1,0))</f>
        <v>VLNWL67NQ95</v>
      </c>
      <c r="E17" s="85" t="str">
        <f t="array" ref="E17">INDEX('PASSENGER LIST 27Aug_SUM'!$A$1:$L$3170,MATCH($C17,'PASSENGER LIST 27Aug_SUM'!$B$1:$B$3170,0),MATCH('20SEP.WELLNESS.B1.B2'!E$2,'PASSENGER LIST 27Aug_SUM'!$A$1:$L$1,0))</f>
        <v>Diana</v>
      </c>
      <c r="F17" s="85" t="str">
        <f t="array" ref="F17">INDEX('PASSENGER LIST 27Aug_SUM'!$A$1:$L$3170,MATCH($C17,'PASSENGER LIST 27Aug_SUM'!$B$1:$B$3170,0),MATCH('20SEP.WELLNESS.B1.B2'!F$2,'PASSENGER LIST 27Aug_SUM'!$A$1:$L$1,0))</f>
        <v>Marcenco</v>
      </c>
      <c r="G17" s="85" t="str">
        <f t="array" ref="G17">INDEX('PASSENGER LIST 27Aug_SUM'!$A$1:$L$3170,MATCH($C17,'PASSENGER LIST 27Aug_SUM'!$B$1:$B$3170,0),MATCH('20SEP.WELLNESS.B1.B2'!G$2,'PASSENGER LIST 27Aug_SUM'!$A$1:$L$1,0))</f>
        <v>Female</v>
      </c>
      <c r="H17" s="85" t="str">
        <f t="array" ref="H17">INDEX('PASSENGER LIST 27Aug_SUM'!$A$1:$L$3170,MATCH($C17,'PASSENGER LIST 27Aug_SUM'!$B$1:$B$3170,0),MATCH('20SEP.WELLNESS.B1.B2'!H$2,'PASSENGER LIST 27Aug_SUM'!$A$1:$L$1,0))</f>
        <v>USA</v>
      </c>
      <c r="I17" s="115">
        <f t="array" ref="I17">INDEX('PASSENGER LIST 27Aug_SUM'!$A$1:$L$3170,MATCH($C17,'PASSENGER LIST 27Aug_SUM'!$B$1:$B$3170,0),MATCH('20SEP.WELLNESS.B1.B2'!I$2,'PASSENGER LIST 27Aug_SUM'!$A$1:$L$1,0))</f>
        <v>39</v>
      </c>
      <c r="J17" s="85" t="str">
        <f t="array" ref="J17">INDEX('PASSENGER LIST 27Aug_SUM'!$A$1:$L$3170,MATCH($C17,'PASSENGER LIST 27Aug_SUM'!$B$1:$B$3170,0),MATCH('20SEP.WELLNESS.B1.B2'!J$2,'PASSENGER LIST 27Aug_SUM'!$A$1:$L$1,0))</f>
        <v>JW MARRIOTT</v>
      </c>
      <c r="K17" s="85" t="str">
        <f t="array" ref="K17">INDEX('PASSENGER LIST 27Aug_SUM'!$A$1:$L$3170,MATCH($C17,'PASSENGER LIST 27Aug_SUM'!$B$1:$B$3170,0),MATCH('20SEP.WELLNESS.B1.B2'!K$2,'PASSENGER LIST 27Aug_SUM'!$A$1:$L$1,0))</f>
        <v>K-WELLNESS</v>
      </c>
      <c r="L17" s="85">
        <f t="array" ref="L17">INDEX('PASSENGER LIST 27Aug_SUM'!$A$1:$L$3170,MATCH($C17,'PASSENGER LIST 27Aug_SUM'!$B$1:$B$3170,0),MATCH('20SEP.WELLNESS.B1.B2'!L$2,'PASSENGER LIST 27Aug_SUM'!$A$1:$L$1,0))</f>
        <v>0</v>
      </c>
      <c r="M17" s="116">
        <v>45920</v>
      </c>
      <c r="N17" s="85" t="str">
        <f t="array" ref="N17">INDEX('PASSENGER LIST 27Aug_SUM'!$A$1:$M$3170,MATCH($C17,'PASSENGER LIST 27Aug_SUM'!$B$1:$B$3170,0),MATCH('20SEP.WELLNESS.B1.B2'!N$2,'PASSENGER LIST 27Aug_SUM'!$A$1:$M$1,0))</f>
        <v>assigned Heritage + Wellness, go with family 89N3DZ4VDJ5</v>
      </c>
      <c r="O17" s="71"/>
    </row>
    <row r="18" spans="1:15">
      <c r="A18" s="85">
        <v>16</v>
      </c>
      <c r="B18" s="85" t="str">
        <f t="array" ref="B18">INDEX('PASSENGER LIST 27Aug_SUM'!$A$1:$L$3170,MATCH($C18,'PASSENGER LIST 27Aug_SUM'!$B$1:$B$3170,0),MATCH('20SEP.WELLNESS.B1.B2'!B$2,'PASSENGER LIST 27Aug_SUM'!$A$1:$L$1,0))</f>
        <v>B1</v>
      </c>
      <c r="C18" s="85" t="s">
        <v>7218</v>
      </c>
      <c r="D18" s="114" t="str">
        <f t="array" ref="D18">INDEX('PASSENGER LIST 27Aug_SUM'!$A$1:$L$3170,MATCH($C18,'PASSENGER LIST 27Aug_SUM'!$B$1:$B$3170,0),MATCH('20SEP.WELLNESS.B1.B2'!D$2,'PASSENGER LIST 27Aug_SUM'!$A$1:$L$1,0))</f>
        <v>L3N83QDNHL3</v>
      </c>
      <c r="E18" s="85" t="str">
        <f t="array" ref="E18">INDEX('PASSENGER LIST 27Aug_SUM'!$A$1:$L$3170,MATCH($C18,'PASSENGER LIST 27Aug_SUM'!$B$1:$B$3170,0),MATCH('20SEP.WELLNESS.B1.B2'!E$2,'PASSENGER LIST 27Aug_SUM'!$A$1:$L$1,0))</f>
        <v>Aleta Soriano</v>
      </c>
      <c r="F18" s="85" t="str">
        <f t="array" ref="F18">INDEX('PASSENGER LIST 27Aug_SUM'!$A$1:$L$3170,MATCH($C18,'PASSENGER LIST 27Aug_SUM'!$B$1:$B$3170,0),MATCH('20SEP.WELLNESS.B1.B2'!F$2,'PASSENGER LIST 27Aug_SUM'!$A$1:$L$1,0))</f>
        <v>Flores</v>
      </c>
      <c r="G18" s="85" t="str">
        <f t="array" ref="G18">INDEX('PASSENGER LIST 27Aug_SUM'!$A$1:$L$3170,MATCH($C18,'PASSENGER LIST 27Aug_SUM'!$B$1:$B$3170,0),MATCH('20SEP.WELLNESS.B1.B2'!G$2,'PASSENGER LIST 27Aug_SUM'!$A$1:$L$1,0))</f>
        <v>Female</v>
      </c>
      <c r="H18" s="85" t="str">
        <f t="array" ref="H18">INDEX('PASSENGER LIST 27Aug_SUM'!$A$1:$L$3170,MATCH($C18,'PASSENGER LIST 27Aug_SUM'!$B$1:$B$3170,0),MATCH('20SEP.WELLNESS.B1.B2'!H$2,'PASSENGER LIST 27Aug_SUM'!$A$1:$L$1,0))</f>
        <v>USA</v>
      </c>
      <c r="I18" s="115">
        <f t="array" ref="I18">INDEX('PASSENGER LIST 27Aug_SUM'!$A$1:$L$3170,MATCH($C18,'PASSENGER LIST 27Aug_SUM'!$B$1:$B$3170,0),MATCH('20SEP.WELLNESS.B1.B2'!I$2,'PASSENGER LIST 27Aug_SUM'!$A$1:$L$1,0))</f>
        <v>56</v>
      </c>
      <c r="J18" s="85" t="str">
        <f t="array" ref="J18">INDEX('PASSENGER LIST 27Aug_SUM'!$A$1:$L$3170,MATCH($C18,'PASSENGER LIST 27Aug_SUM'!$B$1:$B$3170,0),MATCH('20SEP.WELLNESS.B1.B2'!J$2,'PASSENGER LIST 27Aug_SUM'!$A$1:$L$1,0))</f>
        <v>JW MARRIOTT</v>
      </c>
      <c r="K18" s="85" t="str">
        <f t="array" ref="K18">INDEX('PASSENGER LIST 27Aug_SUM'!$A$1:$L$3170,MATCH($C18,'PASSENGER LIST 27Aug_SUM'!$B$1:$B$3170,0),MATCH('20SEP.WELLNESS.B1.B2'!K$2,'PASSENGER LIST 27Aug_SUM'!$A$1:$L$1,0))</f>
        <v>K-WELLNESS</v>
      </c>
      <c r="L18" s="85" t="str">
        <f t="array" ref="L18">INDEX('PASSENGER LIST 27Aug_SUM'!$A$1:$L$3170,MATCH($C18,'PASSENGER LIST 27Aug_SUM'!$B$1:$B$3170,0),MATCH('20SEP.WELLNESS.B1.B2'!L$2,'PASSENGER LIST 27Aug_SUM'!$A$1:$L$1,0))</f>
        <v>No</v>
      </c>
      <c r="M18" s="116">
        <v>45920</v>
      </c>
      <c r="N18" s="85">
        <f t="array" ref="N18">INDEX('PASSENGER LIST 27Aug_SUM'!$A$1:$M$3170,MATCH($C18,'PASSENGER LIST 27Aug_SUM'!$B$1:$B$3170,0),MATCH('20SEP.WELLNESS.B1.B2'!N$2,'PASSENGER LIST 27Aug_SUM'!$A$1:$M$1,0))</f>
        <v>0</v>
      </c>
      <c r="O18" s="71"/>
    </row>
    <row r="19" spans="1:15">
      <c r="A19" s="85">
        <v>17</v>
      </c>
      <c r="B19" s="85" t="str">
        <f t="array" ref="B19">INDEX('PASSENGER LIST 27Aug_SUM'!$A$1:$L$3170,MATCH($C19,'PASSENGER LIST 27Aug_SUM'!$B$1:$B$3170,0),MATCH('20SEP.WELLNESS.B1.B2'!B$2,'PASSENGER LIST 27Aug_SUM'!$A$1:$L$1,0))</f>
        <v>B1</v>
      </c>
      <c r="C19" s="85" t="s">
        <v>7220</v>
      </c>
      <c r="D19" s="114" t="str">
        <f t="array" ref="D19">INDEX('PASSENGER LIST 27Aug_SUM'!$A$1:$L$3170,MATCH($C19,'PASSENGER LIST 27Aug_SUM'!$B$1:$B$3170,0),MATCH('20SEP.WELLNESS.B1.B2'!D$2,'PASSENGER LIST 27Aug_SUM'!$A$1:$L$1,0))</f>
        <v>L3N83QDNHL3</v>
      </c>
      <c r="E19" s="85" t="str">
        <f t="array" ref="E19">INDEX('PASSENGER LIST 27Aug_SUM'!$A$1:$L$3170,MATCH($C19,'PASSENGER LIST 27Aug_SUM'!$B$1:$B$3170,0),MATCH('20SEP.WELLNESS.B1.B2'!E$2,'PASSENGER LIST 27Aug_SUM'!$A$1:$L$1,0))</f>
        <v>David Modesto</v>
      </c>
      <c r="F19" s="85" t="str">
        <f t="array" ref="F19">INDEX('PASSENGER LIST 27Aug_SUM'!$A$1:$L$3170,MATCH($C19,'PASSENGER LIST 27Aug_SUM'!$B$1:$B$3170,0),MATCH('20SEP.WELLNESS.B1.B2'!F$2,'PASSENGER LIST 27Aug_SUM'!$A$1:$L$1,0))</f>
        <v>Flores</v>
      </c>
      <c r="G19" s="85" t="str">
        <f t="array" ref="G19">INDEX('PASSENGER LIST 27Aug_SUM'!$A$1:$L$3170,MATCH($C19,'PASSENGER LIST 27Aug_SUM'!$B$1:$B$3170,0),MATCH('20SEP.WELLNESS.B1.B2'!G$2,'PASSENGER LIST 27Aug_SUM'!$A$1:$L$1,0))</f>
        <v>Male</v>
      </c>
      <c r="H19" s="85" t="str">
        <f t="array" ref="H19">INDEX('PASSENGER LIST 27Aug_SUM'!$A$1:$L$3170,MATCH($C19,'PASSENGER LIST 27Aug_SUM'!$B$1:$B$3170,0),MATCH('20SEP.WELLNESS.B1.B2'!H$2,'PASSENGER LIST 27Aug_SUM'!$A$1:$L$1,0))</f>
        <v>USA</v>
      </c>
      <c r="I19" s="115">
        <f t="array" ref="I19">INDEX('PASSENGER LIST 27Aug_SUM'!$A$1:$L$3170,MATCH($C19,'PASSENGER LIST 27Aug_SUM'!$B$1:$B$3170,0),MATCH('20SEP.WELLNESS.B1.B2'!I$2,'PASSENGER LIST 27Aug_SUM'!$A$1:$L$1,0))</f>
        <v>57</v>
      </c>
      <c r="J19" s="85" t="str">
        <f t="array" ref="J19">INDEX('PASSENGER LIST 27Aug_SUM'!$A$1:$L$3170,MATCH($C19,'PASSENGER LIST 27Aug_SUM'!$B$1:$B$3170,0),MATCH('20SEP.WELLNESS.B1.B2'!J$2,'PASSENGER LIST 27Aug_SUM'!$A$1:$L$1,0))</f>
        <v>JW MARRIOTT</v>
      </c>
      <c r="K19" s="85" t="str">
        <f t="array" ref="K19">INDEX('PASSENGER LIST 27Aug_SUM'!$A$1:$L$3170,MATCH($C19,'PASSENGER LIST 27Aug_SUM'!$B$1:$B$3170,0),MATCH('20SEP.WELLNESS.B1.B2'!K$2,'PASSENGER LIST 27Aug_SUM'!$A$1:$L$1,0))</f>
        <v>K-WELLNESS</v>
      </c>
      <c r="L19" s="85" t="str">
        <f t="array" ref="L19">INDEX('PASSENGER LIST 27Aug_SUM'!$A$1:$L$3170,MATCH($C19,'PASSENGER LIST 27Aug_SUM'!$B$1:$B$3170,0),MATCH('20SEP.WELLNESS.B1.B2'!L$2,'PASSENGER LIST 27Aug_SUM'!$A$1:$L$1,0))</f>
        <v>No</v>
      </c>
      <c r="M19" s="116">
        <v>45920</v>
      </c>
      <c r="N19" s="85">
        <f t="array" ref="N19">INDEX('PASSENGER LIST 27Aug_SUM'!$A$1:$M$3170,MATCH($C19,'PASSENGER LIST 27Aug_SUM'!$B$1:$B$3170,0),MATCH('20SEP.WELLNESS.B1.B2'!N$2,'PASSENGER LIST 27Aug_SUM'!$A$1:$M$1,0))</f>
        <v>0</v>
      </c>
      <c r="O19" s="71"/>
    </row>
    <row r="20" spans="1:15">
      <c r="A20" s="85">
        <v>18</v>
      </c>
      <c r="B20" s="85" t="str">
        <f t="array" ref="B20">INDEX('PASSENGER LIST 27Aug_SUM'!$A$1:$L$3170,MATCH($C20,'PASSENGER LIST 27Aug_SUM'!$B$1:$B$3170,0),MATCH('20SEP.WELLNESS.B1.B2'!B$2,'PASSENGER LIST 27Aug_SUM'!$A$1:$L$1,0))</f>
        <v>B1</v>
      </c>
      <c r="C20" s="85" t="s">
        <v>7308</v>
      </c>
      <c r="D20" s="114" t="str">
        <f t="array" ref="D20">INDEX('PASSENGER LIST 27Aug_SUM'!$A$1:$L$3170,MATCH($C20,'PASSENGER LIST 27Aug_SUM'!$B$1:$B$3170,0),MATCH('20SEP.WELLNESS.B1.B2'!D$2,'PASSENGER LIST 27Aug_SUM'!$A$1:$L$1,0))</f>
        <v>89N3DZ4VDJ5</v>
      </c>
      <c r="E20" s="85" t="str">
        <f t="array" ref="E20">INDEX('PASSENGER LIST 27Aug_SUM'!$A$1:$L$3170,MATCH($C20,'PASSENGER LIST 27Aug_SUM'!$B$1:$B$3170,0),MATCH('20SEP.WELLNESS.B1.B2'!E$2,'PASSENGER LIST 27Aug_SUM'!$A$1:$L$1,0))</f>
        <v>Iurie</v>
      </c>
      <c r="F20" s="85" t="str">
        <f t="array" ref="F20">INDEX('PASSENGER LIST 27Aug_SUM'!$A$1:$L$3170,MATCH($C20,'PASSENGER LIST 27Aug_SUM'!$B$1:$B$3170,0),MATCH('20SEP.WELLNESS.B1.B2'!F$2,'PASSENGER LIST 27Aug_SUM'!$A$1:$L$1,0))</f>
        <v>Marcenco</v>
      </c>
      <c r="G20" s="85" t="str">
        <f t="array" ref="G20">INDEX('PASSENGER LIST 27Aug_SUM'!$A$1:$L$3170,MATCH($C20,'PASSENGER LIST 27Aug_SUM'!$B$1:$B$3170,0),MATCH('20SEP.WELLNESS.B1.B2'!G$2,'PASSENGER LIST 27Aug_SUM'!$A$1:$L$1,0))</f>
        <v>Male</v>
      </c>
      <c r="H20" s="85" t="str">
        <f t="array" ref="H20">INDEX('PASSENGER LIST 27Aug_SUM'!$A$1:$L$3170,MATCH($C20,'PASSENGER LIST 27Aug_SUM'!$B$1:$B$3170,0),MATCH('20SEP.WELLNESS.B1.B2'!H$2,'PASSENGER LIST 27Aug_SUM'!$A$1:$L$1,0))</f>
        <v>USA</v>
      </c>
      <c r="I20" s="115">
        <f t="array" ref="I20">INDEX('PASSENGER LIST 27Aug_SUM'!$A$1:$L$3170,MATCH($C20,'PASSENGER LIST 27Aug_SUM'!$B$1:$B$3170,0),MATCH('20SEP.WELLNESS.B1.B2'!I$2,'PASSENGER LIST 27Aug_SUM'!$A$1:$L$1,0))</f>
        <v>35</v>
      </c>
      <c r="J20" s="85" t="str">
        <f t="array" ref="J20">INDEX('PASSENGER LIST 27Aug_SUM'!$A$1:$L$3170,MATCH($C20,'PASSENGER LIST 27Aug_SUM'!$B$1:$B$3170,0),MATCH('20SEP.WELLNESS.B1.B2'!J$2,'PASSENGER LIST 27Aug_SUM'!$A$1:$L$1,0))</f>
        <v>JW MARRIOTT</v>
      </c>
      <c r="K20" s="85" t="str">
        <f t="array" ref="K20">INDEX('PASSENGER LIST 27Aug_SUM'!$A$1:$L$3170,MATCH($C20,'PASSENGER LIST 27Aug_SUM'!$B$1:$B$3170,0),MATCH('20SEP.WELLNESS.B1.B2'!K$2,'PASSENGER LIST 27Aug_SUM'!$A$1:$L$1,0))</f>
        <v>K-WELLNESS</v>
      </c>
      <c r="L20" s="85" t="str">
        <f t="array" ref="L20">INDEX('PASSENGER LIST 27Aug_SUM'!$A$1:$L$3170,MATCH($C20,'PASSENGER LIST 27Aug_SUM'!$B$1:$B$3170,0),MATCH('20SEP.WELLNESS.B1.B2'!L$2,'PASSENGER LIST 27Aug_SUM'!$A$1:$L$1,0))</f>
        <v>No</v>
      </c>
      <c r="M20" s="116">
        <v>45920</v>
      </c>
      <c r="N20" s="85" t="str">
        <f t="array" ref="N20">INDEX('PASSENGER LIST 27Aug_SUM'!$A$1:$M$3170,MATCH($C20,'PASSENGER LIST 27Aug_SUM'!$B$1:$B$3170,0),MATCH('20SEP.WELLNESS.B1.B2'!N$2,'PASSENGER LIST 27Aug_SUM'!$A$1:$M$1,0))</f>
        <v>Rooming: next door with Coffman, Helen - VLNWL67NQ95 (Iurie Marcenco is Marcenco, Diana's husband)</v>
      </c>
      <c r="O20" s="71"/>
    </row>
    <row r="21" spans="1:15" ht="15.75" customHeight="1">
      <c r="A21" s="85">
        <v>19</v>
      </c>
      <c r="B21" s="85" t="str">
        <f t="array" ref="B21">INDEX('PASSENGER LIST 27Aug_SUM'!$A$1:$L$3170,MATCH($C21,'PASSENGER LIST 27Aug_SUM'!$B$1:$B$3170,0),MATCH('20SEP.WELLNESS.B1.B2'!B$2,'PASSENGER LIST 27Aug_SUM'!$A$1:$L$1,0))</f>
        <v>B1</v>
      </c>
      <c r="C21" s="85" t="s">
        <v>7311</v>
      </c>
      <c r="D21" s="114" t="str">
        <f t="array" ref="D21">INDEX('PASSENGER LIST 27Aug_SUM'!$A$1:$L$3170,MATCH($C21,'PASSENGER LIST 27Aug_SUM'!$B$1:$B$3170,0),MATCH('20SEP.WELLNESS.B1.B2'!D$2,'PASSENGER LIST 27Aug_SUM'!$A$1:$L$1,0))</f>
        <v>89N3DZ4VDJ5</v>
      </c>
      <c r="E21" s="85" t="str">
        <f t="array" ref="E21">INDEX('PASSENGER LIST 27Aug_SUM'!$A$1:$L$3170,MATCH($C21,'PASSENGER LIST 27Aug_SUM'!$B$1:$B$3170,0),MATCH('20SEP.WELLNESS.B1.B2'!E$2,'PASSENGER LIST 27Aug_SUM'!$A$1:$L$1,0))</f>
        <v>Nathaniel Michael</v>
      </c>
      <c r="F21" s="85" t="str">
        <f t="array" ref="F21">INDEX('PASSENGER LIST 27Aug_SUM'!$A$1:$L$3170,MATCH($C21,'PASSENGER LIST 27Aug_SUM'!$B$1:$B$3170,0),MATCH('20SEP.WELLNESS.B1.B2'!F$2,'PASSENGER LIST 27Aug_SUM'!$A$1:$L$1,0))</f>
        <v>Marcenco</v>
      </c>
      <c r="G21" s="85" t="str">
        <f t="array" ref="G21">INDEX('PASSENGER LIST 27Aug_SUM'!$A$1:$L$3170,MATCH($C21,'PASSENGER LIST 27Aug_SUM'!$B$1:$B$3170,0),MATCH('20SEP.WELLNESS.B1.B2'!G$2,'PASSENGER LIST 27Aug_SUM'!$A$1:$L$1,0))</f>
        <v>Male</v>
      </c>
      <c r="H21" s="85" t="str">
        <f t="array" ref="H21">INDEX('PASSENGER LIST 27Aug_SUM'!$A$1:$L$3170,MATCH($C21,'PASSENGER LIST 27Aug_SUM'!$B$1:$B$3170,0),MATCH('20SEP.WELLNESS.B1.B2'!H$2,'PASSENGER LIST 27Aug_SUM'!$A$1:$L$1,0))</f>
        <v>USA</v>
      </c>
      <c r="I21" s="115">
        <f t="array" ref="I21">INDEX('PASSENGER LIST 27Aug_SUM'!$A$1:$L$3170,MATCH($C21,'PASSENGER LIST 27Aug_SUM'!$B$1:$B$3170,0),MATCH('20SEP.WELLNESS.B1.B2'!I$2,'PASSENGER LIST 27Aug_SUM'!$A$1:$L$1,0))</f>
        <v>12</v>
      </c>
      <c r="J21" s="85" t="str">
        <f t="array" ref="J21">INDEX('PASSENGER LIST 27Aug_SUM'!$A$1:$L$3170,MATCH($C21,'PASSENGER LIST 27Aug_SUM'!$B$1:$B$3170,0),MATCH('20SEP.WELLNESS.B1.B2'!J$2,'PASSENGER LIST 27Aug_SUM'!$A$1:$L$1,0))</f>
        <v>JW MARRIOTT</v>
      </c>
      <c r="K21" s="85" t="str">
        <f t="array" ref="K21">INDEX('PASSENGER LIST 27Aug_SUM'!$A$1:$L$3170,MATCH($C21,'PASSENGER LIST 27Aug_SUM'!$B$1:$B$3170,0),MATCH('20SEP.WELLNESS.B1.B2'!K$2,'PASSENGER LIST 27Aug_SUM'!$A$1:$L$1,0))</f>
        <v>K-WELLNESS</v>
      </c>
      <c r="L21" s="85" t="str">
        <f t="array" ref="L21">INDEX('PASSENGER LIST 27Aug_SUM'!$A$1:$L$3170,MATCH($C21,'PASSENGER LIST 27Aug_SUM'!$B$1:$B$3170,0),MATCH('20SEP.WELLNESS.B1.B2'!L$2,'PASSENGER LIST 27Aug_SUM'!$A$1:$L$1,0))</f>
        <v>No</v>
      </c>
      <c r="M21" s="116">
        <v>45920</v>
      </c>
      <c r="N21" s="85">
        <f t="array" ref="N21">INDEX('PASSENGER LIST 27Aug_SUM'!$A$1:$M$3170,MATCH($C21,'PASSENGER LIST 27Aug_SUM'!$B$1:$B$3170,0),MATCH('20SEP.WELLNESS.B1.B2'!N$2,'PASSENGER LIST 27Aug_SUM'!$A$1:$M$1,0))</f>
        <v>0</v>
      </c>
      <c r="O21" s="71"/>
    </row>
    <row r="22" spans="1:15" ht="15.75" customHeight="1">
      <c r="A22" s="85">
        <v>20</v>
      </c>
      <c r="B22" s="85" t="str">
        <f t="array" ref="B22">INDEX('PASSENGER LIST 27Aug_SUM'!$A$1:$L$3170,MATCH($C22,'PASSENGER LIST 27Aug_SUM'!$B$1:$B$3170,0),MATCH('20SEP.WELLNESS.B1.B2'!B$2,'PASSENGER LIST 27Aug_SUM'!$A$1:$L$1,0))</f>
        <v>B1</v>
      </c>
      <c r="C22" s="85" t="s">
        <v>7313</v>
      </c>
      <c r="D22" s="114" t="str">
        <f t="array" ref="D22">INDEX('PASSENGER LIST 27Aug_SUM'!$A$1:$L$3170,MATCH($C22,'PASSENGER LIST 27Aug_SUM'!$B$1:$B$3170,0),MATCH('20SEP.WELLNESS.B1.B2'!D$2,'PASSENGER LIST 27Aug_SUM'!$A$1:$L$1,0))</f>
        <v>89N3DZ4VDJ5</v>
      </c>
      <c r="E22" s="85" t="str">
        <f t="array" ref="E22">INDEX('PASSENGER LIST 27Aug_SUM'!$A$1:$L$3170,MATCH($C22,'PASSENGER LIST 27Aug_SUM'!$B$1:$B$3170,0),MATCH('20SEP.WELLNESS.B1.B2'!E$2,'PASSENGER LIST 27Aug_SUM'!$A$1:$L$1,0))</f>
        <v>Emma Maria</v>
      </c>
      <c r="F22" s="85" t="str">
        <f t="array" ref="F22">INDEX('PASSENGER LIST 27Aug_SUM'!$A$1:$L$3170,MATCH($C22,'PASSENGER LIST 27Aug_SUM'!$B$1:$B$3170,0),MATCH('20SEP.WELLNESS.B1.B2'!F$2,'PASSENGER LIST 27Aug_SUM'!$A$1:$L$1,0))</f>
        <v>Marcenco</v>
      </c>
      <c r="G22" s="85" t="str">
        <f t="array" ref="G22">INDEX('PASSENGER LIST 27Aug_SUM'!$A$1:$L$3170,MATCH($C22,'PASSENGER LIST 27Aug_SUM'!$B$1:$B$3170,0),MATCH('20SEP.WELLNESS.B1.B2'!G$2,'PASSENGER LIST 27Aug_SUM'!$A$1:$L$1,0))</f>
        <v>Female</v>
      </c>
      <c r="H22" s="85" t="str">
        <f t="array" ref="H22">INDEX('PASSENGER LIST 27Aug_SUM'!$A$1:$L$3170,MATCH($C22,'PASSENGER LIST 27Aug_SUM'!$B$1:$B$3170,0),MATCH('20SEP.WELLNESS.B1.B2'!H$2,'PASSENGER LIST 27Aug_SUM'!$A$1:$L$1,0))</f>
        <v>USA</v>
      </c>
      <c r="I22" s="115">
        <f t="array" ref="I22">INDEX('PASSENGER LIST 27Aug_SUM'!$A$1:$L$3170,MATCH($C22,'PASSENGER LIST 27Aug_SUM'!$B$1:$B$3170,0),MATCH('20SEP.WELLNESS.B1.B2'!I$2,'PASSENGER LIST 27Aug_SUM'!$A$1:$L$1,0))</f>
        <v>10</v>
      </c>
      <c r="J22" s="85" t="str">
        <f t="array" ref="J22">INDEX('PASSENGER LIST 27Aug_SUM'!$A$1:$L$3170,MATCH($C22,'PASSENGER LIST 27Aug_SUM'!$B$1:$B$3170,0),MATCH('20SEP.WELLNESS.B1.B2'!J$2,'PASSENGER LIST 27Aug_SUM'!$A$1:$L$1,0))</f>
        <v>JW MARRIOTT</v>
      </c>
      <c r="K22" s="85" t="str">
        <f t="array" ref="K22">INDEX('PASSENGER LIST 27Aug_SUM'!$A$1:$L$3170,MATCH($C22,'PASSENGER LIST 27Aug_SUM'!$B$1:$B$3170,0),MATCH('20SEP.WELLNESS.B1.B2'!K$2,'PASSENGER LIST 27Aug_SUM'!$A$1:$L$1,0))</f>
        <v>K-WELLNESS</v>
      </c>
      <c r="L22" s="85" t="str">
        <f t="array" ref="L22">INDEX('PASSENGER LIST 27Aug_SUM'!$A$1:$L$3170,MATCH($C22,'PASSENGER LIST 27Aug_SUM'!$B$1:$B$3170,0),MATCH('20SEP.WELLNESS.B1.B2'!L$2,'PASSENGER LIST 27Aug_SUM'!$A$1:$L$1,0))</f>
        <v>No</v>
      </c>
      <c r="M22" s="116">
        <v>45920</v>
      </c>
      <c r="N22" s="85">
        <f t="array" ref="N22">INDEX('PASSENGER LIST 27Aug_SUM'!$A$1:$M$3170,MATCH($C22,'PASSENGER LIST 27Aug_SUM'!$B$1:$B$3170,0),MATCH('20SEP.WELLNESS.B1.B2'!N$2,'PASSENGER LIST 27Aug_SUM'!$A$1:$M$1,0))</f>
        <v>0</v>
      </c>
      <c r="O22" s="71"/>
    </row>
    <row r="23" spans="1:15" ht="15.75" customHeight="1">
      <c r="A23" s="85">
        <v>21</v>
      </c>
      <c r="B23" s="85" t="str">
        <f t="array" ref="B23">INDEX('PASSENGER LIST 27Aug_SUM'!$A$1:$L$3170,MATCH($C23,'PASSENGER LIST 27Aug_SUM'!$B$1:$B$3170,0),MATCH('20SEP.WELLNESS.B1.B2'!B$2,'PASSENGER LIST 27Aug_SUM'!$A$1:$L$1,0))</f>
        <v>B1</v>
      </c>
      <c r="C23" s="85" t="s">
        <v>7315</v>
      </c>
      <c r="D23" s="114" t="str">
        <f t="array" ref="D23">INDEX('PASSENGER LIST 27Aug_SUM'!$A$1:$L$3170,MATCH($C23,'PASSENGER LIST 27Aug_SUM'!$B$1:$B$3170,0),MATCH('20SEP.WELLNESS.B1.B2'!D$2,'PASSENGER LIST 27Aug_SUM'!$A$1:$L$1,0))</f>
        <v>YPN54TC4NJ4</v>
      </c>
      <c r="E23" s="85" t="str">
        <f t="array" ref="E23">INDEX('PASSENGER LIST 27Aug_SUM'!$A$1:$L$3170,MATCH($C23,'PASSENGER LIST 27Aug_SUM'!$B$1:$B$3170,0),MATCH('20SEP.WELLNESS.B1.B2'!E$2,'PASSENGER LIST 27Aug_SUM'!$A$1:$L$1,0))</f>
        <v>Natalia</v>
      </c>
      <c r="F23" s="85" t="str">
        <f t="array" ref="F23">INDEX('PASSENGER LIST 27Aug_SUM'!$A$1:$L$3170,MATCH($C23,'PASSENGER LIST 27Aug_SUM'!$B$1:$B$3170,0),MATCH('20SEP.WELLNESS.B1.B2'!F$2,'PASSENGER LIST 27Aug_SUM'!$A$1:$L$1,0))</f>
        <v>Ceban</v>
      </c>
      <c r="G23" s="85" t="str">
        <f t="array" ref="G23">INDEX('PASSENGER LIST 27Aug_SUM'!$A$1:$L$3170,MATCH($C23,'PASSENGER LIST 27Aug_SUM'!$B$1:$B$3170,0),MATCH('20SEP.WELLNESS.B1.B2'!G$2,'PASSENGER LIST 27Aug_SUM'!$A$1:$L$1,0))</f>
        <v>Female</v>
      </c>
      <c r="H23" s="85" t="str">
        <f t="array" ref="H23">INDEX('PASSENGER LIST 27Aug_SUM'!$A$1:$L$3170,MATCH($C23,'PASSENGER LIST 27Aug_SUM'!$B$1:$B$3170,0),MATCH('20SEP.WELLNESS.B1.B2'!H$2,'PASSENGER LIST 27Aug_SUM'!$A$1:$L$1,0))</f>
        <v>USA</v>
      </c>
      <c r="I23" s="115">
        <f t="array" ref="I23">INDEX('PASSENGER LIST 27Aug_SUM'!$A$1:$L$3170,MATCH($C23,'PASSENGER LIST 27Aug_SUM'!$B$1:$B$3170,0),MATCH('20SEP.WELLNESS.B1.B2'!I$2,'PASSENGER LIST 27Aug_SUM'!$A$1:$L$1,0))</f>
        <v>40</v>
      </c>
      <c r="J23" s="85" t="str">
        <f t="array" ref="J23">INDEX('PASSENGER LIST 27Aug_SUM'!$A$1:$L$3170,MATCH($C23,'PASSENGER LIST 27Aug_SUM'!$B$1:$B$3170,0),MATCH('20SEP.WELLNESS.B1.B2'!J$2,'PASSENGER LIST 27Aug_SUM'!$A$1:$L$1,0))</f>
        <v>JW MARRIOTT</v>
      </c>
      <c r="K23" s="85" t="str">
        <f t="array" ref="K23">INDEX('PASSENGER LIST 27Aug_SUM'!$A$1:$L$3170,MATCH($C23,'PASSENGER LIST 27Aug_SUM'!$B$1:$B$3170,0),MATCH('20SEP.WELLNESS.B1.B2'!K$2,'PASSENGER LIST 27Aug_SUM'!$A$1:$L$1,0))</f>
        <v>K-WELLNESS</v>
      </c>
      <c r="L23" s="85" t="str">
        <f t="array" ref="L23">INDEX('PASSENGER LIST 27Aug_SUM'!$A$1:$L$3170,MATCH($C23,'PASSENGER LIST 27Aug_SUM'!$B$1:$B$3170,0),MATCH('20SEP.WELLNESS.B1.B2'!L$2,'PASSENGER LIST 27Aug_SUM'!$A$1:$L$1,0))</f>
        <v>No</v>
      </c>
      <c r="M23" s="116">
        <v>45920</v>
      </c>
      <c r="N23" s="85">
        <f t="array" ref="N23">INDEX('PASSENGER LIST 27Aug_SUM'!$A$1:$M$3170,MATCH($C23,'PASSENGER LIST 27Aug_SUM'!$B$1:$B$3170,0),MATCH('20SEP.WELLNESS.B1.B2'!N$2,'PASSENGER LIST 27Aug_SUM'!$A$1:$M$1,0))</f>
        <v>0</v>
      </c>
      <c r="O23" s="71"/>
    </row>
    <row r="24" spans="1:15" ht="15.75" customHeight="1">
      <c r="A24" s="85">
        <v>22</v>
      </c>
      <c r="B24" s="85" t="str">
        <f t="array" ref="B24">INDEX('PASSENGER LIST 27Aug_SUM'!$A$1:$L$3170,MATCH($C24,'PASSENGER LIST 27Aug_SUM'!$B$1:$B$3170,0),MATCH('20SEP.WELLNESS.B1.B2'!B$2,'PASSENGER LIST 27Aug_SUM'!$A$1:$L$1,0))</f>
        <v>B1</v>
      </c>
      <c r="C24" s="85" t="s">
        <v>7318</v>
      </c>
      <c r="D24" s="114" t="str">
        <f t="array" ref="D24">INDEX('PASSENGER LIST 27Aug_SUM'!$A$1:$L$3170,MATCH($C24,'PASSENGER LIST 27Aug_SUM'!$B$1:$B$3170,0),MATCH('20SEP.WELLNESS.B1.B2'!D$2,'PASSENGER LIST 27Aug_SUM'!$A$1:$L$1,0))</f>
        <v>YPN54TC4NJ4</v>
      </c>
      <c r="E24" s="85" t="str">
        <f t="array" ref="E24">INDEX('PASSENGER LIST 27Aug_SUM'!$A$1:$L$3170,MATCH($C24,'PASSENGER LIST 27Aug_SUM'!$B$1:$B$3170,0),MATCH('20SEP.WELLNESS.B1.B2'!E$2,'PASSENGER LIST 27Aug_SUM'!$A$1:$L$1,0))</f>
        <v>Bianca</v>
      </c>
      <c r="F24" s="85" t="str">
        <f t="array" ref="F24">INDEX('PASSENGER LIST 27Aug_SUM'!$A$1:$L$3170,MATCH($C24,'PASSENGER LIST 27Aug_SUM'!$B$1:$B$3170,0),MATCH('20SEP.WELLNESS.B1.B2'!F$2,'PASSENGER LIST 27Aug_SUM'!$A$1:$L$1,0))</f>
        <v>Ababii</v>
      </c>
      <c r="G24" s="85" t="str">
        <f t="array" ref="G24">INDEX('PASSENGER LIST 27Aug_SUM'!$A$1:$L$3170,MATCH($C24,'PASSENGER LIST 27Aug_SUM'!$B$1:$B$3170,0),MATCH('20SEP.WELLNESS.B1.B2'!G$2,'PASSENGER LIST 27Aug_SUM'!$A$1:$L$1,0))</f>
        <v>Female</v>
      </c>
      <c r="H24" s="85" t="str">
        <f t="array" ref="H24">INDEX('PASSENGER LIST 27Aug_SUM'!$A$1:$L$3170,MATCH($C24,'PASSENGER LIST 27Aug_SUM'!$B$1:$B$3170,0),MATCH('20SEP.WELLNESS.B1.B2'!H$2,'PASSENGER LIST 27Aug_SUM'!$A$1:$L$1,0))</f>
        <v>USA</v>
      </c>
      <c r="I24" s="115">
        <f t="array" ref="I24">INDEX('PASSENGER LIST 27Aug_SUM'!$A$1:$L$3170,MATCH($C24,'PASSENGER LIST 27Aug_SUM'!$B$1:$B$3170,0),MATCH('20SEP.WELLNESS.B1.B2'!I$2,'PASSENGER LIST 27Aug_SUM'!$A$1:$L$1,0))</f>
        <v>2</v>
      </c>
      <c r="J24" s="85" t="str">
        <f t="array" ref="J24">INDEX('PASSENGER LIST 27Aug_SUM'!$A$1:$L$3170,MATCH($C24,'PASSENGER LIST 27Aug_SUM'!$B$1:$B$3170,0),MATCH('20SEP.WELLNESS.B1.B2'!J$2,'PASSENGER LIST 27Aug_SUM'!$A$1:$L$1,0))</f>
        <v>JW MARRIOTT</v>
      </c>
      <c r="K24" s="85" t="str">
        <f t="array" ref="K24">INDEX('PASSENGER LIST 27Aug_SUM'!$A$1:$L$3170,MATCH($C24,'PASSENGER LIST 27Aug_SUM'!$B$1:$B$3170,0),MATCH('20SEP.WELLNESS.B1.B2'!K$2,'PASSENGER LIST 27Aug_SUM'!$A$1:$L$1,0))</f>
        <v>K-WELLNESS</v>
      </c>
      <c r="L24" s="85" t="str">
        <f t="array" ref="L24">INDEX('PASSENGER LIST 27Aug_SUM'!$A$1:$L$3170,MATCH($C24,'PASSENGER LIST 27Aug_SUM'!$B$1:$B$3170,0),MATCH('20SEP.WELLNESS.B1.B2'!L$2,'PASSENGER LIST 27Aug_SUM'!$A$1:$L$1,0))</f>
        <v>No</v>
      </c>
      <c r="M24" s="116">
        <v>45920</v>
      </c>
      <c r="N24" s="85">
        <f t="array" ref="N24">INDEX('PASSENGER LIST 27Aug_SUM'!$A$1:$M$3170,MATCH($C24,'PASSENGER LIST 27Aug_SUM'!$B$1:$B$3170,0),MATCH('20SEP.WELLNESS.B1.B2'!N$2,'PASSENGER LIST 27Aug_SUM'!$A$1:$M$1,0))</f>
        <v>0</v>
      </c>
      <c r="O24" s="71"/>
    </row>
    <row r="25" spans="1:15" ht="15.75" customHeight="1">
      <c r="A25" s="85">
        <v>23</v>
      </c>
      <c r="B25" s="85" t="str">
        <f t="array" ref="B25">INDEX('PASSENGER LIST 27Aug_SUM'!$A$1:$L$3170,MATCH($C25,'PASSENGER LIST 27Aug_SUM'!$B$1:$B$3170,0),MATCH('20SEP.WELLNESS.B1.B2'!B$2,'PASSENGER LIST 27Aug_SUM'!$A$1:$L$1,0))</f>
        <v>B1</v>
      </c>
      <c r="C25" s="85" t="s">
        <v>7321</v>
      </c>
      <c r="D25" s="114" t="str">
        <f t="array" ref="D25">INDEX('PASSENGER LIST 27Aug_SUM'!$A$1:$L$3170,MATCH($C25,'PASSENGER LIST 27Aug_SUM'!$B$1:$B$3170,0),MATCH('20SEP.WELLNESS.B1.B2'!D$2,'PASSENGER LIST 27Aug_SUM'!$A$1:$L$1,0))</f>
        <v>YPN54TC4NJ4</v>
      </c>
      <c r="E25" s="85" t="str">
        <f t="array" ref="E25">INDEX('PASSENGER LIST 27Aug_SUM'!$A$1:$L$3170,MATCH($C25,'PASSENGER LIST 27Aug_SUM'!$B$1:$B$3170,0),MATCH('20SEP.WELLNESS.B1.B2'!E$2,'PASSENGER LIST 27Aug_SUM'!$A$1:$L$1,0))</f>
        <v>Alexandru</v>
      </c>
      <c r="F25" s="85" t="str">
        <f t="array" ref="F25">INDEX('PASSENGER LIST 27Aug_SUM'!$A$1:$L$3170,MATCH($C25,'PASSENGER LIST 27Aug_SUM'!$B$1:$B$3170,0),MATCH('20SEP.WELLNESS.B1.B2'!F$2,'PASSENGER LIST 27Aug_SUM'!$A$1:$L$1,0))</f>
        <v>Ababii</v>
      </c>
      <c r="G25" s="85" t="str">
        <f t="array" ref="G25">INDEX('PASSENGER LIST 27Aug_SUM'!$A$1:$L$3170,MATCH($C25,'PASSENGER LIST 27Aug_SUM'!$B$1:$B$3170,0),MATCH('20SEP.WELLNESS.B1.B2'!G$2,'PASSENGER LIST 27Aug_SUM'!$A$1:$L$1,0))</f>
        <v>Male</v>
      </c>
      <c r="H25" s="85" t="str">
        <f t="array" ref="H25">INDEX('PASSENGER LIST 27Aug_SUM'!$A$1:$L$3170,MATCH($C25,'PASSENGER LIST 27Aug_SUM'!$B$1:$B$3170,0),MATCH('20SEP.WELLNESS.B1.B2'!H$2,'PASSENGER LIST 27Aug_SUM'!$A$1:$L$1,0))</f>
        <v>USA</v>
      </c>
      <c r="I25" s="115">
        <f t="array" ref="I25">INDEX('PASSENGER LIST 27Aug_SUM'!$A$1:$L$3170,MATCH($C25,'PASSENGER LIST 27Aug_SUM'!$B$1:$B$3170,0),MATCH('20SEP.WELLNESS.B1.B2'!I$2,'PASSENGER LIST 27Aug_SUM'!$A$1:$L$1,0))</f>
        <v>42</v>
      </c>
      <c r="J25" s="85" t="str">
        <f t="array" ref="J25">INDEX('PASSENGER LIST 27Aug_SUM'!$A$1:$L$3170,MATCH($C25,'PASSENGER LIST 27Aug_SUM'!$B$1:$B$3170,0),MATCH('20SEP.WELLNESS.B1.B2'!J$2,'PASSENGER LIST 27Aug_SUM'!$A$1:$L$1,0))</f>
        <v>JW MARRIOTT</v>
      </c>
      <c r="K25" s="85" t="str">
        <f t="array" ref="K25">INDEX('PASSENGER LIST 27Aug_SUM'!$A$1:$L$3170,MATCH($C25,'PASSENGER LIST 27Aug_SUM'!$B$1:$B$3170,0),MATCH('20SEP.WELLNESS.B1.B2'!K$2,'PASSENGER LIST 27Aug_SUM'!$A$1:$L$1,0))</f>
        <v>K-WELLNESS</v>
      </c>
      <c r="L25" s="85" t="str">
        <f t="array" ref="L25">INDEX('PASSENGER LIST 27Aug_SUM'!$A$1:$L$3170,MATCH($C25,'PASSENGER LIST 27Aug_SUM'!$B$1:$B$3170,0),MATCH('20SEP.WELLNESS.B1.B2'!L$2,'PASSENGER LIST 27Aug_SUM'!$A$1:$L$1,0))</f>
        <v>No</v>
      </c>
      <c r="M25" s="116">
        <v>45920</v>
      </c>
      <c r="N25" s="85">
        <f t="array" ref="N25">INDEX('PASSENGER LIST 27Aug_SUM'!$A$1:$M$3170,MATCH($C25,'PASSENGER LIST 27Aug_SUM'!$B$1:$B$3170,0),MATCH('20SEP.WELLNESS.B1.B2'!N$2,'PASSENGER LIST 27Aug_SUM'!$A$1:$M$1,0))</f>
        <v>0</v>
      </c>
      <c r="O25" s="71"/>
    </row>
    <row r="26" spans="1:15" ht="15.75" customHeight="1">
      <c r="A26" s="85">
        <v>24</v>
      </c>
      <c r="B26" s="85" t="str">
        <f t="array" ref="B26">INDEX('PASSENGER LIST 27Aug_SUM'!$A$1:$L$3170,MATCH($C26,'PASSENGER LIST 27Aug_SUM'!$B$1:$B$3170,0),MATCH('20SEP.WELLNESS.B1.B2'!B$2,'PASSENGER LIST 27Aug_SUM'!$A$1:$L$1,0))</f>
        <v>B1</v>
      </c>
      <c r="C26" s="85" t="s">
        <v>7323</v>
      </c>
      <c r="D26" s="114" t="str">
        <f t="array" ref="D26">INDEX('PASSENGER LIST 27Aug_SUM'!$A$1:$L$3170,MATCH($C26,'PASSENGER LIST 27Aug_SUM'!$B$1:$B$3170,0),MATCH('20SEP.WELLNESS.B1.B2'!D$2,'PASSENGER LIST 27Aug_SUM'!$A$1:$L$1,0))</f>
        <v>YPN54TC4NJ4</v>
      </c>
      <c r="E26" s="85" t="str">
        <f t="array" ref="E26">INDEX('PASSENGER LIST 27Aug_SUM'!$A$1:$L$3170,MATCH($C26,'PASSENGER LIST 27Aug_SUM'!$B$1:$B$3170,0),MATCH('20SEP.WELLNESS.B1.B2'!E$2,'PASSENGER LIST 27Aug_SUM'!$A$1:$L$1,0))</f>
        <v>Bogdan</v>
      </c>
      <c r="F26" s="85" t="str">
        <f t="array" ref="F26">INDEX('PASSENGER LIST 27Aug_SUM'!$A$1:$L$3170,MATCH($C26,'PASSENGER LIST 27Aug_SUM'!$B$1:$B$3170,0),MATCH('20SEP.WELLNESS.B1.B2'!F$2,'PASSENGER LIST 27Aug_SUM'!$A$1:$L$1,0))</f>
        <v>Ababii</v>
      </c>
      <c r="G26" s="85" t="str">
        <f t="array" ref="G26">INDEX('PASSENGER LIST 27Aug_SUM'!$A$1:$L$3170,MATCH($C26,'PASSENGER LIST 27Aug_SUM'!$B$1:$B$3170,0),MATCH('20SEP.WELLNESS.B1.B2'!G$2,'PASSENGER LIST 27Aug_SUM'!$A$1:$L$1,0))</f>
        <v>Male</v>
      </c>
      <c r="H26" s="85" t="str">
        <f t="array" ref="H26">INDEX('PASSENGER LIST 27Aug_SUM'!$A$1:$L$3170,MATCH($C26,'PASSENGER LIST 27Aug_SUM'!$B$1:$B$3170,0),MATCH('20SEP.WELLNESS.B1.B2'!H$2,'PASSENGER LIST 27Aug_SUM'!$A$1:$L$1,0))</f>
        <v>USA</v>
      </c>
      <c r="I26" s="115">
        <f t="array" ref="I26">INDEX('PASSENGER LIST 27Aug_SUM'!$A$1:$L$3170,MATCH($C26,'PASSENGER LIST 27Aug_SUM'!$B$1:$B$3170,0),MATCH('20SEP.WELLNESS.B1.B2'!I$2,'PASSENGER LIST 27Aug_SUM'!$A$1:$L$1,0))</f>
        <v>13</v>
      </c>
      <c r="J26" s="85" t="str">
        <f t="array" ref="J26">INDEX('PASSENGER LIST 27Aug_SUM'!$A$1:$L$3170,MATCH($C26,'PASSENGER LIST 27Aug_SUM'!$B$1:$B$3170,0),MATCH('20SEP.WELLNESS.B1.B2'!J$2,'PASSENGER LIST 27Aug_SUM'!$A$1:$L$1,0))</f>
        <v>JW MARRIOTT</v>
      </c>
      <c r="K26" s="85" t="str">
        <f t="array" ref="K26">INDEX('PASSENGER LIST 27Aug_SUM'!$A$1:$L$3170,MATCH($C26,'PASSENGER LIST 27Aug_SUM'!$B$1:$B$3170,0),MATCH('20SEP.WELLNESS.B1.B2'!K$2,'PASSENGER LIST 27Aug_SUM'!$A$1:$L$1,0))</f>
        <v>K-WELLNESS</v>
      </c>
      <c r="L26" s="85" t="str">
        <f t="array" ref="L26">INDEX('PASSENGER LIST 27Aug_SUM'!$A$1:$L$3170,MATCH($C26,'PASSENGER LIST 27Aug_SUM'!$B$1:$B$3170,0),MATCH('20SEP.WELLNESS.B1.B2'!L$2,'PASSENGER LIST 27Aug_SUM'!$A$1:$L$1,0))</f>
        <v>No</v>
      </c>
      <c r="M26" s="116">
        <v>45920</v>
      </c>
      <c r="N26" s="85">
        <f t="array" ref="N26">INDEX('PASSENGER LIST 27Aug_SUM'!$A$1:$M$3170,MATCH($C26,'PASSENGER LIST 27Aug_SUM'!$B$1:$B$3170,0),MATCH('20SEP.WELLNESS.B1.B2'!N$2,'PASSENGER LIST 27Aug_SUM'!$A$1:$M$1,0))</f>
        <v>0</v>
      </c>
      <c r="O26" s="71"/>
    </row>
    <row r="27" spans="1:15" ht="15.75" customHeight="1">
      <c r="A27" s="85">
        <v>25</v>
      </c>
      <c r="B27" s="85" t="str">
        <f t="array" ref="B27">INDEX('PASSENGER LIST 27Aug_SUM'!$A$1:$L$3170,MATCH($C27,'PASSENGER LIST 27Aug_SUM'!$B$1:$B$3170,0),MATCH('20SEP.WELLNESS.B1.B2'!B$2,'PASSENGER LIST 27Aug_SUM'!$A$1:$L$1,0))</f>
        <v>B1</v>
      </c>
      <c r="C27" s="85" t="s">
        <v>7325</v>
      </c>
      <c r="D27" s="114" t="str">
        <f t="array" ref="D27">INDEX('PASSENGER LIST 27Aug_SUM'!$A$1:$L$3170,MATCH($C27,'PASSENGER LIST 27Aug_SUM'!$B$1:$B$3170,0),MATCH('20SEP.WELLNESS.B1.B2'!D$2,'PASSENGER LIST 27Aug_SUM'!$A$1:$L$1,0))</f>
        <v>YPN54TC4NJ4</v>
      </c>
      <c r="E27" s="85" t="str">
        <f t="array" ref="E27">INDEX('PASSENGER LIST 27Aug_SUM'!$A$1:$L$3170,MATCH($C27,'PASSENGER LIST 27Aug_SUM'!$B$1:$B$3170,0),MATCH('20SEP.WELLNESS.B1.B2'!E$2,'PASSENGER LIST 27Aug_SUM'!$A$1:$L$1,0))</f>
        <v>Alin</v>
      </c>
      <c r="F27" s="85" t="str">
        <f t="array" ref="F27">INDEX('PASSENGER LIST 27Aug_SUM'!$A$1:$L$3170,MATCH($C27,'PASSENGER LIST 27Aug_SUM'!$B$1:$B$3170,0),MATCH('20SEP.WELLNESS.B1.B2'!F$2,'PASSENGER LIST 27Aug_SUM'!$A$1:$L$1,0))</f>
        <v>Ababii</v>
      </c>
      <c r="G27" s="85" t="str">
        <f t="array" ref="G27">INDEX('PASSENGER LIST 27Aug_SUM'!$A$1:$L$3170,MATCH($C27,'PASSENGER LIST 27Aug_SUM'!$B$1:$B$3170,0),MATCH('20SEP.WELLNESS.B1.B2'!G$2,'PASSENGER LIST 27Aug_SUM'!$A$1:$L$1,0))</f>
        <v>Male</v>
      </c>
      <c r="H27" s="85" t="str">
        <f t="array" ref="H27">INDEX('PASSENGER LIST 27Aug_SUM'!$A$1:$L$3170,MATCH($C27,'PASSENGER LIST 27Aug_SUM'!$B$1:$B$3170,0),MATCH('20SEP.WELLNESS.B1.B2'!H$2,'PASSENGER LIST 27Aug_SUM'!$A$1:$L$1,0))</f>
        <v>USA</v>
      </c>
      <c r="I27" s="115">
        <f t="array" ref="I27">INDEX('PASSENGER LIST 27Aug_SUM'!$A$1:$L$3170,MATCH($C27,'PASSENGER LIST 27Aug_SUM'!$B$1:$B$3170,0),MATCH('20SEP.WELLNESS.B1.B2'!I$2,'PASSENGER LIST 27Aug_SUM'!$A$1:$L$1,0))</f>
        <v>10</v>
      </c>
      <c r="J27" s="85" t="str">
        <f t="array" ref="J27">INDEX('PASSENGER LIST 27Aug_SUM'!$A$1:$L$3170,MATCH($C27,'PASSENGER LIST 27Aug_SUM'!$B$1:$B$3170,0),MATCH('20SEP.WELLNESS.B1.B2'!J$2,'PASSENGER LIST 27Aug_SUM'!$A$1:$L$1,0))</f>
        <v>JW MARRIOTT</v>
      </c>
      <c r="K27" s="85" t="str">
        <f t="array" ref="K27">INDEX('PASSENGER LIST 27Aug_SUM'!$A$1:$L$3170,MATCH($C27,'PASSENGER LIST 27Aug_SUM'!$B$1:$B$3170,0),MATCH('20SEP.WELLNESS.B1.B2'!K$2,'PASSENGER LIST 27Aug_SUM'!$A$1:$L$1,0))</f>
        <v>K-WELLNESS</v>
      </c>
      <c r="L27" s="85" t="str">
        <f t="array" ref="L27">INDEX('PASSENGER LIST 27Aug_SUM'!$A$1:$L$3170,MATCH($C27,'PASSENGER LIST 27Aug_SUM'!$B$1:$B$3170,0),MATCH('20SEP.WELLNESS.B1.B2'!L$2,'PASSENGER LIST 27Aug_SUM'!$A$1:$L$1,0))</f>
        <v>No</v>
      </c>
      <c r="M27" s="116">
        <v>45920</v>
      </c>
      <c r="N27" s="85">
        <f t="array" ref="N27">INDEX('PASSENGER LIST 27Aug_SUM'!$A$1:$M$3170,MATCH($C27,'PASSENGER LIST 27Aug_SUM'!$B$1:$B$3170,0),MATCH('20SEP.WELLNESS.B1.B2'!N$2,'PASSENGER LIST 27Aug_SUM'!$A$1:$M$1,0))</f>
        <v>0</v>
      </c>
      <c r="O27" s="71"/>
    </row>
    <row r="28" spans="1:15" ht="15.75" customHeight="1">
      <c r="A28" s="85">
        <v>26</v>
      </c>
      <c r="B28" s="85" t="str">
        <f t="array" ref="B28">INDEX('PASSENGER LIST 27Aug_SUM'!$A$1:$L$3170,MATCH($C28,'PASSENGER LIST 27Aug_SUM'!$B$1:$B$3170,0),MATCH('20SEP.WELLNESS.B1.B2'!B$2,'PASSENGER LIST 27Aug_SUM'!$A$1:$L$1,0))</f>
        <v>B1</v>
      </c>
      <c r="C28" s="85" t="s">
        <v>7388</v>
      </c>
      <c r="D28" s="114" t="str">
        <f t="array" ref="D28">INDEX('PASSENGER LIST 27Aug_SUM'!$A$1:$L$3170,MATCH($C28,'PASSENGER LIST 27Aug_SUM'!$B$1:$B$3170,0),MATCH('20SEP.WELLNESS.B1.B2'!D$2,'PASSENGER LIST 27Aug_SUM'!$A$1:$L$1,0))</f>
        <v>XBNJGSY85J7</v>
      </c>
      <c r="E28" s="85" t="str">
        <f t="array" ref="E28">INDEX('PASSENGER LIST 27Aug_SUM'!$A$1:$L$3170,MATCH($C28,'PASSENGER LIST 27Aug_SUM'!$B$1:$B$3170,0),MATCH('20SEP.WELLNESS.B1.B2'!E$2,'PASSENGER LIST 27Aug_SUM'!$A$1:$L$1,0))</f>
        <v>Marina</v>
      </c>
      <c r="F28" s="85" t="str">
        <f t="array" ref="F28">INDEX('PASSENGER LIST 27Aug_SUM'!$A$1:$L$3170,MATCH($C28,'PASSENGER LIST 27Aug_SUM'!$B$1:$B$3170,0),MATCH('20SEP.WELLNESS.B1.B2'!F$2,'PASSENGER LIST 27Aug_SUM'!$A$1:$L$1,0))</f>
        <v>Mescoi</v>
      </c>
      <c r="G28" s="85" t="str">
        <f t="array" ref="G28">INDEX('PASSENGER LIST 27Aug_SUM'!$A$1:$L$3170,MATCH($C28,'PASSENGER LIST 27Aug_SUM'!$B$1:$B$3170,0),MATCH('20SEP.WELLNESS.B1.B2'!G$2,'PASSENGER LIST 27Aug_SUM'!$A$1:$L$1,0))</f>
        <v>Female</v>
      </c>
      <c r="H28" s="85" t="str">
        <f t="array" ref="H28">INDEX('PASSENGER LIST 27Aug_SUM'!$A$1:$L$3170,MATCH($C28,'PASSENGER LIST 27Aug_SUM'!$B$1:$B$3170,0),MATCH('20SEP.WELLNESS.B1.B2'!H$2,'PASSENGER LIST 27Aug_SUM'!$A$1:$L$1,0))</f>
        <v>USA</v>
      </c>
      <c r="I28" s="115">
        <f t="array" ref="I28">INDEX('PASSENGER LIST 27Aug_SUM'!$A$1:$L$3170,MATCH($C28,'PASSENGER LIST 27Aug_SUM'!$B$1:$B$3170,0),MATCH('20SEP.WELLNESS.B1.B2'!I$2,'PASSENGER LIST 27Aug_SUM'!$A$1:$L$1,0))</f>
        <v>37</v>
      </c>
      <c r="J28" s="85" t="str">
        <f t="array" ref="J28">INDEX('PASSENGER LIST 27Aug_SUM'!$A$1:$L$3170,MATCH($C28,'PASSENGER LIST 27Aug_SUM'!$B$1:$B$3170,0),MATCH('20SEP.WELLNESS.B1.B2'!J$2,'PASSENGER LIST 27Aug_SUM'!$A$1:$L$1,0))</f>
        <v>JW MARRIOTT</v>
      </c>
      <c r="K28" s="85" t="str">
        <f t="array" ref="K28">INDEX('PASSENGER LIST 27Aug_SUM'!$A$1:$L$3170,MATCH($C28,'PASSENGER LIST 27Aug_SUM'!$B$1:$B$3170,0),MATCH('20SEP.WELLNESS.B1.B2'!K$2,'PASSENGER LIST 27Aug_SUM'!$A$1:$L$1,0))</f>
        <v>K-WELLNESS</v>
      </c>
      <c r="L28" s="85" t="str">
        <f t="array" ref="L28">INDEX('PASSENGER LIST 27Aug_SUM'!$A$1:$L$3170,MATCH($C28,'PASSENGER LIST 27Aug_SUM'!$B$1:$B$3170,0),MATCH('20SEP.WELLNESS.B1.B2'!L$2,'PASSENGER LIST 27Aug_SUM'!$A$1:$L$1,0))</f>
        <v>No</v>
      </c>
      <c r="M28" s="116">
        <v>45920</v>
      </c>
      <c r="N28" s="85">
        <f t="array" ref="N28">INDEX('PASSENGER LIST 27Aug_SUM'!$A$1:$M$3170,MATCH($C28,'PASSENGER LIST 27Aug_SUM'!$B$1:$B$3170,0),MATCH('20SEP.WELLNESS.B1.B2'!N$2,'PASSENGER LIST 27Aug_SUM'!$A$1:$M$1,0))</f>
        <v>0</v>
      </c>
      <c r="O28" s="71"/>
    </row>
    <row r="29" spans="1:15" ht="15.75" customHeight="1">
      <c r="A29" s="85">
        <v>27</v>
      </c>
      <c r="B29" s="85" t="str">
        <f t="array" ref="B29">INDEX('PASSENGER LIST 27Aug_SUM'!$A$1:$L$3170,MATCH($C29,'PASSENGER LIST 27Aug_SUM'!$B$1:$B$3170,0),MATCH('20SEP.WELLNESS.B1.B2'!B$2,'PASSENGER LIST 27Aug_SUM'!$A$1:$L$1,0))</f>
        <v>B1</v>
      </c>
      <c r="C29" s="85" t="s">
        <v>7391</v>
      </c>
      <c r="D29" s="114" t="str">
        <f t="array" ref="D29">INDEX('PASSENGER LIST 27Aug_SUM'!$A$1:$L$3170,MATCH($C29,'PASSENGER LIST 27Aug_SUM'!$B$1:$B$3170,0),MATCH('20SEP.WELLNESS.B1.B2'!D$2,'PASSENGER LIST 27Aug_SUM'!$A$1:$L$1,0))</f>
        <v>XBNJGSY85J7</v>
      </c>
      <c r="E29" s="85" t="str">
        <f t="array" ref="E29">INDEX('PASSENGER LIST 27Aug_SUM'!$A$1:$L$3170,MATCH($C29,'PASSENGER LIST 27Aug_SUM'!$B$1:$B$3170,0),MATCH('20SEP.WELLNESS.B1.B2'!E$2,'PASSENGER LIST 27Aug_SUM'!$A$1:$L$1,0))</f>
        <v>Artur</v>
      </c>
      <c r="F29" s="85" t="str">
        <f t="array" ref="F29">INDEX('PASSENGER LIST 27Aug_SUM'!$A$1:$L$3170,MATCH($C29,'PASSENGER LIST 27Aug_SUM'!$B$1:$B$3170,0),MATCH('20SEP.WELLNESS.B1.B2'!F$2,'PASSENGER LIST 27Aug_SUM'!$A$1:$L$1,0))</f>
        <v>Mescoi</v>
      </c>
      <c r="G29" s="85" t="str">
        <f t="array" ref="G29">INDEX('PASSENGER LIST 27Aug_SUM'!$A$1:$L$3170,MATCH($C29,'PASSENGER LIST 27Aug_SUM'!$B$1:$B$3170,0),MATCH('20SEP.WELLNESS.B1.B2'!G$2,'PASSENGER LIST 27Aug_SUM'!$A$1:$L$1,0))</f>
        <v>Male</v>
      </c>
      <c r="H29" s="85" t="str">
        <f t="array" ref="H29">INDEX('PASSENGER LIST 27Aug_SUM'!$A$1:$L$3170,MATCH($C29,'PASSENGER LIST 27Aug_SUM'!$B$1:$B$3170,0),MATCH('20SEP.WELLNESS.B1.B2'!H$2,'PASSENGER LIST 27Aug_SUM'!$A$1:$L$1,0))</f>
        <v>USA</v>
      </c>
      <c r="I29" s="115">
        <f t="array" ref="I29">INDEX('PASSENGER LIST 27Aug_SUM'!$A$1:$L$3170,MATCH($C29,'PASSENGER LIST 27Aug_SUM'!$B$1:$B$3170,0),MATCH('20SEP.WELLNESS.B1.B2'!I$2,'PASSENGER LIST 27Aug_SUM'!$A$1:$L$1,0))</f>
        <v>40</v>
      </c>
      <c r="J29" s="85" t="str">
        <f t="array" ref="J29">INDEX('PASSENGER LIST 27Aug_SUM'!$A$1:$L$3170,MATCH($C29,'PASSENGER LIST 27Aug_SUM'!$B$1:$B$3170,0),MATCH('20SEP.WELLNESS.B1.B2'!J$2,'PASSENGER LIST 27Aug_SUM'!$A$1:$L$1,0))</f>
        <v>JW MARRIOTT</v>
      </c>
      <c r="K29" s="85" t="str">
        <f t="array" ref="K29">INDEX('PASSENGER LIST 27Aug_SUM'!$A$1:$L$3170,MATCH($C29,'PASSENGER LIST 27Aug_SUM'!$B$1:$B$3170,0),MATCH('20SEP.WELLNESS.B1.B2'!K$2,'PASSENGER LIST 27Aug_SUM'!$A$1:$L$1,0))</f>
        <v>K-WELLNESS</v>
      </c>
      <c r="L29" s="85" t="str">
        <f t="array" ref="L29">INDEX('PASSENGER LIST 27Aug_SUM'!$A$1:$L$3170,MATCH($C29,'PASSENGER LIST 27Aug_SUM'!$B$1:$B$3170,0),MATCH('20SEP.WELLNESS.B1.B2'!L$2,'PASSENGER LIST 27Aug_SUM'!$A$1:$L$1,0))</f>
        <v>No</v>
      </c>
      <c r="M29" s="116">
        <v>45920</v>
      </c>
      <c r="N29" s="85">
        <f t="array" ref="N29">INDEX('PASSENGER LIST 27Aug_SUM'!$A$1:$M$3170,MATCH($C29,'PASSENGER LIST 27Aug_SUM'!$B$1:$B$3170,0),MATCH('20SEP.WELLNESS.B1.B2'!N$2,'PASSENGER LIST 27Aug_SUM'!$A$1:$M$1,0))</f>
        <v>0</v>
      </c>
      <c r="O29" s="71"/>
    </row>
    <row r="30" spans="1:15" ht="15.75" customHeight="1">
      <c r="A30" s="85">
        <v>28</v>
      </c>
      <c r="B30" s="85" t="str">
        <f t="array" ref="B30">INDEX('PASSENGER LIST 27Aug_SUM'!$A$1:$L$3170,MATCH($C30,'PASSENGER LIST 27Aug_SUM'!$B$1:$B$3170,0),MATCH('20SEP.WELLNESS.B1.B2'!B$2,'PASSENGER LIST 27Aug_SUM'!$A$1:$L$1,0))</f>
        <v>B1</v>
      </c>
      <c r="C30" s="85" t="s">
        <v>7752</v>
      </c>
      <c r="D30" s="114" t="str">
        <f t="array" ref="D30">INDEX('PASSENGER LIST 27Aug_SUM'!$A$1:$L$3170,MATCH($C30,'PASSENGER LIST 27Aug_SUM'!$B$1:$B$3170,0),MATCH('20SEP.WELLNESS.B1.B2'!D$2,'PASSENGER LIST 27Aug_SUM'!$A$1:$L$1,0))</f>
        <v>4ZNSQXQQHJ8</v>
      </c>
      <c r="E30" s="85" t="str">
        <f t="array" ref="E30">INDEX('PASSENGER LIST 27Aug_SUM'!$A$1:$L$3170,MATCH($C30,'PASSENGER LIST 27Aug_SUM'!$B$1:$B$3170,0),MATCH('20SEP.WELLNESS.B1.B2'!E$2,'PASSENGER LIST 27Aug_SUM'!$A$1:$L$1,0))</f>
        <v>Myra Luz</v>
      </c>
      <c r="F30" s="85" t="str">
        <f t="array" ref="F30">INDEX('PASSENGER LIST 27Aug_SUM'!$A$1:$L$3170,MATCH($C30,'PASSENGER LIST 27Aug_SUM'!$B$1:$B$3170,0),MATCH('20SEP.WELLNESS.B1.B2'!F$2,'PASSENGER LIST 27Aug_SUM'!$A$1:$L$1,0))</f>
        <v>Soto</v>
      </c>
      <c r="G30" s="85" t="str">
        <f t="array" ref="G30">INDEX('PASSENGER LIST 27Aug_SUM'!$A$1:$L$3170,MATCH($C30,'PASSENGER LIST 27Aug_SUM'!$B$1:$B$3170,0),MATCH('20SEP.WELLNESS.B1.B2'!G$2,'PASSENGER LIST 27Aug_SUM'!$A$1:$L$1,0))</f>
        <v>Female</v>
      </c>
      <c r="H30" s="85" t="str">
        <f t="array" ref="H30">INDEX('PASSENGER LIST 27Aug_SUM'!$A$1:$L$3170,MATCH($C30,'PASSENGER LIST 27Aug_SUM'!$B$1:$B$3170,0),MATCH('20SEP.WELLNESS.B1.B2'!H$2,'PASSENGER LIST 27Aug_SUM'!$A$1:$L$1,0))</f>
        <v>USA</v>
      </c>
      <c r="I30" s="115">
        <f t="array" ref="I30">INDEX('PASSENGER LIST 27Aug_SUM'!$A$1:$L$3170,MATCH($C30,'PASSENGER LIST 27Aug_SUM'!$B$1:$B$3170,0),MATCH('20SEP.WELLNESS.B1.B2'!I$2,'PASSENGER LIST 27Aug_SUM'!$A$1:$L$1,0))</f>
        <v>58</v>
      </c>
      <c r="J30" s="85" t="str">
        <f t="array" ref="J30">INDEX('PASSENGER LIST 27Aug_SUM'!$A$1:$L$3170,MATCH($C30,'PASSENGER LIST 27Aug_SUM'!$B$1:$B$3170,0),MATCH('20SEP.WELLNESS.B1.B2'!J$2,'PASSENGER LIST 27Aug_SUM'!$A$1:$L$1,0))</f>
        <v>JW MARRIOTT</v>
      </c>
      <c r="K30" s="85" t="str">
        <f t="array" ref="K30">INDEX('PASSENGER LIST 27Aug_SUM'!$A$1:$L$3170,MATCH($C30,'PASSENGER LIST 27Aug_SUM'!$B$1:$B$3170,0),MATCH('20SEP.WELLNESS.B1.B2'!K$2,'PASSENGER LIST 27Aug_SUM'!$A$1:$L$1,0))</f>
        <v>K-WELLNESS</v>
      </c>
      <c r="L30" s="85" t="str">
        <f t="array" ref="L30">INDEX('PASSENGER LIST 27Aug_SUM'!$A$1:$L$3170,MATCH($C30,'PASSENGER LIST 27Aug_SUM'!$B$1:$B$3170,0),MATCH('20SEP.WELLNESS.B1.B2'!L$2,'PASSENGER LIST 27Aug_SUM'!$A$1:$L$1,0))</f>
        <v>No</v>
      </c>
      <c r="M30" s="116">
        <v>45920</v>
      </c>
      <c r="N30" s="85" t="str">
        <f t="array" ref="N30">INDEX('PASSENGER LIST 27Aug_SUM'!$A$1:$M$3170,MATCH($C30,'PASSENGER LIST 27Aug_SUM'!$B$1:$B$3170,0),MATCH('20SEP.WELLNESS.B1.B2'!N$2,'PASSENGER LIST 27Aug_SUM'!$A$1:$M$1,0))</f>
        <v>assign all OT for guest, Myra Soto.</v>
      </c>
      <c r="O30" s="71"/>
    </row>
    <row r="31" spans="1:15" ht="15.75" customHeight="1">
      <c r="A31" s="85">
        <v>29</v>
      </c>
      <c r="B31" s="85" t="str">
        <f t="array" ref="B31">INDEX('PASSENGER LIST 27Aug_SUM'!$A$1:$L$3170,MATCH($C31,'PASSENGER LIST 27Aug_SUM'!$B$1:$B$3170,0),MATCH('20SEP.WELLNESS.B1.B2'!B$2,'PASSENGER LIST 27Aug_SUM'!$A$1:$L$1,0))</f>
        <v>B1</v>
      </c>
      <c r="C31" s="85" t="s">
        <v>7756</v>
      </c>
      <c r="D31" s="114" t="str">
        <f t="array" ref="D31">INDEX('PASSENGER LIST 27Aug_SUM'!$A$1:$L$3170,MATCH($C31,'PASSENGER LIST 27Aug_SUM'!$B$1:$B$3170,0),MATCH('20SEP.WELLNESS.B1.B2'!D$2,'PASSENGER LIST 27Aug_SUM'!$A$1:$L$1,0))</f>
        <v>NFN7J6SMH9T</v>
      </c>
      <c r="E31" s="85" t="str">
        <f t="array" ref="E31">INDEX('PASSENGER LIST 27Aug_SUM'!$A$1:$L$3170,MATCH($C31,'PASSENGER LIST 27Aug_SUM'!$B$1:$B$3170,0),MATCH('20SEP.WELLNESS.B1.B2'!E$2,'PASSENGER LIST 27Aug_SUM'!$A$1:$L$1,0))</f>
        <v>Dequan Mikal</v>
      </c>
      <c r="F31" s="85" t="str">
        <f t="array" ref="F31">INDEX('PASSENGER LIST 27Aug_SUM'!$A$1:$L$3170,MATCH($C31,'PASSENGER LIST 27Aug_SUM'!$B$1:$B$3170,0),MATCH('20SEP.WELLNESS.B1.B2'!F$2,'PASSENGER LIST 27Aug_SUM'!$A$1:$L$1,0))</f>
        <v>Brown</v>
      </c>
      <c r="G31" s="85" t="str">
        <f t="array" ref="G31">INDEX('PASSENGER LIST 27Aug_SUM'!$A$1:$L$3170,MATCH($C31,'PASSENGER LIST 27Aug_SUM'!$B$1:$B$3170,0),MATCH('20SEP.WELLNESS.B1.B2'!G$2,'PASSENGER LIST 27Aug_SUM'!$A$1:$L$1,0))</f>
        <v>Male</v>
      </c>
      <c r="H31" s="85" t="str">
        <f t="array" ref="H31">INDEX('PASSENGER LIST 27Aug_SUM'!$A$1:$L$3170,MATCH($C31,'PASSENGER LIST 27Aug_SUM'!$B$1:$B$3170,0),MATCH('20SEP.WELLNESS.B1.B2'!H$2,'PASSENGER LIST 27Aug_SUM'!$A$1:$L$1,0))</f>
        <v>USA</v>
      </c>
      <c r="I31" s="115">
        <f t="array" ref="I31">INDEX('PASSENGER LIST 27Aug_SUM'!$A$1:$L$3170,MATCH($C31,'PASSENGER LIST 27Aug_SUM'!$B$1:$B$3170,0),MATCH('20SEP.WELLNESS.B1.B2'!I$2,'PASSENGER LIST 27Aug_SUM'!$A$1:$L$1,0))</f>
        <v>26</v>
      </c>
      <c r="J31" s="85" t="str">
        <f t="array" ref="J31">INDEX('PASSENGER LIST 27Aug_SUM'!$A$1:$L$3170,MATCH($C31,'PASSENGER LIST 27Aug_SUM'!$B$1:$B$3170,0),MATCH('20SEP.WELLNESS.B1.B2'!J$2,'PASSENGER LIST 27Aug_SUM'!$A$1:$L$1,0))</f>
        <v>JW MARRIOTT</v>
      </c>
      <c r="K31" s="85" t="str">
        <f t="array" ref="K31">INDEX('PASSENGER LIST 27Aug_SUM'!$A$1:$L$3170,MATCH($C31,'PASSENGER LIST 27Aug_SUM'!$B$1:$B$3170,0),MATCH('20SEP.WELLNESS.B1.B2'!K$2,'PASSENGER LIST 27Aug_SUM'!$A$1:$L$1,0))</f>
        <v>K-WELLNESS</v>
      </c>
      <c r="L31" s="85" t="str">
        <f t="array" ref="L31">INDEX('PASSENGER LIST 27Aug_SUM'!$A$1:$L$3170,MATCH($C31,'PASSENGER LIST 27Aug_SUM'!$B$1:$B$3170,0),MATCH('20SEP.WELLNESS.B1.B2'!L$2,'PASSENGER LIST 27Aug_SUM'!$A$1:$L$1,0))</f>
        <v>No</v>
      </c>
      <c r="M31" s="116">
        <v>45920</v>
      </c>
      <c r="N31" s="85">
        <f t="array" ref="N31">INDEX('PASSENGER LIST 27Aug_SUM'!$A$1:$M$3170,MATCH($C31,'PASSENGER LIST 27Aug_SUM'!$B$1:$B$3170,0),MATCH('20SEP.WELLNESS.B1.B2'!N$2,'PASSENGER LIST 27Aug_SUM'!$A$1:$M$1,0))</f>
        <v>0</v>
      </c>
      <c r="O31" s="71"/>
    </row>
    <row r="32" spans="1:15" ht="15.75" customHeight="1">
      <c r="A32" s="85">
        <v>30</v>
      </c>
      <c r="B32" s="85" t="str">
        <f t="array" ref="B32">INDEX('PASSENGER LIST 27Aug_SUM'!$A$1:$L$3170,MATCH($C32,'PASSENGER LIST 27Aug_SUM'!$B$1:$B$3170,0),MATCH('20SEP.WELLNESS.B1.B2'!B$2,'PASSENGER LIST 27Aug_SUM'!$A$1:$L$1,0))</f>
        <v>B1</v>
      </c>
      <c r="C32" s="85" t="s">
        <v>7758</v>
      </c>
      <c r="D32" s="114" t="str">
        <f t="array" ref="D32">INDEX('PASSENGER LIST 27Aug_SUM'!$A$1:$L$3170,MATCH($C32,'PASSENGER LIST 27Aug_SUM'!$B$1:$B$3170,0),MATCH('20SEP.WELLNESS.B1.B2'!D$2,'PASSENGER LIST 27Aug_SUM'!$A$1:$L$1,0))</f>
        <v>NFN7J6SMH9T</v>
      </c>
      <c r="E32" s="85" t="str">
        <f t="array" ref="E32">INDEX('PASSENGER LIST 27Aug_SUM'!$A$1:$L$3170,MATCH($C32,'PASSENGER LIST 27Aug_SUM'!$B$1:$B$3170,0),MATCH('20SEP.WELLNESS.B1.B2'!E$2,'PASSENGER LIST 27Aug_SUM'!$A$1:$L$1,0))</f>
        <v>Shiara Angelena</v>
      </c>
      <c r="F32" s="85" t="str">
        <f t="array" ref="F32">INDEX('PASSENGER LIST 27Aug_SUM'!$A$1:$L$3170,MATCH($C32,'PASSENGER LIST 27Aug_SUM'!$B$1:$B$3170,0),MATCH('20SEP.WELLNESS.B1.B2'!F$2,'PASSENGER LIST 27Aug_SUM'!$A$1:$L$1,0))</f>
        <v>Caraballo</v>
      </c>
      <c r="G32" s="85" t="str">
        <f t="array" ref="G32">INDEX('PASSENGER LIST 27Aug_SUM'!$A$1:$L$3170,MATCH($C32,'PASSENGER LIST 27Aug_SUM'!$B$1:$B$3170,0),MATCH('20SEP.WELLNESS.B1.B2'!G$2,'PASSENGER LIST 27Aug_SUM'!$A$1:$L$1,0))</f>
        <v>Female</v>
      </c>
      <c r="H32" s="85" t="str">
        <f t="array" ref="H32">INDEX('PASSENGER LIST 27Aug_SUM'!$A$1:$L$3170,MATCH($C32,'PASSENGER LIST 27Aug_SUM'!$B$1:$B$3170,0),MATCH('20SEP.WELLNESS.B1.B2'!H$2,'PASSENGER LIST 27Aug_SUM'!$A$1:$L$1,0))</f>
        <v>USA</v>
      </c>
      <c r="I32" s="115">
        <f t="array" ref="I32">INDEX('PASSENGER LIST 27Aug_SUM'!$A$1:$L$3170,MATCH($C32,'PASSENGER LIST 27Aug_SUM'!$B$1:$B$3170,0),MATCH('20SEP.WELLNESS.B1.B2'!I$2,'PASSENGER LIST 27Aug_SUM'!$A$1:$L$1,0))</f>
        <v>21</v>
      </c>
      <c r="J32" s="85" t="str">
        <f t="array" ref="J32">INDEX('PASSENGER LIST 27Aug_SUM'!$A$1:$L$3170,MATCH($C32,'PASSENGER LIST 27Aug_SUM'!$B$1:$B$3170,0),MATCH('20SEP.WELLNESS.B1.B2'!J$2,'PASSENGER LIST 27Aug_SUM'!$A$1:$L$1,0))</f>
        <v>JW MARRIOTT</v>
      </c>
      <c r="K32" s="85" t="str">
        <f t="array" ref="K32">INDEX('PASSENGER LIST 27Aug_SUM'!$A$1:$L$3170,MATCH($C32,'PASSENGER LIST 27Aug_SUM'!$B$1:$B$3170,0),MATCH('20SEP.WELLNESS.B1.B2'!K$2,'PASSENGER LIST 27Aug_SUM'!$A$1:$L$1,0))</f>
        <v>K-WELLNESS</v>
      </c>
      <c r="L32" s="85" t="str">
        <f t="array" ref="L32">INDEX('PASSENGER LIST 27Aug_SUM'!$A$1:$L$3170,MATCH($C32,'PASSENGER LIST 27Aug_SUM'!$B$1:$B$3170,0),MATCH('20SEP.WELLNESS.B1.B2'!L$2,'PASSENGER LIST 27Aug_SUM'!$A$1:$L$1,0))</f>
        <v>No</v>
      </c>
      <c r="M32" s="116">
        <v>45920</v>
      </c>
      <c r="N32" s="85">
        <f t="array" ref="N32">INDEX('PASSENGER LIST 27Aug_SUM'!$A$1:$M$3170,MATCH($C32,'PASSENGER LIST 27Aug_SUM'!$B$1:$B$3170,0),MATCH('20SEP.WELLNESS.B1.B2'!N$2,'PASSENGER LIST 27Aug_SUM'!$A$1:$M$1,0))</f>
        <v>0</v>
      </c>
      <c r="O32" s="71"/>
    </row>
    <row r="33" spans="1:15" ht="15.75" customHeight="1">
      <c r="A33" s="85">
        <v>31</v>
      </c>
      <c r="B33" s="85" t="str">
        <f t="array" ref="B33">INDEX('PASSENGER LIST 27Aug_SUM'!$A$1:$L$3170,MATCH($C33,'PASSENGER LIST 27Aug_SUM'!$B$1:$B$3170,0),MATCH('20SEP.WELLNESS.B1.B2'!B$2,'PASSENGER LIST 27Aug_SUM'!$A$1:$L$1,0))</f>
        <v>B1</v>
      </c>
      <c r="C33" s="85" t="s">
        <v>7769</v>
      </c>
      <c r="D33" s="114" t="str">
        <f t="array" ref="D33">INDEX('PASSENGER LIST 27Aug_SUM'!$A$1:$L$3170,MATCH($C33,'PASSENGER LIST 27Aug_SUM'!$B$1:$B$3170,0),MATCH('20SEP.WELLNESS.B1.B2'!D$2,'PASSENGER LIST 27Aug_SUM'!$A$1:$L$1,0))</f>
        <v>5KN4BGK7DYN</v>
      </c>
      <c r="E33" s="85" t="str">
        <f t="array" ref="E33">INDEX('PASSENGER LIST 27Aug_SUM'!$A$1:$L$3170,MATCH($C33,'PASSENGER LIST 27Aug_SUM'!$B$1:$B$3170,0),MATCH('20SEP.WELLNESS.B1.B2'!E$2,'PASSENGER LIST 27Aug_SUM'!$A$1:$L$1,0))</f>
        <v>Jonathan</v>
      </c>
      <c r="F33" s="85" t="str">
        <f t="array" ref="F33">INDEX('PASSENGER LIST 27Aug_SUM'!$A$1:$L$3170,MATCH($C33,'PASSENGER LIST 27Aug_SUM'!$B$1:$B$3170,0),MATCH('20SEP.WELLNESS.B1.B2'!F$2,'PASSENGER LIST 27Aug_SUM'!$A$1:$L$1,0))</f>
        <v>Cueva</v>
      </c>
      <c r="G33" s="85" t="str">
        <f t="array" ref="G33">INDEX('PASSENGER LIST 27Aug_SUM'!$A$1:$L$3170,MATCH($C33,'PASSENGER LIST 27Aug_SUM'!$B$1:$B$3170,0),MATCH('20SEP.WELLNESS.B1.B2'!G$2,'PASSENGER LIST 27Aug_SUM'!$A$1:$L$1,0))</f>
        <v>Male</v>
      </c>
      <c r="H33" s="85" t="str">
        <f t="array" ref="H33">INDEX('PASSENGER LIST 27Aug_SUM'!$A$1:$L$3170,MATCH($C33,'PASSENGER LIST 27Aug_SUM'!$B$1:$B$3170,0),MATCH('20SEP.WELLNESS.B1.B2'!H$2,'PASSENGER LIST 27Aug_SUM'!$A$1:$L$1,0))</f>
        <v>USA</v>
      </c>
      <c r="I33" s="115">
        <f t="array" ref="I33">INDEX('PASSENGER LIST 27Aug_SUM'!$A$1:$L$3170,MATCH($C33,'PASSENGER LIST 27Aug_SUM'!$B$1:$B$3170,0),MATCH('20SEP.WELLNESS.B1.B2'!I$2,'PASSENGER LIST 27Aug_SUM'!$A$1:$L$1,0))</f>
        <v>26</v>
      </c>
      <c r="J33" s="85" t="str">
        <f t="array" ref="J33">INDEX('PASSENGER LIST 27Aug_SUM'!$A$1:$L$3170,MATCH($C33,'PASSENGER LIST 27Aug_SUM'!$B$1:$B$3170,0),MATCH('20SEP.WELLNESS.B1.B2'!J$2,'PASSENGER LIST 27Aug_SUM'!$A$1:$L$1,0))</f>
        <v>JW MARRIOTT</v>
      </c>
      <c r="K33" s="85" t="str">
        <f t="array" ref="K33">INDEX('PASSENGER LIST 27Aug_SUM'!$A$1:$L$3170,MATCH($C33,'PASSENGER LIST 27Aug_SUM'!$B$1:$B$3170,0),MATCH('20SEP.WELLNESS.B1.B2'!K$2,'PASSENGER LIST 27Aug_SUM'!$A$1:$L$1,0))</f>
        <v>K-WELLNESS</v>
      </c>
      <c r="L33" s="85" t="str">
        <f t="array" ref="L33">INDEX('PASSENGER LIST 27Aug_SUM'!$A$1:$L$3170,MATCH($C33,'PASSENGER LIST 27Aug_SUM'!$B$1:$B$3170,0),MATCH('20SEP.WELLNESS.B1.B2'!L$2,'PASSENGER LIST 27Aug_SUM'!$A$1:$L$1,0))</f>
        <v>No</v>
      </c>
      <c r="M33" s="116">
        <v>45920</v>
      </c>
      <c r="N33" s="85">
        <f t="array" ref="N33">INDEX('PASSENGER LIST 27Aug_SUM'!$A$1:$M$3170,MATCH($C33,'PASSENGER LIST 27Aug_SUM'!$B$1:$B$3170,0),MATCH('20SEP.WELLNESS.B1.B2'!N$2,'PASSENGER LIST 27Aug_SUM'!$A$1:$M$1,0))</f>
        <v>0</v>
      </c>
      <c r="O33" s="71"/>
    </row>
    <row r="34" spans="1:15" ht="15.75" customHeight="1">
      <c r="A34" s="85">
        <v>32</v>
      </c>
      <c r="B34" s="85" t="str">
        <f t="array" ref="B34">INDEX('PASSENGER LIST 27Aug_SUM'!$A$1:$L$3170,MATCH($C34,'PASSENGER LIST 27Aug_SUM'!$B$1:$B$3170,0),MATCH('20SEP.WELLNESS.B1.B2'!B$2,'PASSENGER LIST 27Aug_SUM'!$A$1:$L$1,0))</f>
        <v>B1</v>
      </c>
      <c r="C34" s="85" t="s">
        <v>7772</v>
      </c>
      <c r="D34" s="114" t="str">
        <f t="array" ref="D34">INDEX('PASSENGER LIST 27Aug_SUM'!$A$1:$L$3170,MATCH($C34,'PASSENGER LIST 27Aug_SUM'!$B$1:$B$3170,0),MATCH('20SEP.WELLNESS.B1.B2'!D$2,'PASSENGER LIST 27Aug_SUM'!$A$1:$L$1,0))</f>
        <v>5KN4BGK7DYN</v>
      </c>
      <c r="E34" s="85" t="str">
        <f t="array" ref="E34">INDEX('PASSENGER LIST 27Aug_SUM'!$A$1:$L$3170,MATCH($C34,'PASSENGER LIST 27Aug_SUM'!$B$1:$B$3170,0),MATCH('20SEP.WELLNESS.B1.B2'!E$2,'PASSENGER LIST 27Aug_SUM'!$A$1:$L$1,0))</f>
        <v>Ken Brian</v>
      </c>
      <c r="F34" s="85" t="str">
        <f t="array" ref="F34">INDEX('PASSENGER LIST 27Aug_SUM'!$A$1:$L$3170,MATCH($C34,'PASSENGER LIST 27Aug_SUM'!$B$1:$B$3170,0),MATCH('20SEP.WELLNESS.B1.B2'!F$2,'PASSENGER LIST 27Aug_SUM'!$A$1:$L$1,0))</f>
        <v>Velez Bonilla</v>
      </c>
      <c r="G34" s="85" t="str">
        <f t="array" ref="G34">INDEX('PASSENGER LIST 27Aug_SUM'!$A$1:$L$3170,MATCH($C34,'PASSENGER LIST 27Aug_SUM'!$B$1:$B$3170,0),MATCH('20SEP.WELLNESS.B1.B2'!G$2,'PASSENGER LIST 27Aug_SUM'!$A$1:$L$1,0))</f>
        <v>Male</v>
      </c>
      <c r="H34" s="85" t="str">
        <f t="array" ref="H34">INDEX('PASSENGER LIST 27Aug_SUM'!$A$1:$L$3170,MATCH($C34,'PASSENGER LIST 27Aug_SUM'!$B$1:$B$3170,0),MATCH('20SEP.WELLNESS.B1.B2'!H$2,'PASSENGER LIST 27Aug_SUM'!$A$1:$L$1,0))</f>
        <v>Puerto Rico</v>
      </c>
      <c r="I34" s="115">
        <f t="array" ref="I34">INDEX('PASSENGER LIST 27Aug_SUM'!$A$1:$L$3170,MATCH($C34,'PASSENGER LIST 27Aug_SUM'!$B$1:$B$3170,0),MATCH('20SEP.WELLNESS.B1.B2'!I$2,'PASSENGER LIST 27Aug_SUM'!$A$1:$L$1,0))</f>
        <v>27</v>
      </c>
      <c r="J34" s="85" t="str">
        <f t="array" ref="J34">INDEX('PASSENGER LIST 27Aug_SUM'!$A$1:$L$3170,MATCH($C34,'PASSENGER LIST 27Aug_SUM'!$B$1:$B$3170,0),MATCH('20SEP.WELLNESS.B1.B2'!J$2,'PASSENGER LIST 27Aug_SUM'!$A$1:$L$1,0))</f>
        <v>JW MARRIOTT</v>
      </c>
      <c r="K34" s="85" t="str">
        <f t="array" ref="K34">INDEX('PASSENGER LIST 27Aug_SUM'!$A$1:$L$3170,MATCH($C34,'PASSENGER LIST 27Aug_SUM'!$B$1:$B$3170,0),MATCH('20SEP.WELLNESS.B1.B2'!K$2,'PASSENGER LIST 27Aug_SUM'!$A$1:$L$1,0))</f>
        <v>K-WELLNESS</v>
      </c>
      <c r="L34" s="85" t="str">
        <f t="array" ref="L34">INDEX('PASSENGER LIST 27Aug_SUM'!$A$1:$L$3170,MATCH($C34,'PASSENGER LIST 27Aug_SUM'!$B$1:$B$3170,0),MATCH('20SEP.WELLNESS.B1.B2'!L$2,'PASSENGER LIST 27Aug_SUM'!$A$1:$L$1,0))</f>
        <v>No</v>
      </c>
      <c r="M34" s="116">
        <v>45920</v>
      </c>
      <c r="N34" s="85">
        <f t="array" ref="N34">INDEX('PASSENGER LIST 27Aug_SUM'!$A$1:$M$3170,MATCH($C34,'PASSENGER LIST 27Aug_SUM'!$B$1:$B$3170,0),MATCH('20SEP.WELLNESS.B1.B2'!N$2,'PASSENGER LIST 27Aug_SUM'!$A$1:$M$1,0))</f>
        <v>0</v>
      </c>
      <c r="O34" s="71"/>
    </row>
    <row r="35" spans="1:15" ht="15.75" customHeight="1">
      <c r="A35" s="85">
        <v>33</v>
      </c>
      <c r="B35" s="85" t="str">
        <f t="array" ref="B35">INDEX('PASSENGER LIST 27Aug_SUM'!$A$1:$L$3170,MATCH($C35,'PASSENGER LIST 27Aug_SUM'!$B$1:$B$3170,0),MATCH('20SEP.WELLNESS.B1.B2'!B$2,'PASSENGER LIST 27Aug_SUM'!$A$1:$L$1,0))</f>
        <v>B1</v>
      </c>
      <c r="C35" s="85" t="s">
        <v>7788</v>
      </c>
      <c r="D35" s="114" t="str">
        <f t="array" ref="D35">INDEX('PASSENGER LIST 27Aug_SUM'!$A$1:$L$3170,MATCH($C35,'PASSENGER LIST 27Aug_SUM'!$B$1:$B$3170,0),MATCH('20SEP.WELLNESS.B1.B2'!D$2,'PASSENGER LIST 27Aug_SUM'!$A$1:$L$1,0))</f>
        <v>4BNRFWGYJY2</v>
      </c>
      <c r="E35" s="85" t="str">
        <f t="array" ref="E35">INDEX('PASSENGER LIST 27Aug_SUM'!$A$1:$L$3170,MATCH($C35,'PASSENGER LIST 27Aug_SUM'!$B$1:$B$3170,0),MATCH('20SEP.WELLNESS.B1.B2'!E$2,'PASSENGER LIST 27Aug_SUM'!$A$1:$L$1,0))</f>
        <v>Zenaida Loyola</v>
      </c>
      <c r="F35" s="85" t="str">
        <f t="array" ref="F35">INDEX('PASSENGER LIST 27Aug_SUM'!$A$1:$L$3170,MATCH($C35,'PASSENGER LIST 27Aug_SUM'!$B$1:$B$3170,0),MATCH('20SEP.WELLNESS.B1.B2'!F$2,'PASSENGER LIST 27Aug_SUM'!$A$1:$L$1,0))</f>
        <v>Cueva</v>
      </c>
      <c r="G35" s="85" t="str">
        <f t="array" ref="G35">INDEX('PASSENGER LIST 27Aug_SUM'!$A$1:$L$3170,MATCH($C35,'PASSENGER LIST 27Aug_SUM'!$B$1:$B$3170,0),MATCH('20SEP.WELLNESS.B1.B2'!G$2,'PASSENGER LIST 27Aug_SUM'!$A$1:$L$1,0))</f>
        <v>Female</v>
      </c>
      <c r="H35" s="85" t="str">
        <f t="array" ref="H35">INDEX('PASSENGER LIST 27Aug_SUM'!$A$1:$L$3170,MATCH($C35,'PASSENGER LIST 27Aug_SUM'!$B$1:$B$3170,0),MATCH('20SEP.WELLNESS.B1.B2'!H$2,'PASSENGER LIST 27Aug_SUM'!$A$1:$L$1,0))</f>
        <v>USA</v>
      </c>
      <c r="I35" s="115">
        <f t="array" ref="I35">INDEX('PASSENGER LIST 27Aug_SUM'!$A$1:$L$3170,MATCH($C35,'PASSENGER LIST 27Aug_SUM'!$B$1:$B$3170,0),MATCH('20SEP.WELLNESS.B1.B2'!I$2,'PASSENGER LIST 27Aug_SUM'!$A$1:$L$1,0))</f>
        <v>66</v>
      </c>
      <c r="J35" s="85" t="str">
        <f t="array" ref="J35">INDEX('PASSENGER LIST 27Aug_SUM'!$A$1:$L$3170,MATCH($C35,'PASSENGER LIST 27Aug_SUM'!$B$1:$B$3170,0),MATCH('20SEP.WELLNESS.B1.B2'!J$2,'PASSENGER LIST 27Aug_SUM'!$A$1:$L$1,0))</f>
        <v>JW MARRIOTT</v>
      </c>
      <c r="K35" s="85" t="str">
        <f t="array" ref="K35">INDEX('PASSENGER LIST 27Aug_SUM'!$A$1:$L$3170,MATCH($C35,'PASSENGER LIST 27Aug_SUM'!$B$1:$B$3170,0),MATCH('20SEP.WELLNESS.B1.B2'!K$2,'PASSENGER LIST 27Aug_SUM'!$A$1:$L$1,0))</f>
        <v>K-WELLNESS</v>
      </c>
      <c r="L35" s="85" t="str">
        <f t="array" ref="L35">INDEX('PASSENGER LIST 27Aug_SUM'!$A$1:$L$3170,MATCH($C35,'PASSENGER LIST 27Aug_SUM'!$B$1:$B$3170,0),MATCH('20SEP.WELLNESS.B1.B2'!L$2,'PASSENGER LIST 27Aug_SUM'!$A$1:$L$1,0))</f>
        <v>No</v>
      </c>
      <c r="M35" s="116">
        <v>45920</v>
      </c>
      <c r="N35" s="85">
        <f t="array" ref="N35">INDEX('PASSENGER LIST 27Aug_SUM'!$A$1:$M$3170,MATCH($C35,'PASSENGER LIST 27Aug_SUM'!$B$1:$B$3170,0),MATCH('20SEP.WELLNESS.B1.B2'!N$2,'PASSENGER LIST 27Aug_SUM'!$A$1:$M$1,0))</f>
        <v>0</v>
      </c>
      <c r="O35" s="71"/>
    </row>
    <row r="36" spans="1:15" ht="15.75" customHeight="1">
      <c r="A36" s="85">
        <v>34</v>
      </c>
      <c r="B36" s="85" t="str">
        <f t="array" ref="B36">INDEX('PASSENGER LIST 27Aug_SUM'!$A$1:$L$3170,MATCH($C36,'PASSENGER LIST 27Aug_SUM'!$B$1:$B$3170,0),MATCH('20SEP.WELLNESS.B1.B2'!B$2,'PASSENGER LIST 27Aug_SUM'!$A$1:$L$1,0))</f>
        <v>B1</v>
      </c>
      <c r="C36" s="85" t="s">
        <v>7790</v>
      </c>
      <c r="D36" s="114" t="str">
        <f t="array" ref="D36">INDEX('PASSENGER LIST 27Aug_SUM'!$A$1:$L$3170,MATCH($C36,'PASSENGER LIST 27Aug_SUM'!$B$1:$B$3170,0),MATCH('20SEP.WELLNESS.B1.B2'!D$2,'PASSENGER LIST 27Aug_SUM'!$A$1:$L$1,0))</f>
        <v>4BNRFWGYJY2</v>
      </c>
      <c r="E36" s="85" t="str">
        <f t="array" ref="E36">INDEX('PASSENGER LIST 27Aug_SUM'!$A$1:$L$3170,MATCH($C36,'PASSENGER LIST 27Aug_SUM'!$B$1:$B$3170,0),MATCH('20SEP.WELLNESS.B1.B2'!E$2,'PASSENGER LIST 27Aug_SUM'!$A$1:$L$1,0))</f>
        <v>Joseph Meniano</v>
      </c>
      <c r="F36" s="85" t="str">
        <f t="array" ref="F36">INDEX('PASSENGER LIST 27Aug_SUM'!$A$1:$L$3170,MATCH($C36,'PASSENGER LIST 27Aug_SUM'!$B$1:$B$3170,0),MATCH('20SEP.WELLNESS.B1.B2'!F$2,'PASSENGER LIST 27Aug_SUM'!$A$1:$L$1,0))</f>
        <v>Cueva</v>
      </c>
      <c r="G36" s="85" t="str">
        <f t="array" ref="G36">INDEX('PASSENGER LIST 27Aug_SUM'!$A$1:$L$3170,MATCH($C36,'PASSENGER LIST 27Aug_SUM'!$B$1:$B$3170,0),MATCH('20SEP.WELLNESS.B1.B2'!G$2,'PASSENGER LIST 27Aug_SUM'!$A$1:$L$1,0))</f>
        <v>Male</v>
      </c>
      <c r="H36" s="85" t="str">
        <f t="array" ref="H36">INDEX('PASSENGER LIST 27Aug_SUM'!$A$1:$L$3170,MATCH($C36,'PASSENGER LIST 27Aug_SUM'!$B$1:$B$3170,0),MATCH('20SEP.WELLNESS.B1.B2'!H$2,'PASSENGER LIST 27Aug_SUM'!$A$1:$L$1,0))</f>
        <v>USA</v>
      </c>
      <c r="I36" s="115">
        <f t="array" ref="I36">INDEX('PASSENGER LIST 27Aug_SUM'!$A$1:$L$3170,MATCH($C36,'PASSENGER LIST 27Aug_SUM'!$B$1:$B$3170,0),MATCH('20SEP.WELLNESS.B1.B2'!I$2,'PASSENGER LIST 27Aug_SUM'!$A$1:$L$1,0))</f>
        <v>79</v>
      </c>
      <c r="J36" s="85" t="str">
        <f t="array" ref="J36">INDEX('PASSENGER LIST 27Aug_SUM'!$A$1:$L$3170,MATCH($C36,'PASSENGER LIST 27Aug_SUM'!$B$1:$B$3170,0),MATCH('20SEP.WELLNESS.B1.B2'!J$2,'PASSENGER LIST 27Aug_SUM'!$A$1:$L$1,0))</f>
        <v>JW MARRIOTT</v>
      </c>
      <c r="K36" s="85" t="str">
        <f t="array" ref="K36">INDEX('PASSENGER LIST 27Aug_SUM'!$A$1:$L$3170,MATCH($C36,'PASSENGER LIST 27Aug_SUM'!$B$1:$B$3170,0),MATCH('20SEP.WELLNESS.B1.B2'!K$2,'PASSENGER LIST 27Aug_SUM'!$A$1:$L$1,0))</f>
        <v>K-WELLNESS</v>
      </c>
      <c r="L36" s="85" t="str">
        <f t="array" ref="L36">INDEX('PASSENGER LIST 27Aug_SUM'!$A$1:$L$3170,MATCH($C36,'PASSENGER LIST 27Aug_SUM'!$B$1:$B$3170,0),MATCH('20SEP.WELLNESS.B1.B2'!L$2,'PASSENGER LIST 27Aug_SUM'!$A$1:$L$1,0))</f>
        <v>No</v>
      </c>
      <c r="M36" s="116">
        <v>45920</v>
      </c>
      <c r="N36" s="85">
        <f t="array" ref="N36">INDEX('PASSENGER LIST 27Aug_SUM'!$A$1:$M$3170,MATCH($C36,'PASSENGER LIST 27Aug_SUM'!$B$1:$B$3170,0),MATCH('20SEP.WELLNESS.B1.B2'!N$2,'PASSENGER LIST 27Aug_SUM'!$A$1:$M$1,0))</f>
        <v>0</v>
      </c>
      <c r="O36" s="71"/>
    </row>
    <row r="37" spans="1:15" ht="15.75" customHeight="1">
      <c r="A37" s="85">
        <v>35</v>
      </c>
      <c r="B37" s="85" t="str">
        <f t="array" ref="B37">INDEX('PASSENGER LIST 27Aug_SUM'!$A$1:$L$3170,MATCH($C37,'PASSENGER LIST 27Aug_SUM'!$B$1:$B$3170,0),MATCH('20SEP.WELLNESS.B1.B2'!B$2,'PASSENGER LIST 27Aug_SUM'!$A$1:$L$1,0))</f>
        <v>B2</v>
      </c>
      <c r="C37" s="85" t="s">
        <v>6793</v>
      </c>
      <c r="D37" s="114" t="str">
        <f t="array" ref="D37">INDEX('PASSENGER LIST 27Aug_SUM'!$A$1:$L$3170,MATCH($C37,'PASSENGER LIST 27Aug_SUM'!$B$1:$B$3170,0),MATCH('20SEP.WELLNESS.B1.B2'!D$2,'PASSENGER LIST 27Aug_SUM'!$A$1:$L$1,0))</f>
        <v>JLNTVYTJ5KD</v>
      </c>
      <c r="E37" s="85" t="str">
        <f t="array" ref="E37">INDEX('PASSENGER LIST 27Aug_SUM'!$A$1:$L$3170,MATCH($C37,'PASSENGER LIST 27Aug_SUM'!$B$1:$B$3170,0),MATCH('20SEP.WELLNESS.B1.B2'!E$2,'PASSENGER LIST 27Aug_SUM'!$A$1:$L$1,0))</f>
        <v>Cosette</v>
      </c>
      <c r="F37" s="85" t="str">
        <f t="array" ref="F37">INDEX('PASSENGER LIST 27Aug_SUM'!$A$1:$L$3170,MATCH($C37,'PASSENGER LIST 27Aug_SUM'!$B$1:$B$3170,0),MATCH('20SEP.WELLNESS.B1.B2'!F$2,'PASSENGER LIST 27Aug_SUM'!$A$1:$L$1,0))</f>
        <v>Oliver</v>
      </c>
      <c r="G37" s="85" t="str">
        <f t="array" ref="G37">INDEX('PASSENGER LIST 27Aug_SUM'!$A$1:$L$3170,MATCH($C37,'PASSENGER LIST 27Aug_SUM'!$B$1:$B$3170,0),MATCH('20SEP.WELLNESS.B1.B2'!G$2,'PASSENGER LIST 27Aug_SUM'!$A$1:$L$1,0))</f>
        <v>Female</v>
      </c>
      <c r="H37" s="85" t="str">
        <f t="array" ref="H37">INDEX('PASSENGER LIST 27Aug_SUM'!$A$1:$L$3170,MATCH($C37,'PASSENGER LIST 27Aug_SUM'!$B$1:$B$3170,0),MATCH('20SEP.WELLNESS.B1.B2'!H$2,'PASSENGER LIST 27Aug_SUM'!$A$1:$L$1,0))</f>
        <v>USA</v>
      </c>
      <c r="I37" s="115">
        <f t="array" ref="I37">INDEX('PASSENGER LIST 27Aug_SUM'!$A$1:$L$3170,MATCH($C37,'PASSENGER LIST 27Aug_SUM'!$B$1:$B$3170,0),MATCH('20SEP.WELLNESS.B1.B2'!I$2,'PASSENGER LIST 27Aug_SUM'!$A$1:$L$1,0))</f>
        <v>46</v>
      </c>
      <c r="J37" s="85" t="str">
        <f t="array" ref="J37">INDEX('PASSENGER LIST 27Aug_SUM'!$A$1:$L$3170,MATCH($C37,'PASSENGER LIST 27Aug_SUM'!$B$1:$B$3170,0),MATCH('20SEP.WELLNESS.B1.B2'!J$2,'PASSENGER LIST 27Aug_SUM'!$A$1:$L$1,0))</f>
        <v>INTER PARNAS</v>
      </c>
      <c r="K37" s="85" t="str">
        <f t="array" ref="K37">INDEX('PASSENGER LIST 27Aug_SUM'!$A$1:$L$3170,MATCH($C37,'PASSENGER LIST 27Aug_SUM'!$B$1:$B$3170,0),MATCH('20SEP.WELLNESS.B1.B2'!K$2,'PASSENGER LIST 27Aug_SUM'!$A$1:$L$1,0))</f>
        <v>K-WELLNESS</v>
      </c>
      <c r="L37" s="85" t="str">
        <f t="array" ref="L37">INDEX('PASSENGER LIST 27Aug_SUM'!$A$1:$L$3170,MATCH($C37,'PASSENGER LIST 27Aug_SUM'!$B$1:$B$3170,0),MATCH('20SEP.WELLNESS.B1.B2'!L$2,'PASSENGER LIST 27Aug_SUM'!$A$1:$L$1,0))</f>
        <v>No</v>
      </c>
      <c r="M37" s="116">
        <v>45920</v>
      </c>
      <c r="N37" s="85">
        <f t="array" ref="N37">INDEX('PASSENGER LIST 27Aug_SUM'!$A$1:$M$3170,MATCH($C37,'PASSENGER LIST 27Aug_SUM'!$B$1:$B$3170,0),MATCH('20SEP.WELLNESS.B1.B2'!N$2,'PASSENGER LIST 27Aug_SUM'!$A$1:$M$1,0))</f>
        <v>0</v>
      </c>
      <c r="O37" s="71"/>
    </row>
    <row r="38" spans="1:15" ht="15.75" customHeight="1">
      <c r="A38" s="85">
        <v>36</v>
      </c>
      <c r="B38" s="85" t="str">
        <f t="array" ref="B38">INDEX('PASSENGER LIST 27Aug_SUM'!$A$1:$L$3170,MATCH($C38,'PASSENGER LIST 27Aug_SUM'!$B$1:$B$3170,0),MATCH('20SEP.WELLNESS.B1.B2'!B$2,'PASSENGER LIST 27Aug_SUM'!$A$1:$L$1,0))</f>
        <v>B2</v>
      </c>
      <c r="C38" s="85" t="s">
        <v>6796</v>
      </c>
      <c r="D38" s="114" t="str">
        <f t="array" ref="D38">INDEX('PASSENGER LIST 27Aug_SUM'!$A$1:$L$3170,MATCH($C38,'PASSENGER LIST 27Aug_SUM'!$B$1:$B$3170,0),MATCH('20SEP.WELLNESS.B1.B2'!D$2,'PASSENGER LIST 27Aug_SUM'!$A$1:$L$1,0))</f>
        <v>JLNTVYTJ5KD</v>
      </c>
      <c r="E38" s="85" t="str">
        <f t="array" ref="E38">INDEX('PASSENGER LIST 27Aug_SUM'!$A$1:$L$3170,MATCH($C38,'PASSENGER LIST 27Aug_SUM'!$B$1:$B$3170,0),MATCH('20SEP.WELLNESS.B1.B2'!E$2,'PASSENGER LIST 27Aug_SUM'!$A$1:$L$1,0))</f>
        <v>Yeboah Dattey</v>
      </c>
      <c r="F38" s="85" t="str">
        <f t="array" ref="F38">INDEX('PASSENGER LIST 27Aug_SUM'!$A$1:$L$3170,MATCH($C38,'PASSENGER LIST 27Aug_SUM'!$B$1:$B$3170,0),MATCH('20SEP.WELLNESS.B1.B2'!F$2,'PASSENGER LIST 27Aug_SUM'!$A$1:$L$1,0))</f>
        <v>Gottfried</v>
      </c>
      <c r="G38" s="85" t="str">
        <f t="array" ref="G38">INDEX('PASSENGER LIST 27Aug_SUM'!$A$1:$L$3170,MATCH($C38,'PASSENGER LIST 27Aug_SUM'!$B$1:$B$3170,0),MATCH('20SEP.WELLNESS.B1.B2'!G$2,'PASSENGER LIST 27Aug_SUM'!$A$1:$L$1,0))</f>
        <v>Male</v>
      </c>
      <c r="H38" s="85" t="str">
        <f t="array" ref="H38">INDEX('PASSENGER LIST 27Aug_SUM'!$A$1:$L$3170,MATCH($C38,'PASSENGER LIST 27Aug_SUM'!$B$1:$B$3170,0),MATCH('20SEP.WELLNESS.B1.B2'!H$2,'PASSENGER LIST 27Aug_SUM'!$A$1:$L$1,0))</f>
        <v>USA</v>
      </c>
      <c r="I38" s="115">
        <f t="array" ref="I38">INDEX('PASSENGER LIST 27Aug_SUM'!$A$1:$L$3170,MATCH($C38,'PASSENGER LIST 27Aug_SUM'!$B$1:$B$3170,0),MATCH('20SEP.WELLNESS.B1.B2'!I$2,'PASSENGER LIST 27Aug_SUM'!$A$1:$L$1,0))</f>
        <v>68</v>
      </c>
      <c r="J38" s="85" t="str">
        <f t="array" ref="J38">INDEX('PASSENGER LIST 27Aug_SUM'!$A$1:$L$3170,MATCH($C38,'PASSENGER LIST 27Aug_SUM'!$B$1:$B$3170,0),MATCH('20SEP.WELLNESS.B1.B2'!J$2,'PASSENGER LIST 27Aug_SUM'!$A$1:$L$1,0))</f>
        <v>INTER PARNAS</v>
      </c>
      <c r="K38" s="85" t="str">
        <f t="array" ref="K38">INDEX('PASSENGER LIST 27Aug_SUM'!$A$1:$L$3170,MATCH($C38,'PASSENGER LIST 27Aug_SUM'!$B$1:$B$3170,0),MATCH('20SEP.WELLNESS.B1.B2'!K$2,'PASSENGER LIST 27Aug_SUM'!$A$1:$L$1,0))</f>
        <v>K-WELLNESS</v>
      </c>
      <c r="L38" s="85" t="str">
        <f t="array" ref="L38">INDEX('PASSENGER LIST 27Aug_SUM'!$A$1:$L$3170,MATCH($C38,'PASSENGER LIST 27Aug_SUM'!$B$1:$B$3170,0),MATCH('20SEP.WELLNESS.B1.B2'!L$2,'PASSENGER LIST 27Aug_SUM'!$A$1:$L$1,0))</f>
        <v>No</v>
      </c>
      <c r="M38" s="116">
        <v>45920</v>
      </c>
      <c r="N38" s="85">
        <f t="array" ref="N38">INDEX('PASSENGER LIST 27Aug_SUM'!$A$1:$M$3170,MATCH($C38,'PASSENGER LIST 27Aug_SUM'!$B$1:$B$3170,0),MATCH('20SEP.WELLNESS.B1.B2'!N$2,'PASSENGER LIST 27Aug_SUM'!$A$1:$M$1,0))</f>
        <v>0</v>
      </c>
      <c r="O38" s="71"/>
    </row>
    <row r="39" spans="1:15" ht="15.75" customHeight="1">
      <c r="A39" s="85">
        <v>37</v>
      </c>
      <c r="B39" s="85" t="str">
        <f t="array" ref="B39">INDEX('PASSENGER LIST 27Aug_SUM'!$A$1:$L$3170,MATCH($C39,'PASSENGER LIST 27Aug_SUM'!$B$1:$B$3170,0),MATCH('20SEP.WELLNESS.B1.B2'!B$2,'PASSENGER LIST 27Aug_SUM'!$A$1:$L$1,0))</f>
        <v>B2</v>
      </c>
      <c r="C39" s="85" t="s">
        <v>6799</v>
      </c>
      <c r="D39" s="114" t="str">
        <f t="array" ref="D39">INDEX('PASSENGER LIST 27Aug_SUM'!$A$1:$L$3170,MATCH($C39,'PASSENGER LIST 27Aug_SUM'!$B$1:$B$3170,0),MATCH('20SEP.WELLNESS.B1.B2'!D$2,'PASSENGER LIST 27Aug_SUM'!$A$1:$L$1,0))</f>
        <v>5JNZ3RC5CYN</v>
      </c>
      <c r="E39" s="85" t="str">
        <f t="array" ref="E39">INDEX('PASSENGER LIST 27Aug_SUM'!$A$1:$L$3170,MATCH($C39,'PASSENGER LIST 27Aug_SUM'!$B$1:$B$3170,0),MATCH('20SEP.WELLNESS.B1.B2'!E$2,'PASSENGER LIST 27Aug_SUM'!$A$1:$L$1,0))</f>
        <v>Omar</v>
      </c>
      <c r="F39" s="85" t="str">
        <f t="array" ref="F39">INDEX('PASSENGER LIST 27Aug_SUM'!$A$1:$L$3170,MATCH($C39,'PASSENGER LIST 27Aug_SUM'!$B$1:$B$3170,0),MATCH('20SEP.WELLNESS.B1.B2'!F$2,'PASSENGER LIST 27Aug_SUM'!$A$1:$L$1,0))</f>
        <v>Cervantes</v>
      </c>
      <c r="G39" s="85" t="str">
        <f t="array" ref="G39">INDEX('PASSENGER LIST 27Aug_SUM'!$A$1:$L$3170,MATCH($C39,'PASSENGER LIST 27Aug_SUM'!$B$1:$B$3170,0),MATCH('20SEP.WELLNESS.B1.B2'!G$2,'PASSENGER LIST 27Aug_SUM'!$A$1:$L$1,0))</f>
        <v>Male</v>
      </c>
      <c r="H39" s="85" t="str">
        <f t="array" ref="H39">INDEX('PASSENGER LIST 27Aug_SUM'!$A$1:$L$3170,MATCH($C39,'PASSENGER LIST 27Aug_SUM'!$B$1:$B$3170,0),MATCH('20SEP.WELLNESS.B1.B2'!H$2,'PASSENGER LIST 27Aug_SUM'!$A$1:$L$1,0))</f>
        <v>USA</v>
      </c>
      <c r="I39" s="115">
        <f t="array" ref="I39">INDEX('PASSENGER LIST 27Aug_SUM'!$A$1:$L$3170,MATCH($C39,'PASSENGER LIST 27Aug_SUM'!$B$1:$B$3170,0),MATCH('20SEP.WELLNESS.B1.B2'!I$2,'PASSENGER LIST 27Aug_SUM'!$A$1:$L$1,0))</f>
        <v>36</v>
      </c>
      <c r="J39" s="85" t="str">
        <f t="array" ref="J39">INDEX('PASSENGER LIST 27Aug_SUM'!$A$1:$L$3170,MATCH($C39,'PASSENGER LIST 27Aug_SUM'!$B$1:$B$3170,0),MATCH('20SEP.WELLNESS.B1.B2'!J$2,'PASSENGER LIST 27Aug_SUM'!$A$1:$L$1,0))</f>
        <v>INTER PARNAS</v>
      </c>
      <c r="K39" s="85" t="str">
        <f t="array" ref="K39">INDEX('PASSENGER LIST 27Aug_SUM'!$A$1:$L$3170,MATCH($C39,'PASSENGER LIST 27Aug_SUM'!$B$1:$B$3170,0),MATCH('20SEP.WELLNESS.B1.B2'!K$2,'PASSENGER LIST 27Aug_SUM'!$A$1:$L$1,0))</f>
        <v>K-WELLNESS</v>
      </c>
      <c r="L39" s="85" t="str">
        <f t="array" ref="L39">INDEX('PASSENGER LIST 27Aug_SUM'!$A$1:$L$3170,MATCH($C39,'PASSENGER LIST 27Aug_SUM'!$B$1:$B$3170,0),MATCH('20SEP.WELLNESS.B1.B2'!L$2,'PASSENGER LIST 27Aug_SUM'!$A$1:$L$1,0))</f>
        <v>No</v>
      </c>
      <c r="M39" s="116">
        <v>45920</v>
      </c>
      <c r="N39" s="85">
        <f t="array" ref="N39">INDEX('PASSENGER LIST 27Aug_SUM'!$A$1:$M$3170,MATCH($C39,'PASSENGER LIST 27Aug_SUM'!$B$1:$B$3170,0),MATCH('20SEP.WELLNESS.B1.B2'!N$2,'PASSENGER LIST 27Aug_SUM'!$A$1:$M$1,0))</f>
        <v>0</v>
      </c>
      <c r="O39" s="71"/>
    </row>
    <row r="40" spans="1:15" ht="15.75" customHeight="1">
      <c r="A40" s="85">
        <v>38</v>
      </c>
      <c r="B40" s="85" t="str">
        <f t="array" ref="B40">INDEX('PASSENGER LIST 27Aug_SUM'!$A$1:$L$3170,MATCH($C40,'PASSENGER LIST 27Aug_SUM'!$B$1:$B$3170,0),MATCH('20SEP.WELLNESS.B1.B2'!B$2,'PASSENGER LIST 27Aug_SUM'!$A$1:$L$1,0))</f>
        <v>B2</v>
      </c>
      <c r="C40" s="85" t="s">
        <v>6802</v>
      </c>
      <c r="D40" s="114" t="str">
        <f t="array" ref="D40">INDEX('PASSENGER LIST 27Aug_SUM'!$A$1:$L$3170,MATCH($C40,'PASSENGER LIST 27Aug_SUM'!$B$1:$B$3170,0),MATCH('20SEP.WELLNESS.B1.B2'!D$2,'PASSENGER LIST 27Aug_SUM'!$A$1:$L$1,0))</f>
        <v>5JNZ3RC5CYN</v>
      </c>
      <c r="E40" s="85" t="str">
        <f t="array" ref="E40">INDEX('PASSENGER LIST 27Aug_SUM'!$A$1:$L$3170,MATCH($C40,'PASSENGER LIST 27Aug_SUM'!$B$1:$B$3170,0),MATCH('20SEP.WELLNESS.B1.B2'!E$2,'PASSENGER LIST 27Aug_SUM'!$A$1:$L$1,0))</f>
        <v>Guadalupe</v>
      </c>
      <c r="F40" s="85" t="str">
        <f t="array" ref="F40">INDEX('PASSENGER LIST 27Aug_SUM'!$A$1:$L$3170,MATCH($C40,'PASSENGER LIST 27Aug_SUM'!$B$1:$B$3170,0),MATCH('20SEP.WELLNESS.B1.B2'!F$2,'PASSENGER LIST 27Aug_SUM'!$A$1:$L$1,0))</f>
        <v>Cervantes</v>
      </c>
      <c r="G40" s="85" t="str">
        <f t="array" ref="G40">INDEX('PASSENGER LIST 27Aug_SUM'!$A$1:$L$3170,MATCH($C40,'PASSENGER LIST 27Aug_SUM'!$B$1:$B$3170,0),MATCH('20SEP.WELLNESS.B1.B2'!G$2,'PASSENGER LIST 27Aug_SUM'!$A$1:$L$1,0))</f>
        <v>Female</v>
      </c>
      <c r="H40" s="85" t="str">
        <f t="array" ref="H40">INDEX('PASSENGER LIST 27Aug_SUM'!$A$1:$L$3170,MATCH($C40,'PASSENGER LIST 27Aug_SUM'!$B$1:$B$3170,0),MATCH('20SEP.WELLNESS.B1.B2'!H$2,'PASSENGER LIST 27Aug_SUM'!$A$1:$L$1,0))</f>
        <v>USA</v>
      </c>
      <c r="I40" s="115">
        <f t="array" ref="I40">INDEX('PASSENGER LIST 27Aug_SUM'!$A$1:$L$3170,MATCH($C40,'PASSENGER LIST 27Aug_SUM'!$B$1:$B$3170,0),MATCH('20SEP.WELLNESS.B1.B2'!I$2,'PASSENGER LIST 27Aug_SUM'!$A$1:$L$1,0))</f>
        <v>34</v>
      </c>
      <c r="J40" s="85" t="str">
        <f t="array" ref="J40">INDEX('PASSENGER LIST 27Aug_SUM'!$A$1:$L$3170,MATCH($C40,'PASSENGER LIST 27Aug_SUM'!$B$1:$B$3170,0),MATCH('20SEP.WELLNESS.B1.B2'!J$2,'PASSENGER LIST 27Aug_SUM'!$A$1:$L$1,0))</f>
        <v>INTER PARNAS</v>
      </c>
      <c r="K40" s="85" t="str">
        <f t="array" ref="K40">INDEX('PASSENGER LIST 27Aug_SUM'!$A$1:$L$3170,MATCH($C40,'PASSENGER LIST 27Aug_SUM'!$B$1:$B$3170,0),MATCH('20SEP.WELLNESS.B1.B2'!K$2,'PASSENGER LIST 27Aug_SUM'!$A$1:$L$1,0))</f>
        <v>K-WELLNESS</v>
      </c>
      <c r="L40" s="85" t="str">
        <f t="array" ref="L40">INDEX('PASSENGER LIST 27Aug_SUM'!$A$1:$L$3170,MATCH($C40,'PASSENGER LIST 27Aug_SUM'!$B$1:$B$3170,0),MATCH('20SEP.WELLNESS.B1.B2'!L$2,'PASSENGER LIST 27Aug_SUM'!$A$1:$L$1,0))</f>
        <v>No</v>
      </c>
      <c r="M40" s="116">
        <v>45920</v>
      </c>
      <c r="N40" s="85">
        <f t="array" ref="N40">INDEX('PASSENGER LIST 27Aug_SUM'!$A$1:$M$3170,MATCH($C40,'PASSENGER LIST 27Aug_SUM'!$B$1:$B$3170,0),MATCH('20SEP.WELLNESS.B1.B2'!N$2,'PASSENGER LIST 27Aug_SUM'!$A$1:$M$1,0))</f>
        <v>0</v>
      </c>
      <c r="O40" s="71"/>
    </row>
    <row r="41" spans="1:15" ht="15.75" customHeight="1">
      <c r="A41" s="85">
        <v>39</v>
      </c>
      <c r="B41" s="85" t="str">
        <f t="array" ref="B41">INDEX('PASSENGER LIST 27Aug_SUM'!$A$1:$L$3170,MATCH($C41,'PASSENGER LIST 27Aug_SUM'!$B$1:$B$3170,0),MATCH('20SEP.WELLNESS.B1.B2'!B$2,'PASSENGER LIST 27Aug_SUM'!$A$1:$L$1,0))</f>
        <v>B2</v>
      </c>
      <c r="C41" s="85" t="s">
        <v>6833</v>
      </c>
      <c r="D41" s="114" t="str">
        <f t="array" ref="D41">INDEX('PASSENGER LIST 27Aug_SUM'!$A$1:$L$3170,MATCH($C41,'PASSENGER LIST 27Aug_SUM'!$B$1:$B$3170,0),MATCH('20SEP.WELLNESS.B1.B2'!D$2,'PASSENGER LIST 27Aug_SUM'!$A$1:$L$1,0))</f>
        <v>7CNRFQ5SLY6</v>
      </c>
      <c r="E41" s="85" t="str">
        <f t="array" ref="E41">INDEX('PASSENGER LIST 27Aug_SUM'!$A$1:$L$3170,MATCH($C41,'PASSENGER LIST 27Aug_SUM'!$B$1:$B$3170,0),MATCH('20SEP.WELLNESS.B1.B2'!E$2,'PASSENGER LIST 27Aug_SUM'!$A$1:$L$1,0))</f>
        <v>Jean</v>
      </c>
      <c r="F41" s="85" t="str">
        <f t="array" ref="F41">INDEX('PASSENGER LIST 27Aug_SUM'!$A$1:$L$3170,MATCH($C41,'PASSENGER LIST 27Aug_SUM'!$B$1:$B$3170,0),MATCH('20SEP.WELLNESS.B1.B2'!F$2,'PASSENGER LIST 27Aug_SUM'!$A$1:$L$1,0))</f>
        <v>Lai</v>
      </c>
      <c r="G41" s="85" t="str">
        <f t="array" ref="G41">INDEX('PASSENGER LIST 27Aug_SUM'!$A$1:$L$3170,MATCH($C41,'PASSENGER LIST 27Aug_SUM'!$B$1:$B$3170,0),MATCH('20SEP.WELLNESS.B1.B2'!G$2,'PASSENGER LIST 27Aug_SUM'!$A$1:$L$1,0))</f>
        <v>Female</v>
      </c>
      <c r="H41" s="85" t="str">
        <f t="array" ref="H41">INDEX('PASSENGER LIST 27Aug_SUM'!$A$1:$L$3170,MATCH($C41,'PASSENGER LIST 27Aug_SUM'!$B$1:$B$3170,0),MATCH('20SEP.WELLNESS.B1.B2'!H$2,'PASSENGER LIST 27Aug_SUM'!$A$1:$L$1,0))</f>
        <v>USA</v>
      </c>
      <c r="I41" s="115">
        <f t="array" ref="I41">INDEX('PASSENGER LIST 27Aug_SUM'!$A$1:$L$3170,MATCH($C41,'PASSENGER LIST 27Aug_SUM'!$B$1:$B$3170,0),MATCH('20SEP.WELLNESS.B1.B2'!I$2,'PASSENGER LIST 27Aug_SUM'!$A$1:$L$1,0))</f>
        <v>59</v>
      </c>
      <c r="J41" s="85" t="str">
        <f t="array" ref="J41">INDEX('PASSENGER LIST 27Aug_SUM'!$A$1:$L$3170,MATCH($C41,'PASSENGER LIST 27Aug_SUM'!$B$1:$B$3170,0),MATCH('20SEP.WELLNESS.B1.B2'!J$2,'PASSENGER LIST 27Aug_SUM'!$A$1:$L$1,0))</f>
        <v>INTER PARNAS</v>
      </c>
      <c r="K41" s="85" t="str">
        <f t="array" ref="K41">INDEX('PASSENGER LIST 27Aug_SUM'!$A$1:$L$3170,MATCH($C41,'PASSENGER LIST 27Aug_SUM'!$B$1:$B$3170,0),MATCH('20SEP.WELLNESS.B1.B2'!K$2,'PASSENGER LIST 27Aug_SUM'!$A$1:$L$1,0))</f>
        <v>K-WELLNESS</v>
      </c>
      <c r="L41" s="85" t="str">
        <f t="array" ref="L41">INDEX('PASSENGER LIST 27Aug_SUM'!$A$1:$L$3170,MATCH($C41,'PASSENGER LIST 27Aug_SUM'!$B$1:$B$3170,0),MATCH('20SEP.WELLNESS.B1.B2'!L$2,'PASSENGER LIST 27Aug_SUM'!$A$1:$L$1,0))</f>
        <v>No</v>
      </c>
      <c r="M41" s="116">
        <v>45920</v>
      </c>
      <c r="N41" s="85">
        <f t="array" ref="N41">INDEX('PASSENGER LIST 27Aug_SUM'!$A$1:$M$3170,MATCH($C41,'PASSENGER LIST 27Aug_SUM'!$B$1:$B$3170,0),MATCH('20SEP.WELLNESS.B1.B2'!N$2,'PASSENGER LIST 27Aug_SUM'!$A$1:$M$1,0))</f>
        <v>0</v>
      </c>
      <c r="O41" s="71"/>
    </row>
    <row r="42" spans="1:15" ht="15.75" customHeight="1">
      <c r="A42" s="85">
        <v>40</v>
      </c>
      <c r="B42" s="85" t="str">
        <f t="array" ref="B42">INDEX('PASSENGER LIST 27Aug_SUM'!$A$1:$L$3170,MATCH($C42,'PASSENGER LIST 27Aug_SUM'!$B$1:$B$3170,0),MATCH('20SEP.WELLNESS.B1.B2'!B$2,'PASSENGER LIST 27Aug_SUM'!$A$1:$L$1,0))</f>
        <v>B2</v>
      </c>
      <c r="C42" s="85" t="s">
        <v>6834</v>
      </c>
      <c r="D42" s="114" t="str">
        <f t="array" ref="D42">INDEX('PASSENGER LIST 27Aug_SUM'!$A$1:$L$3170,MATCH($C42,'PASSENGER LIST 27Aug_SUM'!$B$1:$B$3170,0),MATCH('20SEP.WELLNESS.B1.B2'!D$2,'PASSENGER LIST 27Aug_SUM'!$A$1:$L$1,0))</f>
        <v>7CNRFQ5SLY6</v>
      </c>
      <c r="E42" s="85" t="str">
        <f t="array" ref="E42">INDEX('PASSENGER LIST 27Aug_SUM'!$A$1:$L$3170,MATCH($C42,'PASSENGER LIST 27Aug_SUM'!$B$1:$B$3170,0),MATCH('20SEP.WELLNESS.B1.B2'!E$2,'PASSENGER LIST 27Aug_SUM'!$A$1:$L$1,0))</f>
        <v>Su-Hwi</v>
      </c>
      <c r="F42" s="85" t="str">
        <f t="array" ref="F42">INDEX('PASSENGER LIST 27Aug_SUM'!$A$1:$L$3170,MATCH($C42,'PASSENGER LIST 27Aug_SUM'!$B$1:$B$3170,0),MATCH('20SEP.WELLNESS.B1.B2'!F$2,'PASSENGER LIST 27Aug_SUM'!$A$1:$L$1,0))</f>
        <v>Hung-Cunliffe</v>
      </c>
      <c r="G42" s="85" t="str">
        <f t="array" ref="G42">INDEX('PASSENGER LIST 27Aug_SUM'!$A$1:$L$3170,MATCH($C42,'PASSENGER LIST 27Aug_SUM'!$B$1:$B$3170,0),MATCH('20SEP.WELLNESS.B1.B2'!G$2,'PASSENGER LIST 27Aug_SUM'!$A$1:$L$1,0))</f>
        <v>Female</v>
      </c>
      <c r="H42" s="85" t="str">
        <f t="array" ref="H42">INDEX('PASSENGER LIST 27Aug_SUM'!$A$1:$L$3170,MATCH($C42,'PASSENGER LIST 27Aug_SUM'!$B$1:$B$3170,0),MATCH('20SEP.WELLNESS.B1.B2'!H$2,'PASSENGER LIST 27Aug_SUM'!$A$1:$L$1,0))</f>
        <v>USA</v>
      </c>
      <c r="I42" s="115">
        <f t="array" ref="I42">INDEX('PASSENGER LIST 27Aug_SUM'!$A$1:$L$3170,MATCH($C42,'PASSENGER LIST 27Aug_SUM'!$B$1:$B$3170,0),MATCH('20SEP.WELLNESS.B1.B2'!I$2,'PASSENGER LIST 27Aug_SUM'!$A$1:$L$1,0))</f>
        <v>67</v>
      </c>
      <c r="J42" s="85" t="str">
        <f t="array" ref="J42">INDEX('PASSENGER LIST 27Aug_SUM'!$A$1:$L$3170,MATCH($C42,'PASSENGER LIST 27Aug_SUM'!$B$1:$B$3170,0),MATCH('20SEP.WELLNESS.B1.B2'!J$2,'PASSENGER LIST 27Aug_SUM'!$A$1:$L$1,0))</f>
        <v>INTER PARNAS</v>
      </c>
      <c r="K42" s="85" t="str">
        <f t="array" ref="K42">INDEX('PASSENGER LIST 27Aug_SUM'!$A$1:$L$3170,MATCH($C42,'PASSENGER LIST 27Aug_SUM'!$B$1:$B$3170,0),MATCH('20SEP.WELLNESS.B1.B2'!K$2,'PASSENGER LIST 27Aug_SUM'!$A$1:$L$1,0))</f>
        <v>K-WELLNESS</v>
      </c>
      <c r="L42" s="85" t="str">
        <f t="array" ref="L42">INDEX('PASSENGER LIST 27Aug_SUM'!$A$1:$L$3170,MATCH($C42,'PASSENGER LIST 27Aug_SUM'!$B$1:$B$3170,0),MATCH('20SEP.WELLNESS.B1.B2'!L$2,'PASSENGER LIST 27Aug_SUM'!$A$1:$L$1,0))</f>
        <v>No</v>
      </c>
      <c r="M42" s="116">
        <v>45920</v>
      </c>
      <c r="N42" s="85">
        <f t="array" ref="N42">INDEX('PASSENGER LIST 27Aug_SUM'!$A$1:$M$3170,MATCH($C42,'PASSENGER LIST 27Aug_SUM'!$B$1:$B$3170,0),MATCH('20SEP.WELLNESS.B1.B2'!N$2,'PASSENGER LIST 27Aug_SUM'!$A$1:$M$1,0))</f>
        <v>0</v>
      </c>
      <c r="O42" s="71"/>
    </row>
    <row r="43" spans="1:15" ht="15.75" customHeight="1"/>
    <row r="44" spans="1:15" ht="15.75" customHeight="1"/>
    <row r="45" spans="1:15" ht="15.75" customHeight="1"/>
    <row r="46" spans="1:15" ht="15.75" customHeight="1"/>
    <row r="47" spans="1:15" ht="15.75" customHeight="1"/>
    <row r="48" spans="1:1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I2">
    <cfRule type="expression" dxfId="5" priority="1">
      <formula>AND($I2="Adult (from 12 years old)",$N2&lt;12)</formula>
    </cfRule>
  </conditionalFormatting>
  <conditionalFormatting sqref="L3:L42 N3:N42">
    <cfRule type="containsText" dxfId="4" priority="2" operator="containsText" text="Yes">
      <formula>NOT(ISERROR(SEARCH(("Yes"),(L3))))</formula>
    </cfRule>
  </conditionalFormatting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X1000"/>
  <sheetViews>
    <sheetView workbookViewId="0"/>
  </sheetViews>
  <sheetFormatPr defaultColWidth="11.25" defaultRowHeight="15" customHeight="1"/>
  <cols>
    <col min="1" max="1" width="3.5" customWidth="1"/>
    <col min="2" max="2" width="11.5" customWidth="1"/>
    <col min="3" max="4" width="15.25" customWidth="1"/>
    <col min="5" max="5" width="16.5" customWidth="1"/>
    <col min="6" max="6" width="12.25" customWidth="1"/>
    <col min="7" max="7" width="6.625" customWidth="1"/>
    <col min="8" max="8" width="14.375" customWidth="1"/>
    <col min="9" max="9" width="4.75" customWidth="1"/>
    <col min="10" max="10" width="13" customWidth="1"/>
    <col min="11" max="11" width="11.5" customWidth="1"/>
    <col min="12" max="13" width="14.5" customWidth="1"/>
    <col min="14" max="14" width="80" hidden="1" customWidth="1"/>
    <col min="15" max="15" width="15.125" customWidth="1"/>
    <col min="16" max="16" width="13.375" customWidth="1"/>
    <col min="17" max="24" width="6.75" customWidth="1"/>
  </cols>
  <sheetData>
    <row r="1" spans="1:24">
      <c r="A1" s="92"/>
      <c r="B1" s="91">
        <v>45921</v>
      </c>
      <c r="C1" s="92" t="s">
        <v>15</v>
      </c>
      <c r="D1" s="92" t="s">
        <v>71</v>
      </c>
      <c r="E1" s="92"/>
      <c r="F1" s="92"/>
      <c r="G1" s="92"/>
      <c r="H1" s="92"/>
      <c r="I1" s="92"/>
      <c r="J1" s="92"/>
      <c r="K1" s="92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</row>
    <row r="2" spans="1:24">
      <c r="A2" s="130" t="s">
        <v>8002</v>
      </c>
      <c r="B2" s="130" t="s">
        <v>97</v>
      </c>
      <c r="C2" s="130" t="s">
        <v>98</v>
      </c>
      <c r="D2" s="130" t="s">
        <v>99</v>
      </c>
      <c r="E2" s="130" t="s">
        <v>100</v>
      </c>
      <c r="F2" s="130" t="s">
        <v>101</v>
      </c>
      <c r="G2" s="130" t="s">
        <v>102</v>
      </c>
      <c r="H2" s="130" t="s">
        <v>103</v>
      </c>
      <c r="I2" s="130" t="s">
        <v>104</v>
      </c>
      <c r="J2" s="130" t="s">
        <v>105</v>
      </c>
      <c r="K2" s="131" t="s">
        <v>106</v>
      </c>
      <c r="L2" s="93" t="s">
        <v>108</v>
      </c>
      <c r="M2" s="130" t="s">
        <v>8000</v>
      </c>
      <c r="N2" s="84" t="s">
        <v>109</v>
      </c>
    </row>
    <row r="3" spans="1:24">
      <c r="A3" s="85">
        <v>1</v>
      </c>
      <c r="B3" s="85" t="str">
        <f t="array" ref="B3">INDEX('PASSENGER LIST 27Aug_SUM'!$A$1:$L$3170,MATCH($C3,'PASSENGER LIST 27Aug_SUM'!$B$1:$B$3170,0),MATCH('21SEP.HERITAGE.B1'!B$2,'PASSENGER LIST 27Aug_SUM'!$A$1:$L$1,0))</f>
        <v>B1</v>
      </c>
      <c r="C3" s="85" t="s">
        <v>4696</v>
      </c>
      <c r="D3" s="114" t="str">
        <f t="array" ref="D3">INDEX('PASSENGER LIST 27Aug_SUM'!$A$1:$L$3170,MATCH($C3,'PASSENGER LIST 27Aug_SUM'!$B$1:$B$3170,0),MATCH('21SEP.HERITAGE.B1'!D$2,'PASSENGER LIST 27Aug_SUM'!$A$1:$L$1,0))</f>
        <v>DLNGDYWR99Z</v>
      </c>
      <c r="E3" s="85" t="str">
        <f t="array" ref="E3">INDEX('PASSENGER LIST 27Aug_SUM'!$A$1:$L$3170,MATCH($C3,'PASSENGER LIST 27Aug_SUM'!$B$1:$B$3170,0),MATCH('21SEP.HERITAGE.B1'!E$2,'PASSENGER LIST 27Aug_SUM'!$A$1:$L$1,0))</f>
        <v>Sivaing</v>
      </c>
      <c r="F3" s="85" t="str">
        <f t="array" ref="F3">INDEX('PASSENGER LIST 27Aug_SUM'!$A$1:$L$3170,MATCH($C3,'PASSENGER LIST 27Aug_SUM'!$B$1:$B$3170,0),MATCH('21SEP.HERITAGE.B1'!F$2,'PASSENGER LIST 27Aug_SUM'!$A$1:$L$1,0))</f>
        <v>Suos</v>
      </c>
      <c r="G3" s="85" t="str">
        <f t="array" ref="G3">INDEX('PASSENGER LIST 27Aug_SUM'!$A$1:$L$3170,MATCH($C3,'PASSENGER LIST 27Aug_SUM'!$B$1:$B$3170,0),MATCH('21SEP.HERITAGE.B1'!G$2,'PASSENGER LIST 27Aug_SUM'!$A$1:$L$1,0))</f>
        <v>Female</v>
      </c>
      <c r="H3" s="85" t="str">
        <f t="array" ref="H3">INDEX('PASSENGER LIST 27Aug_SUM'!$A$1:$L$3170,MATCH($C3,'PASSENGER LIST 27Aug_SUM'!$B$1:$B$3170,0),MATCH('21SEP.HERITAGE.B1'!H$2,'PASSENGER LIST 27Aug_SUM'!$A$1:$L$1,0))</f>
        <v>USA</v>
      </c>
      <c r="I3" s="115">
        <f t="array" ref="I3">INDEX('PASSENGER LIST 27Aug_SUM'!$A$1:$L$3170,MATCH($C3,'PASSENGER LIST 27Aug_SUM'!$B$1:$B$3170,0),MATCH('21SEP.HERITAGE.B1'!I$2,'PASSENGER LIST 27Aug_SUM'!$A$1:$L$1,0))</f>
        <v>46</v>
      </c>
      <c r="J3" s="85" t="str">
        <f t="array" ref="J3">INDEX('PASSENGER LIST 27Aug_SUM'!$A$1:$L$3170,MATCH($C3,'PASSENGER LIST 27Aug_SUM'!$B$1:$B$3170,0),MATCH('21SEP.HERITAGE.B1'!J$2,'PASSENGER LIST 27Aug_SUM'!$A$1:$L$1,0))</f>
        <v>FAIRMONT</v>
      </c>
      <c r="K3" s="85" t="str">
        <f t="array" ref="K3">INDEX('PASSENGER LIST 27Aug_SUM'!$A$1:$L$3170,MATCH($C3,'PASSENGER LIST 27Aug_SUM'!$B$1:$B$3170,0),MATCH('21SEP.HERITAGE.B1'!K$2,'PASSENGER LIST 27Aug_SUM'!$A$1:$L$1,0))</f>
        <v>K-HERITAGE</v>
      </c>
      <c r="L3" s="85" t="str">
        <f t="array" ref="L3">INDEX('PASSENGER LIST 27Aug_SUM'!$A$1:$L$3170,MATCH($C3,'PASSENGER LIST 27Aug_SUM'!$B$1:$B$3170,0),MATCH('21SEP.HERITAGE.B1'!L$2,'PASSENGER LIST 27Aug_SUM'!$A$1:$L$1,0))</f>
        <v>No</v>
      </c>
      <c r="M3" s="116">
        <v>45921</v>
      </c>
      <c r="N3" s="85">
        <f t="array" ref="N3">INDEX('PASSENGER LIST 27Aug_SUM'!$A$1:$M$3170,MATCH($C3,'PASSENGER LIST 27Aug_SUM'!$B$1:$B$3170,0),MATCH('21SEP.HERITAGE.B1'!N$2,'PASSENGER LIST 27Aug_SUM'!$A$1:$M$1,0))</f>
        <v>0</v>
      </c>
      <c r="O3" s="71"/>
    </row>
    <row r="4" spans="1:24">
      <c r="A4" s="85">
        <v>2</v>
      </c>
      <c r="B4" s="85" t="str">
        <f t="array" ref="B4">INDEX('PASSENGER LIST 27Aug_SUM'!$A$1:$L$3170,MATCH($C4,'PASSENGER LIST 27Aug_SUM'!$B$1:$B$3170,0),MATCH('21SEP.HERITAGE.B1'!B$2,'PASSENGER LIST 27Aug_SUM'!$A$1:$L$1,0))</f>
        <v>B1</v>
      </c>
      <c r="C4" s="85" t="s">
        <v>4699</v>
      </c>
      <c r="D4" s="114" t="str">
        <f t="array" ref="D4">INDEX('PASSENGER LIST 27Aug_SUM'!$A$1:$L$3170,MATCH($C4,'PASSENGER LIST 27Aug_SUM'!$B$1:$B$3170,0),MATCH('21SEP.HERITAGE.B1'!D$2,'PASSENGER LIST 27Aug_SUM'!$A$1:$L$1,0))</f>
        <v>DLNGDYWR99Z</v>
      </c>
      <c r="E4" s="85" t="str">
        <f t="array" ref="E4">INDEX('PASSENGER LIST 27Aug_SUM'!$A$1:$L$3170,MATCH($C4,'PASSENGER LIST 27Aug_SUM'!$B$1:$B$3170,0),MATCH('21SEP.HERITAGE.B1'!E$2,'PASSENGER LIST 27Aug_SUM'!$A$1:$L$1,0))</f>
        <v>John</v>
      </c>
      <c r="F4" s="85" t="str">
        <f t="array" ref="F4">INDEX('PASSENGER LIST 27Aug_SUM'!$A$1:$L$3170,MATCH($C4,'PASSENGER LIST 27Aug_SUM'!$B$1:$B$3170,0),MATCH('21SEP.HERITAGE.B1'!F$2,'PASSENGER LIST 27Aug_SUM'!$A$1:$L$1,0))</f>
        <v>Lee</v>
      </c>
      <c r="G4" s="85" t="str">
        <f t="array" ref="G4">INDEX('PASSENGER LIST 27Aug_SUM'!$A$1:$L$3170,MATCH($C4,'PASSENGER LIST 27Aug_SUM'!$B$1:$B$3170,0),MATCH('21SEP.HERITAGE.B1'!G$2,'PASSENGER LIST 27Aug_SUM'!$A$1:$L$1,0))</f>
        <v>Male</v>
      </c>
      <c r="H4" s="85" t="str">
        <f t="array" ref="H4">INDEX('PASSENGER LIST 27Aug_SUM'!$A$1:$L$3170,MATCH($C4,'PASSENGER LIST 27Aug_SUM'!$B$1:$B$3170,0),MATCH('21SEP.HERITAGE.B1'!H$2,'PASSENGER LIST 27Aug_SUM'!$A$1:$L$1,0))</f>
        <v>USA</v>
      </c>
      <c r="I4" s="115">
        <f t="array" ref="I4">INDEX('PASSENGER LIST 27Aug_SUM'!$A$1:$L$3170,MATCH($C4,'PASSENGER LIST 27Aug_SUM'!$B$1:$B$3170,0),MATCH('21SEP.HERITAGE.B1'!I$2,'PASSENGER LIST 27Aug_SUM'!$A$1:$L$1,0))</f>
        <v>62</v>
      </c>
      <c r="J4" s="85" t="str">
        <f t="array" ref="J4">INDEX('PASSENGER LIST 27Aug_SUM'!$A$1:$L$3170,MATCH($C4,'PASSENGER LIST 27Aug_SUM'!$B$1:$B$3170,0),MATCH('21SEP.HERITAGE.B1'!J$2,'PASSENGER LIST 27Aug_SUM'!$A$1:$L$1,0))</f>
        <v>FAIRMONT</v>
      </c>
      <c r="K4" s="85" t="str">
        <f t="array" ref="K4">INDEX('PASSENGER LIST 27Aug_SUM'!$A$1:$L$3170,MATCH($C4,'PASSENGER LIST 27Aug_SUM'!$B$1:$B$3170,0),MATCH('21SEP.HERITAGE.B1'!K$2,'PASSENGER LIST 27Aug_SUM'!$A$1:$L$1,0))</f>
        <v>K-HERITAGE</v>
      </c>
      <c r="L4" s="85" t="str">
        <f t="array" ref="L4">INDEX('PASSENGER LIST 27Aug_SUM'!$A$1:$L$3170,MATCH($C4,'PASSENGER LIST 27Aug_SUM'!$B$1:$B$3170,0),MATCH('21SEP.HERITAGE.B1'!L$2,'PASSENGER LIST 27Aug_SUM'!$A$1:$L$1,0))</f>
        <v>No</v>
      </c>
      <c r="M4" s="116">
        <v>45921</v>
      </c>
      <c r="N4" s="85">
        <f t="array" ref="N4">INDEX('PASSENGER LIST 27Aug_SUM'!$A$1:$M$3170,MATCH($C4,'PASSENGER LIST 27Aug_SUM'!$B$1:$B$3170,0),MATCH('21SEP.HERITAGE.B1'!N$2,'PASSENGER LIST 27Aug_SUM'!$A$1:$M$1,0))</f>
        <v>0</v>
      </c>
      <c r="O4" s="71"/>
    </row>
    <row r="5" spans="1:24">
      <c r="A5" s="85">
        <v>3</v>
      </c>
      <c r="B5" s="85" t="str">
        <f t="array" ref="B5">INDEX('PASSENGER LIST 27Aug_SUM'!$A$1:$L$3170,MATCH($C5,'PASSENGER LIST 27Aug_SUM'!$B$1:$B$3170,0),MATCH('21SEP.HERITAGE.B1'!B$2,'PASSENGER LIST 27Aug_SUM'!$A$1:$L$1,0))</f>
        <v>B1</v>
      </c>
      <c r="C5" s="85" t="s">
        <v>5730</v>
      </c>
      <c r="D5" s="114" t="str">
        <f t="array" ref="D5">INDEX('PASSENGER LIST 27Aug_SUM'!$A$1:$L$3170,MATCH($C5,'PASSENGER LIST 27Aug_SUM'!$B$1:$B$3170,0),MATCH('21SEP.HERITAGE.B1'!D$2,'PASSENGER LIST 27Aug_SUM'!$A$1:$L$1,0))</f>
        <v>P5N7HNLS2DD</v>
      </c>
      <c r="E5" s="85" t="str">
        <f t="array" ref="E5">INDEX('PASSENGER LIST 27Aug_SUM'!$A$1:$L$3170,MATCH($C5,'PASSENGER LIST 27Aug_SUM'!$B$1:$B$3170,0),MATCH('21SEP.HERITAGE.B1'!E$2,'PASSENGER LIST 27Aug_SUM'!$A$1:$L$1,0))</f>
        <v>Guadalupe</v>
      </c>
      <c r="F5" s="85" t="str">
        <f t="array" ref="F5">INDEX('PASSENGER LIST 27Aug_SUM'!$A$1:$L$3170,MATCH($C5,'PASSENGER LIST 27Aug_SUM'!$B$1:$B$3170,0),MATCH('21SEP.HERITAGE.B1'!F$2,'PASSENGER LIST 27Aug_SUM'!$A$1:$L$1,0))</f>
        <v>Segura</v>
      </c>
      <c r="G5" s="85" t="str">
        <f t="array" ref="G5">INDEX('PASSENGER LIST 27Aug_SUM'!$A$1:$L$3170,MATCH($C5,'PASSENGER LIST 27Aug_SUM'!$B$1:$B$3170,0),MATCH('21SEP.HERITAGE.B1'!G$2,'PASSENGER LIST 27Aug_SUM'!$A$1:$L$1,0))</f>
        <v>Female</v>
      </c>
      <c r="H5" s="85" t="str">
        <f t="array" ref="H5">INDEX('PASSENGER LIST 27Aug_SUM'!$A$1:$L$3170,MATCH($C5,'PASSENGER LIST 27Aug_SUM'!$B$1:$B$3170,0),MATCH('21SEP.HERITAGE.B1'!H$2,'PASSENGER LIST 27Aug_SUM'!$A$1:$L$1,0))</f>
        <v>USA</v>
      </c>
      <c r="I5" s="115">
        <f t="array" ref="I5">INDEX('PASSENGER LIST 27Aug_SUM'!$A$1:$L$3170,MATCH($C5,'PASSENGER LIST 27Aug_SUM'!$B$1:$B$3170,0),MATCH('21SEP.HERITAGE.B1'!I$2,'PASSENGER LIST 27Aug_SUM'!$A$1:$L$1,0))</f>
        <v>54</v>
      </c>
      <c r="J5" s="85" t="str">
        <f t="array" ref="J5">INDEX('PASSENGER LIST 27Aug_SUM'!$A$1:$L$3170,MATCH($C5,'PASSENGER LIST 27Aug_SUM'!$B$1:$B$3170,0),MATCH('21SEP.HERITAGE.B1'!J$2,'PASSENGER LIST 27Aug_SUM'!$A$1:$L$1,0))</f>
        <v>FAIRMONT</v>
      </c>
      <c r="K5" s="85" t="str">
        <f t="array" ref="K5">INDEX('PASSENGER LIST 27Aug_SUM'!$A$1:$L$3170,MATCH($C5,'PASSENGER LIST 27Aug_SUM'!$B$1:$B$3170,0),MATCH('21SEP.HERITAGE.B1'!K$2,'PASSENGER LIST 27Aug_SUM'!$A$1:$L$1,0))</f>
        <v>K-HERITAGE</v>
      </c>
      <c r="L5" s="85" t="str">
        <f t="array" ref="L5">INDEX('PASSENGER LIST 27Aug_SUM'!$A$1:$L$3170,MATCH($C5,'PASSENGER LIST 27Aug_SUM'!$B$1:$B$3170,0),MATCH('21SEP.HERITAGE.B1'!L$2,'PASSENGER LIST 27Aug_SUM'!$A$1:$L$1,0))</f>
        <v>No</v>
      </c>
      <c r="M5" s="116">
        <v>45921</v>
      </c>
      <c r="N5" s="85">
        <f t="array" ref="N5">INDEX('PASSENGER LIST 27Aug_SUM'!$A$1:$M$3170,MATCH($C5,'PASSENGER LIST 27Aug_SUM'!$B$1:$B$3170,0),MATCH('21SEP.HERITAGE.B1'!N$2,'PASSENGER LIST 27Aug_SUM'!$A$1:$M$1,0))</f>
        <v>0</v>
      </c>
      <c r="O5" s="71"/>
    </row>
    <row r="6" spans="1:24">
      <c r="A6" s="85">
        <v>4</v>
      </c>
      <c r="B6" s="85" t="str">
        <f t="array" ref="B6">INDEX('PASSENGER LIST 27Aug_SUM'!$A$1:$L$3170,MATCH($C6,'PASSENGER LIST 27Aug_SUM'!$B$1:$B$3170,0),MATCH('21SEP.HERITAGE.B1'!B$2,'PASSENGER LIST 27Aug_SUM'!$A$1:$L$1,0))</f>
        <v>B1</v>
      </c>
      <c r="C6" s="85" t="s">
        <v>6034</v>
      </c>
      <c r="D6" s="114" t="str">
        <f t="array" ref="D6">INDEX('PASSENGER LIST 27Aug_SUM'!$A$1:$L$3170,MATCH($C6,'PASSENGER LIST 27Aug_SUM'!$B$1:$B$3170,0),MATCH('21SEP.HERITAGE.B1'!D$2,'PASSENGER LIST 27Aug_SUM'!$A$1:$L$1,0))</f>
        <v>Y8NY7LMG4SN</v>
      </c>
      <c r="E6" s="85" t="str">
        <f t="array" ref="E6">INDEX('PASSENGER LIST 27Aug_SUM'!$A$1:$L$3170,MATCH($C6,'PASSENGER LIST 27Aug_SUM'!$B$1:$B$3170,0),MATCH('21SEP.HERITAGE.B1'!E$2,'PASSENGER LIST 27Aug_SUM'!$A$1:$L$1,0))</f>
        <v>Tanya</v>
      </c>
      <c r="F6" s="85" t="str">
        <f t="array" ref="F6">INDEX('PASSENGER LIST 27Aug_SUM'!$A$1:$L$3170,MATCH($C6,'PASSENGER LIST 27Aug_SUM'!$B$1:$B$3170,0),MATCH('21SEP.HERITAGE.B1'!F$2,'PASSENGER LIST 27Aug_SUM'!$A$1:$L$1,0))</f>
        <v>Gilroy</v>
      </c>
      <c r="G6" s="85" t="str">
        <f t="array" ref="G6">INDEX('PASSENGER LIST 27Aug_SUM'!$A$1:$L$3170,MATCH($C6,'PASSENGER LIST 27Aug_SUM'!$B$1:$B$3170,0),MATCH('21SEP.HERITAGE.B1'!G$2,'PASSENGER LIST 27Aug_SUM'!$A$1:$L$1,0))</f>
        <v>Female</v>
      </c>
      <c r="H6" s="85" t="str">
        <f t="array" ref="H6">INDEX('PASSENGER LIST 27Aug_SUM'!$A$1:$L$3170,MATCH($C6,'PASSENGER LIST 27Aug_SUM'!$B$1:$B$3170,0),MATCH('21SEP.HERITAGE.B1'!H$2,'PASSENGER LIST 27Aug_SUM'!$A$1:$L$1,0))</f>
        <v>Canada</v>
      </c>
      <c r="I6" s="115">
        <f t="array" ref="I6">INDEX('PASSENGER LIST 27Aug_SUM'!$A$1:$L$3170,MATCH($C6,'PASSENGER LIST 27Aug_SUM'!$B$1:$B$3170,0),MATCH('21SEP.HERITAGE.B1'!I$2,'PASSENGER LIST 27Aug_SUM'!$A$1:$L$1,0))</f>
        <v>49</v>
      </c>
      <c r="J6" s="85" t="str">
        <f t="array" ref="J6">INDEX('PASSENGER LIST 27Aug_SUM'!$A$1:$L$3170,MATCH($C6,'PASSENGER LIST 27Aug_SUM'!$B$1:$B$3170,0),MATCH('21SEP.HERITAGE.B1'!J$2,'PASSENGER LIST 27Aug_SUM'!$A$1:$L$1,0))</f>
        <v>FAIRMONT</v>
      </c>
      <c r="K6" s="85" t="str">
        <f t="array" ref="K6">INDEX('PASSENGER LIST 27Aug_SUM'!$A$1:$L$3170,MATCH($C6,'PASSENGER LIST 27Aug_SUM'!$B$1:$B$3170,0),MATCH('21SEP.HERITAGE.B1'!K$2,'PASSENGER LIST 27Aug_SUM'!$A$1:$L$1,0))</f>
        <v>K-HERITAGE</v>
      </c>
      <c r="L6" s="85" t="str">
        <f t="array" ref="L6">INDEX('PASSENGER LIST 27Aug_SUM'!$A$1:$L$3170,MATCH($C6,'PASSENGER LIST 27Aug_SUM'!$B$1:$B$3170,0),MATCH('21SEP.HERITAGE.B1'!L$2,'PASSENGER LIST 27Aug_SUM'!$A$1:$L$1,0))</f>
        <v>No</v>
      </c>
      <c r="M6" s="116">
        <v>45921</v>
      </c>
      <c r="N6" s="85" t="str">
        <f t="array" ref="N6">INDEX('PASSENGER LIST 27Aug_SUM'!$A$1:$M$3170,MATCH($C6,'PASSENGER LIST 27Aug_SUM'!$B$1:$B$3170,0),MATCH('21SEP.HERITAGE.B1'!N$2,'PASSENGER LIST 27Aug_SUM'!$A$1:$M$1,0))</f>
        <v>Pre night for 1 SGL (Sept 15,16 &amp; 17)</v>
      </c>
      <c r="O6" s="71"/>
    </row>
    <row r="7" spans="1:24">
      <c r="A7" s="85">
        <v>5</v>
      </c>
      <c r="B7" s="85" t="str">
        <f t="array" ref="B7">INDEX('PASSENGER LIST 27Aug_SUM'!$A$1:$L$3170,MATCH($C7,'PASSENGER LIST 27Aug_SUM'!$B$1:$B$3170,0),MATCH('21SEP.HERITAGE.B1'!B$2,'PASSENGER LIST 27Aug_SUM'!$A$1:$L$1,0))</f>
        <v>B1</v>
      </c>
      <c r="C7" s="85" t="s">
        <v>6175</v>
      </c>
      <c r="D7" s="114" t="str">
        <f t="array" ref="D7">INDEX('PASSENGER LIST 27Aug_SUM'!$A$1:$L$3170,MATCH($C7,'PASSENGER LIST 27Aug_SUM'!$B$1:$B$3170,0),MATCH('21SEP.HERITAGE.B1'!D$2,'PASSENGER LIST 27Aug_SUM'!$A$1:$L$1,0))</f>
        <v>69NB6NHTQNZ</v>
      </c>
      <c r="E7" s="85" t="str">
        <f t="array" ref="E7">INDEX('PASSENGER LIST 27Aug_SUM'!$A$1:$L$3170,MATCH($C7,'PASSENGER LIST 27Aug_SUM'!$B$1:$B$3170,0),MATCH('21SEP.HERITAGE.B1'!E$2,'PASSENGER LIST 27Aug_SUM'!$A$1:$L$1,0))</f>
        <v>Massiel</v>
      </c>
      <c r="F7" s="85" t="str">
        <f t="array" ref="F7">INDEX('PASSENGER LIST 27Aug_SUM'!$A$1:$L$3170,MATCH($C7,'PASSENGER LIST 27Aug_SUM'!$B$1:$B$3170,0),MATCH('21SEP.HERITAGE.B1'!F$2,'PASSENGER LIST 27Aug_SUM'!$A$1:$L$1,0))</f>
        <v>Fleitas Morales</v>
      </c>
      <c r="G7" s="85" t="str">
        <f t="array" ref="G7">INDEX('PASSENGER LIST 27Aug_SUM'!$A$1:$L$3170,MATCH($C7,'PASSENGER LIST 27Aug_SUM'!$B$1:$B$3170,0),MATCH('21SEP.HERITAGE.B1'!G$2,'PASSENGER LIST 27Aug_SUM'!$A$1:$L$1,0))</f>
        <v>Female</v>
      </c>
      <c r="H7" s="85" t="str">
        <f t="array" ref="H7">INDEX('PASSENGER LIST 27Aug_SUM'!$A$1:$L$3170,MATCH($C7,'PASSENGER LIST 27Aug_SUM'!$B$1:$B$3170,0),MATCH('21SEP.HERITAGE.B1'!H$2,'PASSENGER LIST 27Aug_SUM'!$A$1:$L$1,0))</f>
        <v>Spain</v>
      </c>
      <c r="I7" s="115">
        <f t="array" ref="I7">INDEX('PASSENGER LIST 27Aug_SUM'!$A$1:$L$3170,MATCH($C7,'PASSENGER LIST 27Aug_SUM'!$B$1:$B$3170,0),MATCH('21SEP.HERITAGE.B1'!I$2,'PASSENGER LIST 27Aug_SUM'!$A$1:$L$1,0))</f>
        <v>29</v>
      </c>
      <c r="J7" s="85" t="str">
        <f t="array" ref="J7">INDEX('PASSENGER LIST 27Aug_SUM'!$A$1:$L$3170,MATCH($C7,'PASSENGER LIST 27Aug_SUM'!$B$1:$B$3170,0),MATCH('21SEP.HERITAGE.B1'!J$2,'PASSENGER LIST 27Aug_SUM'!$A$1:$L$1,0))</f>
        <v>FAIRMONT</v>
      </c>
      <c r="K7" s="85" t="str">
        <f t="array" ref="K7">INDEX('PASSENGER LIST 27Aug_SUM'!$A$1:$L$3170,MATCH($C7,'PASSENGER LIST 27Aug_SUM'!$B$1:$B$3170,0),MATCH('21SEP.HERITAGE.B1'!K$2,'PASSENGER LIST 27Aug_SUM'!$A$1:$L$1,0))</f>
        <v>K-HERITAGE</v>
      </c>
      <c r="L7" s="85" t="str">
        <f t="array" ref="L7">INDEX('PASSENGER LIST 27Aug_SUM'!$A$1:$L$3170,MATCH($C7,'PASSENGER LIST 27Aug_SUM'!$B$1:$B$3170,0),MATCH('21SEP.HERITAGE.B1'!L$2,'PASSENGER LIST 27Aug_SUM'!$A$1:$L$1,0))</f>
        <v>No</v>
      </c>
      <c r="M7" s="116">
        <v>45921</v>
      </c>
      <c r="N7" s="85">
        <f t="array" ref="N7">INDEX('PASSENGER LIST 27Aug_SUM'!$A$1:$M$3170,MATCH($C7,'PASSENGER LIST 27Aug_SUM'!$B$1:$B$3170,0),MATCH('21SEP.HERITAGE.B1'!N$2,'PASSENGER LIST 27Aug_SUM'!$A$1:$M$1,0))</f>
        <v>0</v>
      </c>
      <c r="O7" s="71"/>
    </row>
    <row r="8" spans="1:24">
      <c r="A8" s="85">
        <v>6</v>
      </c>
      <c r="B8" s="85" t="str">
        <f t="array" ref="B8">INDEX('PASSENGER LIST 27Aug_SUM'!$A$1:$L$3170,MATCH($C8,'PASSENGER LIST 27Aug_SUM'!$B$1:$B$3170,0),MATCH('21SEP.HERITAGE.B1'!B$2,'PASSENGER LIST 27Aug_SUM'!$A$1:$L$1,0))</f>
        <v>B1</v>
      </c>
      <c r="C8" s="85" t="s">
        <v>6593</v>
      </c>
      <c r="D8" s="114" t="str">
        <f t="array" ref="D8">INDEX('PASSENGER LIST 27Aug_SUM'!$A$1:$L$3170,MATCH($C8,'PASSENGER LIST 27Aug_SUM'!$B$1:$B$3170,0),MATCH('21SEP.HERITAGE.B1'!D$2,'PASSENGER LIST 27Aug_SUM'!$A$1:$L$1,0))</f>
        <v>KSNJQM7LYPG</v>
      </c>
      <c r="E8" s="85" t="str">
        <f t="array" ref="E8">INDEX('PASSENGER LIST 27Aug_SUM'!$A$1:$L$3170,MATCH($C8,'PASSENGER LIST 27Aug_SUM'!$B$1:$B$3170,0),MATCH('21SEP.HERITAGE.B1'!E$2,'PASSENGER LIST 27Aug_SUM'!$A$1:$L$1,0))</f>
        <v>Agatha S</v>
      </c>
      <c r="F8" s="85" t="str">
        <f t="array" ref="F8">INDEX('PASSENGER LIST 27Aug_SUM'!$A$1:$L$3170,MATCH($C8,'PASSENGER LIST 27Aug_SUM'!$B$1:$B$3170,0),MATCH('21SEP.HERITAGE.B1'!F$2,'PASSENGER LIST 27Aug_SUM'!$A$1:$L$1,0))</f>
        <v>Munu</v>
      </c>
      <c r="G8" s="85" t="str">
        <f t="array" ref="G8">INDEX('PASSENGER LIST 27Aug_SUM'!$A$1:$L$3170,MATCH($C8,'PASSENGER LIST 27Aug_SUM'!$B$1:$B$3170,0),MATCH('21SEP.HERITAGE.B1'!G$2,'PASSENGER LIST 27Aug_SUM'!$A$1:$L$1,0))</f>
        <v>Female</v>
      </c>
      <c r="H8" s="85" t="str">
        <f t="array" ref="H8">INDEX('PASSENGER LIST 27Aug_SUM'!$A$1:$L$3170,MATCH($C8,'PASSENGER LIST 27Aug_SUM'!$B$1:$B$3170,0),MATCH('21SEP.HERITAGE.B1'!H$2,'PASSENGER LIST 27Aug_SUM'!$A$1:$L$1,0))</f>
        <v>USA</v>
      </c>
      <c r="I8" s="115">
        <f t="array" ref="I8">INDEX('PASSENGER LIST 27Aug_SUM'!$A$1:$L$3170,MATCH($C8,'PASSENGER LIST 27Aug_SUM'!$B$1:$B$3170,0),MATCH('21SEP.HERITAGE.B1'!I$2,'PASSENGER LIST 27Aug_SUM'!$A$1:$L$1,0))</f>
        <v>67</v>
      </c>
      <c r="J8" s="85" t="str">
        <f t="array" ref="J8">INDEX('PASSENGER LIST 27Aug_SUM'!$A$1:$L$3170,MATCH($C8,'PASSENGER LIST 27Aug_SUM'!$B$1:$B$3170,0),MATCH('21SEP.HERITAGE.B1'!J$2,'PASSENGER LIST 27Aug_SUM'!$A$1:$L$1,0))</f>
        <v>FAIRMONT</v>
      </c>
      <c r="K8" s="85" t="str">
        <f t="array" ref="K8">INDEX('PASSENGER LIST 27Aug_SUM'!$A$1:$L$3170,MATCH($C8,'PASSENGER LIST 27Aug_SUM'!$B$1:$B$3170,0),MATCH('21SEP.HERITAGE.B1'!K$2,'PASSENGER LIST 27Aug_SUM'!$A$1:$L$1,0))</f>
        <v>K-HERITAGE</v>
      </c>
      <c r="L8" s="85" t="str">
        <f t="array" ref="L8">INDEX('PASSENGER LIST 27Aug_SUM'!$A$1:$L$3170,MATCH($C8,'PASSENGER LIST 27Aug_SUM'!$B$1:$B$3170,0),MATCH('21SEP.HERITAGE.B1'!L$2,'PASSENGER LIST 27Aug_SUM'!$A$1:$L$1,0))</f>
        <v>No</v>
      </c>
      <c r="M8" s="116">
        <v>45921</v>
      </c>
      <c r="N8" s="85">
        <f t="array" ref="N8">INDEX('PASSENGER LIST 27Aug_SUM'!$A$1:$M$3170,MATCH($C8,'PASSENGER LIST 27Aug_SUM'!$B$1:$B$3170,0),MATCH('21SEP.HERITAGE.B1'!N$2,'PASSENGER LIST 27Aug_SUM'!$A$1:$M$1,0))</f>
        <v>0</v>
      </c>
      <c r="O8" s="71"/>
    </row>
    <row r="9" spans="1:24">
      <c r="A9" s="85">
        <v>7</v>
      </c>
      <c r="B9" s="85" t="str">
        <f t="array" ref="B9">INDEX('PASSENGER LIST 27Aug_SUM'!$A$1:$L$3170,MATCH($C9,'PASSENGER LIST 27Aug_SUM'!$B$1:$B$3170,0),MATCH('21SEP.HERITAGE.B1'!B$2,'PASSENGER LIST 27Aug_SUM'!$A$1:$L$1,0))</f>
        <v>B1</v>
      </c>
      <c r="C9" s="85" t="s">
        <v>4431</v>
      </c>
      <c r="D9" s="114" t="str">
        <f t="array" ref="D9">INDEX('PASSENGER LIST 27Aug_SUM'!$A$1:$L$3170,MATCH($C9,'PASSENGER LIST 27Aug_SUM'!$B$1:$B$3170,0),MATCH('21SEP.HERITAGE.B1'!D$2,'PASSENGER LIST 27Aug_SUM'!$A$1:$L$1,0))</f>
        <v>TDNL3C5FNJX</v>
      </c>
      <c r="E9" s="85" t="str">
        <f t="array" ref="E9">INDEX('PASSENGER LIST 27Aug_SUM'!$A$1:$L$3170,MATCH($C9,'PASSENGER LIST 27Aug_SUM'!$B$1:$B$3170,0),MATCH('21SEP.HERITAGE.B1'!E$2,'PASSENGER LIST 27Aug_SUM'!$A$1:$L$1,0))</f>
        <v>Marilyn Patricia</v>
      </c>
      <c r="F9" s="85" t="str">
        <f t="array" ref="F9">INDEX('PASSENGER LIST 27Aug_SUM'!$A$1:$L$3170,MATCH($C9,'PASSENGER LIST 27Aug_SUM'!$B$1:$B$3170,0),MATCH('21SEP.HERITAGE.B1'!F$2,'PASSENGER LIST 27Aug_SUM'!$A$1:$L$1,0))</f>
        <v>Douthard-Stanford</v>
      </c>
      <c r="G9" s="85" t="str">
        <f t="array" ref="G9">INDEX('PASSENGER LIST 27Aug_SUM'!$A$1:$L$3170,MATCH($C9,'PASSENGER LIST 27Aug_SUM'!$B$1:$B$3170,0),MATCH('21SEP.HERITAGE.B1'!G$2,'PASSENGER LIST 27Aug_SUM'!$A$1:$L$1,0))</f>
        <v>Female</v>
      </c>
      <c r="H9" s="85" t="str">
        <f t="array" ref="H9">INDEX('PASSENGER LIST 27Aug_SUM'!$A$1:$L$3170,MATCH($C9,'PASSENGER LIST 27Aug_SUM'!$B$1:$B$3170,0),MATCH('21SEP.HERITAGE.B1'!H$2,'PASSENGER LIST 27Aug_SUM'!$A$1:$L$1,0))</f>
        <v>USA</v>
      </c>
      <c r="I9" s="115">
        <f t="array" ref="I9">INDEX('PASSENGER LIST 27Aug_SUM'!$A$1:$L$3170,MATCH($C9,'PASSENGER LIST 27Aug_SUM'!$B$1:$B$3170,0),MATCH('21SEP.HERITAGE.B1'!I$2,'PASSENGER LIST 27Aug_SUM'!$A$1:$L$1,0))</f>
        <v>73</v>
      </c>
      <c r="J9" s="85" t="str">
        <f t="array" ref="J9">INDEX('PASSENGER LIST 27Aug_SUM'!$A$1:$L$3170,MATCH($C9,'PASSENGER LIST 27Aug_SUM'!$B$1:$B$3170,0),MATCH('21SEP.HERITAGE.B1'!J$2,'PASSENGER LIST 27Aug_SUM'!$A$1:$L$1,0))</f>
        <v>JW MARRIOTT</v>
      </c>
      <c r="K9" s="85" t="str">
        <f t="array" ref="K9">INDEX('PASSENGER LIST 27Aug_SUM'!$A$1:$L$3170,MATCH($C9,'PASSENGER LIST 27Aug_SUM'!$B$1:$B$3170,0),MATCH('21SEP.HERITAGE.B1'!K$2,'PASSENGER LIST 27Aug_SUM'!$A$1:$L$1,0))</f>
        <v>K-HERITAGE</v>
      </c>
      <c r="L9" s="85" t="str">
        <f t="array" ref="L9">INDEX('PASSENGER LIST 27Aug_SUM'!$A$1:$L$3170,MATCH($C9,'PASSENGER LIST 27Aug_SUM'!$B$1:$B$3170,0),MATCH('21SEP.HERITAGE.B1'!L$2,'PASSENGER LIST 27Aug_SUM'!$A$1:$L$1,0))</f>
        <v>No</v>
      </c>
      <c r="M9" s="116">
        <v>45921</v>
      </c>
      <c r="N9" s="85">
        <f t="array" ref="N9">INDEX('PASSENGER LIST 27Aug_SUM'!$A$1:$M$3170,MATCH($C9,'PASSENGER LIST 27Aug_SUM'!$B$1:$B$3170,0),MATCH('21SEP.HERITAGE.B1'!N$2,'PASSENGER LIST 27Aug_SUM'!$A$1:$M$1,0))</f>
        <v>0</v>
      </c>
      <c r="O9" s="71"/>
    </row>
    <row r="10" spans="1:24">
      <c r="A10" s="85">
        <v>8</v>
      </c>
      <c r="B10" s="85" t="str">
        <f t="array" ref="B10">INDEX('PASSENGER LIST 27Aug_SUM'!$A$1:$L$3170,MATCH($C10,'PASSENGER LIST 27Aug_SUM'!$B$1:$B$3170,0),MATCH('21SEP.HERITAGE.B1'!B$2,'PASSENGER LIST 27Aug_SUM'!$A$1:$L$1,0))</f>
        <v>B1</v>
      </c>
      <c r="C10" s="85" t="s">
        <v>4439</v>
      </c>
      <c r="D10" s="114" t="str">
        <f t="array" ref="D10">INDEX('PASSENGER LIST 27Aug_SUM'!$A$1:$L$3170,MATCH($C10,'PASSENGER LIST 27Aug_SUM'!$B$1:$B$3170,0),MATCH('21SEP.HERITAGE.B1'!D$2,'PASSENGER LIST 27Aug_SUM'!$A$1:$L$1,0))</f>
        <v>CYNZVSHHKTR</v>
      </c>
      <c r="E10" s="85" t="str">
        <f t="array" ref="E10">INDEX('PASSENGER LIST 27Aug_SUM'!$A$1:$L$3170,MATCH($C10,'PASSENGER LIST 27Aug_SUM'!$B$1:$B$3170,0),MATCH('21SEP.HERITAGE.B1'!E$2,'PASSENGER LIST 27Aug_SUM'!$A$1:$L$1,0))</f>
        <v>Joevelyn</v>
      </c>
      <c r="F10" s="85" t="str">
        <f t="array" ref="F10">INDEX('PASSENGER LIST 27Aug_SUM'!$A$1:$L$3170,MATCH($C10,'PASSENGER LIST 27Aug_SUM'!$B$1:$B$3170,0),MATCH('21SEP.HERITAGE.B1'!F$2,'PASSENGER LIST 27Aug_SUM'!$A$1:$L$1,0))</f>
        <v>Quitoriano-Hall</v>
      </c>
      <c r="G10" s="85" t="str">
        <f t="array" ref="G10">INDEX('PASSENGER LIST 27Aug_SUM'!$A$1:$L$3170,MATCH($C10,'PASSENGER LIST 27Aug_SUM'!$B$1:$B$3170,0),MATCH('21SEP.HERITAGE.B1'!G$2,'PASSENGER LIST 27Aug_SUM'!$A$1:$L$1,0))</f>
        <v>Female</v>
      </c>
      <c r="H10" s="85" t="str">
        <f t="array" ref="H10">INDEX('PASSENGER LIST 27Aug_SUM'!$A$1:$L$3170,MATCH($C10,'PASSENGER LIST 27Aug_SUM'!$B$1:$B$3170,0),MATCH('21SEP.HERITAGE.B1'!H$2,'PASSENGER LIST 27Aug_SUM'!$A$1:$L$1,0))</f>
        <v>Philippines</v>
      </c>
      <c r="I10" s="115">
        <f t="array" ref="I10">INDEX('PASSENGER LIST 27Aug_SUM'!$A$1:$L$3170,MATCH($C10,'PASSENGER LIST 27Aug_SUM'!$B$1:$B$3170,0),MATCH('21SEP.HERITAGE.B1'!I$2,'PASSENGER LIST 27Aug_SUM'!$A$1:$L$1,0))</f>
        <v>51</v>
      </c>
      <c r="J10" s="85" t="str">
        <f t="array" ref="J10">INDEX('PASSENGER LIST 27Aug_SUM'!$A$1:$L$3170,MATCH($C10,'PASSENGER LIST 27Aug_SUM'!$B$1:$B$3170,0),MATCH('21SEP.HERITAGE.B1'!J$2,'PASSENGER LIST 27Aug_SUM'!$A$1:$L$1,0))</f>
        <v>JW MARRIOTT</v>
      </c>
      <c r="K10" s="85" t="str">
        <f t="array" ref="K10">INDEX('PASSENGER LIST 27Aug_SUM'!$A$1:$L$3170,MATCH($C10,'PASSENGER LIST 27Aug_SUM'!$B$1:$B$3170,0),MATCH('21SEP.HERITAGE.B1'!K$2,'PASSENGER LIST 27Aug_SUM'!$A$1:$L$1,0))</f>
        <v>K-HERITAGE</v>
      </c>
      <c r="L10" s="85" t="str">
        <f t="array" ref="L10">INDEX('PASSENGER LIST 27Aug_SUM'!$A$1:$L$3170,MATCH($C10,'PASSENGER LIST 27Aug_SUM'!$B$1:$B$3170,0),MATCH('21SEP.HERITAGE.B1'!L$2,'PASSENGER LIST 27Aug_SUM'!$A$1:$L$1,0))</f>
        <v>No</v>
      </c>
      <c r="M10" s="116">
        <v>45921</v>
      </c>
      <c r="N10" s="85" t="str">
        <f t="array" ref="N10">INDEX('PASSENGER LIST 27Aug_SUM'!$A$1:$M$3170,MATCH($C10,'PASSENGER LIST 27Aug_SUM'!$B$1:$B$3170,0),MATCH('21SEP.HERITAGE.B1'!N$2,'PASSENGER LIST 27Aug_SUM'!$A$1:$M$1,0))</f>
        <v>OT: WELLNESS for invitee Joevelyn | (transfer 1 HERITAGE to Viorica Bordei at booking BQNGKLT7N7W</v>
      </c>
      <c r="O10" s="71"/>
    </row>
    <row r="11" spans="1:24">
      <c r="A11" s="85">
        <v>9</v>
      </c>
      <c r="B11" s="85" t="str">
        <f t="array" ref="B11">INDEX('PASSENGER LIST 27Aug_SUM'!$A$1:$L$3170,MATCH($C11,'PASSENGER LIST 27Aug_SUM'!$B$1:$B$3170,0),MATCH('21SEP.HERITAGE.B1'!B$2,'PASSENGER LIST 27Aug_SUM'!$A$1:$L$1,0))</f>
        <v>B1</v>
      </c>
      <c r="C11" s="85" t="s">
        <v>4443</v>
      </c>
      <c r="D11" s="114" t="str">
        <f t="array" ref="D11">INDEX('PASSENGER LIST 27Aug_SUM'!$A$1:$L$3170,MATCH($C11,'PASSENGER LIST 27Aug_SUM'!$B$1:$B$3170,0),MATCH('21SEP.HERITAGE.B1'!D$2,'PASSENGER LIST 27Aug_SUM'!$A$1:$L$1,0))</f>
        <v>CYNZVSHHKTR</v>
      </c>
      <c r="E11" s="85" t="str">
        <f t="array" ref="E11">INDEX('PASSENGER LIST 27Aug_SUM'!$A$1:$L$3170,MATCH($C11,'PASSENGER LIST 27Aug_SUM'!$B$1:$B$3170,0),MATCH('21SEP.HERITAGE.B1'!E$2,'PASSENGER LIST 27Aug_SUM'!$A$1:$L$1,0))</f>
        <v>Raul Victor Villacorte</v>
      </c>
      <c r="F11" s="85" t="str">
        <f t="array" ref="F11">INDEX('PASSENGER LIST 27Aug_SUM'!$A$1:$L$3170,MATCH($C11,'PASSENGER LIST 27Aug_SUM'!$B$1:$B$3170,0),MATCH('21SEP.HERITAGE.B1'!F$2,'PASSENGER LIST 27Aug_SUM'!$A$1:$L$1,0))</f>
        <v>Valmeo</v>
      </c>
      <c r="G11" s="85" t="str">
        <f t="array" ref="G11">INDEX('PASSENGER LIST 27Aug_SUM'!$A$1:$L$3170,MATCH($C11,'PASSENGER LIST 27Aug_SUM'!$B$1:$B$3170,0),MATCH('21SEP.HERITAGE.B1'!G$2,'PASSENGER LIST 27Aug_SUM'!$A$1:$L$1,0))</f>
        <v>Male</v>
      </c>
      <c r="H11" s="85" t="str">
        <f t="array" ref="H11">INDEX('PASSENGER LIST 27Aug_SUM'!$A$1:$L$3170,MATCH($C11,'PASSENGER LIST 27Aug_SUM'!$B$1:$B$3170,0),MATCH('21SEP.HERITAGE.B1'!H$2,'PASSENGER LIST 27Aug_SUM'!$A$1:$L$1,0))</f>
        <v>USA</v>
      </c>
      <c r="I11" s="115">
        <f t="array" ref="I11">INDEX('PASSENGER LIST 27Aug_SUM'!$A$1:$L$3170,MATCH($C11,'PASSENGER LIST 27Aug_SUM'!$B$1:$B$3170,0),MATCH('21SEP.HERITAGE.B1'!I$2,'PASSENGER LIST 27Aug_SUM'!$A$1:$L$1,0))</f>
        <v>54</v>
      </c>
      <c r="J11" s="85" t="str">
        <f t="array" ref="J11">INDEX('PASSENGER LIST 27Aug_SUM'!$A$1:$L$3170,MATCH($C11,'PASSENGER LIST 27Aug_SUM'!$B$1:$B$3170,0),MATCH('21SEP.HERITAGE.B1'!J$2,'PASSENGER LIST 27Aug_SUM'!$A$1:$L$1,0))</f>
        <v>JW MARRIOTT</v>
      </c>
      <c r="K11" s="85" t="str">
        <f t="array" ref="K11">INDEX('PASSENGER LIST 27Aug_SUM'!$A$1:$L$3170,MATCH($C11,'PASSENGER LIST 27Aug_SUM'!$B$1:$B$3170,0),MATCH('21SEP.HERITAGE.B1'!K$2,'PASSENGER LIST 27Aug_SUM'!$A$1:$L$1,0))</f>
        <v>K-HERITAGE</v>
      </c>
      <c r="L11" s="85" t="str">
        <f t="array" ref="L11">INDEX('PASSENGER LIST 27Aug_SUM'!$A$1:$L$3170,MATCH($C11,'PASSENGER LIST 27Aug_SUM'!$B$1:$B$3170,0),MATCH('21SEP.HERITAGE.B1'!L$2,'PASSENGER LIST 27Aug_SUM'!$A$1:$L$1,0))</f>
        <v>No</v>
      </c>
      <c r="M11" s="116">
        <v>45921</v>
      </c>
      <c r="N11" s="85">
        <f t="array" ref="N11">INDEX('PASSENGER LIST 27Aug_SUM'!$A$1:$M$3170,MATCH($C11,'PASSENGER LIST 27Aug_SUM'!$B$1:$B$3170,0),MATCH('21SEP.HERITAGE.B1'!N$2,'PASSENGER LIST 27Aug_SUM'!$A$1:$M$1,0))</f>
        <v>0</v>
      </c>
      <c r="O11" s="71"/>
    </row>
    <row r="12" spans="1:24">
      <c r="A12" s="85">
        <v>10</v>
      </c>
      <c r="B12" s="85" t="str">
        <f t="array" ref="B12">INDEX('PASSENGER LIST 27Aug_SUM'!$A$1:$L$3170,MATCH($C12,'PASSENGER LIST 27Aug_SUM'!$B$1:$B$3170,0),MATCH('21SEP.HERITAGE.B1'!B$2,'PASSENGER LIST 27Aug_SUM'!$A$1:$L$1,0))</f>
        <v>B1</v>
      </c>
      <c r="C12" s="85" t="s">
        <v>4861</v>
      </c>
      <c r="D12" s="114" t="str">
        <f t="array" ref="D12">INDEX('PASSENGER LIST 27Aug_SUM'!$A$1:$L$3170,MATCH($C12,'PASSENGER LIST 27Aug_SUM'!$B$1:$B$3170,0),MATCH('21SEP.HERITAGE.B1'!D$2,'PASSENGER LIST 27Aug_SUM'!$A$1:$L$1,0))</f>
        <v>YCNQVXSPZTD</v>
      </c>
      <c r="E12" s="85" t="str">
        <f t="array" ref="E12">INDEX('PASSENGER LIST 27Aug_SUM'!$A$1:$L$3170,MATCH($C12,'PASSENGER LIST 27Aug_SUM'!$B$1:$B$3170,0),MATCH('21SEP.HERITAGE.B1'!E$2,'PASSENGER LIST 27Aug_SUM'!$A$1:$L$1,0))</f>
        <v>Joshua</v>
      </c>
      <c r="F12" s="85" t="str">
        <f t="array" ref="F12">INDEX('PASSENGER LIST 27Aug_SUM'!$A$1:$L$3170,MATCH($C12,'PASSENGER LIST 27Aug_SUM'!$B$1:$B$3170,0),MATCH('21SEP.HERITAGE.B1'!F$2,'PASSENGER LIST 27Aug_SUM'!$A$1:$L$1,0))</f>
        <v>Labiano</v>
      </c>
      <c r="G12" s="85" t="str">
        <f t="array" ref="G12">INDEX('PASSENGER LIST 27Aug_SUM'!$A$1:$L$3170,MATCH($C12,'PASSENGER LIST 27Aug_SUM'!$B$1:$B$3170,0),MATCH('21SEP.HERITAGE.B1'!G$2,'PASSENGER LIST 27Aug_SUM'!$A$1:$L$1,0))</f>
        <v>Male</v>
      </c>
      <c r="H12" s="85" t="str">
        <f t="array" ref="H12">INDEX('PASSENGER LIST 27Aug_SUM'!$A$1:$L$3170,MATCH($C12,'PASSENGER LIST 27Aug_SUM'!$B$1:$B$3170,0),MATCH('21SEP.HERITAGE.B1'!H$2,'PASSENGER LIST 27Aug_SUM'!$A$1:$L$1,0))</f>
        <v>USA</v>
      </c>
      <c r="I12" s="115">
        <f t="array" ref="I12">INDEX('PASSENGER LIST 27Aug_SUM'!$A$1:$L$3170,MATCH($C12,'PASSENGER LIST 27Aug_SUM'!$B$1:$B$3170,0),MATCH('21SEP.HERITAGE.B1'!I$2,'PASSENGER LIST 27Aug_SUM'!$A$1:$L$1,0))</f>
        <v>32</v>
      </c>
      <c r="J12" s="85" t="str">
        <f t="array" ref="J12">INDEX('PASSENGER LIST 27Aug_SUM'!$A$1:$L$3170,MATCH($C12,'PASSENGER LIST 27Aug_SUM'!$B$1:$B$3170,0),MATCH('21SEP.HERITAGE.B1'!J$2,'PASSENGER LIST 27Aug_SUM'!$A$1:$L$1,0))</f>
        <v>JW MARRIOTT</v>
      </c>
      <c r="K12" s="85" t="str">
        <f t="array" ref="K12">INDEX('PASSENGER LIST 27Aug_SUM'!$A$1:$L$3170,MATCH($C12,'PASSENGER LIST 27Aug_SUM'!$B$1:$B$3170,0),MATCH('21SEP.HERITAGE.B1'!K$2,'PASSENGER LIST 27Aug_SUM'!$A$1:$L$1,0))</f>
        <v>K-HERITAGE</v>
      </c>
      <c r="L12" s="85" t="str">
        <f t="array" ref="L12">INDEX('PASSENGER LIST 27Aug_SUM'!$A$1:$L$3170,MATCH($C12,'PASSENGER LIST 27Aug_SUM'!$B$1:$B$3170,0),MATCH('21SEP.HERITAGE.B1'!L$2,'PASSENGER LIST 27Aug_SUM'!$A$1:$L$1,0))</f>
        <v>No</v>
      </c>
      <c r="M12" s="116">
        <v>45921</v>
      </c>
      <c r="N12" s="85">
        <f t="array" ref="N12">INDEX('PASSENGER LIST 27Aug_SUM'!$A$1:$M$3170,MATCH($C12,'PASSENGER LIST 27Aug_SUM'!$B$1:$B$3170,0),MATCH('21SEP.HERITAGE.B1'!N$2,'PASSENGER LIST 27Aug_SUM'!$A$1:$M$1,0))</f>
        <v>0</v>
      </c>
      <c r="O12" s="71"/>
    </row>
    <row r="13" spans="1:24">
      <c r="A13" s="85">
        <v>11</v>
      </c>
      <c r="B13" s="85" t="str">
        <f t="array" ref="B13">INDEX('PASSENGER LIST 27Aug_SUM'!$A$1:$L$3170,MATCH($C13,'PASSENGER LIST 27Aug_SUM'!$B$1:$B$3170,0),MATCH('21SEP.HERITAGE.B1'!B$2,'PASSENGER LIST 27Aug_SUM'!$A$1:$L$1,0))</f>
        <v>B1</v>
      </c>
      <c r="C13" s="85" t="s">
        <v>5159</v>
      </c>
      <c r="D13" s="114" t="str">
        <f t="array" ref="D13">INDEX('PASSENGER LIST 27Aug_SUM'!$A$1:$L$3170,MATCH($C13,'PASSENGER LIST 27Aug_SUM'!$B$1:$B$3170,0),MATCH('21SEP.HERITAGE.B1'!D$2,'PASSENGER LIST 27Aug_SUM'!$A$1:$L$1,0))</f>
        <v>FQNM6JMC7XQ</v>
      </c>
      <c r="E13" s="85" t="str">
        <f t="array" ref="E13">INDEX('PASSENGER LIST 27Aug_SUM'!$A$1:$L$3170,MATCH($C13,'PASSENGER LIST 27Aug_SUM'!$B$1:$B$3170,0),MATCH('21SEP.HERITAGE.B1'!E$2,'PASSENGER LIST 27Aug_SUM'!$A$1:$L$1,0))</f>
        <v>Earl Cadiente</v>
      </c>
      <c r="F13" s="85" t="str">
        <f t="array" ref="F13">INDEX('PASSENGER LIST 27Aug_SUM'!$A$1:$L$3170,MATCH($C13,'PASSENGER LIST 27Aug_SUM'!$B$1:$B$3170,0),MATCH('21SEP.HERITAGE.B1'!F$2,'PASSENGER LIST 27Aug_SUM'!$A$1:$L$1,0))</f>
        <v>Seno</v>
      </c>
      <c r="G13" s="85" t="str">
        <f t="array" ref="G13">INDEX('PASSENGER LIST 27Aug_SUM'!$A$1:$L$3170,MATCH($C13,'PASSENGER LIST 27Aug_SUM'!$B$1:$B$3170,0),MATCH('21SEP.HERITAGE.B1'!G$2,'PASSENGER LIST 27Aug_SUM'!$A$1:$L$1,0))</f>
        <v>Male</v>
      </c>
      <c r="H13" s="85" t="str">
        <f t="array" ref="H13">INDEX('PASSENGER LIST 27Aug_SUM'!$A$1:$L$3170,MATCH($C13,'PASSENGER LIST 27Aug_SUM'!$B$1:$B$3170,0),MATCH('21SEP.HERITAGE.B1'!H$2,'PASSENGER LIST 27Aug_SUM'!$A$1:$L$1,0))</f>
        <v>USA</v>
      </c>
      <c r="I13" s="115">
        <f t="array" ref="I13">INDEX('PASSENGER LIST 27Aug_SUM'!$A$1:$L$3170,MATCH($C13,'PASSENGER LIST 27Aug_SUM'!$B$1:$B$3170,0),MATCH('21SEP.HERITAGE.B1'!I$2,'PASSENGER LIST 27Aug_SUM'!$A$1:$L$1,0))</f>
        <v>55</v>
      </c>
      <c r="J13" s="85" t="str">
        <f t="array" ref="J13">INDEX('PASSENGER LIST 27Aug_SUM'!$A$1:$L$3170,MATCH($C13,'PASSENGER LIST 27Aug_SUM'!$B$1:$B$3170,0),MATCH('21SEP.HERITAGE.B1'!J$2,'PASSENGER LIST 27Aug_SUM'!$A$1:$L$1,0))</f>
        <v>JW MARRIOTT</v>
      </c>
      <c r="K13" s="85" t="str">
        <f t="array" ref="K13">INDEX('PASSENGER LIST 27Aug_SUM'!$A$1:$L$3170,MATCH($C13,'PASSENGER LIST 27Aug_SUM'!$B$1:$B$3170,0),MATCH('21SEP.HERITAGE.B1'!K$2,'PASSENGER LIST 27Aug_SUM'!$A$1:$L$1,0))</f>
        <v>K-HERITAGE</v>
      </c>
      <c r="L13" s="85" t="str">
        <f t="array" ref="L13">INDEX('PASSENGER LIST 27Aug_SUM'!$A$1:$L$3170,MATCH($C13,'PASSENGER LIST 27Aug_SUM'!$B$1:$B$3170,0),MATCH('21SEP.HERITAGE.B1'!L$2,'PASSENGER LIST 27Aug_SUM'!$A$1:$L$1,0))</f>
        <v>No</v>
      </c>
      <c r="M13" s="116">
        <v>45921</v>
      </c>
      <c r="N13" s="85">
        <f t="array" ref="N13">INDEX('PASSENGER LIST 27Aug_SUM'!$A$1:$M$3170,MATCH($C13,'PASSENGER LIST 27Aug_SUM'!$B$1:$B$3170,0),MATCH('21SEP.HERITAGE.B1'!N$2,'PASSENGER LIST 27Aug_SUM'!$A$1:$M$1,0))</f>
        <v>0</v>
      </c>
      <c r="O13" s="71"/>
    </row>
    <row r="14" spans="1:24">
      <c r="A14" s="85">
        <v>12</v>
      </c>
      <c r="B14" s="85" t="str">
        <f t="array" ref="B14">INDEX('PASSENGER LIST 27Aug_SUM'!$A$1:$L$3170,MATCH($C14,'PASSENGER LIST 27Aug_SUM'!$B$1:$B$3170,0),MATCH('21SEP.HERITAGE.B1'!B$2,'PASSENGER LIST 27Aug_SUM'!$A$1:$L$1,0))</f>
        <v>B1</v>
      </c>
      <c r="C14" s="85" t="s">
        <v>5162</v>
      </c>
      <c r="D14" s="114" t="str">
        <f t="array" ref="D14">INDEX('PASSENGER LIST 27Aug_SUM'!$A$1:$L$3170,MATCH($C14,'PASSENGER LIST 27Aug_SUM'!$B$1:$B$3170,0),MATCH('21SEP.HERITAGE.B1'!D$2,'PASSENGER LIST 27Aug_SUM'!$A$1:$L$1,0))</f>
        <v>FQNM6JMC7XQ</v>
      </c>
      <c r="E14" s="85" t="str">
        <f t="array" ref="E14">INDEX('PASSENGER LIST 27Aug_SUM'!$A$1:$L$3170,MATCH($C14,'PASSENGER LIST 27Aug_SUM'!$B$1:$B$3170,0),MATCH('21SEP.HERITAGE.B1'!E$2,'PASSENGER LIST 27Aug_SUM'!$A$1:$L$1,0))</f>
        <v>Editha Caballa</v>
      </c>
      <c r="F14" s="85" t="str">
        <f t="array" ref="F14">INDEX('PASSENGER LIST 27Aug_SUM'!$A$1:$L$3170,MATCH($C14,'PASSENGER LIST 27Aug_SUM'!$B$1:$B$3170,0),MATCH('21SEP.HERITAGE.B1'!F$2,'PASSENGER LIST 27Aug_SUM'!$A$1:$L$1,0))</f>
        <v>Seno</v>
      </c>
      <c r="G14" s="85" t="str">
        <f t="array" ref="G14">INDEX('PASSENGER LIST 27Aug_SUM'!$A$1:$L$3170,MATCH($C14,'PASSENGER LIST 27Aug_SUM'!$B$1:$B$3170,0),MATCH('21SEP.HERITAGE.B1'!G$2,'PASSENGER LIST 27Aug_SUM'!$A$1:$L$1,0))</f>
        <v>Female</v>
      </c>
      <c r="H14" s="85" t="str">
        <f t="array" ref="H14">INDEX('PASSENGER LIST 27Aug_SUM'!$A$1:$L$3170,MATCH($C14,'PASSENGER LIST 27Aug_SUM'!$B$1:$B$3170,0),MATCH('21SEP.HERITAGE.B1'!H$2,'PASSENGER LIST 27Aug_SUM'!$A$1:$L$1,0))</f>
        <v>USA</v>
      </c>
      <c r="I14" s="115">
        <f t="array" ref="I14">INDEX('PASSENGER LIST 27Aug_SUM'!$A$1:$L$3170,MATCH($C14,'PASSENGER LIST 27Aug_SUM'!$B$1:$B$3170,0),MATCH('21SEP.HERITAGE.B1'!I$2,'PASSENGER LIST 27Aug_SUM'!$A$1:$L$1,0))</f>
        <v>55</v>
      </c>
      <c r="J14" s="85" t="str">
        <f t="array" ref="J14">INDEX('PASSENGER LIST 27Aug_SUM'!$A$1:$L$3170,MATCH($C14,'PASSENGER LIST 27Aug_SUM'!$B$1:$B$3170,0),MATCH('21SEP.HERITAGE.B1'!J$2,'PASSENGER LIST 27Aug_SUM'!$A$1:$L$1,0))</f>
        <v>JW MARRIOTT</v>
      </c>
      <c r="K14" s="85" t="str">
        <f t="array" ref="K14">INDEX('PASSENGER LIST 27Aug_SUM'!$A$1:$L$3170,MATCH($C14,'PASSENGER LIST 27Aug_SUM'!$B$1:$B$3170,0),MATCH('21SEP.HERITAGE.B1'!K$2,'PASSENGER LIST 27Aug_SUM'!$A$1:$L$1,0))</f>
        <v>K-HERITAGE</v>
      </c>
      <c r="L14" s="85" t="str">
        <f t="array" ref="L14">INDEX('PASSENGER LIST 27Aug_SUM'!$A$1:$L$3170,MATCH($C14,'PASSENGER LIST 27Aug_SUM'!$B$1:$B$3170,0),MATCH('21SEP.HERITAGE.B1'!L$2,'PASSENGER LIST 27Aug_SUM'!$A$1:$L$1,0))</f>
        <v>No</v>
      </c>
      <c r="M14" s="116">
        <v>45921</v>
      </c>
      <c r="N14" s="85">
        <f t="array" ref="N14">INDEX('PASSENGER LIST 27Aug_SUM'!$A$1:$M$3170,MATCH($C14,'PASSENGER LIST 27Aug_SUM'!$B$1:$B$3170,0),MATCH('21SEP.HERITAGE.B1'!N$2,'PASSENGER LIST 27Aug_SUM'!$A$1:$M$1,0))</f>
        <v>0</v>
      </c>
      <c r="O14" s="71"/>
    </row>
    <row r="15" spans="1:24">
      <c r="A15" s="85">
        <v>13</v>
      </c>
      <c r="B15" s="85" t="str">
        <f t="array" ref="B15">INDEX('PASSENGER LIST 27Aug_SUM'!$A$1:$L$3170,MATCH($C15,'PASSENGER LIST 27Aug_SUM'!$B$1:$B$3170,0),MATCH('21SEP.HERITAGE.B1'!B$2,'PASSENGER LIST 27Aug_SUM'!$A$1:$L$1,0))</f>
        <v>B1</v>
      </c>
      <c r="C15" s="85" t="s">
        <v>5189</v>
      </c>
      <c r="D15" s="114" t="str">
        <f t="array" ref="D15">INDEX('PASSENGER LIST 27Aug_SUM'!$A$1:$L$3170,MATCH($C15,'PASSENGER LIST 27Aug_SUM'!$B$1:$B$3170,0),MATCH('21SEP.HERITAGE.B1'!D$2,'PASSENGER LIST 27Aug_SUM'!$A$1:$L$1,0))</f>
        <v>G5N2XLYHV2T</v>
      </c>
      <c r="E15" s="85" t="str">
        <f t="array" ref="E15">INDEX('PASSENGER LIST 27Aug_SUM'!$A$1:$L$3170,MATCH($C15,'PASSENGER LIST 27Aug_SUM'!$B$1:$B$3170,0),MATCH('21SEP.HERITAGE.B1'!E$2,'PASSENGER LIST 27Aug_SUM'!$A$1:$L$1,0))</f>
        <v>Emerlita Santiaguel</v>
      </c>
      <c r="F15" s="85" t="str">
        <f t="array" ref="F15">INDEX('PASSENGER LIST 27Aug_SUM'!$A$1:$L$3170,MATCH($C15,'PASSENGER LIST 27Aug_SUM'!$B$1:$B$3170,0),MATCH('21SEP.HERITAGE.B1'!F$2,'PASSENGER LIST 27Aug_SUM'!$A$1:$L$1,0))</f>
        <v>De Castro</v>
      </c>
      <c r="G15" s="85" t="str">
        <f t="array" ref="G15">INDEX('PASSENGER LIST 27Aug_SUM'!$A$1:$L$3170,MATCH($C15,'PASSENGER LIST 27Aug_SUM'!$B$1:$B$3170,0),MATCH('21SEP.HERITAGE.B1'!G$2,'PASSENGER LIST 27Aug_SUM'!$A$1:$L$1,0))</f>
        <v>Female</v>
      </c>
      <c r="H15" s="85" t="str">
        <f t="array" ref="H15">INDEX('PASSENGER LIST 27Aug_SUM'!$A$1:$L$3170,MATCH($C15,'PASSENGER LIST 27Aug_SUM'!$B$1:$B$3170,0),MATCH('21SEP.HERITAGE.B1'!H$2,'PASSENGER LIST 27Aug_SUM'!$A$1:$L$1,0))</f>
        <v>USA</v>
      </c>
      <c r="I15" s="115">
        <f t="array" ref="I15">INDEX('PASSENGER LIST 27Aug_SUM'!$A$1:$L$3170,MATCH($C15,'PASSENGER LIST 27Aug_SUM'!$B$1:$B$3170,0),MATCH('21SEP.HERITAGE.B1'!I$2,'PASSENGER LIST 27Aug_SUM'!$A$1:$L$1,0))</f>
        <v>65</v>
      </c>
      <c r="J15" s="85" t="str">
        <f t="array" ref="J15">INDEX('PASSENGER LIST 27Aug_SUM'!$A$1:$L$3170,MATCH($C15,'PASSENGER LIST 27Aug_SUM'!$B$1:$B$3170,0),MATCH('21SEP.HERITAGE.B1'!J$2,'PASSENGER LIST 27Aug_SUM'!$A$1:$L$1,0))</f>
        <v>JW MARRIOTT</v>
      </c>
      <c r="K15" s="85" t="str">
        <f t="array" ref="K15">INDEX('PASSENGER LIST 27Aug_SUM'!$A$1:$L$3170,MATCH($C15,'PASSENGER LIST 27Aug_SUM'!$B$1:$B$3170,0),MATCH('21SEP.HERITAGE.B1'!K$2,'PASSENGER LIST 27Aug_SUM'!$A$1:$L$1,0))</f>
        <v>K-HERITAGE</v>
      </c>
      <c r="L15" s="85" t="str">
        <f t="array" ref="L15">INDEX('PASSENGER LIST 27Aug_SUM'!$A$1:$L$3170,MATCH($C15,'PASSENGER LIST 27Aug_SUM'!$B$1:$B$3170,0),MATCH('21SEP.HERITAGE.B1'!L$2,'PASSENGER LIST 27Aug_SUM'!$A$1:$L$1,0))</f>
        <v>No</v>
      </c>
      <c r="M15" s="116">
        <v>45921</v>
      </c>
      <c r="N15" s="85">
        <f t="array" ref="N15">INDEX('PASSENGER LIST 27Aug_SUM'!$A$1:$M$3170,MATCH($C15,'PASSENGER LIST 27Aug_SUM'!$B$1:$B$3170,0),MATCH('21SEP.HERITAGE.B1'!N$2,'PASSENGER LIST 27Aug_SUM'!$A$1:$M$1,0))</f>
        <v>0</v>
      </c>
      <c r="O15" s="71"/>
    </row>
    <row r="16" spans="1:24">
      <c r="A16" s="85">
        <v>14</v>
      </c>
      <c r="B16" s="85" t="str">
        <f t="array" ref="B16">INDEX('PASSENGER LIST 27Aug_SUM'!$A$1:$L$3170,MATCH($C16,'PASSENGER LIST 27Aug_SUM'!$B$1:$B$3170,0),MATCH('21SEP.HERITAGE.B1'!B$2,'PASSENGER LIST 27Aug_SUM'!$A$1:$L$1,0))</f>
        <v>B1</v>
      </c>
      <c r="C16" s="85" t="s">
        <v>5191</v>
      </c>
      <c r="D16" s="114" t="str">
        <f t="array" ref="D16">INDEX('PASSENGER LIST 27Aug_SUM'!$A$1:$L$3170,MATCH($C16,'PASSENGER LIST 27Aug_SUM'!$B$1:$B$3170,0),MATCH('21SEP.HERITAGE.B1'!D$2,'PASSENGER LIST 27Aug_SUM'!$A$1:$L$1,0))</f>
        <v>G5N2XLYHV2T</v>
      </c>
      <c r="E16" s="85" t="str">
        <f t="array" ref="E16">INDEX('PASSENGER LIST 27Aug_SUM'!$A$1:$L$3170,MATCH($C16,'PASSENGER LIST 27Aug_SUM'!$B$1:$B$3170,0),MATCH('21SEP.HERITAGE.B1'!E$2,'PASSENGER LIST 27Aug_SUM'!$A$1:$L$1,0))</f>
        <v>Katrina Liane</v>
      </c>
      <c r="F16" s="85" t="str">
        <f t="array" ref="F16">INDEX('PASSENGER LIST 27Aug_SUM'!$A$1:$L$3170,MATCH($C16,'PASSENGER LIST 27Aug_SUM'!$B$1:$B$3170,0),MATCH('21SEP.HERITAGE.B1'!F$2,'PASSENGER LIST 27Aug_SUM'!$A$1:$L$1,0))</f>
        <v>Saria</v>
      </c>
      <c r="G16" s="85" t="str">
        <f t="array" ref="G16">INDEX('PASSENGER LIST 27Aug_SUM'!$A$1:$L$3170,MATCH($C16,'PASSENGER LIST 27Aug_SUM'!$B$1:$B$3170,0),MATCH('21SEP.HERITAGE.B1'!G$2,'PASSENGER LIST 27Aug_SUM'!$A$1:$L$1,0))</f>
        <v>Female</v>
      </c>
      <c r="H16" s="85" t="str">
        <f t="array" ref="H16">INDEX('PASSENGER LIST 27Aug_SUM'!$A$1:$L$3170,MATCH($C16,'PASSENGER LIST 27Aug_SUM'!$B$1:$B$3170,0),MATCH('21SEP.HERITAGE.B1'!H$2,'PASSENGER LIST 27Aug_SUM'!$A$1:$L$1,0))</f>
        <v>Philippines</v>
      </c>
      <c r="I16" s="115">
        <f t="array" ref="I16">INDEX('PASSENGER LIST 27Aug_SUM'!$A$1:$L$3170,MATCH($C16,'PASSENGER LIST 27Aug_SUM'!$B$1:$B$3170,0),MATCH('21SEP.HERITAGE.B1'!I$2,'PASSENGER LIST 27Aug_SUM'!$A$1:$L$1,0))</f>
        <v>28</v>
      </c>
      <c r="J16" s="85" t="str">
        <f t="array" ref="J16">INDEX('PASSENGER LIST 27Aug_SUM'!$A$1:$L$3170,MATCH($C16,'PASSENGER LIST 27Aug_SUM'!$B$1:$B$3170,0),MATCH('21SEP.HERITAGE.B1'!J$2,'PASSENGER LIST 27Aug_SUM'!$A$1:$L$1,0))</f>
        <v>JW MARRIOTT</v>
      </c>
      <c r="K16" s="85" t="str">
        <f t="array" ref="K16">INDEX('PASSENGER LIST 27Aug_SUM'!$A$1:$L$3170,MATCH($C16,'PASSENGER LIST 27Aug_SUM'!$B$1:$B$3170,0),MATCH('21SEP.HERITAGE.B1'!K$2,'PASSENGER LIST 27Aug_SUM'!$A$1:$L$1,0))</f>
        <v>K-HERITAGE</v>
      </c>
      <c r="L16" s="85" t="str">
        <f t="array" ref="L16">INDEX('PASSENGER LIST 27Aug_SUM'!$A$1:$L$3170,MATCH($C16,'PASSENGER LIST 27Aug_SUM'!$B$1:$B$3170,0),MATCH('21SEP.HERITAGE.B1'!L$2,'PASSENGER LIST 27Aug_SUM'!$A$1:$L$1,0))</f>
        <v>No</v>
      </c>
      <c r="M16" s="116">
        <v>45921</v>
      </c>
      <c r="N16" s="85">
        <f t="array" ref="N16">INDEX('PASSENGER LIST 27Aug_SUM'!$A$1:$M$3170,MATCH($C16,'PASSENGER LIST 27Aug_SUM'!$B$1:$B$3170,0),MATCH('21SEP.HERITAGE.B1'!N$2,'PASSENGER LIST 27Aug_SUM'!$A$1:$M$1,0))</f>
        <v>0</v>
      </c>
      <c r="O16" s="71"/>
    </row>
    <row r="17" spans="1:15">
      <c r="A17" s="85">
        <v>15</v>
      </c>
      <c r="B17" s="85" t="str">
        <f t="array" ref="B17">INDEX('PASSENGER LIST 27Aug_SUM'!$A$1:$L$3170,MATCH($C17,'PASSENGER LIST 27Aug_SUM'!$B$1:$B$3170,0),MATCH('21SEP.HERITAGE.B1'!B$2,'PASSENGER LIST 27Aug_SUM'!$A$1:$L$1,0))</f>
        <v>B1</v>
      </c>
      <c r="C17" s="85" t="s">
        <v>7134</v>
      </c>
      <c r="D17" s="114" t="str">
        <f t="array" ref="D17">INDEX('PASSENGER LIST 27Aug_SUM'!$A$1:$L$3170,MATCH($C17,'PASSENGER LIST 27Aug_SUM'!$B$1:$B$3170,0),MATCH('21SEP.HERITAGE.B1'!D$2,'PASSENGER LIST 27Aug_SUM'!$A$1:$L$1,0))</f>
        <v>HQNB6SJQ7B5</v>
      </c>
      <c r="E17" s="85" t="str">
        <f t="array" ref="E17">INDEX('PASSENGER LIST 27Aug_SUM'!$A$1:$L$3170,MATCH($C17,'PASSENGER LIST 27Aug_SUM'!$B$1:$B$3170,0),MATCH('21SEP.HERITAGE.B1'!E$2,'PASSENGER LIST 27Aug_SUM'!$A$1:$L$1,0))</f>
        <v>Frederick Narcelles</v>
      </c>
      <c r="F17" s="85" t="str">
        <f t="array" ref="F17">INDEX('PASSENGER LIST 27Aug_SUM'!$A$1:$L$3170,MATCH($C17,'PASSENGER LIST 27Aug_SUM'!$B$1:$B$3170,0),MATCH('21SEP.HERITAGE.B1'!F$2,'PASSENGER LIST 27Aug_SUM'!$A$1:$L$1,0))</f>
        <v>Mungcal</v>
      </c>
      <c r="G17" s="85" t="str">
        <f t="array" ref="G17">INDEX('PASSENGER LIST 27Aug_SUM'!$A$1:$L$3170,MATCH($C17,'PASSENGER LIST 27Aug_SUM'!$B$1:$B$3170,0),MATCH('21SEP.HERITAGE.B1'!G$2,'PASSENGER LIST 27Aug_SUM'!$A$1:$L$1,0))</f>
        <v>Male</v>
      </c>
      <c r="H17" s="85" t="str">
        <f t="array" ref="H17">INDEX('PASSENGER LIST 27Aug_SUM'!$A$1:$L$3170,MATCH($C17,'PASSENGER LIST 27Aug_SUM'!$B$1:$B$3170,0),MATCH('21SEP.HERITAGE.B1'!H$2,'PASSENGER LIST 27Aug_SUM'!$A$1:$L$1,0))</f>
        <v>USA</v>
      </c>
      <c r="I17" s="115">
        <f t="array" ref="I17">INDEX('PASSENGER LIST 27Aug_SUM'!$A$1:$L$3170,MATCH($C17,'PASSENGER LIST 27Aug_SUM'!$B$1:$B$3170,0),MATCH('21SEP.HERITAGE.B1'!I$2,'PASSENGER LIST 27Aug_SUM'!$A$1:$L$1,0))</f>
        <v>56</v>
      </c>
      <c r="J17" s="85" t="str">
        <f t="array" ref="J17">INDEX('PASSENGER LIST 27Aug_SUM'!$A$1:$L$3170,MATCH($C17,'PASSENGER LIST 27Aug_SUM'!$B$1:$B$3170,0),MATCH('21SEP.HERITAGE.B1'!J$2,'PASSENGER LIST 27Aug_SUM'!$A$1:$L$1,0))</f>
        <v>JW MARRIOTT</v>
      </c>
      <c r="K17" s="85" t="str">
        <f t="array" ref="K17">INDEX('PASSENGER LIST 27Aug_SUM'!$A$1:$L$3170,MATCH($C17,'PASSENGER LIST 27Aug_SUM'!$B$1:$B$3170,0),MATCH('21SEP.HERITAGE.B1'!K$2,'PASSENGER LIST 27Aug_SUM'!$A$1:$L$1,0))</f>
        <v>K-HERITAGE</v>
      </c>
      <c r="L17" s="85" t="str">
        <f t="array" ref="L17">INDEX('PASSENGER LIST 27Aug_SUM'!$A$1:$L$3170,MATCH($C17,'PASSENGER LIST 27Aug_SUM'!$B$1:$B$3170,0),MATCH('21SEP.HERITAGE.B1'!L$2,'PASSENGER LIST 27Aug_SUM'!$A$1:$L$1,0))</f>
        <v>No</v>
      </c>
      <c r="M17" s="116">
        <v>45921</v>
      </c>
      <c r="N17" s="85">
        <f t="array" ref="N17">INDEX('PASSENGER LIST 27Aug_SUM'!$A$1:$M$3170,MATCH($C17,'PASSENGER LIST 27Aug_SUM'!$B$1:$B$3170,0),MATCH('21SEP.HERITAGE.B1'!N$2,'PASSENGER LIST 27Aug_SUM'!$A$1:$M$1,0))</f>
        <v>0</v>
      </c>
      <c r="O17" s="71"/>
    </row>
    <row r="18" spans="1:15">
      <c r="A18" s="85">
        <v>16</v>
      </c>
      <c r="B18" s="85" t="str">
        <f t="array" ref="B18">INDEX('PASSENGER LIST 27Aug_SUM'!$A$1:$L$3170,MATCH($C18,'PASSENGER LIST 27Aug_SUM'!$B$1:$B$3170,0),MATCH('21SEP.HERITAGE.B1'!B$2,'PASSENGER LIST 27Aug_SUM'!$A$1:$L$1,0))</f>
        <v>B1</v>
      </c>
      <c r="C18" s="85" t="s">
        <v>7137</v>
      </c>
      <c r="D18" s="114" t="str">
        <f t="array" ref="D18">INDEX('PASSENGER LIST 27Aug_SUM'!$A$1:$L$3170,MATCH($C18,'PASSENGER LIST 27Aug_SUM'!$B$1:$B$3170,0),MATCH('21SEP.HERITAGE.B1'!D$2,'PASSENGER LIST 27Aug_SUM'!$A$1:$L$1,0))</f>
        <v>HQNB6SJQ7B5</v>
      </c>
      <c r="E18" s="85" t="str">
        <f t="array" ref="E18">INDEX('PASSENGER LIST 27Aug_SUM'!$A$1:$L$3170,MATCH($C18,'PASSENGER LIST 27Aug_SUM'!$B$1:$B$3170,0),MATCH('21SEP.HERITAGE.B1'!E$2,'PASSENGER LIST 27Aug_SUM'!$A$1:$L$1,0))</f>
        <v>Matilde Angga</v>
      </c>
      <c r="F18" s="85" t="str">
        <f t="array" ref="F18">INDEX('PASSENGER LIST 27Aug_SUM'!$A$1:$L$3170,MATCH($C18,'PASSENGER LIST 27Aug_SUM'!$B$1:$B$3170,0),MATCH('21SEP.HERITAGE.B1'!F$2,'PASSENGER LIST 27Aug_SUM'!$A$1:$L$1,0))</f>
        <v>Mungcal</v>
      </c>
      <c r="G18" s="85" t="str">
        <f t="array" ref="G18">INDEX('PASSENGER LIST 27Aug_SUM'!$A$1:$L$3170,MATCH($C18,'PASSENGER LIST 27Aug_SUM'!$B$1:$B$3170,0),MATCH('21SEP.HERITAGE.B1'!G$2,'PASSENGER LIST 27Aug_SUM'!$A$1:$L$1,0))</f>
        <v>Female</v>
      </c>
      <c r="H18" s="85" t="str">
        <f t="array" ref="H18">INDEX('PASSENGER LIST 27Aug_SUM'!$A$1:$L$3170,MATCH($C18,'PASSENGER LIST 27Aug_SUM'!$B$1:$B$3170,0),MATCH('21SEP.HERITAGE.B1'!H$2,'PASSENGER LIST 27Aug_SUM'!$A$1:$L$1,0))</f>
        <v>USA</v>
      </c>
      <c r="I18" s="115">
        <f t="array" ref="I18">INDEX('PASSENGER LIST 27Aug_SUM'!$A$1:$L$3170,MATCH($C18,'PASSENGER LIST 27Aug_SUM'!$B$1:$B$3170,0),MATCH('21SEP.HERITAGE.B1'!I$2,'PASSENGER LIST 27Aug_SUM'!$A$1:$L$1,0))</f>
        <v>56</v>
      </c>
      <c r="J18" s="85" t="str">
        <f t="array" ref="J18">INDEX('PASSENGER LIST 27Aug_SUM'!$A$1:$L$3170,MATCH($C18,'PASSENGER LIST 27Aug_SUM'!$B$1:$B$3170,0),MATCH('21SEP.HERITAGE.B1'!J$2,'PASSENGER LIST 27Aug_SUM'!$A$1:$L$1,0))</f>
        <v>JW MARRIOTT</v>
      </c>
      <c r="K18" s="85" t="str">
        <f t="array" ref="K18">INDEX('PASSENGER LIST 27Aug_SUM'!$A$1:$L$3170,MATCH($C18,'PASSENGER LIST 27Aug_SUM'!$B$1:$B$3170,0),MATCH('21SEP.HERITAGE.B1'!K$2,'PASSENGER LIST 27Aug_SUM'!$A$1:$L$1,0))</f>
        <v>K-HERITAGE</v>
      </c>
      <c r="L18" s="85" t="str">
        <f t="array" ref="L18">INDEX('PASSENGER LIST 27Aug_SUM'!$A$1:$L$3170,MATCH($C18,'PASSENGER LIST 27Aug_SUM'!$B$1:$B$3170,0),MATCH('21SEP.HERITAGE.B1'!L$2,'PASSENGER LIST 27Aug_SUM'!$A$1:$L$1,0))</f>
        <v>No</v>
      </c>
      <c r="M18" s="116">
        <v>45921</v>
      </c>
      <c r="N18" s="85">
        <f t="array" ref="N18">INDEX('PASSENGER LIST 27Aug_SUM'!$A$1:$M$3170,MATCH($C18,'PASSENGER LIST 27Aug_SUM'!$B$1:$B$3170,0),MATCH('21SEP.HERITAGE.B1'!N$2,'PASSENGER LIST 27Aug_SUM'!$A$1:$M$1,0))</f>
        <v>0</v>
      </c>
      <c r="O18" s="71"/>
    </row>
    <row r="19" spans="1:15">
      <c r="A19" s="85">
        <v>17</v>
      </c>
      <c r="B19" s="85" t="str">
        <f t="array" ref="B19">INDEX('PASSENGER LIST 27Aug_SUM'!$A$1:$L$3170,MATCH($C19,'PASSENGER LIST 27Aug_SUM'!$B$1:$B$3170,0),MATCH('21SEP.HERITAGE.B1'!B$2,'PASSENGER LIST 27Aug_SUM'!$A$1:$L$1,0))</f>
        <v>B1</v>
      </c>
      <c r="C19" s="85" t="s">
        <v>7171</v>
      </c>
      <c r="D19" s="114" t="str">
        <f t="array" ref="D19">INDEX('PASSENGER LIST 27Aug_SUM'!$A$1:$L$3170,MATCH($C19,'PASSENGER LIST 27Aug_SUM'!$B$1:$B$3170,0),MATCH('21SEP.HERITAGE.B1'!D$2,'PASSENGER LIST 27Aug_SUM'!$A$1:$L$1,0))</f>
        <v>VLNWL67NQ95</v>
      </c>
      <c r="E19" s="85" t="str">
        <f t="array" ref="E19">INDEX('PASSENGER LIST 27Aug_SUM'!$A$1:$L$3170,MATCH($C19,'PASSENGER LIST 27Aug_SUM'!$B$1:$B$3170,0),MATCH('21SEP.HERITAGE.B1'!E$2,'PASSENGER LIST 27Aug_SUM'!$A$1:$L$1,0))</f>
        <v>Diana</v>
      </c>
      <c r="F19" s="85" t="str">
        <f t="array" ref="F19">INDEX('PASSENGER LIST 27Aug_SUM'!$A$1:$L$3170,MATCH($C19,'PASSENGER LIST 27Aug_SUM'!$B$1:$B$3170,0),MATCH('21SEP.HERITAGE.B1'!F$2,'PASSENGER LIST 27Aug_SUM'!$A$1:$L$1,0))</f>
        <v>Marcenco</v>
      </c>
      <c r="G19" s="85" t="str">
        <f t="array" ref="G19">INDEX('PASSENGER LIST 27Aug_SUM'!$A$1:$L$3170,MATCH($C19,'PASSENGER LIST 27Aug_SUM'!$B$1:$B$3170,0),MATCH('21SEP.HERITAGE.B1'!G$2,'PASSENGER LIST 27Aug_SUM'!$A$1:$L$1,0))</f>
        <v>Female</v>
      </c>
      <c r="H19" s="85" t="str">
        <f t="array" ref="H19">INDEX('PASSENGER LIST 27Aug_SUM'!$A$1:$L$3170,MATCH($C19,'PASSENGER LIST 27Aug_SUM'!$B$1:$B$3170,0),MATCH('21SEP.HERITAGE.B1'!H$2,'PASSENGER LIST 27Aug_SUM'!$A$1:$L$1,0))</f>
        <v>USA</v>
      </c>
      <c r="I19" s="115">
        <f t="array" ref="I19">INDEX('PASSENGER LIST 27Aug_SUM'!$A$1:$L$3170,MATCH($C19,'PASSENGER LIST 27Aug_SUM'!$B$1:$B$3170,0),MATCH('21SEP.HERITAGE.B1'!I$2,'PASSENGER LIST 27Aug_SUM'!$A$1:$L$1,0))</f>
        <v>39</v>
      </c>
      <c r="J19" s="85" t="str">
        <f t="array" ref="J19">INDEX('PASSENGER LIST 27Aug_SUM'!$A$1:$L$3170,MATCH($C19,'PASSENGER LIST 27Aug_SUM'!$B$1:$B$3170,0),MATCH('21SEP.HERITAGE.B1'!J$2,'PASSENGER LIST 27Aug_SUM'!$A$1:$L$1,0))</f>
        <v>JW MARRIOTT</v>
      </c>
      <c r="K19" s="85" t="str">
        <f t="array" ref="K19">INDEX('PASSENGER LIST 27Aug_SUM'!$A$1:$L$3170,MATCH($C19,'PASSENGER LIST 27Aug_SUM'!$B$1:$B$3170,0),MATCH('21SEP.HERITAGE.B1'!K$2,'PASSENGER LIST 27Aug_SUM'!$A$1:$L$1,0))</f>
        <v>K-HERITAGE</v>
      </c>
      <c r="L19" s="85">
        <f t="array" ref="L19">INDEX('PASSENGER LIST 27Aug_SUM'!$A$1:$L$3170,MATCH($C19,'PASSENGER LIST 27Aug_SUM'!$B$1:$B$3170,0),MATCH('21SEP.HERITAGE.B1'!L$2,'PASSENGER LIST 27Aug_SUM'!$A$1:$L$1,0))</f>
        <v>0</v>
      </c>
      <c r="M19" s="116">
        <v>45921</v>
      </c>
      <c r="N19" s="85" t="str">
        <f t="array" ref="N19">INDEX('PASSENGER LIST 27Aug_SUM'!$A$1:$M$3170,MATCH($C19,'PASSENGER LIST 27Aug_SUM'!$B$1:$B$3170,0),MATCH('21SEP.HERITAGE.B1'!N$2,'PASSENGER LIST 27Aug_SUM'!$A$1:$M$1,0))</f>
        <v>assigned Heritage + Wellness, go with family 89N3DZ4VDJ5</v>
      </c>
      <c r="O19" s="71"/>
    </row>
    <row r="20" spans="1:15">
      <c r="A20" s="85">
        <v>18</v>
      </c>
      <c r="B20" s="85" t="str">
        <f t="array" ref="B20">INDEX('PASSENGER LIST 27Aug_SUM'!$A$1:$L$3170,MATCH($C20,'PASSENGER LIST 27Aug_SUM'!$B$1:$B$3170,0),MATCH('21SEP.HERITAGE.B1'!B$2,'PASSENGER LIST 27Aug_SUM'!$A$1:$L$1,0))</f>
        <v>B1</v>
      </c>
      <c r="C20" s="85" t="s">
        <v>7209</v>
      </c>
      <c r="D20" s="114" t="str">
        <f t="array" ref="D20">INDEX('PASSENGER LIST 27Aug_SUM'!$A$1:$L$3170,MATCH($C20,'PASSENGER LIST 27Aug_SUM'!$B$1:$B$3170,0),MATCH('21SEP.HERITAGE.B1'!D$2,'PASSENGER LIST 27Aug_SUM'!$A$1:$L$1,0))</f>
        <v>QZNZSPLBYGF</v>
      </c>
      <c r="E20" s="85" t="str">
        <f t="array" ref="E20">INDEX('PASSENGER LIST 27Aug_SUM'!$A$1:$L$3170,MATCH($C20,'PASSENGER LIST 27Aug_SUM'!$B$1:$B$3170,0),MATCH('21SEP.HERITAGE.B1'!E$2,'PASSENGER LIST 27Aug_SUM'!$A$1:$L$1,0))</f>
        <v>Maria Teresa</v>
      </c>
      <c r="F20" s="85" t="str">
        <f t="array" ref="F20">INDEX('PASSENGER LIST 27Aug_SUM'!$A$1:$L$3170,MATCH($C20,'PASSENGER LIST 27Aug_SUM'!$B$1:$B$3170,0),MATCH('21SEP.HERITAGE.B1'!F$2,'PASSENGER LIST 27Aug_SUM'!$A$1:$L$1,0))</f>
        <v>Diolola</v>
      </c>
      <c r="G20" s="85" t="str">
        <f t="array" ref="G20">INDEX('PASSENGER LIST 27Aug_SUM'!$A$1:$L$3170,MATCH($C20,'PASSENGER LIST 27Aug_SUM'!$B$1:$B$3170,0),MATCH('21SEP.HERITAGE.B1'!G$2,'PASSENGER LIST 27Aug_SUM'!$A$1:$L$1,0))</f>
        <v>Female</v>
      </c>
      <c r="H20" s="85" t="str">
        <f t="array" ref="H20">INDEX('PASSENGER LIST 27Aug_SUM'!$A$1:$L$3170,MATCH($C20,'PASSENGER LIST 27Aug_SUM'!$B$1:$B$3170,0),MATCH('21SEP.HERITAGE.B1'!H$2,'PASSENGER LIST 27Aug_SUM'!$A$1:$L$1,0))</f>
        <v>USA</v>
      </c>
      <c r="I20" s="115">
        <f t="array" ref="I20">INDEX('PASSENGER LIST 27Aug_SUM'!$A$1:$L$3170,MATCH($C20,'PASSENGER LIST 27Aug_SUM'!$B$1:$B$3170,0),MATCH('21SEP.HERITAGE.B1'!I$2,'PASSENGER LIST 27Aug_SUM'!$A$1:$L$1,0))</f>
        <v>68</v>
      </c>
      <c r="J20" s="85" t="str">
        <f t="array" ref="J20">INDEX('PASSENGER LIST 27Aug_SUM'!$A$1:$L$3170,MATCH($C20,'PASSENGER LIST 27Aug_SUM'!$B$1:$B$3170,0),MATCH('21SEP.HERITAGE.B1'!J$2,'PASSENGER LIST 27Aug_SUM'!$A$1:$L$1,0))</f>
        <v>JW MARRIOTT</v>
      </c>
      <c r="K20" s="85" t="str">
        <f t="array" ref="K20">INDEX('PASSENGER LIST 27Aug_SUM'!$A$1:$L$3170,MATCH($C20,'PASSENGER LIST 27Aug_SUM'!$B$1:$B$3170,0),MATCH('21SEP.HERITAGE.B1'!K$2,'PASSENGER LIST 27Aug_SUM'!$A$1:$L$1,0))</f>
        <v>K-HERITAGE</v>
      </c>
      <c r="L20" s="85" t="str">
        <f t="array" ref="L20">INDEX('PASSENGER LIST 27Aug_SUM'!$A$1:$L$3170,MATCH($C20,'PASSENGER LIST 27Aug_SUM'!$B$1:$B$3170,0),MATCH('21SEP.HERITAGE.B1'!L$2,'PASSENGER LIST 27Aug_SUM'!$A$1:$L$1,0))</f>
        <v>No</v>
      </c>
      <c r="M20" s="116">
        <v>45921</v>
      </c>
      <c r="N20" s="85">
        <f t="array" ref="N20">INDEX('PASSENGER LIST 27Aug_SUM'!$A$1:$M$3170,MATCH($C20,'PASSENGER LIST 27Aug_SUM'!$B$1:$B$3170,0),MATCH('21SEP.HERITAGE.B1'!N$2,'PASSENGER LIST 27Aug_SUM'!$A$1:$M$1,0))</f>
        <v>0</v>
      </c>
      <c r="O20" s="71"/>
    </row>
    <row r="21" spans="1:15" ht="15.75" customHeight="1">
      <c r="A21" s="85">
        <v>19</v>
      </c>
      <c r="B21" s="85" t="str">
        <f t="array" ref="B21">INDEX('PASSENGER LIST 27Aug_SUM'!$A$1:$L$3170,MATCH($C21,'PASSENGER LIST 27Aug_SUM'!$B$1:$B$3170,0),MATCH('21SEP.HERITAGE.B1'!B$2,'PASSENGER LIST 27Aug_SUM'!$A$1:$L$1,0))</f>
        <v>B1</v>
      </c>
      <c r="C21" s="85" t="s">
        <v>7211</v>
      </c>
      <c r="D21" s="114" t="str">
        <f t="array" ref="D21">INDEX('PASSENGER LIST 27Aug_SUM'!$A$1:$L$3170,MATCH($C21,'PASSENGER LIST 27Aug_SUM'!$B$1:$B$3170,0),MATCH('21SEP.HERITAGE.B1'!D$2,'PASSENGER LIST 27Aug_SUM'!$A$1:$L$1,0))</f>
        <v>QZNZSPLBYGF</v>
      </c>
      <c r="E21" s="85" t="str">
        <f t="array" ref="E21">INDEX('PASSENGER LIST 27Aug_SUM'!$A$1:$L$3170,MATCH($C21,'PASSENGER LIST 27Aug_SUM'!$B$1:$B$3170,0),MATCH('21SEP.HERITAGE.B1'!E$2,'PASSENGER LIST 27Aug_SUM'!$A$1:$L$1,0))</f>
        <v>Sammy</v>
      </c>
      <c r="F21" s="85" t="str">
        <f t="array" ref="F21">INDEX('PASSENGER LIST 27Aug_SUM'!$A$1:$L$3170,MATCH($C21,'PASSENGER LIST 27Aug_SUM'!$B$1:$B$3170,0),MATCH('21SEP.HERITAGE.B1'!F$2,'PASSENGER LIST 27Aug_SUM'!$A$1:$L$1,0))</f>
        <v>Diolola</v>
      </c>
      <c r="G21" s="85" t="str">
        <f t="array" ref="G21">INDEX('PASSENGER LIST 27Aug_SUM'!$A$1:$L$3170,MATCH($C21,'PASSENGER LIST 27Aug_SUM'!$B$1:$B$3170,0),MATCH('21SEP.HERITAGE.B1'!G$2,'PASSENGER LIST 27Aug_SUM'!$A$1:$L$1,0))</f>
        <v>Male</v>
      </c>
      <c r="H21" s="85" t="str">
        <f t="array" ref="H21">INDEX('PASSENGER LIST 27Aug_SUM'!$A$1:$L$3170,MATCH($C21,'PASSENGER LIST 27Aug_SUM'!$B$1:$B$3170,0),MATCH('21SEP.HERITAGE.B1'!H$2,'PASSENGER LIST 27Aug_SUM'!$A$1:$L$1,0))</f>
        <v>USA</v>
      </c>
      <c r="I21" s="115">
        <f t="array" ref="I21">INDEX('PASSENGER LIST 27Aug_SUM'!$A$1:$L$3170,MATCH($C21,'PASSENGER LIST 27Aug_SUM'!$B$1:$B$3170,0),MATCH('21SEP.HERITAGE.B1'!I$2,'PASSENGER LIST 27Aug_SUM'!$A$1:$L$1,0))</f>
        <v>66</v>
      </c>
      <c r="J21" s="85" t="str">
        <f t="array" ref="J21">INDEX('PASSENGER LIST 27Aug_SUM'!$A$1:$L$3170,MATCH($C21,'PASSENGER LIST 27Aug_SUM'!$B$1:$B$3170,0),MATCH('21SEP.HERITAGE.B1'!J$2,'PASSENGER LIST 27Aug_SUM'!$A$1:$L$1,0))</f>
        <v>JW MARRIOTT</v>
      </c>
      <c r="K21" s="85" t="str">
        <f t="array" ref="K21">INDEX('PASSENGER LIST 27Aug_SUM'!$A$1:$L$3170,MATCH($C21,'PASSENGER LIST 27Aug_SUM'!$B$1:$B$3170,0),MATCH('21SEP.HERITAGE.B1'!K$2,'PASSENGER LIST 27Aug_SUM'!$A$1:$L$1,0))</f>
        <v>K-HERITAGE</v>
      </c>
      <c r="L21" s="85" t="str">
        <f t="array" ref="L21">INDEX('PASSENGER LIST 27Aug_SUM'!$A$1:$L$3170,MATCH($C21,'PASSENGER LIST 27Aug_SUM'!$B$1:$B$3170,0),MATCH('21SEP.HERITAGE.B1'!L$2,'PASSENGER LIST 27Aug_SUM'!$A$1:$L$1,0))</f>
        <v>No</v>
      </c>
      <c r="M21" s="116">
        <v>45921</v>
      </c>
      <c r="N21" s="85">
        <f t="array" ref="N21">INDEX('PASSENGER LIST 27Aug_SUM'!$A$1:$M$3170,MATCH($C21,'PASSENGER LIST 27Aug_SUM'!$B$1:$B$3170,0),MATCH('21SEP.HERITAGE.B1'!N$2,'PASSENGER LIST 27Aug_SUM'!$A$1:$M$1,0))</f>
        <v>0</v>
      </c>
      <c r="O21" s="71"/>
    </row>
    <row r="22" spans="1:15" ht="15.75" customHeight="1">
      <c r="A22" s="85">
        <v>20</v>
      </c>
      <c r="B22" s="85" t="str">
        <f t="array" ref="B22">INDEX('PASSENGER LIST 27Aug_SUM'!$A$1:$L$3170,MATCH($C22,'PASSENGER LIST 27Aug_SUM'!$B$1:$B$3170,0),MATCH('21SEP.HERITAGE.B1'!B$2,'PASSENGER LIST 27Aug_SUM'!$A$1:$L$1,0))</f>
        <v>B1</v>
      </c>
      <c r="C22" s="85" t="s">
        <v>7225</v>
      </c>
      <c r="D22" s="114" t="str">
        <f t="array" ref="D22">INDEX('PASSENGER LIST 27Aug_SUM'!$A$1:$L$3170,MATCH($C22,'PASSENGER LIST 27Aug_SUM'!$B$1:$B$3170,0),MATCH('21SEP.HERITAGE.B1'!D$2,'PASSENGER LIST 27Aug_SUM'!$A$1:$L$1,0))</f>
        <v>BBNQV65F8Y5</v>
      </c>
      <c r="E22" s="85" t="str">
        <f t="array" ref="E22">INDEX('PASSENGER LIST 27Aug_SUM'!$A$1:$L$3170,MATCH($C22,'PASSENGER LIST 27Aug_SUM'!$B$1:$B$3170,0),MATCH('21SEP.HERITAGE.B1'!E$2,'PASSENGER LIST 27Aug_SUM'!$A$1:$L$1,0))</f>
        <v>Donna Faye Mangila</v>
      </c>
      <c r="F22" s="85" t="str">
        <f t="array" ref="F22">INDEX('PASSENGER LIST 27Aug_SUM'!$A$1:$L$3170,MATCH($C22,'PASSENGER LIST 27Aug_SUM'!$B$1:$B$3170,0),MATCH('21SEP.HERITAGE.B1'!F$2,'PASSENGER LIST 27Aug_SUM'!$A$1:$L$1,0))</f>
        <v>Reyes</v>
      </c>
      <c r="G22" s="85" t="str">
        <f t="array" ref="G22">INDEX('PASSENGER LIST 27Aug_SUM'!$A$1:$L$3170,MATCH($C22,'PASSENGER LIST 27Aug_SUM'!$B$1:$B$3170,0),MATCH('21SEP.HERITAGE.B1'!G$2,'PASSENGER LIST 27Aug_SUM'!$A$1:$L$1,0))</f>
        <v>Female</v>
      </c>
      <c r="H22" s="85" t="str">
        <f t="array" ref="H22">INDEX('PASSENGER LIST 27Aug_SUM'!$A$1:$L$3170,MATCH($C22,'PASSENGER LIST 27Aug_SUM'!$B$1:$B$3170,0),MATCH('21SEP.HERITAGE.B1'!H$2,'PASSENGER LIST 27Aug_SUM'!$A$1:$L$1,0))</f>
        <v>USA</v>
      </c>
      <c r="I22" s="115">
        <f t="array" ref="I22">INDEX('PASSENGER LIST 27Aug_SUM'!$A$1:$L$3170,MATCH($C22,'PASSENGER LIST 27Aug_SUM'!$B$1:$B$3170,0),MATCH('21SEP.HERITAGE.B1'!I$2,'PASSENGER LIST 27Aug_SUM'!$A$1:$L$1,0))</f>
        <v>53</v>
      </c>
      <c r="J22" s="85" t="str">
        <f t="array" ref="J22">INDEX('PASSENGER LIST 27Aug_SUM'!$A$1:$L$3170,MATCH($C22,'PASSENGER LIST 27Aug_SUM'!$B$1:$B$3170,0),MATCH('21SEP.HERITAGE.B1'!J$2,'PASSENGER LIST 27Aug_SUM'!$A$1:$L$1,0))</f>
        <v>JW MARRIOTT</v>
      </c>
      <c r="K22" s="85" t="str">
        <f t="array" ref="K22">INDEX('PASSENGER LIST 27Aug_SUM'!$A$1:$L$3170,MATCH($C22,'PASSENGER LIST 27Aug_SUM'!$B$1:$B$3170,0),MATCH('21SEP.HERITAGE.B1'!K$2,'PASSENGER LIST 27Aug_SUM'!$A$1:$L$1,0))</f>
        <v>K-HERITAGE</v>
      </c>
      <c r="L22" s="85" t="str">
        <f t="array" ref="L22">INDEX('PASSENGER LIST 27Aug_SUM'!$A$1:$L$3170,MATCH($C22,'PASSENGER LIST 27Aug_SUM'!$B$1:$B$3170,0),MATCH('21SEP.HERITAGE.B1'!L$2,'PASSENGER LIST 27Aug_SUM'!$A$1:$L$1,0))</f>
        <v>No</v>
      </c>
      <c r="M22" s="116">
        <v>45921</v>
      </c>
      <c r="N22" s="85">
        <f t="array" ref="N22">INDEX('PASSENGER LIST 27Aug_SUM'!$A$1:$M$3170,MATCH($C22,'PASSENGER LIST 27Aug_SUM'!$B$1:$B$3170,0),MATCH('21SEP.HERITAGE.B1'!N$2,'PASSENGER LIST 27Aug_SUM'!$A$1:$M$1,0))</f>
        <v>0</v>
      </c>
      <c r="O22" s="71"/>
    </row>
    <row r="23" spans="1:15" ht="15.75" customHeight="1">
      <c r="A23" s="85">
        <v>21</v>
      </c>
      <c r="B23" s="85" t="str">
        <f t="array" ref="B23">INDEX('PASSENGER LIST 27Aug_SUM'!$A$1:$L$3170,MATCH($C23,'PASSENGER LIST 27Aug_SUM'!$B$1:$B$3170,0),MATCH('21SEP.HERITAGE.B1'!B$2,'PASSENGER LIST 27Aug_SUM'!$A$1:$L$1,0))</f>
        <v>B1</v>
      </c>
      <c r="C23" s="85" t="s">
        <v>7227</v>
      </c>
      <c r="D23" s="114" t="str">
        <f t="array" ref="D23">INDEX('PASSENGER LIST 27Aug_SUM'!$A$1:$L$3170,MATCH($C23,'PASSENGER LIST 27Aug_SUM'!$B$1:$B$3170,0),MATCH('21SEP.HERITAGE.B1'!D$2,'PASSENGER LIST 27Aug_SUM'!$A$1:$L$1,0))</f>
        <v>BBNQV65F8Y5</v>
      </c>
      <c r="E23" s="85" t="str">
        <f t="array" ref="E23">INDEX('PASSENGER LIST 27Aug_SUM'!$A$1:$L$3170,MATCH($C23,'PASSENGER LIST 27Aug_SUM'!$B$1:$B$3170,0),MATCH('21SEP.HERITAGE.B1'!E$2,'PASSENGER LIST 27Aug_SUM'!$A$1:$L$1,0))</f>
        <v>Robert Francis</v>
      </c>
      <c r="F23" s="85" t="str">
        <f t="array" ref="F23">INDEX('PASSENGER LIST 27Aug_SUM'!$A$1:$L$3170,MATCH($C23,'PASSENGER LIST 27Aug_SUM'!$B$1:$B$3170,0),MATCH('21SEP.HERITAGE.B1'!F$2,'PASSENGER LIST 27Aug_SUM'!$A$1:$L$1,0))</f>
        <v>Reyes</v>
      </c>
      <c r="G23" s="85" t="str">
        <f t="array" ref="G23">INDEX('PASSENGER LIST 27Aug_SUM'!$A$1:$L$3170,MATCH($C23,'PASSENGER LIST 27Aug_SUM'!$B$1:$B$3170,0),MATCH('21SEP.HERITAGE.B1'!G$2,'PASSENGER LIST 27Aug_SUM'!$A$1:$L$1,0))</f>
        <v>Male</v>
      </c>
      <c r="H23" s="85" t="str">
        <f t="array" ref="H23">INDEX('PASSENGER LIST 27Aug_SUM'!$A$1:$L$3170,MATCH($C23,'PASSENGER LIST 27Aug_SUM'!$B$1:$B$3170,0),MATCH('21SEP.HERITAGE.B1'!H$2,'PASSENGER LIST 27Aug_SUM'!$A$1:$L$1,0))</f>
        <v>USA</v>
      </c>
      <c r="I23" s="115">
        <f t="array" ref="I23">INDEX('PASSENGER LIST 27Aug_SUM'!$A$1:$L$3170,MATCH($C23,'PASSENGER LIST 27Aug_SUM'!$B$1:$B$3170,0),MATCH('21SEP.HERITAGE.B1'!I$2,'PASSENGER LIST 27Aug_SUM'!$A$1:$L$1,0))</f>
        <v>57</v>
      </c>
      <c r="J23" s="85" t="str">
        <f t="array" ref="J23">INDEX('PASSENGER LIST 27Aug_SUM'!$A$1:$L$3170,MATCH($C23,'PASSENGER LIST 27Aug_SUM'!$B$1:$B$3170,0),MATCH('21SEP.HERITAGE.B1'!J$2,'PASSENGER LIST 27Aug_SUM'!$A$1:$L$1,0))</f>
        <v>JW MARRIOTT</v>
      </c>
      <c r="K23" s="85" t="str">
        <f t="array" ref="K23">INDEX('PASSENGER LIST 27Aug_SUM'!$A$1:$L$3170,MATCH($C23,'PASSENGER LIST 27Aug_SUM'!$B$1:$B$3170,0),MATCH('21SEP.HERITAGE.B1'!K$2,'PASSENGER LIST 27Aug_SUM'!$A$1:$L$1,0))</f>
        <v>K-HERITAGE</v>
      </c>
      <c r="L23" s="85" t="str">
        <f t="array" ref="L23">INDEX('PASSENGER LIST 27Aug_SUM'!$A$1:$L$3170,MATCH($C23,'PASSENGER LIST 27Aug_SUM'!$B$1:$B$3170,0),MATCH('21SEP.HERITAGE.B1'!L$2,'PASSENGER LIST 27Aug_SUM'!$A$1:$L$1,0))</f>
        <v>No</v>
      </c>
      <c r="M23" s="116">
        <v>45921</v>
      </c>
      <c r="N23" s="85">
        <f t="array" ref="N23">INDEX('PASSENGER LIST 27Aug_SUM'!$A$1:$M$3170,MATCH($C23,'PASSENGER LIST 27Aug_SUM'!$B$1:$B$3170,0),MATCH('21SEP.HERITAGE.B1'!N$2,'PASSENGER LIST 27Aug_SUM'!$A$1:$M$1,0))</f>
        <v>0</v>
      </c>
      <c r="O23" s="71"/>
    </row>
    <row r="24" spans="1:15" ht="15.75" customHeight="1">
      <c r="A24" s="85">
        <v>22</v>
      </c>
      <c r="B24" s="85" t="str">
        <f t="array" ref="B24">INDEX('PASSENGER LIST 27Aug_SUM'!$A$1:$L$3170,MATCH($C24,'PASSENGER LIST 27Aug_SUM'!$B$1:$B$3170,0),MATCH('21SEP.HERITAGE.B1'!B$2,'PASSENGER LIST 27Aug_SUM'!$A$1:$L$1,0))</f>
        <v>B1</v>
      </c>
      <c r="C24" s="85" t="s">
        <v>7236</v>
      </c>
      <c r="D24" s="114" t="str">
        <f t="array" ref="D24">INDEX('PASSENGER LIST 27Aug_SUM'!$A$1:$L$3170,MATCH($C24,'PASSENGER LIST 27Aug_SUM'!$B$1:$B$3170,0),MATCH('21SEP.HERITAGE.B1'!D$2,'PASSENGER LIST 27Aug_SUM'!$A$1:$L$1,0))</f>
        <v>V9NGH4RTYL7</v>
      </c>
      <c r="E24" s="85" t="str">
        <f t="array" ref="E24">INDEX('PASSENGER LIST 27Aug_SUM'!$A$1:$L$3170,MATCH($C24,'PASSENGER LIST 27Aug_SUM'!$B$1:$B$3170,0),MATCH('21SEP.HERITAGE.B1'!E$2,'PASSENGER LIST 27Aug_SUM'!$A$1:$L$1,0))</f>
        <v>Jennifer Ann Abubo</v>
      </c>
      <c r="F24" s="85" t="str">
        <f t="array" ref="F24">INDEX('PASSENGER LIST 27Aug_SUM'!$A$1:$L$3170,MATCH($C24,'PASSENGER LIST 27Aug_SUM'!$B$1:$B$3170,0),MATCH('21SEP.HERITAGE.B1'!F$2,'PASSENGER LIST 27Aug_SUM'!$A$1:$L$1,0))</f>
        <v>Padilla</v>
      </c>
      <c r="G24" s="85" t="str">
        <f t="array" ref="G24">INDEX('PASSENGER LIST 27Aug_SUM'!$A$1:$L$3170,MATCH($C24,'PASSENGER LIST 27Aug_SUM'!$B$1:$B$3170,0),MATCH('21SEP.HERITAGE.B1'!G$2,'PASSENGER LIST 27Aug_SUM'!$A$1:$L$1,0))</f>
        <v>Female</v>
      </c>
      <c r="H24" s="85" t="str">
        <f t="array" ref="H24">INDEX('PASSENGER LIST 27Aug_SUM'!$A$1:$L$3170,MATCH($C24,'PASSENGER LIST 27Aug_SUM'!$B$1:$B$3170,0),MATCH('21SEP.HERITAGE.B1'!H$2,'PASSENGER LIST 27Aug_SUM'!$A$1:$L$1,0))</f>
        <v>USA</v>
      </c>
      <c r="I24" s="115">
        <f t="array" ref="I24">INDEX('PASSENGER LIST 27Aug_SUM'!$A$1:$L$3170,MATCH($C24,'PASSENGER LIST 27Aug_SUM'!$B$1:$B$3170,0),MATCH('21SEP.HERITAGE.B1'!I$2,'PASSENGER LIST 27Aug_SUM'!$A$1:$L$1,0))</f>
        <v>48</v>
      </c>
      <c r="J24" s="85" t="str">
        <f t="array" ref="J24">INDEX('PASSENGER LIST 27Aug_SUM'!$A$1:$L$3170,MATCH($C24,'PASSENGER LIST 27Aug_SUM'!$B$1:$B$3170,0),MATCH('21SEP.HERITAGE.B1'!J$2,'PASSENGER LIST 27Aug_SUM'!$A$1:$L$1,0))</f>
        <v>JW MARRIOTT</v>
      </c>
      <c r="K24" s="85" t="str">
        <f t="array" ref="K24">INDEX('PASSENGER LIST 27Aug_SUM'!$A$1:$L$3170,MATCH($C24,'PASSENGER LIST 27Aug_SUM'!$B$1:$B$3170,0),MATCH('21SEP.HERITAGE.B1'!K$2,'PASSENGER LIST 27Aug_SUM'!$A$1:$L$1,0))</f>
        <v>K-HERITAGE</v>
      </c>
      <c r="L24" s="85" t="str">
        <f t="array" ref="L24">INDEX('PASSENGER LIST 27Aug_SUM'!$A$1:$L$3170,MATCH($C24,'PASSENGER LIST 27Aug_SUM'!$B$1:$B$3170,0),MATCH('21SEP.HERITAGE.B1'!L$2,'PASSENGER LIST 27Aug_SUM'!$A$1:$L$1,0))</f>
        <v>No</v>
      </c>
      <c r="M24" s="116">
        <v>45921</v>
      </c>
      <c r="N24" s="85">
        <f t="array" ref="N24">INDEX('PASSENGER LIST 27Aug_SUM'!$A$1:$M$3170,MATCH($C24,'PASSENGER LIST 27Aug_SUM'!$B$1:$B$3170,0),MATCH('21SEP.HERITAGE.B1'!N$2,'PASSENGER LIST 27Aug_SUM'!$A$1:$M$1,0))</f>
        <v>0</v>
      </c>
      <c r="O24" s="71"/>
    </row>
    <row r="25" spans="1:15" ht="15.75" customHeight="1">
      <c r="A25" s="85">
        <v>23</v>
      </c>
      <c r="B25" s="85" t="str">
        <f t="array" ref="B25">INDEX('PASSENGER LIST 27Aug_SUM'!$A$1:$L$3170,MATCH($C25,'PASSENGER LIST 27Aug_SUM'!$B$1:$B$3170,0),MATCH('21SEP.HERITAGE.B1'!B$2,'PASSENGER LIST 27Aug_SUM'!$A$1:$L$1,0))</f>
        <v>B1</v>
      </c>
      <c r="C25" s="85" t="s">
        <v>7239</v>
      </c>
      <c r="D25" s="114" t="str">
        <f t="array" ref="D25">INDEX('PASSENGER LIST 27Aug_SUM'!$A$1:$L$3170,MATCH($C25,'PASSENGER LIST 27Aug_SUM'!$B$1:$B$3170,0),MATCH('21SEP.HERITAGE.B1'!D$2,'PASSENGER LIST 27Aug_SUM'!$A$1:$L$1,0))</f>
        <v>V9NGH4RTYL7</v>
      </c>
      <c r="E25" s="85" t="str">
        <f t="array" ref="E25">INDEX('PASSENGER LIST 27Aug_SUM'!$A$1:$L$3170,MATCH($C25,'PASSENGER LIST 27Aug_SUM'!$B$1:$B$3170,0),MATCH('21SEP.HERITAGE.B1'!E$2,'PASSENGER LIST 27Aug_SUM'!$A$1:$L$1,0))</f>
        <v>Elias Dela Cruz</v>
      </c>
      <c r="F25" s="85" t="str">
        <f t="array" ref="F25">INDEX('PASSENGER LIST 27Aug_SUM'!$A$1:$L$3170,MATCH($C25,'PASSENGER LIST 27Aug_SUM'!$B$1:$B$3170,0),MATCH('21SEP.HERITAGE.B1'!F$2,'PASSENGER LIST 27Aug_SUM'!$A$1:$L$1,0))</f>
        <v>Padilla Iii</v>
      </c>
      <c r="G25" s="85" t="str">
        <f t="array" ref="G25">INDEX('PASSENGER LIST 27Aug_SUM'!$A$1:$L$3170,MATCH($C25,'PASSENGER LIST 27Aug_SUM'!$B$1:$B$3170,0),MATCH('21SEP.HERITAGE.B1'!G$2,'PASSENGER LIST 27Aug_SUM'!$A$1:$L$1,0))</f>
        <v>Male</v>
      </c>
      <c r="H25" s="85" t="str">
        <f t="array" ref="H25">INDEX('PASSENGER LIST 27Aug_SUM'!$A$1:$L$3170,MATCH($C25,'PASSENGER LIST 27Aug_SUM'!$B$1:$B$3170,0),MATCH('21SEP.HERITAGE.B1'!H$2,'PASSENGER LIST 27Aug_SUM'!$A$1:$L$1,0))</f>
        <v>USA</v>
      </c>
      <c r="I25" s="115">
        <f t="array" ref="I25">INDEX('PASSENGER LIST 27Aug_SUM'!$A$1:$L$3170,MATCH($C25,'PASSENGER LIST 27Aug_SUM'!$B$1:$B$3170,0),MATCH('21SEP.HERITAGE.B1'!I$2,'PASSENGER LIST 27Aug_SUM'!$A$1:$L$1,0))</f>
        <v>43</v>
      </c>
      <c r="J25" s="85" t="str">
        <f t="array" ref="J25">INDEX('PASSENGER LIST 27Aug_SUM'!$A$1:$L$3170,MATCH($C25,'PASSENGER LIST 27Aug_SUM'!$B$1:$B$3170,0),MATCH('21SEP.HERITAGE.B1'!J$2,'PASSENGER LIST 27Aug_SUM'!$A$1:$L$1,0))</f>
        <v>JW MARRIOTT</v>
      </c>
      <c r="K25" s="85" t="str">
        <f t="array" ref="K25">INDEX('PASSENGER LIST 27Aug_SUM'!$A$1:$L$3170,MATCH($C25,'PASSENGER LIST 27Aug_SUM'!$B$1:$B$3170,0),MATCH('21SEP.HERITAGE.B1'!K$2,'PASSENGER LIST 27Aug_SUM'!$A$1:$L$1,0))</f>
        <v>K-HERITAGE</v>
      </c>
      <c r="L25" s="85" t="str">
        <f t="array" ref="L25">INDEX('PASSENGER LIST 27Aug_SUM'!$A$1:$L$3170,MATCH($C25,'PASSENGER LIST 27Aug_SUM'!$B$1:$B$3170,0),MATCH('21SEP.HERITAGE.B1'!L$2,'PASSENGER LIST 27Aug_SUM'!$A$1:$L$1,0))</f>
        <v>No</v>
      </c>
      <c r="M25" s="116">
        <v>45921</v>
      </c>
      <c r="N25" s="85">
        <f t="array" ref="N25">INDEX('PASSENGER LIST 27Aug_SUM'!$A$1:$M$3170,MATCH($C25,'PASSENGER LIST 27Aug_SUM'!$B$1:$B$3170,0),MATCH('21SEP.HERITAGE.B1'!N$2,'PASSENGER LIST 27Aug_SUM'!$A$1:$M$1,0))</f>
        <v>0</v>
      </c>
      <c r="O25" s="71"/>
    </row>
    <row r="26" spans="1:15" ht="15.75" customHeight="1">
      <c r="A26" s="85">
        <v>24</v>
      </c>
      <c r="B26" s="85" t="str">
        <f t="array" ref="B26">INDEX('PASSENGER LIST 27Aug_SUM'!$A$1:$L$3170,MATCH($C26,'PASSENGER LIST 27Aug_SUM'!$B$1:$B$3170,0),MATCH('21SEP.HERITAGE.B1'!B$2,'PASSENGER LIST 27Aug_SUM'!$A$1:$L$1,0))</f>
        <v>B1</v>
      </c>
      <c r="C26" s="85" t="s">
        <v>7308</v>
      </c>
      <c r="D26" s="114" t="str">
        <f t="array" ref="D26">INDEX('PASSENGER LIST 27Aug_SUM'!$A$1:$L$3170,MATCH($C26,'PASSENGER LIST 27Aug_SUM'!$B$1:$B$3170,0),MATCH('21SEP.HERITAGE.B1'!D$2,'PASSENGER LIST 27Aug_SUM'!$A$1:$L$1,0))</f>
        <v>89N3DZ4VDJ5</v>
      </c>
      <c r="E26" s="85" t="str">
        <f t="array" ref="E26">INDEX('PASSENGER LIST 27Aug_SUM'!$A$1:$L$3170,MATCH($C26,'PASSENGER LIST 27Aug_SUM'!$B$1:$B$3170,0),MATCH('21SEP.HERITAGE.B1'!E$2,'PASSENGER LIST 27Aug_SUM'!$A$1:$L$1,0))</f>
        <v>Iurie</v>
      </c>
      <c r="F26" s="85" t="str">
        <f t="array" ref="F26">INDEX('PASSENGER LIST 27Aug_SUM'!$A$1:$L$3170,MATCH($C26,'PASSENGER LIST 27Aug_SUM'!$B$1:$B$3170,0),MATCH('21SEP.HERITAGE.B1'!F$2,'PASSENGER LIST 27Aug_SUM'!$A$1:$L$1,0))</f>
        <v>Marcenco</v>
      </c>
      <c r="G26" s="85" t="str">
        <f t="array" ref="G26">INDEX('PASSENGER LIST 27Aug_SUM'!$A$1:$L$3170,MATCH($C26,'PASSENGER LIST 27Aug_SUM'!$B$1:$B$3170,0),MATCH('21SEP.HERITAGE.B1'!G$2,'PASSENGER LIST 27Aug_SUM'!$A$1:$L$1,0))</f>
        <v>Male</v>
      </c>
      <c r="H26" s="85" t="str">
        <f t="array" ref="H26">INDEX('PASSENGER LIST 27Aug_SUM'!$A$1:$L$3170,MATCH($C26,'PASSENGER LIST 27Aug_SUM'!$B$1:$B$3170,0),MATCH('21SEP.HERITAGE.B1'!H$2,'PASSENGER LIST 27Aug_SUM'!$A$1:$L$1,0))</f>
        <v>USA</v>
      </c>
      <c r="I26" s="115">
        <f t="array" ref="I26">INDEX('PASSENGER LIST 27Aug_SUM'!$A$1:$L$3170,MATCH($C26,'PASSENGER LIST 27Aug_SUM'!$B$1:$B$3170,0),MATCH('21SEP.HERITAGE.B1'!I$2,'PASSENGER LIST 27Aug_SUM'!$A$1:$L$1,0))</f>
        <v>35</v>
      </c>
      <c r="J26" s="85" t="str">
        <f t="array" ref="J26">INDEX('PASSENGER LIST 27Aug_SUM'!$A$1:$L$3170,MATCH($C26,'PASSENGER LIST 27Aug_SUM'!$B$1:$B$3170,0),MATCH('21SEP.HERITAGE.B1'!J$2,'PASSENGER LIST 27Aug_SUM'!$A$1:$L$1,0))</f>
        <v>JW MARRIOTT</v>
      </c>
      <c r="K26" s="85" t="str">
        <f t="array" ref="K26">INDEX('PASSENGER LIST 27Aug_SUM'!$A$1:$L$3170,MATCH($C26,'PASSENGER LIST 27Aug_SUM'!$B$1:$B$3170,0),MATCH('21SEP.HERITAGE.B1'!K$2,'PASSENGER LIST 27Aug_SUM'!$A$1:$L$1,0))</f>
        <v>K-HERITAGE</v>
      </c>
      <c r="L26" s="85" t="str">
        <f t="array" ref="L26">INDEX('PASSENGER LIST 27Aug_SUM'!$A$1:$L$3170,MATCH($C26,'PASSENGER LIST 27Aug_SUM'!$B$1:$B$3170,0),MATCH('21SEP.HERITAGE.B1'!L$2,'PASSENGER LIST 27Aug_SUM'!$A$1:$L$1,0))</f>
        <v>No</v>
      </c>
      <c r="M26" s="116">
        <v>45921</v>
      </c>
      <c r="N26" s="85" t="str">
        <f t="array" ref="N26">INDEX('PASSENGER LIST 27Aug_SUM'!$A$1:$M$3170,MATCH($C26,'PASSENGER LIST 27Aug_SUM'!$B$1:$B$3170,0),MATCH('21SEP.HERITAGE.B1'!N$2,'PASSENGER LIST 27Aug_SUM'!$A$1:$M$1,0))</f>
        <v>Rooming: next door with Coffman, Helen - VLNWL67NQ95 (Iurie Marcenco is Marcenco, Diana's husband)</v>
      </c>
      <c r="O26" s="71"/>
    </row>
    <row r="27" spans="1:15" ht="15.75" customHeight="1">
      <c r="A27" s="85">
        <v>25</v>
      </c>
      <c r="B27" s="85" t="str">
        <f t="array" ref="B27">INDEX('PASSENGER LIST 27Aug_SUM'!$A$1:$L$3170,MATCH($C27,'PASSENGER LIST 27Aug_SUM'!$B$1:$B$3170,0),MATCH('21SEP.HERITAGE.B1'!B$2,'PASSENGER LIST 27Aug_SUM'!$A$1:$L$1,0))</f>
        <v>B1</v>
      </c>
      <c r="C27" s="85" t="s">
        <v>7311</v>
      </c>
      <c r="D27" s="114" t="str">
        <f t="array" ref="D27">INDEX('PASSENGER LIST 27Aug_SUM'!$A$1:$L$3170,MATCH($C27,'PASSENGER LIST 27Aug_SUM'!$B$1:$B$3170,0),MATCH('21SEP.HERITAGE.B1'!D$2,'PASSENGER LIST 27Aug_SUM'!$A$1:$L$1,0))</f>
        <v>89N3DZ4VDJ5</v>
      </c>
      <c r="E27" s="85" t="str">
        <f t="array" ref="E27">INDEX('PASSENGER LIST 27Aug_SUM'!$A$1:$L$3170,MATCH($C27,'PASSENGER LIST 27Aug_SUM'!$B$1:$B$3170,0),MATCH('21SEP.HERITAGE.B1'!E$2,'PASSENGER LIST 27Aug_SUM'!$A$1:$L$1,0))</f>
        <v>Nathaniel Michael</v>
      </c>
      <c r="F27" s="85" t="str">
        <f t="array" ref="F27">INDEX('PASSENGER LIST 27Aug_SUM'!$A$1:$L$3170,MATCH($C27,'PASSENGER LIST 27Aug_SUM'!$B$1:$B$3170,0),MATCH('21SEP.HERITAGE.B1'!F$2,'PASSENGER LIST 27Aug_SUM'!$A$1:$L$1,0))</f>
        <v>Marcenco</v>
      </c>
      <c r="G27" s="85" t="str">
        <f t="array" ref="G27">INDEX('PASSENGER LIST 27Aug_SUM'!$A$1:$L$3170,MATCH($C27,'PASSENGER LIST 27Aug_SUM'!$B$1:$B$3170,0),MATCH('21SEP.HERITAGE.B1'!G$2,'PASSENGER LIST 27Aug_SUM'!$A$1:$L$1,0))</f>
        <v>Male</v>
      </c>
      <c r="H27" s="85" t="str">
        <f t="array" ref="H27">INDEX('PASSENGER LIST 27Aug_SUM'!$A$1:$L$3170,MATCH($C27,'PASSENGER LIST 27Aug_SUM'!$B$1:$B$3170,0),MATCH('21SEP.HERITAGE.B1'!H$2,'PASSENGER LIST 27Aug_SUM'!$A$1:$L$1,0))</f>
        <v>USA</v>
      </c>
      <c r="I27" s="115">
        <f t="array" ref="I27">INDEX('PASSENGER LIST 27Aug_SUM'!$A$1:$L$3170,MATCH($C27,'PASSENGER LIST 27Aug_SUM'!$B$1:$B$3170,0),MATCH('21SEP.HERITAGE.B1'!I$2,'PASSENGER LIST 27Aug_SUM'!$A$1:$L$1,0))</f>
        <v>12</v>
      </c>
      <c r="J27" s="85" t="str">
        <f t="array" ref="J27">INDEX('PASSENGER LIST 27Aug_SUM'!$A$1:$L$3170,MATCH($C27,'PASSENGER LIST 27Aug_SUM'!$B$1:$B$3170,0),MATCH('21SEP.HERITAGE.B1'!J$2,'PASSENGER LIST 27Aug_SUM'!$A$1:$L$1,0))</f>
        <v>JW MARRIOTT</v>
      </c>
      <c r="K27" s="85" t="str">
        <f t="array" ref="K27">INDEX('PASSENGER LIST 27Aug_SUM'!$A$1:$L$3170,MATCH($C27,'PASSENGER LIST 27Aug_SUM'!$B$1:$B$3170,0),MATCH('21SEP.HERITAGE.B1'!K$2,'PASSENGER LIST 27Aug_SUM'!$A$1:$L$1,0))</f>
        <v>K-HERITAGE</v>
      </c>
      <c r="L27" s="85" t="str">
        <f t="array" ref="L27">INDEX('PASSENGER LIST 27Aug_SUM'!$A$1:$L$3170,MATCH($C27,'PASSENGER LIST 27Aug_SUM'!$B$1:$B$3170,0),MATCH('21SEP.HERITAGE.B1'!L$2,'PASSENGER LIST 27Aug_SUM'!$A$1:$L$1,0))</f>
        <v>No</v>
      </c>
      <c r="M27" s="116">
        <v>45921</v>
      </c>
      <c r="N27" s="85">
        <f t="array" ref="N27">INDEX('PASSENGER LIST 27Aug_SUM'!$A$1:$M$3170,MATCH($C27,'PASSENGER LIST 27Aug_SUM'!$B$1:$B$3170,0),MATCH('21SEP.HERITAGE.B1'!N$2,'PASSENGER LIST 27Aug_SUM'!$A$1:$M$1,0))</f>
        <v>0</v>
      </c>
      <c r="O27" s="71"/>
    </row>
    <row r="28" spans="1:15" ht="15.75" customHeight="1">
      <c r="A28" s="85">
        <v>26</v>
      </c>
      <c r="B28" s="85" t="str">
        <f t="array" ref="B28">INDEX('PASSENGER LIST 27Aug_SUM'!$A$1:$L$3170,MATCH($C28,'PASSENGER LIST 27Aug_SUM'!$B$1:$B$3170,0),MATCH('21SEP.HERITAGE.B1'!B$2,'PASSENGER LIST 27Aug_SUM'!$A$1:$L$1,0))</f>
        <v>B1</v>
      </c>
      <c r="C28" s="85" t="s">
        <v>7313</v>
      </c>
      <c r="D28" s="114" t="str">
        <f t="array" ref="D28">INDEX('PASSENGER LIST 27Aug_SUM'!$A$1:$L$3170,MATCH($C28,'PASSENGER LIST 27Aug_SUM'!$B$1:$B$3170,0),MATCH('21SEP.HERITAGE.B1'!D$2,'PASSENGER LIST 27Aug_SUM'!$A$1:$L$1,0))</f>
        <v>89N3DZ4VDJ5</v>
      </c>
      <c r="E28" s="85" t="str">
        <f t="array" ref="E28">INDEX('PASSENGER LIST 27Aug_SUM'!$A$1:$L$3170,MATCH($C28,'PASSENGER LIST 27Aug_SUM'!$B$1:$B$3170,0),MATCH('21SEP.HERITAGE.B1'!E$2,'PASSENGER LIST 27Aug_SUM'!$A$1:$L$1,0))</f>
        <v>Emma Maria</v>
      </c>
      <c r="F28" s="85" t="str">
        <f t="array" ref="F28">INDEX('PASSENGER LIST 27Aug_SUM'!$A$1:$L$3170,MATCH($C28,'PASSENGER LIST 27Aug_SUM'!$B$1:$B$3170,0),MATCH('21SEP.HERITAGE.B1'!F$2,'PASSENGER LIST 27Aug_SUM'!$A$1:$L$1,0))</f>
        <v>Marcenco</v>
      </c>
      <c r="G28" s="85" t="str">
        <f t="array" ref="G28">INDEX('PASSENGER LIST 27Aug_SUM'!$A$1:$L$3170,MATCH($C28,'PASSENGER LIST 27Aug_SUM'!$B$1:$B$3170,0),MATCH('21SEP.HERITAGE.B1'!G$2,'PASSENGER LIST 27Aug_SUM'!$A$1:$L$1,0))</f>
        <v>Female</v>
      </c>
      <c r="H28" s="85" t="str">
        <f t="array" ref="H28">INDEX('PASSENGER LIST 27Aug_SUM'!$A$1:$L$3170,MATCH($C28,'PASSENGER LIST 27Aug_SUM'!$B$1:$B$3170,0),MATCH('21SEP.HERITAGE.B1'!H$2,'PASSENGER LIST 27Aug_SUM'!$A$1:$L$1,0))</f>
        <v>USA</v>
      </c>
      <c r="I28" s="115">
        <f t="array" ref="I28">INDEX('PASSENGER LIST 27Aug_SUM'!$A$1:$L$3170,MATCH($C28,'PASSENGER LIST 27Aug_SUM'!$B$1:$B$3170,0),MATCH('21SEP.HERITAGE.B1'!I$2,'PASSENGER LIST 27Aug_SUM'!$A$1:$L$1,0))</f>
        <v>10</v>
      </c>
      <c r="J28" s="85" t="str">
        <f t="array" ref="J28">INDEX('PASSENGER LIST 27Aug_SUM'!$A$1:$L$3170,MATCH($C28,'PASSENGER LIST 27Aug_SUM'!$B$1:$B$3170,0),MATCH('21SEP.HERITAGE.B1'!J$2,'PASSENGER LIST 27Aug_SUM'!$A$1:$L$1,0))</f>
        <v>JW MARRIOTT</v>
      </c>
      <c r="K28" s="85" t="str">
        <f t="array" ref="K28">INDEX('PASSENGER LIST 27Aug_SUM'!$A$1:$L$3170,MATCH($C28,'PASSENGER LIST 27Aug_SUM'!$B$1:$B$3170,0),MATCH('21SEP.HERITAGE.B1'!K$2,'PASSENGER LIST 27Aug_SUM'!$A$1:$L$1,0))</f>
        <v>K-HERITAGE</v>
      </c>
      <c r="L28" s="85" t="str">
        <f t="array" ref="L28">INDEX('PASSENGER LIST 27Aug_SUM'!$A$1:$L$3170,MATCH($C28,'PASSENGER LIST 27Aug_SUM'!$B$1:$B$3170,0),MATCH('21SEP.HERITAGE.B1'!L$2,'PASSENGER LIST 27Aug_SUM'!$A$1:$L$1,0))</f>
        <v>No</v>
      </c>
      <c r="M28" s="116">
        <v>45921</v>
      </c>
      <c r="N28" s="85">
        <f t="array" ref="N28">INDEX('PASSENGER LIST 27Aug_SUM'!$A$1:$M$3170,MATCH($C28,'PASSENGER LIST 27Aug_SUM'!$B$1:$B$3170,0),MATCH('21SEP.HERITAGE.B1'!N$2,'PASSENGER LIST 27Aug_SUM'!$A$1:$M$1,0))</f>
        <v>0</v>
      </c>
      <c r="O28" s="71"/>
    </row>
    <row r="29" spans="1:15" ht="15.75" customHeight="1">
      <c r="A29" s="85">
        <v>27</v>
      </c>
      <c r="B29" s="85" t="str">
        <f t="array" ref="B29">INDEX('PASSENGER LIST 27Aug_SUM'!$A$1:$L$3170,MATCH($C29,'PASSENGER LIST 27Aug_SUM'!$B$1:$B$3170,0),MATCH('21SEP.HERITAGE.B1'!B$2,'PASSENGER LIST 27Aug_SUM'!$A$1:$L$1,0))</f>
        <v>B1</v>
      </c>
      <c r="C29" s="85" t="s">
        <v>7315</v>
      </c>
      <c r="D29" s="114" t="str">
        <f t="array" ref="D29">INDEX('PASSENGER LIST 27Aug_SUM'!$A$1:$L$3170,MATCH($C29,'PASSENGER LIST 27Aug_SUM'!$B$1:$B$3170,0),MATCH('21SEP.HERITAGE.B1'!D$2,'PASSENGER LIST 27Aug_SUM'!$A$1:$L$1,0))</f>
        <v>YPN54TC4NJ4</v>
      </c>
      <c r="E29" s="85" t="str">
        <f t="array" ref="E29">INDEX('PASSENGER LIST 27Aug_SUM'!$A$1:$L$3170,MATCH($C29,'PASSENGER LIST 27Aug_SUM'!$B$1:$B$3170,0),MATCH('21SEP.HERITAGE.B1'!E$2,'PASSENGER LIST 27Aug_SUM'!$A$1:$L$1,0))</f>
        <v>Natalia</v>
      </c>
      <c r="F29" s="85" t="str">
        <f t="array" ref="F29">INDEX('PASSENGER LIST 27Aug_SUM'!$A$1:$L$3170,MATCH($C29,'PASSENGER LIST 27Aug_SUM'!$B$1:$B$3170,0),MATCH('21SEP.HERITAGE.B1'!F$2,'PASSENGER LIST 27Aug_SUM'!$A$1:$L$1,0))</f>
        <v>Ceban</v>
      </c>
      <c r="G29" s="85" t="str">
        <f t="array" ref="G29">INDEX('PASSENGER LIST 27Aug_SUM'!$A$1:$L$3170,MATCH($C29,'PASSENGER LIST 27Aug_SUM'!$B$1:$B$3170,0),MATCH('21SEP.HERITAGE.B1'!G$2,'PASSENGER LIST 27Aug_SUM'!$A$1:$L$1,0))</f>
        <v>Female</v>
      </c>
      <c r="H29" s="85" t="str">
        <f t="array" ref="H29">INDEX('PASSENGER LIST 27Aug_SUM'!$A$1:$L$3170,MATCH($C29,'PASSENGER LIST 27Aug_SUM'!$B$1:$B$3170,0),MATCH('21SEP.HERITAGE.B1'!H$2,'PASSENGER LIST 27Aug_SUM'!$A$1:$L$1,0))</f>
        <v>USA</v>
      </c>
      <c r="I29" s="115">
        <f t="array" ref="I29">INDEX('PASSENGER LIST 27Aug_SUM'!$A$1:$L$3170,MATCH($C29,'PASSENGER LIST 27Aug_SUM'!$B$1:$B$3170,0),MATCH('21SEP.HERITAGE.B1'!I$2,'PASSENGER LIST 27Aug_SUM'!$A$1:$L$1,0))</f>
        <v>40</v>
      </c>
      <c r="J29" s="85" t="str">
        <f t="array" ref="J29">INDEX('PASSENGER LIST 27Aug_SUM'!$A$1:$L$3170,MATCH($C29,'PASSENGER LIST 27Aug_SUM'!$B$1:$B$3170,0),MATCH('21SEP.HERITAGE.B1'!J$2,'PASSENGER LIST 27Aug_SUM'!$A$1:$L$1,0))</f>
        <v>JW MARRIOTT</v>
      </c>
      <c r="K29" s="85" t="str">
        <f t="array" ref="K29">INDEX('PASSENGER LIST 27Aug_SUM'!$A$1:$L$3170,MATCH($C29,'PASSENGER LIST 27Aug_SUM'!$B$1:$B$3170,0),MATCH('21SEP.HERITAGE.B1'!K$2,'PASSENGER LIST 27Aug_SUM'!$A$1:$L$1,0))</f>
        <v>K-HERITAGE</v>
      </c>
      <c r="L29" s="85" t="str">
        <f t="array" ref="L29">INDEX('PASSENGER LIST 27Aug_SUM'!$A$1:$L$3170,MATCH($C29,'PASSENGER LIST 27Aug_SUM'!$B$1:$B$3170,0),MATCH('21SEP.HERITAGE.B1'!L$2,'PASSENGER LIST 27Aug_SUM'!$A$1:$L$1,0))</f>
        <v>No</v>
      </c>
      <c r="M29" s="116">
        <v>45921</v>
      </c>
      <c r="N29" s="85">
        <f t="array" ref="N29">INDEX('PASSENGER LIST 27Aug_SUM'!$A$1:$M$3170,MATCH($C29,'PASSENGER LIST 27Aug_SUM'!$B$1:$B$3170,0),MATCH('21SEP.HERITAGE.B1'!N$2,'PASSENGER LIST 27Aug_SUM'!$A$1:$M$1,0))</f>
        <v>0</v>
      </c>
      <c r="O29" s="71"/>
    </row>
    <row r="30" spans="1:15" ht="15.75" customHeight="1">
      <c r="A30" s="85">
        <v>28</v>
      </c>
      <c r="B30" s="85" t="str">
        <f t="array" ref="B30">INDEX('PASSENGER LIST 27Aug_SUM'!$A$1:$L$3170,MATCH($C30,'PASSENGER LIST 27Aug_SUM'!$B$1:$B$3170,0),MATCH('21SEP.HERITAGE.B1'!B$2,'PASSENGER LIST 27Aug_SUM'!$A$1:$L$1,0))</f>
        <v>B1</v>
      </c>
      <c r="C30" s="85" t="s">
        <v>7318</v>
      </c>
      <c r="D30" s="114" t="str">
        <f t="array" ref="D30">INDEX('PASSENGER LIST 27Aug_SUM'!$A$1:$L$3170,MATCH($C30,'PASSENGER LIST 27Aug_SUM'!$B$1:$B$3170,0),MATCH('21SEP.HERITAGE.B1'!D$2,'PASSENGER LIST 27Aug_SUM'!$A$1:$L$1,0))</f>
        <v>YPN54TC4NJ4</v>
      </c>
      <c r="E30" s="85" t="str">
        <f t="array" ref="E30">INDEX('PASSENGER LIST 27Aug_SUM'!$A$1:$L$3170,MATCH($C30,'PASSENGER LIST 27Aug_SUM'!$B$1:$B$3170,0),MATCH('21SEP.HERITAGE.B1'!E$2,'PASSENGER LIST 27Aug_SUM'!$A$1:$L$1,0))</f>
        <v>Bianca</v>
      </c>
      <c r="F30" s="85" t="str">
        <f t="array" ref="F30">INDEX('PASSENGER LIST 27Aug_SUM'!$A$1:$L$3170,MATCH($C30,'PASSENGER LIST 27Aug_SUM'!$B$1:$B$3170,0),MATCH('21SEP.HERITAGE.B1'!F$2,'PASSENGER LIST 27Aug_SUM'!$A$1:$L$1,0))</f>
        <v>Ababii</v>
      </c>
      <c r="G30" s="85" t="str">
        <f t="array" ref="G30">INDEX('PASSENGER LIST 27Aug_SUM'!$A$1:$L$3170,MATCH($C30,'PASSENGER LIST 27Aug_SUM'!$B$1:$B$3170,0),MATCH('21SEP.HERITAGE.B1'!G$2,'PASSENGER LIST 27Aug_SUM'!$A$1:$L$1,0))</f>
        <v>Female</v>
      </c>
      <c r="H30" s="85" t="str">
        <f t="array" ref="H30">INDEX('PASSENGER LIST 27Aug_SUM'!$A$1:$L$3170,MATCH($C30,'PASSENGER LIST 27Aug_SUM'!$B$1:$B$3170,0),MATCH('21SEP.HERITAGE.B1'!H$2,'PASSENGER LIST 27Aug_SUM'!$A$1:$L$1,0))</f>
        <v>USA</v>
      </c>
      <c r="I30" s="115">
        <f t="array" ref="I30">INDEX('PASSENGER LIST 27Aug_SUM'!$A$1:$L$3170,MATCH($C30,'PASSENGER LIST 27Aug_SUM'!$B$1:$B$3170,0),MATCH('21SEP.HERITAGE.B1'!I$2,'PASSENGER LIST 27Aug_SUM'!$A$1:$L$1,0))</f>
        <v>2</v>
      </c>
      <c r="J30" s="85" t="str">
        <f t="array" ref="J30">INDEX('PASSENGER LIST 27Aug_SUM'!$A$1:$L$3170,MATCH($C30,'PASSENGER LIST 27Aug_SUM'!$B$1:$B$3170,0),MATCH('21SEP.HERITAGE.B1'!J$2,'PASSENGER LIST 27Aug_SUM'!$A$1:$L$1,0))</f>
        <v>JW MARRIOTT</v>
      </c>
      <c r="K30" s="85" t="str">
        <f t="array" ref="K30">INDEX('PASSENGER LIST 27Aug_SUM'!$A$1:$L$3170,MATCH($C30,'PASSENGER LIST 27Aug_SUM'!$B$1:$B$3170,0),MATCH('21SEP.HERITAGE.B1'!K$2,'PASSENGER LIST 27Aug_SUM'!$A$1:$L$1,0))</f>
        <v>K-HERITAGE</v>
      </c>
      <c r="L30" s="85" t="str">
        <f t="array" ref="L30">INDEX('PASSENGER LIST 27Aug_SUM'!$A$1:$L$3170,MATCH($C30,'PASSENGER LIST 27Aug_SUM'!$B$1:$B$3170,0),MATCH('21SEP.HERITAGE.B1'!L$2,'PASSENGER LIST 27Aug_SUM'!$A$1:$L$1,0))</f>
        <v>No</v>
      </c>
      <c r="M30" s="116">
        <v>45921</v>
      </c>
      <c r="N30" s="85">
        <f t="array" ref="N30">INDEX('PASSENGER LIST 27Aug_SUM'!$A$1:$M$3170,MATCH($C30,'PASSENGER LIST 27Aug_SUM'!$B$1:$B$3170,0),MATCH('21SEP.HERITAGE.B1'!N$2,'PASSENGER LIST 27Aug_SUM'!$A$1:$M$1,0))</f>
        <v>0</v>
      </c>
      <c r="O30" s="71"/>
    </row>
    <row r="31" spans="1:15" ht="15.75" customHeight="1">
      <c r="A31" s="85">
        <v>29</v>
      </c>
      <c r="B31" s="85" t="str">
        <f t="array" ref="B31">INDEX('PASSENGER LIST 27Aug_SUM'!$A$1:$L$3170,MATCH($C31,'PASSENGER LIST 27Aug_SUM'!$B$1:$B$3170,0),MATCH('21SEP.HERITAGE.B1'!B$2,'PASSENGER LIST 27Aug_SUM'!$A$1:$L$1,0))</f>
        <v>B1</v>
      </c>
      <c r="C31" s="85" t="s">
        <v>7321</v>
      </c>
      <c r="D31" s="114" t="str">
        <f t="array" ref="D31">INDEX('PASSENGER LIST 27Aug_SUM'!$A$1:$L$3170,MATCH($C31,'PASSENGER LIST 27Aug_SUM'!$B$1:$B$3170,0),MATCH('21SEP.HERITAGE.B1'!D$2,'PASSENGER LIST 27Aug_SUM'!$A$1:$L$1,0))</f>
        <v>YPN54TC4NJ4</v>
      </c>
      <c r="E31" s="85" t="str">
        <f t="array" ref="E31">INDEX('PASSENGER LIST 27Aug_SUM'!$A$1:$L$3170,MATCH($C31,'PASSENGER LIST 27Aug_SUM'!$B$1:$B$3170,0),MATCH('21SEP.HERITAGE.B1'!E$2,'PASSENGER LIST 27Aug_SUM'!$A$1:$L$1,0))</f>
        <v>Alexandru</v>
      </c>
      <c r="F31" s="85" t="str">
        <f t="array" ref="F31">INDEX('PASSENGER LIST 27Aug_SUM'!$A$1:$L$3170,MATCH($C31,'PASSENGER LIST 27Aug_SUM'!$B$1:$B$3170,0),MATCH('21SEP.HERITAGE.B1'!F$2,'PASSENGER LIST 27Aug_SUM'!$A$1:$L$1,0))</f>
        <v>Ababii</v>
      </c>
      <c r="G31" s="85" t="str">
        <f t="array" ref="G31">INDEX('PASSENGER LIST 27Aug_SUM'!$A$1:$L$3170,MATCH($C31,'PASSENGER LIST 27Aug_SUM'!$B$1:$B$3170,0),MATCH('21SEP.HERITAGE.B1'!G$2,'PASSENGER LIST 27Aug_SUM'!$A$1:$L$1,0))</f>
        <v>Male</v>
      </c>
      <c r="H31" s="85" t="str">
        <f t="array" ref="H31">INDEX('PASSENGER LIST 27Aug_SUM'!$A$1:$L$3170,MATCH($C31,'PASSENGER LIST 27Aug_SUM'!$B$1:$B$3170,0),MATCH('21SEP.HERITAGE.B1'!H$2,'PASSENGER LIST 27Aug_SUM'!$A$1:$L$1,0))</f>
        <v>USA</v>
      </c>
      <c r="I31" s="115">
        <f t="array" ref="I31">INDEX('PASSENGER LIST 27Aug_SUM'!$A$1:$L$3170,MATCH($C31,'PASSENGER LIST 27Aug_SUM'!$B$1:$B$3170,0),MATCH('21SEP.HERITAGE.B1'!I$2,'PASSENGER LIST 27Aug_SUM'!$A$1:$L$1,0))</f>
        <v>42</v>
      </c>
      <c r="J31" s="85" t="str">
        <f t="array" ref="J31">INDEX('PASSENGER LIST 27Aug_SUM'!$A$1:$L$3170,MATCH($C31,'PASSENGER LIST 27Aug_SUM'!$B$1:$B$3170,0),MATCH('21SEP.HERITAGE.B1'!J$2,'PASSENGER LIST 27Aug_SUM'!$A$1:$L$1,0))</f>
        <v>JW MARRIOTT</v>
      </c>
      <c r="K31" s="85" t="str">
        <f t="array" ref="K31">INDEX('PASSENGER LIST 27Aug_SUM'!$A$1:$L$3170,MATCH($C31,'PASSENGER LIST 27Aug_SUM'!$B$1:$B$3170,0),MATCH('21SEP.HERITAGE.B1'!K$2,'PASSENGER LIST 27Aug_SUM'!$A$1:$L$1,0))</f>
        <v>K-HERITAGE</v>
      </c>
      <c r="L31" s="85" t="str">
        <f t="array" ref="L31">INDEX('PASSENGER LIST 27Aug_SUM'!$A$1:$L$3170,MATCH($C31,'PASSENGER LIST 27Aug_SUM'!$B$1:$B$3170,0),MATCH('21SEP.HERITAGE.B1'!L$2,'PASSENGER LIST 27Aug_SUM'!$A$1:$L$1,0))</f>
        <v>No</v>
      </c>
      <c r="M31" s="116">
        <v>45921</v>
      </c>
      <c r="N31" s="85">
        <f t="array" ref="N31">INDEX('PASSENGER LIST 27Aug_SUM'!$A$1:$M$3170,MATCH($C31,'PASSENGER LIST 27Aug_SUM'!$B$1:$B$3170,0),MATCH('21SEP.HERITAGE.B1'!N$2,'PASSENGER LIST 27Aug_SUM'!$A$1:$M$1,0))</f>
        <v>0</v>
      </c>
      <c r="O31" s="71"/>
    </row>
    <row r="32" spans="1:15" ht="15.75" customHeight="1">
      <c r="A32" s="85">
        <v>30</v>
      </c>
      <c r="B32" s="85" t="str">
        <f t="array" ref="B32">INDEX('PASSENGER LIST 27Aug_SUM'!$A$1:$L$3170,MATCH($C32,'PASSENGER LIST 27Aug_SUM'!$B$1:$B$3170,0),MATCH('21SEP.HERITAGE.B1'!B$2,'PASSENGER LIST 27Aug_SUM'!$A$1:$L$1,0))</f>
        <v>B1</v>
      </c>
      <c r="C32" s="85" t="s">
        <v>7323</v>
      </c>
      <c r="D32" s="114" t="str">
        <f t="array" ref="D32">INDEX('PASSENGER LIST 27Aug_SUM'!$A$1:$L$3170,MATCH($C32,'PASSENGER LIST 27Aug_SUM'!$B$1:$B$3170,0),MATCH('21SEP.HERITAGE.B1'!D$2,'PASSENGER LIST 27Aug_SUM'!$A$1:$L$1,0))</f>
        <v>YPN54TC4NJ4</v>
      </c>
      <c r="E32" s="85" t="str">
        <f t="array" ref="E32">INDEX('PASSENGER LIST 27Aug_SUM'!$A$1:$L$3170,MATCH($C32,'PASSENGER LIST 27Aug_SUM'!$B$1:$B$3170,0),MATCH('21SEP.HERITAGE.B1'!E$2,'PASSENGER LIST 27Aug_SUM'!$A$1:$L$1,0))</f>
        <v>Bogdan</v>
      </c>
      <c r="F32" s="85" t="str">
        <f t="array" ref="F32">INDEX('PASSENGER LIST 27Aug_SUM'!$A$1:$L$3170,MATCH($C32,'PASSENGER LIST 27Aug_SUM'!$B$1:$B$3170,0),MATCH('21SEP.HERITAGE.B1'!F$2,'PASSENGER LIST 27Aug_SUM'!$A$1:$L$1,0))</f>
        <v>Ababii</v>
      </c>
      <c r="G32" s="85" t="str">
        <f t="array" ref="G32">INDEX('PASSENGER LIST 27Aug_SUM'!$A$1:$L$3170,MATCH($C32,'PASSENGER LIST 27Aug_SUM'!$B$1:$B$3170,0),MATCH('21SEP.HERITAGE.B1'!G$2,'PASSENGER LIST 27Aug_SUM'!$A$1:$L$1,0))</f>
        <v>Male</v>
      </c>
      <c r="H32" s="85" t="str">
        <f t="array" ref="H32">INDEX('PASSENGER LIST 27Aug_SUM'!$A$1:$L$3170,MATCH($C32,'PASSENGER LIST 27Aug_SUM'!$B$1:$B$3170,0),MATCH('21SEP.HERITAGE.B1'!H$2,'PASSENGER LIST 27Aug_SUM'!$A$1:$L$1,0))</f>
        <v>USA</v>
      </c>
      <c r="I32" s="115">
        <f t="array" ref="I32">INDEX('PASSENGER LIST 27Aug_SUM'!$A$1:$L$3170,MATCH($C32,'PASSENGER LIST 27Aug_SUM'!$B$1:$B$3170,0),MATCH('21SEP.HERITAGE.B1'!I$2,'PASSENGER LIST 27Aug_SUM'!$A$1:$L$1,0))</f>
        <v>13</v>
      </c>
      <c r="J32" s="85" t="str">
        <f t="array" ref="J32">INDEX('PASSENGER LIST 27Aug_SUM'!$A$1:$L$3170,MATCH($C32,'PASSENGER LIST 27Aug_SUM'!$B$1:$B$3170,0),MATCH('21SEP.HERITAGE.B1'!J$2,'PASSENGER LIST 27Aug_SUM'!$A$1:$L$1,0))</f>
        <v>JW MARRIOTT</v>
      </c>
      <c r="K32" s="85" t="str">
        <f t="array" ref="K32">INDEX('PASSENGER LIST 27Aug_SUM'!$A$1:$L$3170,MATCH($C32,'PASSENGER LIST 27Aug_SUM'!$B$1:$B$3170,0),MATCH('21SEP.HERITAGE.B1'!K$2,'PASSENGER LIST 27Aug_SUM'!$A$1:$L$1,0))</f>
        <v>K-HERITAGE</v>
      </c>
      <c r="L32" s="85" t="str">
        <f t="array" ref="L32">INDEX('PASSENGER LIST 27Aug_SUM'!$A$1:$L$3170,MATCH($C32,'PASSENGER LIST 27Aug_SUM'!$B$1:$B$3170,0),MATCH('21SEP.HERITAGE.B1'!L$2,'PASSENGER LIST 27Aug_SUM'!$A$1:$L$1,0))</f>
        <v>No</v>
      </c>
      <c r="M32" s="116">
        <v>45921</v>
      </c>
      <c r="N32" s="85">
        <f t="array" ref="N32">INDEX('PASSENGER LIST 27Aug_SUM'!$A$1:$M$3170,MATCH($C32,'PASSENGER LIST 27Aug_SUM'!$B$1:$B$3170,0),MATCH('21SEP.HERITAGE.B1'!N$2,'PASSENGER LIST 27Aug_SUM'!$A$1:$M$1,0))</f>
        <v>0</v>
      </c>
      <c r="O32" s="71"/>
    </row>
    <row r="33" spans="1:15" ht="15.75" customHeight="1">
      <c r="A33" s="85">
        <v>31</v>
      </c>
      <c r="B33" s="85" t="str">
        <f t="array" ref="B33">INDEX('PASSENGER LIST 27Aug_SUM'!$A$1:$L$3170,MATCH($C33,'PASSENGER LIST 27Aug_SUM'!$B$1:$B$3170,0),MATCH('21SEP.HERITAGE.B1'!B$2,'PASSENGER LIST 27Aug_SUM'!$A$1:$L$1,0))</f>
        <v>B1</v>
      </c>
      <c r="C33" s="85" t="s">
        <v>7325</v>
      </c>
      <c r="D33" s="114" t="str">
        <f t="array" ref="D33">INDEX('PASSENGER LIST 27Aug_SUM'!$A$1:$L$3170,MATCH($C33,'PASSENGER LIST 27Aug_SUM'!$B$1:$B$3170,0),MATCH('21SEP.HERITAGE.B1'!D$2,'PASSENGER LIST 27Aug_SUM'!$A$1:$L$1,0))</f>
        <v>YPN54TC4NJ4</v>
      </c>
      <c r="E33" s="85" t="str">
        <f t="array" ref="E33">INDEX('PASSENGER LIST 27Aug_SUM'!$A$1:$L$3170,MATCH($C33,'PASSENGER LIST 27Aug_SUM'!$B$1:$B$3170,0),MATCH('21SEP.HERITAGE.B1'!E$2,'PASSENGER LIST 27Aug_SUM'!$A$1:$L$1,0))</f>
        <v>Alin</v>
      </c>
      <c r="F33" s="85" t="str">
        <f t="array" ref="F33">INDEX('PASSENGER LIST 27Aug_SUM'!$A$1:$L$3170,MATCH($C33,'PASSENGER LIST 27Aug_SUM'!$B$1:$B$3170,0),MATCH('21SEP.HERITAGE.B1'!F$2,'PASSENGER LIST 27Aug_SUM'!$A$1:$L$1,0))</f>
        <v>Ababii</v>
      </c>
      <c r="G33" s="85" t="str">
        <f t="array" ref="G33">INDEX('PASSENGER LIST 27Aug_SUM'!$A$1:$L$3170,MATCH($C33,'PASSENGER LIST 27Aug_SUM'!$B$1:$B$3170,0),MATCH('21SEP.HERITAGE.B1'!G$2,'PASSENGER LIST 27Aug_SUM'!$A$1:$L$1,0))</f>
        <v>Male</v>
      </c>
      <c r="H33" s="85" t="str">
        <f t="array" ref="H33">INDEX('PASSENGER LIST 27Aug_SUM'!$A$1:$L$3170,MATCH($C33,'PASSENGER LIST 27Aug_SUM'!$B$1:$B$3170,0),MATCH('21SEP.HERITAGE.B1'!H$2,'PASSENGER LIST 27Aug_SUM'!$A$1:$L$1,0))</f>
        <v>USA</v>
      </c>
      <c r="I33" s="115">
        <f t="array" ref="I33">INDEX('PASSENGER LIST 27Aug_SUM'!$A$1:$L$3170,MATCH($C33,'PASSENGER LIST 27Aug_SUM'!$B$1:$B$3170,0),MATCH('21SEP.HERITAGE.B1'!I$2,'PASSENGER LIST 27Aug_SUM'!$A$1:$L$1,0))</f>
        <v>10</v>
      </c>
      <c r="J33" s="85" t="str">
        <f t="array" ref="J33">INDEX('PASSENGER LIST 27Aug_SUM'!$A$1:$L$3170,MATCH($C33,'PASSENGER LIST 27Aug_SUM'!$B$1:$B$3170,0),MATCH('21SEP.HERITAGE.B1'!J$2,'PASSENGER LIST 27Aug_SUM'!$A$1:$L$1,0))</f>
        <v>JW MARRIOTT</v>
      </c>
      <c r="K33" s="85" t="str">
        <f t="array" ref="K33">INDEX('PASSENGER LIST 27Aug_SUM'!$A$1:$L$3170,MATCH($C33,'PASSENGER LIST 27Aug_SUM'!$B$1:$B$3170,0),MATCH('21SEP.HERITAGE.B1'!K$2,'PASSENGER LIST 27Aug_SUM'!$A$1:$L$1,0))</f>
        <v>K-HERITAGE</v>
      </c>
      <c r="L33" s="85" t="str">
        <f t="array" ref="L33">INDEX('PASSENGER LIST 27Aug_SUM'!$A$1:$L$3170,MATCH($C33,'PASSENGER LIST 27Aug_SUM'!$B$1:$B$3170,0),MATCH('21SEP.HERITAGE.B1'!L$2,'PASSENGER LIST 27Aug_SUM'!$A$1:$L$1,0))</f>
        <v>No</v>
      </c>
      <c r="M33" s="116">
        <v>45921</v>
      </c>
      <c r="N33" s="85">
        <f t="array" ref="N33">INDEX('PASSENGER LIST 27Aug_SUM'!$A$1:$M$3170,MATCH($C33,'PASSENGER LIST 27Aug_SUM'!$B$1:$B$3170,0),MATCH('21SEP.HERITAGE.B1'!N$2,'PASSENGER LIST 27Aug_SUM'!$A$1:$M$1,0))</f>
        <v>0</v>
      </c>
      <c r="O33" s="71"/>
    </row>
    <row r="34" spans="1:15" ht="15.75" customHeight="1">
      <c r="A34" s="85">
        <v>32</v>
      </c>
      <c r="B34" s="85" t="str">
        <f t="array" ref="B34">INDEX('PASSENGER LIST 27Aug_SUM'!$A$1:$L$3170,MATCH($C34,'PASSENGER LIST 27Aug_SUM'!$B$1:$B$3170,0),MATCH('21SEP.HERITAGE.B1'!B$2,'PASSENGER LIST 27Aug_SUM'!$A$1:$L$1,0))</f>
        <v>B1</v>
      </c>
      <c r="C34" s="85" t="s">
        <v>7327</v>
      </c>
      <c r="D34" s="114" t="str">
        <f t="array" ref="D34">INDEX('PASSENGER LIST 27Aug_SUM'!$A$1:$L$3170,MATCH($C34,'PASSENGER LIST 27Aug_SUM'!$B$1:$B$3170,0),MATCH('21SEP.HERITAGE.B1'!D$2,'PASSENGER LIST 27Aug_SUM'!$A$1:$L$1,0))</f>
        <v>8ZNN38J7NB4</v>
      </c>
      <c r="E34" s="85" t="str">
        <f t="array" ref="E34">INDEX('PASSENGER LIST 27Aug_SUM'!$A$1:$L$3170,MATCH($C34,'PASSENGER LIST 27Aug_SUM'!$B$1:$B$3170,0),MATCH('21SEP.HERITAGE.B1'!E$2,'PASSENGER LIST 27Aug_SUM'!$A$1:$L$1,0))</f>
        <v>Nina</v>
      </c>
      <c r="F34" s="85" t="str">
        <f t="array" ref="F34">INDEX('PASSENGER LIST 27Aug_SUM'!$A$1:$L$3170,MATCH($C34,'PASSENGER LIST 27Aug_SUM'!$B$1:$B$3170,0),MATCH('21SEP.HERITAGE.B1'!F$2,'PASSENGER LIST 27Aug_SUM'!$A$1:$L$1,0))</f>
        <v>Cerescu</v>
      </c>
      <c r="G34" s="85" t="str">
        <f t="array" ref="G34">INDEX('PASSENGER LIST 27Aug_SUM'!$A$1:$L$3170,MATCH($C34,'PASSENGER LIST 27Aug_SUM'!$B$1:$B$3170,0),MATCH('21SEP.HERITAGE.B1'!G$2,'PASSENGER LIST 27Aug_SUM'!$A$1:$L$1,0))</f>
        <v>Female</v>
      </c>
      <c r="H34" s="85" t="str">
        <f t="array" ref="H34">INDEX('PASSENGER LIST 27Aug_SUM'!$A$1:$L$3170,MATCH($C34,'PASSENGER LIST 27Aug_SUM'!$B$1:$B$3170,0),MATCH('21SEP.HERITAGE.B1'!H$2,'PASSENGER LIST 27Aug_SUM'!$A$1:$L$1,0))</f>
        <v>USA</v>
      </c>
      <c r="I34" s="115">
        <f t="array" ref="I34">INDEX('PASSENGER LIST 27Aug_SUM'!$A$1:$L$3170,MATCH($C34,'PASSENGER LIST 27Aug_SUM'!$B$1:$B$3170,0),MATCH('21SEP.HERITAGE.B1'!I$2,'PASSENGER LIST 27Aug_SUM'!$A$1:$L$1,0))</f>
        <v>36</v>
      </c>
      <c r="J34" s="85" t="str">
        <f t="array" ref="J34">INDEX('PASSENGER LIST 27Aug_SUM'!$A$1:$L$3170,MATCH($C34,'PASSENGER LIST 27Aug_SUM'!$B$1:$B$3170,0),MATCH('21SEP.HERITAGE.B1'!J$2,'PASSENGER LIST 27Aug_SUM'!$A$1:$L$1,0))</f>
        <v>JW MARRIOTT</v>
      </c>
      <c r="K34" s="85" t="str">
        <f t="array" ref="K34">INDEX('PASSENGER LIST 27Aug_SUM'!$A$1:$L$3170,MATCH($C34,'PASSENGER LIST 27Aug_SUM'!$B$1:$B$3170,0),MATCH('21SEP.HERITAGE.B1'!K$2,'PASSENGER LIST 27Aug_SUM'!$A$1:$L$1,0))</f>
        <v>K-HERITAGE</v>
      </c>
      <c r="L34" s="85" t="str">
        <f t="array" ref="L34">INDEX('PASSENGER LIST 27Aug_SUM'!$A$1:$L$3170,MATCH($C34,'PASSENGER LIST 27Aug_SUM'!$B$1:$B$3170,0),MATCH('21SEP.HERITAGE.B1'!L$2,'PASSENGER LIST 27Aug_SUM'!$A$1:$L$1,0))</f>
        <v>Yes</v>
      </c>
      <c r="M34" s="116">
        <v>45921</v>
      </c>
      <c r="N34" s="85">
        <f t="array" ref="N34">INDEX('PASSENGER LIST 27Aug_SUM'!$A$1:$M$3170,MATCH($C34,'PASSENGER LIST 27Aug_SUM'!$B$1:$B$3170,0),MATCH('21SEP.HERITAGE.B1'!N$2,'PASSENGER LIST 27Aug_SUM'!$A$1:$M$1,0))</f>
        <v>0</v>
      </c>
      <c r="O34" s="71"/>
    </row>
    <row r="35" spans="1:15" ht="15.75" customHeight="1">
      <c r="A35" s="85">
        <v>33</v>
      </c>
      <c r="B35" s="85" t="str">
        <f t="array" ref="B35">INDEX('PASSENGER LIST 27Aug_SUM'!$A$1:$L$3170,MATCH($C35,'PASSENGER LIST 27Aug_SUM'!$B$1:$B$3170,0),MATCH('21SEP.HERITAGE.B1'!B$2,'PASSENGER LIST 27Aug_SUM'!$A$1:$L$1,0))</f>
        <v>B1</v>
      </c>
      <c r="C35" s="85" t="s">
        <v>7330</v>
      </c>
      <c r="D35" s="114" t="str">
        <f t="array" ref="D35">INDEX('PASSENGER LIST 27Aug_SUM'!$A$1:$L$3170,MATCH($C35,'PASSENGER LIST 27Aug_SUM'!$B$1:$B$3170,0),MATCH('21SEP.HERITAGE.B1'!D$2,'PASSENGER LIST 27Aug_SUM'!$A$1:$L$1,0))</f>
        <v>8ZNN38J7NB4</v>
      </c>
      <c r="E35" s="85" t="str">
        <f t="array" ref="E35">INDEX('PASSENGER LIST 27Aug_SUM'!$A$1:$L$3170,MATCH($C35,'PASSENGER LIST 27Aug_SUM'!$B$1:$B$3170,0),MATCH('21SEP.HERITAGE.B1'!E$2,'PASSENGER LIST 27Aug_SUM'!$A$1:$L$1,0))</f>
        <v>Constantin</v>
      </c>
      <c r="F35" s="85" t="str">
        <f t="array" ref="F35">INDEX('PASSENGER LIST 27Aug_SUM'!$A$1:$L$3170,MATCH($C35,'PASSENGER LIST 27Aug_SUM'!$B$1:$B$3170,0),MATCH('21SEP.HERITAGE.B1'!F$2,'PASSENGER LIST 27Aug_SUM'!$A$1:$L$1,0))</f>
        <v>Cerescu</v>
      </c>
      <c r="G35" s="85" t="str">
        <f t="array" ref="G35">INDEX('PASSENGER LIST 27Aug_SUM'!$A$1:$L$3170,MATCH($C35,'PASSENGER LIST 27Aug_SUM'!$B$1:$B$3170,0),MATCH('21SEP.HERITAGE.B1'!G$2,'PASSENGER LIST 27Aug_SUM'!$A$1:$L$1,0))</f>
        <v>Male</v>
      </c>
      <c r="H35" s="85" t="str">
        <f t="array" ref="H35">INDEX('PASSENGER LIST 27Aug_SUM'!$A$1:$L$3170,MATCH($C35,'PASSENGER LIST 27Aug_SUM'!$B$1:$B$3170,0),MATCH('21SEP.HERITAGE.B1'!H$2,'PASSENGER LIST 27Aug_SUM'!$A$1:$L$1,0))</f>
        <v>USA</v>
      </c>
      <c r="I35" s="115">
        <f t="array" ref="I35">INDEX('PASSENGER LIST 27Aug_SUM'!$A$1:$L$3170,MATCH($C35,'PASSENGER LIST 27Aug_SUM'!$B$1:$B$3170,0),MATCH('21SEP.HERITAGE.B1'!I$2,'PASSENGER LIST 27Aug_SUM'!$A$1:$L$1,0))</f>
        <v>34</v>
      </c>
      <c r="J35" s="85" t="str">
        <f t="array" ref="J35">INDEX('PASSENGER LIST 27Aug_SUM'!$A$1:$L$3170,MATCH($C35,'PASSENGER LIST 27Aug_SUM'!$B$1:$B$3170,0),MATCH('21SEP.HERITAGE.B1'!J$2,'PASSENGER LIST 27Aug_SUM'!$A$1:$L$1,0))</f>
        <v>JW MARRIOTT</v>
      </c>
      <c r="K35" s="85" t="str">
        <f t="array" ref="K35">INDEX('PASSENGER LIST 27Aug_SUM'!$A$1:$L$3170,MATCH($C35,'PASSENGER LIST 27Aug_SUM'!$B$1:$B$3170,0),MATCH('21SEP.HERITAGE.B1'!K$2,'PASSENGER LIST 27Aug_SUM'!$A$1:$L$1,0))</f>
        <v>K-HERITAGE</v>
      </c>
      <c r="L35" s="85" t="str">
        <f t="array" ref="L35">INDEX('PASSENGER LIST 27Aug_SUM'!$A$1:$L$3170,MATCH($C35,'PASSENGER LIST 27Aug_SUM'!$B$1:$B$3170,0),MATCH('21SEP.HERITAGE.B1'!L$2,'PASSENGER LIST 27Aug_SUM'!$A$1:$L$1,0))</f>
        <v>No</v>
      </c>
      <c r="M35" s="116">
        <v>45921</v>
      </c>
      <c r="N35" s="85">
        <f t="array" ref="N35">INDEX('PASSENGER LIST 27Aug_SUM'!$A$1:$M$3170,MATCH($C35,'PASSENGER LIST 27Aug_SUM'!$B$1:$B$3170,0),MATCH('21SEP.HERITAGE.B1'!N$2,'PASSENGER LIST 27Aug_SUM'!$A$1:$M$1,0))</f>
        <v>0</v>
      </c>
      <c r="O35" s="71"/>
    </row>
    <row r="36" spans="1:15" ht="15.75" customHeight="1">
      <c r="A36" s="85">
        <v>34</v>
      </c>
      <c r="B36" s="85" t="str">
        <f t="array" ref="B36">INDEX('PASSENGER LIST 27Aug_SUM'!$A$1:$L$3170,MATCH($C36,'PASSENGER LIST 27Aug_SUM'!$B$1:$B$3170,0),MATCH('21SEP.HERITAGE.B1'!B$2,'PASSENGER LIST 27Aug_SUM'!$A$1:$L$1,0))</f>
        <v>B1</v>
      </c>
      <c r="C36" s="85" t="s">
        <v>7332</v>
      </c>
      <c r="D36" s="114" t="str">
        <f t="array" ref="D36">INDEX('PASSENGER LIST 27Aug_SUM'!$A$1:$L$3170,MATCH($C36,'PASSENGER LIST 27Aug_SUM'!$B$1:$B$3170,0),MATCH('21SEP.HERITAGE.B1'!D$2,'PASSENGER LIST 27Aug_SUM'!$A$1:$L$1,0))</f>
        <v>RBN6G5Z4PL8</v>
      </c>
      <c r="E36" s="85" t="str">
        <f t="array" ref="E36">INDEX('PASSENGER LIST 27Aug_SUM'!$A$1:$L$3170,MATCH($C36,'PASSENGER LIST 27Aug_SUM'!$B$1:$B$3170,0),MATCH('21SEP.HERITAGE.B1'!E$2,'PASSENGER LIST 27Aug_SUM'!$A$1:$L$1,0))</f>
        <v>Olesea</v>
      </c>
      <c r="F36" s="85" t="str">
        <f t="array" ref="F36">INDEX('PASSENGER LIST 27Aug_SUM'!$A$1:$L$3170,MATCH($C36,'PASSENGER LIST 27Aug_SUM'!$B$1:$B$3170,0),MATCH('21SEP.HERITAGE.B1'!F$2,'PASSENGER LIST 27Aug_SUM'!$A$1:$L$1,0))</f>
        <v>Gutan</v>
      </c>
      <c r="G36" s="85" t="str">
        <f t="array" ref="G36">INDEX('PASSENGER LIST 27Aug_SUM'!$A$1:$L$3170,MATCH($C36,'PASSENGER LIST 27Aug_SUM'!$B$1:$B$3170,0),MATCH('21SEP.HERITAGE.B1'!G$2,'PASSENGER LIST 27Aug_SUM'!$A$1:$L$1,0))</f>
        <v>Female</v>
      </c>
      <c r="H36" s="85" t="str">
        <f t="array" ref="H36">INDEX('PASSENGER LIST 27Aug_SUM'!$A$1:$L$3170,MATCH($C36,'PASSENGER LIST 27Aug_SUM'!$B$1:$B$3170,0),MATCH('21SEP.HERITAGE.B1'!H$2,'PASSENGER LIST 27Aug_SUM'!$A$1:$L$1,0))</f>
        <v>USA</v>
      </c>
      <c r="I36" s="115">
        <f t="array" ref="I36">INDEX('PASSENGER LIST 27Aug_SUM'!$A$1:$L$3170,MATCH($C36,'PASSENGER LIST 27Aug_SUM'!$B$1:$B$3170,0),MATCH('21SEP.HERITAGE.B1'!I$2,'PASSENGER LIST 27Aug_SUM'!$A$1:$L$1,0))</f>
        <v>38</v>
      </c>
      <c r="J36" s="85" t="str">
        <f t="array" ref="J36">INDEX('PASSENGER LIST 27Aug_SUM'!$A$1:$L$3170,MATCH($C36,'PASSENGER LIST 27Aug_SUM'!$B$1:$B$3170,0),MATCH('21SEP.HERITAGE.B1'!J$2,'PASSENGER LIST 27Aug_SUM'!$A$1:$L$1,0))</f>
        <v>JW MARRIOTT</v>
      </c>
      <c r="K36" s="85" t="str">
        <f t="array" ref="K36">INDEX('PASSENGER LIST 27Aug_SUM'!$A$1:$L$3170,MATCH($C36,'PASSENGER LIST 27Aug_SUM'!$B$1:$B$3170,0),MATCH('21SEP.HERITAGE.B1'!K$2,'PASSENGER LIST 27Aug_SUM'!$A$1:$L$1,0))</f>
        <v>K-HERITAGE</v>
      </c>
      <c r="L36" s="85" t="str">
        <f t="array" ref="L36">INDEX('PASSENGER LIST 27Aug_SUM'!$A$1:$L$3170,MATCH($C36,'PASSENGER LIST 27Aug_SUM'!$B$1:$B$3170,0),MATCH('21SEP.HERITAGE.B1'!L$2,'PASSENGER LIST 27Aug_SUM'!$A$1:$L$1,0))</f>
        <v>No</v>
      </c>
      <c r="M36" s="116">
        <v>45921</v>
      </c>
      <c r="N36" s="85">
        <f t="array" ref="N36">INDEX('PASSENGER LIST 27Aug_SUM'!$A$1:$M$3170,MATCH($C36,'PASSENGER LIST 27Aug_SUM'!$B$1:$B$3170,0),MATCH('21SEP.HERITAGE.B1'!N$2,'PASSENGER LIST 27Aug_SUM'!$A$1:$M$1,0))</f>
        <v>0</v>
      </c>
      <c r="O36" s="71"/>
    </row>
    <row r="37" spans="1:15" ht="15.75" customHeight="1">
      <c r="A37" s="85">
        <v>35</v>
      </c>
      <c r="B37" s="85" t="str">
        <f t="array" ref="B37">INDEX('PASSENGER LIST 27Aug_SUM'!$A$1:$L$3170,MATCH($C37,'PASSENGER LIST 27Aug_SUM'!$B$1:$B$3170,0),MATCH('21SEP.HERITAGE.B1'!B$2,'PASSENGER LIST 27Aug_SUM'!$A$1:$L$1,0))</f>
        <v>B1</v>
      </c>
      <c r="C37" s="85" t="s">
        <v>7335</v>
      </c>
      <c r="D37" s="114" t="str">
        <f t="array" ref="D37">INDEX('PASSENGER LIST 27Aug_SUM'!$A$1:$L$3170,MATCH($C37,'PASSENGER LIST 27Aug_SUM'!$B$1:$B$3170,0),MATCH('21SEP.HERITAGE.B1'!D$2,'PASSENGER LIST 27Aug_SUM'!$A$1:$L$1,0))</f>
        <v>RBN6G5Z4PL8</v>
      </c>
      <c r="E37" s="85" t="str">
        <f t="array" ref="E37">INDEX('PASSENGER LIST 27Aug_SUM'!$A$1:$L$3170,MATCH($C37,'PASSENGER LIST 27Aug_SUM'!$B$1:$B$3170,0),MATCH('21SEP.HERITAGE.B1'!E$2,'PASSENGER LIST 27Aug_SUM'!$A$1:$L$1,0))</f>
        <v>Gheorghe</v>
      </c>
      <c r="F37" s="85" t="str">
        <f t="array" ref="F37">INDEX('PASSENGER LIST 27Aug_SUM'!$A$1:$L$3170,MATCH($C37,'PASSENGER LIST 27Aug_SUM'!$B$1:$B$3170,0),MATCH('21SEP.HERITAGE.B1'!F$2,'PASSENGER LIST 27Aug_SUM'!$A$1:$L$1,0))</f>
        <v>Gutan</v>
      </c>
      <c r="G37" s="85" t="str">
        <f t="array" ref="G37">INDEX('PASSENGER LIST 27Aug_SUM'!$A$1:$L$3170,MATCH($C37,'PASSENGER LIST 27Aug_SUM'!$B$1:$B$3170,0),MATCH('21SEP.HERITAGE.B1'!G$2,'PASSENGER LIST 27Aug_SUM'!$A$1:$L$1,0))</f>
        <v>Male</v>
      </c>
      <c r="H37" s="85" t="str">
        <f t="array" ref="H37">INDEX('PASSENGER LIST 27Aug_SUM'!$A$1:$L$3170,MATCH($C37,'PASSENGER LIST 27Aug_SUM'!$B$1:$B$3170,0),MATCH('21SEP.HERITAGE.B1'!H$2,'PASSENGER LIST 27Aug_SUM'!$A$1:$L$1,0))</f>
        <v>USA</v>
      </c>
      <c r="I37" s="115">
        <f t="array" ref="I37">INDEX('PASSENGER LIST 27Aug_SUM'!$A$1:$L$3170,MATCH($C37,'PASSENGER LIST 27Aug_SUM'!$B$1:$B$3170,0),MATCH('21SEP.HERITAGE.B1'!I$2,'PASSENGER LIST 27Aug_SUM'!$A$1:$L$1,0))</f>
        <v>40</v>
      </c>
      <c r="J37" s="85" t="str">
        <f t="array" ref="J37">INDEX('PASSENGER LIST 27Aug_SUM'!$A$1:$L$3170,MATCH($C37,'PASSENGER LIST 27Aug_SUM'!$B$1:$B$3170,0),MATCH('21SEP.HERITAGE.B1'!J$2,'PASSENGER LIST 27Aug_SUM'!$A$1:$L$1,0))</f>
        <v>JW MARRIOTT</v>
      </c>
      <c r="K37" s="85" t="str">
        <f t="array" ref="K37">INDEX('PASSENGER LIST 27Aug_SUM'!$A$1:$L$3170,MATCH($C37,'PASSENGER LIST 27Aug_SUM'!$B$1:$B$3170,0),MATCH('21SEP.HERITAGE.B1'!K$2,'PASSENGER LIST 27Aug_SUM'!$A$1:$L$1,0))</f>
        <v>K-HERITAGE</v>
      </c>
      <c r="L37" s="85" t="str">
        <f t="array" ref="L37">INDEX('PASSENGER LIST 27Aug_SUM'!$A$1:$L$3170,MATCH($C37,'PASSENGER LIST 27Aug_SUM'!$B$1:$B$3170,0),MATCH('21SEP.HERITAGE.B1'!L$2,'PASSENGER LIST 27Aug_SUM'!$A$1:$L$1,0))</f>
        <v>No</v>
      </c>
      <c r="M37" s="116">
        <v>45921</v>
      </c>
      <c r="N37" s="85">
        <f t="array" ref="N37">INDEX('PASSENGER LIST 27Aug_SUM'!$A$1:$M$3170,MATCH($C37,'PASSENGER LIST 27Aug_SUM'!$B$1:$B$3170,0),MATCH('21SEP.HERITAGE.B1'!N$2,'PASSENGER LIST 27Aug_SUM'!$A$1:$M$1,0))</f>
        <v>0</v>
      </c>
      <c r="O37" s="71"/>
    </row>
    <row r="38" spans="1:15" ht="15.75" customHeight="1">
      <c r="A38" s="85">
        <v>36</v>
      </c>
      <c r="B38" s="85" t="str">
        <f t="array" ref="B38">INDEX('PASSENGER LIST 27Aug_SUM'!$A$1:$L$3170,MATCH($C38,'PASSENGER LIST 27Aug_SUM'!$B$1:$B$3170,0),MATCH('21SEP.HERITAGE.B1'!B$2,'PASSENGER LIST 27Aug_SUM'!$A$1:$L$1,0))</f>
        <v>B1</v>
      </c>
      <c r="C38" s="85" t="s">
        <v>7359</v>
      </c>
      <c r="D38" s="114" t="str">
        <f t="array" ref="D38">INDEX('PASSENGER LIST 27Aug_SUM'!$A$1:$L$3170,MATCH($C38,'PASSENGER LIST 27Aug_SUM'!$B$1:$B$3170,0),MATCH('21SEP.HERITAGE.B1'!D$2,'PASSENGER LIST 27Aug_SUM'!$A$1:$L$1,0))</f>
        <v>BQNGKLT7N7W</v>
      </c>
      <c r="E38" s="85" t="str">
        <f t="array" ref="E38">INDEX('PASSENGER LIST 27Aug_SUM'!$A$1:$L$3170,MATCH($C38,'PASSENGER LIST 27Aug_SUM'!$B$1:$B$3170,0),MATCH('21SEP.HERITAGE.B1'!E$2,'PASSENGER LIST 27Aug_SUM'!$A$1:$L$1,0))</f>
        <v>Viorica Vasile</v>
      </c>
      <c r="F38" s="85" t="str">
        <f t="array" ref="F38">INDEX('PASSENGER LIST 27Aug_SUM'!$A$1:$L$3170,MATCH($C38,'PASSENGER LIST 27Aug_SUM'!$B$1:$B$3170,0),MATCH('21SEP.HERITAGE.B1'!F$2,'PASSENGER LIST 27Aug_SUM'!$A$1:$L$1,0))</f>
        <v>Bordei</v>
      </c>
      <c r="G38" s="85" t="str">
        <f t="array" ref="G38">INDEX('PASSENGER LIST 27Aug_SUM'!$A$1:$L$3170,MATCH($C38,'PASSENGER LIST 27Aug_SUM'!$B$1:$B$3170,0),MATCH('21SEP.HERITAGE.B1'!G$2,'PASSENGER LIST 27Aug_SUM'!$A$1:$L$1,0))</f>
        <v>Female</v>
      </c>
      <c r="H38" s="85" t="str">
        <f t="array" ref="H38">INDEX('PASSENGER LIST 27Aug_SUM'!$A$1:$L$3170,MATCH($C38,'PASSENGER LIST 27Aug_SUM'!$B$1:$B$3170,0),MATCH('21SEP.HERITAGE.B1'!H$2,'PASSENGER LIST 27Aug_SUM'!$A$1:$L$1,0))</f>
        <v>USA</v>
      </c>
      <c r="I38" s="115">
        <f t="array" ref="I38">INDEX('PASSENGER LIST 27Aug_SUM'!$A$1:$L$3170,MATCH($C38,'PASSENGER LIST 27Aug_SUM'!$B$1:$B$3170,0),MATCH('21SEP.HERITAGE.B1'!I$2,'PASSENGER LIST 27Aug_SUM'!$A$1:$L$1,0))</f>
        <v>37</v>
      </c>
      <c r="J38" s="85" t="str">
        <f t="array" ref="J38">INDEX('PASSENGER LIST 27Aug_SUM'!$A$1:$L$3170,MATCH($C38,'PASSENGER LIST 27Aug_SUM'!$B$1:$B$3170,0),MATCH('21SEP.HERITAGE.B1'!J$2,'PASSENGER LIST 27Aug_SUM'!$A$1:$L$1,0))</f>
        <v>JW MARRIOTT</v>
      </c>
      <c r="K38" s="85" t="str">
        <f t="array" ref="K38">INDEX('PASSENGER LIST 27Aug_SUM'!$A$1:$L$3170,MATCH($C38,'PASSENGER LIST 27Aug_SUM'!$B$1:$B$3170,0),MATCH('21SEP.HERITAGE.B1'!K$2,'PASSENGER LIST 27Aug_SUM'!$A$1:$L$1,0))</f>
        <v>K-HERITAGE</v>
      </c>
      <c r="L38" s="85">
        <f t="array" ref="L38">INDEX('PASSENGER LIST 27Aug_SUM'!$A$1:$L$3170,MATCH($C38,'PASSENGER LIST 27Aug_SUM'!$B$1:$B$3170,0),MATCH('21SEP.HERITAGE.B1'!L$2,'PASSENGER LIST 27Aug_SUM'!$A$1:$L$1,0))</f>
        <v>0</v>
      </c>
      <c r="M38" s="116">
        <v>45921</v>
      </c>
      <c r="N38" s="85" t="str">
        <f t="array" ref="N38">INDEX('PASSENGER LIST 27Aug_SUM'!$A$1:$M$3170,MATCH($C38,'PASSENGER LIST 27Aug_SUM'!$B$1:$B$3170,0),MATCH('21SEP.HERITAGE.B1'!N$2,'PASSENGER LIST 27Aug_SUM'!$A$1:$M$1,0))</f>
        <v>OT: HERITAGE (taken from Joevelyn - CYNZVSHHKTR)</v>
      </c>
      <c r="O38" s="71"/>
    </row>
    <row r="39" spans="1:15" ht="15.75" customHeight="1">
      <c r="A39" s="85">
        <v>37</v>
      </c>
      <c r="B39" s="85" t="str">
        <f t="array" ref="B39">INDEX('PASSENGER LIST 27Aug_SUM'!$A$1:$L$3170,MATCH($C39,'PASSENGER LIST 27Aug_SUM'!$B$1:$B$3170,0),MATCH('21SEP.HERITAGE.B1'!B$2,'PASSENGER LIST 27Aug_SUM'!$A$1:$L$1,0))</f>
        <v>B1</v>
      </c>
      <c r="C39" s="85" t="s">
        <v>7373</v>
      </c>
      <c r="D39" s="114" t="str">
        <f t="array" ref="D39">INDEX('PASSENGER LIST 27Aug_SUM'!$A$1:$L$3170,MATCH($C39,'PASSENGER LIST 27Aug_SUM'!$B$1:$B$3170,0),MATCH('21SEP.HERITAGE.B1'!D$2,'PASSENGER LIST 27Aug_SUM'!$A$1:$L$1,0))</f>
        <v>2MNKW43XVZ7</v>
      </c>
      <c r="E39" s="85" t="str">
        <f t="array" ref="E39">INDEX('PASSENGER LIST 27Aug_SUM'!$A$1:$L$3170,MATCH($C39,'PASSENGER LIST 27Aug_SUM'!$B$1:$B$3170,0),MATCH('21SEP.HERITAGE.B1'!E$2,'PASSENGER LIST 27Aug_SUM'!$A$1:$L$1,0))</f>
        <v>Francis Edward Cusi</v>
      </c>
      <c r="F39" s="85" t="str">
        <f t="array" ref="F39">INDEX('PASSENGER LIST 27Aug_SUM'!$A$1:$L$3170,MATCH($C39,'PASSENGER LIST 27Aug_SUM'!$B$1:$B$3170,0),MATCH('21SEP.HERITAGE.B1'!F$2,'PASSENGER LIST 27Aug_SUM'!$A$1:$L$1,0))</f>
        <v>Aquino</v>
      </c>
      <c r="G39" s="85" t="str">
        <f t="array" ref="G39">INDEX('PASSENGER LIST 27Aug_SUM'!$A$1:$L$3170,MATCH($C39,'PASSENGER LIST 27Aug_SUM'!$B$1:$B$3170,0),MATCH('21SEP.HERITAGE.B1'!G$2,'PASSENGER LIST 27Aug_SUM'!$A$1:$L$1,0))</f>
        <v>Male</v>
      </c>
      <c r="H39" s="85" t="str">
        <f t="array" ref="H39">INDEX('PASSENGER LIST 27Aug_SUM'!$A$1:$L$3170,MATCH($C39,'PASSENGER LIST 27Aug_SUM'!$B$1:$B$3170,0),MATCH('21SEP.HERITAGE.B1'!H$2,'PASSENGER LIST 27Aug_SUM'!$A$1:$L$1,0))</f>
        <v>USA</v>
      </c>
      <c r="I39" s="115">
        <f t="array" ref="I39">INDEX('PASSENGER LIST 27Aug_SUM'!$A$1:$L$3170,MATCH($C39,'PASSENGER LIST 27Aug_SUM'!$B$1:$B$3170,0),MATCH('21SEP.HERITAGE.B1'!I$2,'PASSENGER LIST 27Aug_SUM'!$A$1:$L$1,0))</f>
        <v>38</v>
      </c>
      <c r="J39" s="85" t="str">
        <f t="array" ref="J39">INDEX('PASSENGER LIST 27Aug_SUM'!$A$1:$L$3170,MATCH($C39,'PASSENGER LIST 27Aug_SUM'!$B$1:$B$3170,0),MATCH('21SEP.HERITAGE.B1'!J$2,'PASSENGER LIST 27Aug_SUM'!$A$1:$L$1,0))</f>
        <v>JW MARRIOTT</v>
      </c>
      <c r="K39" s="85" t="str">
        <f t="array" ref="K39">INDEX('PASSENGER LIST 27Aug_SUM'!$A$1:$L$3170,MATCH($C39,'PASSENGER LIST 27Aug_SUM'!$B$1:$B$3170,0),MATCH('21SEP.HERITAGE.B1'!K$2,'PASSENGER LIST 27Aug_SUM'!$A$1:$L$1,0))</f>
        <v>K-HERITAGE</v>
      </c>
      <c r="L39" s="85" t="str">
        <f t="array" ref="L39">INDEX('PASSENGER LIST 27Aug_SUM'!$A$1:$L$3170,MATCH($C39,'PASSENGER LIST 27Aug_SUM'!$B$1:$B$3170,0),MATCH('21SEP.HERITAGE.B1'!L$2,'PASSENGER LIST 27Aug_SUM'!$A$1:$L$1,0))</f>
        <v>No</v>
      </c>
      <c r="M39" s="116">
        <v>45921</v>
      </c>
      <c r="N39" s="85">
        <f t="array" ref="N39">INDEX('PASSENGER LIST 27Aug_SUM'!$A$1:$M$3170,MATCH($C39,'PASSENGER LIST 27Aug_SUM'!$B$1:$B$3170,0),MATCH('21SEP.HERITAGE.B1'!N$2,'PASSENGER LIST 27Aug_SUM'!$A$1:$M$1,0))</f>
        <v>0</v>
      </c>
      <c r="O39" s="71"/>
    </row>
    <row r="40" spans="1:15" ht="15.75" customHeight="1">
      <c r="A40" s="85">
        <v>38</v>
      </c>
      <c r="B40" s="85" t="str">
        <f t="array" ref="B40">INDEX('PASSENGER LIST 27Aug_SUM'!$A$1:$L$3170,MATCH($C40,'PASSENGER LIST 27Aug_SUM'!$B$1:$B$3170,0),MATCH('21SEP.HERITAGE.B1'!B$2,'PASSENGER LIST 27Aug_SUM'!$A$1:$L$1,0))</f>
        <v>B1</v>
      </c>
      <c r="C40" s="85" t="s">
        <v>7375</v>
      </c>
      <c r="D40" s="114" t="str">
        <f t="array" ref="D40">INDEX('PASSENGER LIST 27Aug_SUM'!$A$1:$L$3170,MATCH($C40,'PASSENGER LIST 27Aug_SUM'!$B$1:$B$3170,0),MATCH('21SEP.HERITAGE.B1'!D$2,'PASSENGER LIST 27Aug_SUM'!$A$1:$L$1,0))</f>
        <v>2MNKW43XVZ7</v>
      </c>
      <c r="E40" s="85" t="str">
        <f t="array" ref="E40">INDEX('PASSENGER LIST 27Aug_SUM'!$A$1:$L$3170,MATCH($C40,'PASSENGER LIST 27Aug_SUM'!$B$1:$B$3170,0),MATCH('21SEP.HERITAGE.B1'!E$2,'PASSENGER LIST 27Aug_SUM'!$A$1:$L$1,0))</f>
        <v>Joyce Ann Enmacino</v>
      </c>
      <c r="F40" s="85" t="str">
        <f t="array" ref="F40">INDEX('PASSENGER LIST 27Aug_SUM'!$A$1:$L$3170,MATCH($C40,'PASSENGER LIST 27Aug_SUM'!$B$1:$B$3170,0),MATCH('21SEP.HERITAGE.B1'!F$2,'PASSENGER LIST 27Aug_SUM'!$A$1:$L$1,0))</f>
        <v>Aquino</v>
      </c>
      <c r="G40" s="85" t="str">
        <f t="array" ref="G40">INDEX('PASSENGER LIST 27Aug_SUM'!$A$1:$L$3170,MATCH($C40,'PASSENGER LIST 27Aug_SUM'!$B$1:$B$3170,0),MATCH('21SEP.HERITAGE.B1'!G$2,'PASSENGER LIST 27Aug_SUM'!$A$1:$L$1,0))</f>
        <v>Female</v>
      </c>
      <c r="H40" s="85" t="str">
        <f t="array" ref="H40">INDEX('PASSENGER LIST 27Aug_SUM'!$A$1:$L$3170,MATCH($C40,'PASSENGER LIST 27Aug_SUM'!$B$1:$B$3170,0),MATCH('21SEP.HERITAGE.B1'!H$2,'PASSENGER LIST 27Aug_SUM'!$A$1:$L$1,0))</f>
        <v>USA</v>
      </c>
      <c r="I40" s="115">
        <f t="array" ref="I40">INDEX('PASSENGER LIST 27Aug_SUM'!$A$1:$L$3170,MATCH($C40,'PASSENGER LIST 27Aug_SUM'!$B$1:$B$3170,0),MATCH('21SEP.HERITAGE.B1'!I$2,'PASSENGER LIST 27Aug_SUM'!$A$1:$L$1,0))</f>
        <v>35</v>
      </c>
      <c r="J40" s="85" t="str">
        <f t="array" ref="J40">INDEX('PASSENGER LIST 27Aug_SUM'!$A$1:$L$3170,MATCH($C40,'PASSENGER LIST 27Aug_SUM'!$B$1:$B$3170,0),MATCH('21SEP.HERITAGE.B1'!J$2,'PASSENGER LIST 27Aug_SUM'!$A$1:$L$1,0))</f>
        <v>JW MARRIOTT</v>
      </c>
      <c r="K40" s="85" t="str">
        <f t="array" ref="K40">INDEX('PASSENGER LIST 27Aug_SUM'!$A$1:$L$3170,MATCH($C40,'PASSENGER LIST 27Aug_SUM'!$B$1:$B$3170,0),MATCH('21SEP.HERITAGE.B1'!K$2,'PASSENGER LIST 27Aug_SUM'!$A$1:$L$1,0))</f>
        <v>K-HERITAGE</v>
      </c>
      <c r="L40" s="85" t="str">
        <f t="array" ref="L40">INDEX('PASSENGER LIST 27Aug_SUM'!$A$1:$L$3170,MATCH($C40,'PASSENGER LIST 27Aug_SUM'!$B$1:$B$3170,0),MATCH('21SEP.HERITAGE.B1'!L$2,'PASSENGER LIST 27Aug_SUM'!$A$1:$L$1,0))</f>
        <v>No</v>
      </c>
      <c r="M40" s="116">
        <v>45921</v>
      </c>
      <c r="N40" s="85">
        <f t="array" ref="N40">INDEX('PASSENGER LIST 27Aug_SUM'!$A$1:$M$3170,MATCH($C40,'PASSENGER LIST 27Aug_SUM'!$B$1:$B$3170,0),MATCH('21SEP.HERITAGE.B1'!N$2,'PASSENGER LIST 27Aug_SUM'!$A$1:$M$1,0))</f>
        <v>0</v>
      </c>
      <c r="O40" s="71"/>
    </row>
    <row r="41" spans="1:15" ht="15.75" customHeight="1">
      <c r="A41" s="85">
        <v>39</v>
      </c>
      <c r="B41" s="85" t="str">
        <f t="array" ref="B41">INDEX('PASSENGER LIST 27Aug_SUM'!$A$1:$L$3170,MATCH($C41,'PASSENGER LIST 27Aug_SUM'!$B$1:$B$3170,0),MATCH('21SEP.HERITAGE.B1'!B$2,'PASSENGER LIST 27Aug_SUM'!$A$1:$L$1,0))</f>
        <v>B1</v>
      </c>
      <c r="C41" s="85" t="s">
        <v>7388</v>
      </c>
      <c r="D41" s="114" t="str">
        <f t="array" ref="D41">INDEX('PASSENGER LIST 27Aug_SUM'!$A$1:$L$3170,MATCH($C41,'PASSENGER LIST 27Aug_SUM'!$B$1:$B$3170,0),MATCH('21SEP.HERITAGE.B1'!D$2,'PASSENGER LIST 27Aug_SUM'!$A$1:$L$1,0))</f>
        <v>XBNJGSY85J7</v>
      </c>
      <c r="E41" s="85" t="str">
        <f t="array" ref="E41">INDEX('PASSENGER LIST 27Aug_SUM'!$A$1:$L$3170,MATCH($C41,'PASSENGER LIST 27Aug_SUM'!$B$1:$B$3170,0),MATCH('21SEP.HERITAGE.B1'!E$2,'PASSENGER LIST 27Aug_SUM'!$A$1:$L$1,0))</f>
        <v>Marina</v>
      </c>
      <c r="F41" s="85" t="str">
        <f t="array" ref="F41">INDEX('PASSENGER LIST 27Aug_SUM'!$A$1:$L$3170,MATCH($C41,'PASSENGER LIST 27Aug_SUM'!$B$1:$B$3170,0),MATCH('21SEP.HERITAGE.B1'!F$2,'PASSENGER LIST 27Aug_SUM'!$A$1:$L$1,0))</f>
        <v>Mescoi</v>
      </c>
      <c r="G41" s="85" t="str">
        <f t="array" ref="G41">INDEX('PASSENGER LIST 27Aug_SUM'!$A$1:$L$3170,MATCH($C41,'PASSENGER LIST 27Aug_SUM'!$B$1:$B$3170,0),MATCH('21SEP.HERITAGE.B1'!G$2,'PASSENGER LIST 27Aug_SUM'!$A$1:$L$1,0))</f>
        <v>Female</v>
      </c>
      <c r="H41" s="85" t="str">
        <f t="array" ref="H41">INDEX('PASSENGER LIST 27Aug_SUM'!$A$1:$L$3170,MATCH($C41,'PASSENGER LIST 27Aug_SUM'!$B$1:$B$3170,0),MATCH('21SEP.HERITAGE.B1'!H$2,'PASSENGER LIST 27Aug_SUM'!$A$1:$L$1,0))</f>
        <v>USA</v>
      </c>
      <c r="I41" s="115">
        <f t="array" ref="I41">INDEX('PASSENGER LIST 27Aug_SUM'!$A$1:$L$3170,MATCH($C41,'PASSENGER LIST 27Aug_SUM'!$B$1:$B$3170,0),MATCH('21SEP.HERITAGE.B1'!I$2,'PASSENGER LIST 27Aug_SUM'!$A$1:$L$1,0))</f>
        <v>37</v>
      </c>
      <c r="J41" s="85" t="str">
        <f t="array" ref="J41">INDEX('PASSENGER LIST 27Aug_SUM'!$A$1:$L$3170,MATCH($C41,'PASSENGER LIST 27Aug_SUM'!$B$1:$B$3170,0),MATCH('21SEP.HERITAGE.B1'!J$2,'PASSENGER LIST 27Aug_SUM'!$A$1:$L$1,0))</f>
        <v>JW MARRIOTT</v>
      </c>
      <c r="K41" s="85" t="str">
        <f t="array" ref="K41">INDEX('PASSENGER LIST 27Aug_SUM'!$A$1:$L$3170,MATCH($C41,'PASSENGER LIST 27Aug_SUM'!$B$1:$B$3170,0),MATCH('21SEP.HERITAGE.B1'!K$2,'PASSENGER LIST 27Aug_SUM'!$A$1:$L$1,0))</f>
        <v>K-HERITAGE</v>
      </c>
      <c r="L41" s="85" t="str">
        <f t="array" ref="L41">INDEX('PASSENGER LIST 27Aug_SUM'!$A$1:$L$3170,MATCH($C41,'PASSENGER LIST 27Aug_SUM'!$B$1:$B$3170,0),MATCH('21SEP.HERITAGE.B1'!L$2,'PASSENGER LIST 27Aug_SUM'!$A$1:$L$1,0))</f>
        <v>No</v>
      </c>
      <c r="M41" s="116">
        <v>45921</v>
      </c>
      <c r="N41" s="85">
        <f t="array" ref="N41">INDEX('PASSENGER LIST 27Aug_SUM'!$A$1:$M$3170,MATCH($C41,'PASSENGER LIST 27Aug_SUM'!$B$1:$B$3170,0),MATCH('21SEP.HERITAGE.B1'!N$2,'PASSENGER LIST 27Aug_SUM'!$A$1:$M$1,0))</f>
        <v>0</v>
      </c>
      <c r="O41" s="71"/>
    </row>
    <row r="42" spans="1:15" ht="15.75" customHeight="1">
      <c r="A42" s="85">
        <v>40</v>
      </c>
      <c r="B42" s="85" t="str">
        <f t="array" ref="B42">INDEX('PASSENGER LIST 27Aug_SUM'!$A$1:$L$3170,MATCH($C42,'PASSENGER LIST 27Aug_SUM'!$B$1:$B$3170,0),MATCH('21SEP.HERITAGE.B1'!B$2,'PASSENGER LIST 27Aug_SUM'!$A$1:$L$1,0))</f>
        <v>B1</v>
      </c>
      <c r="C42" s="85" t="s">
        <v>7391</v>
      </c>
      <c r="D42" s="114" t="str">
        <f t="array" ref="D42">INDEX('PASSENGER LIST 27Aug_SUM'!$A$1:$L$3170,MATCH($C42,'PASSENGER LIST 27Aug_SUM'!$B$1:$B$3170,0),MATCH('21SEP.HERITAGE.B1'!D$2,'PASSENGER LIST 27Aug_SUM'!$A$1:$L$1,0))</f>
        <v>XBNJGSY85J7</v>
      </c>
      <c r="E42" s="85" t="str">
        <f t="array" ref="E42">INDEX('PASSENGER LIST 27Aug_SUM'!$A$1:$L$3170,MATCH($C42,'PASSENGER LIST 27Aug_SUM'!$B$1:$B$3170,0),MATCH('21SEP.HERITAGE.B1'!E$2,'PASSENGER LIST 27Aug_SUM'!$A$1:$L$1,0))</f>
        <v>Artur</v>
      </c>
      <c r="F42" s="85" t="str">
        <f t="array" ref="F42">INDEX('PASSENGER LIST 27Aug_SUM'!$A$1:$L$3170,MATCH($C42,'PASSENGER LIST 27Aug_SUM'!$B$1:$B$3170,0),MATCH('21SEP.HERITAGE.B1'!F$2,'PASSENGER LIST 27Aug_SUM'!$A$1:$L$1,0))</f>
        <v>Mescoi</v>
      </c>
      <c r="G42" s="85" t="str">
        <f t="array" ref="G42">INDEX('PASSENGER LIST 27Aug_SUM'!$A$1:$L$3170,MATCH($C42,'PASSENGER LIST 27Aug_SUM'!$B$1:$B$3170,0),MATCH('21SEP.HERITAGE.B1'!G$2,'PASSENGER LIST 27Aug_SUM'!$A$1:$L$1,0))</f>
        <v>Male</v>
      </c>
      <c r="H42" s="85" t="str">
        <f t="array" ref="H42">INDEX('PASSENGER LIST 27Aug_SUM'!$A$1:$L$3170,MATCH($C42,'PASSENGER LIST 27Aug_SUM'!$B$1:$B$3170,0),MATCH('21SEP.HERITAGE.B1'!H$2,'PASSENGER LIST 27Aug_SUM'!$A$1:$L$1,0))</f>
        <v>USA</v>
      </c>
      <c r="I42" s="115">
        <f t="array" ref="I42">INDEX('PASSENGER LIST 27Aug_SUM'!$A$1:$L$3170,MATCH($C42,'PASSENGER LIST 27Aug_SUM'!$B$1:$B$3170,0),MATCH('21SEP.HERITAGE.B1'!I$2,'PASSENGER LIST 27Aug_SUM'!$A$1:$L$1,0))</f>
        <v>40</v>
      </c>
      <c r="J42" s="85" t="str">
        <f t="array" ref="J42">INDEX('PASSENGER LIST 27Aug_SUM'!$A$1:$L$3170,MATCH($C42,'PASSENGER LIST 27Aug_SUM'!$B$1:$B$3170,0),MATCH('21SEP.HERITAGE.B1'!J$2,'PASSENGER LIST 27Aug_SUM'!$A$1:$L$1,0))</f>
        <v>JW MARRIOTT</v>
      </c>
      <c r="K42" s="85" t="str">
        <f t="array" ref="K42">INDEX('PASSENGER LIST 27Aug_SUM'!$A$1:$L$3170,MATCH($C42,'PASSENGER LIST 27Aug_SUM'!$B$1:$B$3170,0),MATCH('21SEP.HERITAGE.B1'!K$2,'PASSENGER LIST 27Aug_SUM'!$A$1:$L$1,0))</f>
        <v>K-HERITAGE</v>
      </c>
      <c r="L42" s="85" t="str">
        <f t="array" ref="L42">INDEX('PASSENGER LIST 27Aug_SUM'!$A$1:$L$3170,MATCH($C42,'PASSENGER LIST 27Aug_SUM'!$B$1:$B$3170,0),MATCH('21SEP.HERITAGE.B1'!L$2,'PASSENGER LIST 27Aug_SUM'!$A$1:$L$1,0))</f>
        <v>No</v>
      </c>
      <c r="M42" s="116">
        <v>45921</v>
      </c>
      <c r="N42" s="85">
        <f t="array" ref="N42">INDEX('PASSENGER LIST 27Aug_SUM'!$A$1:$M$3170,MATCH($C42,'PASSENGER LIST 27Aug_SUM'!$B$1:$B$3170,0),MATCH('21SEP.HERITAGE.B1'!N$2,'PASSENGER LIST 27Aug_SUM'!$A$1:$M$1,0))</f>
        <v>0</v>
      </c>
      <c r="O42" s="71"/>
    </row>
    <row r="43" spans="1:15" ht="15.75" customHeight="1">
      <c r="A43" s="85">
        <v>41</v>
      </c>
      <c r="B43" s="85" t="str">
        <f t="array" ref="B43">INDEX('PASSENGER LIST 27Aug_SUM'!$A$1:$L$3170,MATCH($C43,'PASSENGER LIST 27Aug_SUM'!$B$1:$B$3170,0),MATCH('21SEP.HERITAGE.B1'!B$2,'PASSENGER LIST 27Aug_SUM'!$A$1:$L$1,0))</f>
        <v>B1</v>
      </c>
      <c r="C43" s="85" t="s">
        <v>7393</v>
      </c>
      <c r="D43" s="114" t="str">
        <f t="array" ref="D43">INDEX('PASSENGER LIST 27Aug_SUM'!$A$1:$L$3170,MATCH($C43,'PASSENGER LIST 27Aug_SUM'!$B$1:$B$3170,0),MATCH('21SEP.HERITAGE.B1'!D$2,'PASSENGER LIST 27Aug_SUM'!$A$1:$L$1,0))</f>
        <v>WLNQP5HXDGY</v>
      </c>
      <c r="E43" s="85" t="str">
        <f t="array" ref="E43">INDEX('PASSENGER LIST 27Aug_SUM'!$A$1:$L$3170,MATCH($C43,'PASSENGER LIST 27Aug_SUM'!$B$1:$B$3170,0),MATCH('21SEP.HERITAGE.B1'!E$2,'PASSENGER LIST 27Aug_SUM'!$A$1:$L$1,0))</f>
        <v>Angelita Lalisan</v>
      </c>
      <c r="F43" s="85" t="str">
        <f t="array" ref="F43">INDEX('PASSENGER LIST 27Aug_SUM'!$A$1:$L$3170,MATCH($C43,'PASSENGER LIST 27Aug_SUM'!$B$1:$B$3170,0),MATCH('21SEP.HERITAGE.B1'!F$2,'PASSENGER LIST 27Aug_SUM'!$A$1:$L$1,0))</f>
        <v>Comiso</v>
      </c>
      <c r="G43" s="85" t="str">
        <f t="array" ref="G43">INDEX('PASSENGER LIST 27Aug_SUM'!$A$1:$L$3170,MATCH($C43,'PASSENGER LIST 27Aug_SUM'!$B$1:$B$3170,0),MATCH('21SEP.HERITAGE.B1'!G$2,'PASSENGER LIST 27Aug_SUM'!$A$1:$L$1,0))</f>
        <v>Female</v>
      </c>
      <c r="H43" s="85" t="str">
        <f t="array" ref="H43">INDEX('PASSENGER LIST 27Aug_SUM'!$A$1:$L$3170,MATCH($C43,'PASSENGER LIST 27Aug_SUM'!$B$1:$B$3170,0),MATCH('21SEP.HERITAGE.B1'!H$2,'PASSENGER LIST 27Aug_SUM'!$A$1:$L$1,0))</f>
        <v>USA</v>
      </c>
      <c r="I43" s="115">
        <f t="array" ref="I43">INDEX('PASSENGER LIST 27Aug_SUM'!$A$1:$L$3170,MATCH($C43,'PASSENGER LIST 27Aug_SUM'!$B$1:$B$3170,0),MATCH('21SEP.HERITAGE.B1'!I$2,'PASSENGER LIST 27Aug_SUM'!$A$1:$L$1,0))</f>
        <v>69</v>
      </c>
      <c r="J43" s="85" t="str">
        <f t="array" ref="J43">INDEX('PASSENGER LIST 27Aug_SUM'!$A$1:$L$3170,MATCH($C43,'PASSENGER LIST 27Aug_SUM'!$B$1:$B$3170,0),MATCH('21SEP.HERITAGE.B1'!J$2,'PASSENGER LIST 27Aug_SUM'!$A$1:$L$1,0))</f>
        <v>JW MARRIOTT</v>
      </c>
      <c r="K43" s="85" t="str">
        <f t="array" ref="K43">INDEX('PASSENGER LIST 27Aug_SUM'!$A$1:$L$3170,MATCH($C43,'PASSENGER LIST 27Aug_SUM'!$B$1:$B$3170,0),MATCH('21SEP.HERITAGE.B1'!K$2,'PASSENGER LIST 27Aug_SUM'!$A$1:$L$1,0))</f>
        <v>K-HERITAGE</v>
      </c>
      <c r="L43" s="85" t="str">
        <f t="array" ref="L43">INDEX('PASSENGER LIST 27Aug_SUM'!$A$1:$L$3170,MATCH($C43,'PASSENGER LIST 27Aug_SUM'!$B$1:$B$3170,0),MATCH('21SEP.HERITAGE.B1'!L$2,'PASSENGER LIST 27Aug_SUM'!$A$1:$L$1,0))</f>
        <v>No</v>
      </c>
      <c r="M43" s="116">
        <v>45921</v>
      </c>
      <c r="N43" s="85">
        <f t="array" ref="N43">INDEX('PASSENGER LIST 27Aug_SUM'!$A$1:$M$3170,MATCH($C43,'PASSENGER LIST 27Aug_SUM'!$B$1:$B$3170,0),MATCH('21SEP.HERITAGE.B1'!N$2,'PASSENGER LIST 27Aug_SUM'!$A$1:$M$1,0))</f>
        <v>0</v>
      </c>
      <c r="O43" s="71"/>
    </row>
    <row r="44" spans="1:15" ht="15.75" customHeight="1">
      <c r="A44" s="85">
        <v>42</v>
      </c>
      <c r="B44" s="85" t="str">
        <f t="array" ref="B44">INDEX('PASSENGER LIST 27Aug_SUM'!$A$1:$L$3170,MATCH($C44,'PASSENGER LIST 27Aug_SUM'!$B$1:$B$3170,0),MATCH('21SEP.HERITAGE.B1'!B$2,'PASSENGER LIST 27Aug_SUM'!$A$1:$L$1,0))</f>
        <v>B1</v>
      </c>
      <c r="C44" s="85" t="s">
        <v>7398</v>
      </c>
      <c r="D44" s="114" t="str">
        <f t="array" ref="D44">INDEX('PASSENGER LIST 27Aug_SUM'!$A$1:$L$3170,MATCH($C44,'PASSENGER LIST 27Aug_SUM'!$B$1:$B$3170,0),MATCH('21SEP.HERITAGE.B1'!D$2,'PASSENGER LIST 27Aug_SUM'!$A$1:$L$1,0))</f>
        <v>L3NMGLDTWBL</v>
      </c>
      <c r="E44" s="85" t="str">
        <f t="array" ref="E44">INDEX('PASSENGER LIST 27Aug_SUM'!$A$1:$L$3170,MATCH($C44,'PASSENGER LIST 27Aug_SUM'!$B$1:$B$3170,0),MATCH('21SEP.HERITAGE.B1'!E$2,'PASSENGER LIST 27Aug_SUM'!$A$1:$L$1,0))</f>
        <v>Ma Chona</v>
      </c>
      <c r="F44" s="85" t="str">
        <f t="array" ref="F44">INDEX('PASSENGER LIST 27Aug_SUM'!$A$1:$L$3170,MATCH($C44,'PASSENGER LIST 27Aug_SUM'!$B$1:$B$3170,0),MATCH('21SEP.HERITAGE.B1'!F$2,'PASSENGER LIST 27Aug_SUM'!$A$1:$L$1,0))</f>
        <v>Dalac</v>
      </c>
      <c r="G44" s="85" t="str">
        <f t="array" ref="G44">INDEX('PASSENGER LIST 27Aug_SUM'!$A$1:$L$3170,MATCH($C44,'PASSENGER LIST 27Aug_SUM'!$B$1:$B$3170,0),MATCH('21SEP.HERITAGE.B1'!G$2,'PASSENGER LIST 27Aug_SUM'!$A$1:$L$1,0))</f>
        <v>Female</v>
      </c>
      <c r="H44" s="85" t="str">
        <f t="array" ref="H44">INDEX('PASSENGER LIST 27Aug_SUM'!$A$1:$L$3170,MATCH($C44,'PASSENGER LIST 27Aug_SUM'!$B$1:$B$3170,0),MATCH('21SEP.HERITAGE.B1'!H$2,'PASSENGER LIST 27Aug_SUM'!$A$1:$L$1,0))</f>
        <v>USA</v>
      </c>
      <c r="I44" s="115">
        <f t="array" ref="I44">INDEX('PASSENGER LIST 27Aug_SUM'!$A$1:$L$3170,MATCH($C44,'PASSENGER LIST 27Aug_SUM'!$B$1:$B$3170,0),MATCH('21SEP.HERITAGE.B1'!I$2,'PASSENGER LIST 27Aug_SUM'!$A$1:$L$1,0))</f>
        <v>59</v>
      </c>
      <c r="J44" s="85" t="str">
        <f t="array" ref="J44">INDEX('PASSENGER LIST 27Aug_SUM'!$A$1:$L$3170,MATCH($C44,'PASSENGER LIST 27Aug_SUM'!$B$1:$B$3170,0),MATCH('21SEP.HERITAGE.B1'!J$2,'PASSENGER LIST 27Aug_SUM'!$A$1:$L$1,0))</f>
        <v>JW MARRIOTT</v>
      </c>
      <c r="K44" s="85" t="str">
        <f t="array" ref="K44">INDEX('PASSENGER LIST 27Aug_SUM'!$A$1:$L$3170,MATCH($C44,'PASSENGER LIST 27Aug_SUM'!$B$1:$B$3170,0),MATCH('21SEP.HERITAGE.B1'!K$2,'PASSENGER LIST 27Aug_SUM'!$A$1:$L$1,0))</f>
        <v>K-HERITAGE</v>
      </c>
      <c r="L44" s="85" t="str">
        <f t="array" ref="L44">INDEX('PASSENGER LIST 27Aug_SUM'!$A$1:$L$3170,MATCH($C44,'PASSENGER LIST 27Aug_SUM'!$B$1:$B$3170,0),MATCH('21SEP.HERITAGE.B1'!L$2,'PASSENGER LIST 27Aug_SUM'!$A$1:$L$1,0))</f>
        <v>No</v>
      </c>
      <c r="M44" s="116">
        <v>45921</v>
      </c>
      <c r="N44" s="85">
        <f t="array" ref="N44">INDEX('PASSENGER LIST 27Aug_SUM'!$A$1:$M$3170,MATCH($C44,'PASSENGER LIST 27Aug_SUM'!$B$1:$B$3170,0),MATCH('21SEP.HERITAGE.B1'!N$2,'PASSENGER LIST 27Aug_SUM'!$A$1:$M$1,0))</f>
        <v>0</v>
      </c>
      <c r="O44" s="71"/>
    </row>
    <row r="45" spans="1:15" ht="15.75" customHeight="1">
      <c r="A45" s="85">
        <v>43</v>
      </c>
      <c r="B45" s="85" t="str">
        <f t="array" ref="B45">INDEX('PASSENGER LIST 27Aug_SUM'!$A$1:$L$3170,MATCH($C45,'PASSENGER LIST 27Aug_SUM'!$B$1:$B$3170,0),MATCH('21SEP.HERITAGE.B1'!B$2,'PASSENGER LIST 27Aug_SUM'!$A$1:$L$1,0))</f>
        <v>B1</v>
      </c>
      <c r="C45" s="85" t="s">
        <v>7401</v>
      </c>
      <c r="D45" s="114" t="str">
        <f t="array" ref="D45">INDEX('PASSENGER LIST 27Aug_SUM'!$A$1:$L$3170,MATCH($C45,'PASSENGER LIST 27Aug_SUM'!$B$1:$B$3170,0),MATCH('21SEP.HERITAGE.B1'!D$2,'PASSENGER LIST 27Aug_SUM'!$A$1:$L$1,0))</f>
        <v>L3NMGLDTWBL</v>
      </c>
      <c r="E45" s="85" t="str">
        <f t="array" ref="E45">INDEX('PASSENGER LIST 27Aug_SUM'!$A$1:$L$3170,MATCH($C45,'PASSENGER LIST 27Aug_SUM'!$B$1:$B$3170,0),MATCH('21SEP.HERITAGE.B1'!E$2,'PASSENGER LIST 27Aug_SUM'!$A$1:$L$1,0))</f>
        <v>Carlito Mendoza Jr</v>
      </c>
      <c r="F45" s="85" t="str">
        <f t="array" ref="F45">INDEX('PASSENGER LIST 27Aug_SUM'!$A$1:$L$3170,MATCH($C45,'PASSENGER LIST 27Aug_SUM'!$B$1:$B$3170,0),MATCH('21SEP.HERITAGE.B1'!F$2,'PASSENGER LIST 27Aug_SUM'!$A$1:$L$1,0))</f>
        <v>Dalac</v>
      </c>
      <c r="G45" s="85" t="str">
        <f t="array" ref="G45">INDEX('PASSENGER LIST 27Aug_SUM'!$A$1:$L$3170,MATCH($C45,'PASSENGER LIST 27Aug_SUM'!$B$1:$B$3170,0),MATCH('21SEP.HERITAGE.B1'!G$2,'PASSENGER LIST 27Aug_SUM'!$A$1:$L$1,0))</f>
        <v>Male</v>
      </c>
      <c r="H45" s="85" t="str">
        <f t="array" ref="H45">INDEX('PASSENGER LIST 27Aug_SUM'!$A$1:$L$3170,MATCH($C45,'PASSENGER LIST 27Aug_SUM'!$B$1:$B$3170,0),MATCH('21SEP.HERITAGE.B1'!H$2,'PASSENGER LIST 27Aug_SUM'!$A$1:$L$1,0))</f>
        <v>USA</v>
      </c>
      <c r="I45" s="115">
        <f t="array" ref="I45">INDEX('PASSENGER LIST 27Aug_SUM'!$A$1:$L$3170,MATCH($C45,'PASSENGER LIST 27Aug_SUM'!$B$1:$B$3170,0),MATCH('21SEP.HERITAGE.B1'!I$2,'PASSENGER LIST 27Aug_SUM'!$A$1:$L$1,0))</f>
        <v>60</v>
      </c>
      <c r="J45" s="85" t="str">
        <f t="array" ref="J45">INDEX('PASSENGER LIST 27Aug_SUM'!$A$1:$L$3170,MATCH($C45,'PASSENGER LIST 27Aug_SUM'!$B$1:$B$3170,0),MATCH('21SEP.HERITAGE.B1'!J$2,'PASSENGER LIST 27Aug_SUM'!$A$1:$L$1,0))</f>
        <v>JW MARRIOTT</v>
      </c>
      <c r="K45" s="85" t="str">
        <f t="array" ref="K45">INDEX('PASSENGER LIST 27Aug_SUM'!$A$1:$L$3170,MATCH($C45,'PASSENGER LIST 27Aug_SUM'!$B$1:$B$3170,0),MATCH('21SEP.HERITAGE.B1'!K$2,'PASSENGER LIST 27Aug_SUM'!$A$1:$L$1,0))</f>
        <v>K-HERITAGE</v>
      </c>
      <c r="L45" s="85" t="str">
        <f t="array" ref="L45">INDEX('PASSENGER LIST 27Aug_SUM'!$A$1:$L$3170,MATCH($C45,'PASSENGER LIST 27Aug_SUM'!$B$1:$B$3170,0),MATCH('21SEP.HERITAGE.B1'!L$2,'PASSENGER LIST 27Aug_SUM'!$A$1:$L$1,0))</f>
        <v>No</v>
      </c>
      <c r="M45" s="116">
        <v>45921</v>
      </c>
      <c r="N45" s="85">
        <f t="array" ref="N45">INDEX('PASSENGER LIST 27Aug_SUM'!$A$1:$M$3170,MATCH($C45,'PASSENGER LIST 27Aug_SUM'!$B$1:$B$3170,0),MATCH('21SEP.HERITAGE.B1'!N$2,'PASSENGER LIST 27Aug_SUM'!$A$1:$M$1,0))</f>
        <v>0</v>
      </c>
      <c r="O45" s="71"/>
    </row>
    <row r="46" spans="1:15" ht="15.75" customHeight="1">
      <c r="A46" s="85">
        <v>44</v>
      </c>
      <c r="B46" s="85" t="str">
        <f t="array" ref="B46">INDEX('PASSENGER LIST 27Aug_SUM'!$A$1:$L$3170,MATCH($C46,'PASSENGER LIST 27Aug_SUM'!$B$1:$B$3170,0),MATCH('21SEP.HERITAGE.B1'!B$2,'PASSENGER LIST 27Aug_SUM'!$A$1:$L$1,0))</f>
        <v>B1</v>
      </c>
      <c r="C46" s="85" t="s">
        <v>7403</v>
      </c>
      <c r="D46" s="114" t="str">
        <f t="array" ref="D46">INDEX('PASSENGER LIST 27Aug_SUM'!$A$1:$L$3170,MATCH($C46,'PASSENGER LIST 27Aug_SUM'!$B$1:$B$3170,0),MATCH('21SEP.HERITAGE.B1'!D$2,'PASSENGER LIST 27Aug_SUM'!$A$1:$L$1,0))</f>
        <v>YFN89QPWV98</v>
      </c>
      <c r="E46" s="85" t="str">
        <f t="array" ref="E46">INDEX('PASSENGER LIST 27Aug_SUM'!$A$1:$L$3170,MATCH($C46,'PASSENGER LIST 27Aug_SUM'!$B$1:$B$3170,0),MATCH('21SEP.HERITAGE.B1'!E$2,'PASSENGER LIST 27Aug_SUM'!$A$1:$L$1,0))</f>
        <v>Murita</v>
      </c>
      <c r="F46" s="85" t="str">
        <f t="array" ref="F46">INDEX('PASSENGER LIST 27Aug_SUM'!$A$1:$L$3170,MATCH($C46,'PASSENGER LIST 27Aug_SUM'!$B$1:$B$3170,0),MATCH('21SEP.HERITAGE.B1'!F$2,'PASSENGER LIST 27Aug_SUM'!$A$1:$L$1,0))</f>
        <v>Vargas</v>
      </c>
      <c r="G46" s="85" t="str">
        <f t="array" ref="G46">INDEX('PASSENGER LIST 27Aug_SUM'!$A$1:$L$3170,MATCH($C46,'PASSENGER LIST 27Aug_SUM'!$B$1:$B$3170,0),MATCH('21SEP.HERITAGE.B1'!G$2,'PASSENGER LIST 27Aug_SUM'!$A$1:$L$1,0))</f>
        <v>Female</v>
      </c>
      <c r="H46" s="85" t="str">
        <f t="array" ref="H46">INDEX('PASSENGER LIST 27Aug_SUM'!$A$1:$L$3170,MATCH($C46,'PASSENGER LIST 27Aug_SUM'!$B$1:$B$3170,0),MATCH('21SEP.HERITAGE.B1'!H$2,'PASSENGER LIST 27Aug_SUM'!$A$1:$L$1,0))</f>
        <v>USA</v>
      </c>
      <c r="I46" s="115">
        <f t="array" ref="I46">INDEX('PASSENGER LIST 27Aug_SUM'!$A$1:$L$3170,MATCH($C46,'PASSENGER LIST 27Aug_SUM'!$B$1:$B$3170,0),MATCH('21SEP.HERITAGE.B1'!I$2,'PASSENGER LIST 27Aug_SUM'!$A$1:$L$1,0))</f>
        <v>67</v>
      </c>
      <c r="J46" s="85" t="str">
        <f t="array" ref="J46">INDEX('PASSENGER LIST 27Aug_SUM'!$A$1:$L$3170,MATCH($C46,'PASSENGER LIST 27Aug_SUM'!$B$1:$B$3170,0),MATCH('21SEP.HERITAGE.B1'!J$2,'PASSENGER LIST 27Aug_SUM'!$A$1:$L$1,0))</f>
        <v>JW MARRIOTT</v>
      </c>
      <c r="K46" s="85" t="str">
        <f t="array" ref="K46">INDEX('PASSENGER LIST 27Aug_SUM'!$A$1:$L$3170,MATCH($C46,'PASSENGER LIST 27Aug_SUM'!$B$1:$B$3170,0),MATCH('21SEP.HERITAGE.B1'!K$2,'PASSENGER LIST 27Aug_SUM'!$A$1:$L$1,0))</f>
        <v>K-HERITAGE</v>
      </c>
      <c r="L46" s="85" t="str">
        <f t="array" ref="L46">INDEX('PASSENGER LIST 27Aug_SUM'!$A$1:$L$3170,MATCH($C46,'PASSENGER LIST 27Aug_SUM'!$B$1:$B$3170,0),MATCH('21SEP.HERITAGE.B1'!L$2,'PASSENGER LIST 27Aug_SUM'!$A$1:$L$1,0))</f>
        <v>No</v>
      </c>
      <c r="M46" s="116">
        <v>45921</v>
      </c>
      <c r="N46" s="85">
        <f t="array" ref="N46">INDEX('PASSENGER LIST 27Aug_SUM'!$A$1:$M$3170,MATCH($C46,'PASSENGER LIST 27Aug_SUM'!$B$1:$B$3170,0),MATCH('21SEP.HERITAGE.B1'!N$2,'PASSENGER LIST 27Aug_SUM'!$A$1:$M$1,0))</f>
        <v>0</v>
      </c>
      <c r="O46" s="71"/>
    </row>
    <row r="47" spans="1:15" ht="15.75" customHeight="1">
      <c r="A47" s="85">
        <v>45</v>
      </c>
      <c r="B47" s="85" t="str">
        <f t="array" ref="B47">INDEX('PASSENGER LIST 27Aug_SUM'!$A$1:$L$3170,MATCH($C47,'PASSENGER LIST 27Aug_SUM'!$B$1:$B$3170,0),MATCH('21SEP.HERITAGE.B1'!B$2,'PASSENGER LIST 27Aug_SUM'!$A$1:$L$1,0))</f>
        <v>B1</v>
      </c>
      <c r="C47" s="85" t="s">
        <v>7406</v>
      </c>
      <c r="D47" s="114" t="str">
        <f t="array" ref="D47">INDEX('PASSENGER LIST 27Aug_SUM'!$A$1:$L$3170,MATCH($C47,'PASSENGER LIST 27Aug_SUM'!$B$1:$B$3170,0),MATCH('21SEP.HERITAGE.B1'!D$2,'PASSENGER LIST 27Aug_SUM'!$A$1:$L$1,0))</f>
        <v>YFN89QPWV98</v>
      </c>
      <c r="E47" s="85" t="str">
        <f t="array" ref="E47">INDEX('PASSENGER LIST 27Aug_SUM'!$A$1:$L$3170,MATCH($C47,'PASSENGER LIST 27Aug_SUM'!$B$1:$B$3170,0),MATCH('21SEP.HERITAGE.B1'!E$2,'PASSENGER LIST 27Aug_SUM'!$A$1:$L$1,0))</f>
        <v>Salvacion</v>
      </c>
      <c r="F47" s="85" t="str">
        <f t="array" ref="F47">INDEX('PASSENGER LIST 27Aug_SUM'!$A$1:$L$3170,MATCH($C47,'PASSENGER LIST 27Aug_SUM'!$B$1:$B$3170,0),MATCH('21SEP.HERITAGE.B1'!F$2,'PASSENGER LIST 27Aug_SUM'!$A$1:$L$1,0))</f>
        <v>Roque</v>
      </c>
      <c r="G47" s="85" t="str">
        <f t="array" ref="G47">INDEX('PASSENGER LIST 27Aug_SUM'!$A$1:$L$3170,MATCH($C47,'PASSENGER LIST 27Aug_SUM'!$B$1:$B$3170,0),MATCH('21SEP.HERITAGE.B1'!G$2,'PASSENGER LIST 27Aug_SUM'!$A$1:$L$1,0))</f>
        <v>Female</v>
      </c>
      <c r="H47" s="85" t="str">
        <f t="array" ref="H47">INDEX('PASSENGER LIST 27Aug_SUM'!$A$1:$L$3170,MATCH($C47,'PASSENGER LIST 27Aug_SUM'!$B$1:$B$3170,0),MATCH('21SEP.HERITAGE.B1'!H$2,'PASSENGER LIST 27Aug_SUM'!$A$1:$L$1,0))</f>
        <v>USA</v>
      </c>
      <c r="I47" s="115">
        <f t="array" ref="I47">INDEX('PASSENGER LIST 27Aug_SUM'!$A$1:$L$3170,MATCH($C47,'PASSENGER LIST 27Aug_SUM'!$B$1:$B$3170,0),MATCH('21SEP.HERITAGE.B1'!I$2,'PASSENGER LIST 27Aug_SUM'!$A$1:$L$1,0))</f>
        <v>68</v>
      </c>
      <c r="J47" s="85" t="str">
        <f t="array" ref="J47">INDEX('PASSENGER LIST 27Aug_SUM'!$A$1:$L$3170,MATCH($C47,'PASSENGER LIST 27Aug_SUM'!$B$1:$B$3170,0),MATCH('21SEP.HERITAGE.B1'!J$2,'PASSENGER LIST 27Aug_SUM'!$A$1:$L$1,0))</f>
        <v>JW MARRIOTT</v>
      </c>
      <c r="K47" s="85" t="str">
        <f t="array" ref="K47">INDEX('PASSENGER LIST 27Aug_SUM'!$A$1:$L$3170,MATCH($C47,'PASSENGER LIST 27Aug_SUM'!$B$1:$B$3170,0),MATCH('21SEP.HERITAGE.B1'!K$2,'PASSENGER LIST 27Aug_SUM'!$A$1:$L$1,0))</f>
        <v>K-HERITAGE</v>
      </c>
      <c r="L47" s="85" t="str">
        <f t="array" ref="L47">INDEX('PASSENGER LIST 27Aug_SUM'!$A$1:$L$3170,MATCH($C47,'PASSENGER LIST 27Aug_SUM'!$B$1:$B$3170,0),MATCH('21SEP.HERITAGE.B1'!L$2,'PASSENGER LIST 27Aug_SUM'!$A$1:$L$1,0))</f>
        <v>No</v>
      </c>
      <c r="M47" s="116">
        <v>45921</v>
      </c>
      <c r="N47" s="85">
        <f t="array" ref="N47">INDEX('PASSENGER LIST 27Aug_SUM'!$A$1:$M$3170,MATCH($C47,'PASSENGER LIST 27Aug_SUM'!$B$1:$B$3170,0),MATCH('21SEP.HERITAGE.B1'!N$2,'PASSENGER LIST 27Aug_SUM'!$A$1:$M$1,0))</f>
        <v>0</v>
      </c>
      <c r="O47" s="71"/>
    </row>
    <row r="48" spans="1:15" ht="15.75" customHeight="1">
      <c r="A48" s="85">
        <v>46</v>
      </c>
      <c r="B48" s="85" t="str">
        <f t="array" ref="B48">INDEX('PASSENGER LIST 27Aug_SUM'!$A$1:$L$3170,MATCH($C48,'PASSENGER LIST 27Aug_SUM'!$B$1:$B$3170,0),MATCH('21SEP.HERITAGE.B1'!B$2,'PASSENGER LIST 27Aug_SUM'!$A$1:$L$1,0))</f>
        <v>B1</v>
      </c>
      <c r="C48" s="85" t="s">
        <v>7408</v>
      </c>
      <c r="D48" s="114" t="str">
        <f t="array" ref="D48">INDEX('PASSENGER LIST 27Aug_SUM'!$A$1:$L$3170,MATCH($C48,'PASSENGER LIST 27Aug_SUM'!$B$1:$B$3170,0),MATCH('21SEP.HERITAGE.B1'!D$2,'PASSENGER LIST 27Aug_SUM'!$A$1:$L$1,0))</f>
        <v>NMN9FGRKMD4</v>
      </c>
      <c r="E48" s="85" t="str">
        <f t="array" ref="E48">INDEX('PASSENGER LIST 27Aug_SUM'!$A$1:$L$3170,MATCH($C48,'PASSENGER LIST 27Aug_SUM'!$B$1:$B$3170,0),MATCH('21SEP.HERITAGE.B1'!E$2,'PASSENGER LIST 27Aug_SUM'!$A$1:$L$1,0))</f>
        <v>Virginia Simogan</v>
      </c>
      <c r="F48" s="85" t="str">
        <f t="array" ref="F48">INDEX('PASSENGER LIST 27Aug_SUM'!$A$1:$L$3170,MATCH($C48,'PASSENGER LIST 27Aug_SUM'!$B$1:$B$3170,0),MATCH('21SEP.HERITAGE.B1'!F$2,'PASSENGER LIST 27Aug_SUM'!$A$1:$L$1,0))</f>
        <v>Silmaro</v>
      </c>
      <c r="G48" s="85" t="str">
        <f t="array" ref="G48">INDEX('PASSENGER LIST 27Aug_SUM'!$A$1:$L$3170,MATCH($C48,'PASSENGER LIST 27Aug_SUM'!$B$1:$B$3170,0),MATCH('21SEP.HERITAGE.B1'!G$2,'PASSENGER LIST 27Aug_SUM'!$A$1:$L$1,0))</f>
        <v>Female</v>
      </c>
      <c r="H48" s="85" t="str">
        <f t="array" ref="H48">INDEX('PASSENGER LIST 27Aug_SUM'!$A$1:$L$3170,MATCH($C48,'PASSENGER LIST 27Aug_SUM'!$B$1:$B$3170,0),MATCH('21SEP.HERITAGE.B1'!H$2,'PASSENGER LIST 27Aug_SUM'!$A$1:$L$1,0))</f>
        <v>USA</v>
      </c>
      <c r="I48" s="115">
        <f t="array" ref="I48">INDEX('PASSENGER LIST 27Aug_SUM'!$A$1:$L$3170,MATCH($C48,'PASSENGER LIST 27Aug_SUM'!$B$1:$B$3170,0),MATCH('21SEP.HERITAGE.B1'!I$2,'PASSENGER LIST 27Aug_SUM'!$A$1:$L$1,0))</f>
        <v>60</v>
      </c>
      <c r="J48" s="85" t="str">
        <f t="array" ref="J48">INDEX('PASSENGER LIST 27Aug_SUM'!$A$1:$L$3170,MATCH($C48,'PASSENGER LIST 27Aug_SUM'!$B$1:$B$3170,0),MATCH('21SEP.HERITAGE.B1'!J$2,'PASSENGER LIST 27Aug_SUM'!$A$1:$L$1,0))</f>
        <v>JW MARRIOTT</v>
      </c>
      <c r="K48" s="85" t="str">
        <f t="array" ref="K48">INDEX('PASSENGER LIST 27Aug_SUM'!$A$1:$L$3170,MATCH($C48,'PASSENGER LIST 27Aug_SUM'!$B$1:$B$3170,0),MATCH('21SEP.HERITAGE.B1'!K$2,'PASSENGER LIST 27Aug_SUM'!$A$1:$L$1,0))</f>
        <v>K-HERITAGE</v>
      </c>
      <c r="L48" s="85" t="str">
        <f t="array" ref="L48">INDEX('PASSENGER LIST 27Aug_SUM'!$A$1:$L$3170,MATCH($C48,'PASSENGER LIST 27Aug_SUM'!$B$1:$B$3170,0),MATCH('21SEP.HERITAGE.B1'!L$2,'PASSENGER LIST 27Aug_SUM'!$A$1:$L$1,0))</f>
        <v>No</v>
      </c>
      <c r="M48" s="116">
        <v>45921</v>
      </c>
      <c r="N48" s="85">
        <f t="array" ref="N48">INDEX('PASSENGER LIST 27Aug_SUM'!$A$1:$M$3170,MATCH($C48,'PASSENGER LIST 27Aug_SUM'!$B$1:$B$3170,0),MATCH('21SEP.HERITAGE.B1'!N$2,'PASSENGER LIST 27Aug_SUM'!$A$1:$M$1,0))</f>
        <v>0</v>
      </c>
      <c r="O48" s="71"/>
    </row>
    <row r="49" spans="1:15" ht="15.75" customHeight="1">
      <c r="A49" s="85">
        <v>47</v>
      </c>
      <c r="B49" s="85" t="str">
        <f t="array" ref="B49">INDEX('PASSENGER LIST 27Aug_SUM'!$A$1:$L$3170,MATCH($C49,'PASSENGER LIST 27Aug_SUM'!$B$1:$B$3170,0),MATCH('21SEP.HERITAGE.B1'!B$2,'PASSENGER LIST 27Aug_SUM'!$A$1:$L$1,0))</f>
        <v>B1</v>
      </c>
      <c r="C49" s="85" t="s">
        <v>7411</v>
      </c>
      <c r="D49" s="114" t="str">
        <f t="array" ref="D49">INDEX('PASSENGER LIST 27Aug_SUM'!$A$1:$L$3170,MATCH($C49,'PASSENGER LIST 27Aug_SUM'!$B$1:$B$3170,0),MATCH('21SEP.HERITAGE.B1'!D$2,'PASSENGER LIST 27Aug_SUM'!$A$1:$L$1,0))</f>
        <v>NMN9FGRKMD4</v>
      </c>
      <c r="E49" s="85" t="str">
        <f t="array" ref="E49">INDEX('PASSENGER LIST 27Aug_SUM'!$A$1:$L$3170,MATCH($C49,'PASSENGER LIST 27Aug_SUM'!$B$1:$B$3170,0),MATCH('21SEP.HERITAGE.B1'!E$2,'PASSENGER LIST 27Aug_SUM'!$A$1:$L$1,0))</f>
        <v>Antonio Madrona</v>
      </c>
      <c r="F49" s="85" t="str">
        <f t="array" ref="F49">INDEX('PASSENGER LIST 27Aug_SUM'!$A$1:$L$3170,MATCH($C49,'PASSENGER LIST 27Aug_SUM'!$B$1:$B$3170,0),MATCH('21SEP.HERITAGE.B1'!F$2,'PASSENGER LIST 27Aug_SUM'!$A$1:$L$1,0))</f>
        <v>Silmaro</v>
      </c>
      <c r="G49" s="85" t="str">
        <f t="array" ref="G49">INDEX('PASSENGER LIST 27Aug_SUM'!$A$1:$L$3170,MATCH($C49,'PASSENGER LIST 27Aug_SUM'!$B$1:$B$3170,0),MATCH('21SEP.HERITAGE.B1'!G$2,'PASSENGER LIST 27Aug_SUM'!$A$1:$L$1,0))</f>
        <v>Male</v>
      </c>
      <c r="H49" s="85" t="str">
        <f t="array" ref="H49">INDEX('PASSENGER LIST 27Aug_SUM'!$A$1:$L$3170,MATCH($C49,'PASSENGER LIST 27Aug_SUM'!$B$1:$B$3170,0),MATCH('21SEP.HERITAGE.B1'!H$2,'PASSENGER LIST 27Aug_SUM'!$A$1:$L$1,0))</f>
        <v>USA</v>
      </c>
      <c r="I49" s="115">
        <f t="array" ref="I49">INDEX('PASSENGER LIST 27Aug_SUM'!$A$1:$L$3170,MATCH($C49,'PASSENGER LIST 27Aug_SUM'!$B$1:$B$3170,0),MATCH('21SEP.HERITAGE.B1'!I$2,'PASSENGER LIST 27Aug_SUM'!$A$1:$L$1,0))</f>
        <v>67</v>
      </c>
      <c r="J49" s="85" t="str">
        <f t="array" ref="J49">INDEX('PASSENGER LIST 27Aug_SUM'!$A$1:$L$3170,MATCH($C49,'PASSENGER LIST 27Aug_SUM'!$B$1:$B$3170,0),MATCH('21SEP.HERITAGE.B1'!J$2,'PASSENGER LIST 27Aug_SUM'!$A$1:$L$1,0))</f>
        <v>JW MARRIOTT</v>
      </c>
      <c r="K49" s="85" t="str">
        <f t="array" ref="K49">INDEX('PASSENGER LIST 27Aug_SUM'!$A$1:$L$3170,MATCH($C49,'PASSENGER LIST 27Aug_SUM'!$B$1:$B$3170,0),MATCH('21SEP.HERITAGE.B1'!K$2,'PASSENGER LIST 27Aug_SUM'!$A$1:$L$1,0))</f>
        <v>K-HERITAGE</v>
      </c>
      <c r="L49" s="85" t="str">
        <f t="array" ref="L49">INDEX('PASSENGER LIST 27Aug_SUM'!$A$1:$L$3170,MATCH($C49,'PASSENGER LIST 27Aug_SUM'!$B$1:$B$3170,0),MATCH('21SEP.HERITAGE.B1'!L$2,'PASSENGER LIST 27Aug_SUM'!$A$1:$L$1,0))</f>
        <v>No</v>
      </c>
      <c r="M49" s="116">
        <v>45921</v>
      </c>
      <c r="N49" s="85">
        <f t="array" ref="N49">INDEX('PASSENGER LIST 27Aug_SUM'!$A$1:$M$3170,MATCH($C49,'PASSENGER LIST 27Aug_SUM'!$B$1:$B$3170,0),MATCH('21SEP.HERITAGE.B1'!N$2,'PASSENGER LIST 27Aug_SUM'!$A$1:$M$1,0))</f>
        <v>0</v>
      </c>
      <c r="O49" s="71"/>
    </row>
    <row r="50" spans="1:15" ht="15.75" customHeight="1">
      <c r="A50" s="85">
        <v>48</v>
      </c>
      <c r="B50" s="85" t="str">
        <f t="array" ref="B50">INDEX('PASSENGER LIST 27Aug_SUM'!$A$1:$L$3170,MATCH($C50,'PASSENGER LIST 27Aug_SUM'!$B$1:$B$3170,0),MATCH('21SEP.HERITAGE.B1'!B$2,'PASSENGER LIST 27Aug_SUM'!$A$1:$L$1,0))</f>
        <v>B1</v>
      </c>
      <c r="C50" s="85" t="s">
        <v>7752</v>
      </c>
      <c r="D50" s="114" t="str">
        <f t="array" ref="D50">INDEX('PASSENGER LIST 27Aug_SUM'!$A$1:$L$3170,MATCH($C50,'PASSENGER LIST 27Aug_SUM'!$B$1:$B$3170,0),MATCH('21SEP.HERITAGE.B1'!D$2,'PASSENGER LIST 27Aug_SUM'!$A$1:$L$1,0))</f>
        <v>4ZNSQXQQHJ8</v>
      </c>
      <c r="E50" s="85" t="str">
        <f t="array" ref="E50">INDEX('PASSENGER LIST 27Aug_SUM'!$A$1:$L$3170,MATCH($C50,'PASSENGER LIST 27Aug_SUM'!$B$1:$B$3170,0),MATCH('21SEP.HERITAGE.B1'!E$2,'PASSENGER LIST 27Aug_SUM'!$A$1:$L$1,0))</f>
        <v>Myra Luz</v>
      </c>
      <c r="F50" s="85" t="str">
        <f t="array" ref="F50">INDEX('PASSENGER LIST 27Aug_SUM'!$A$1:$L$3170,MATCH($C50,'PASSENGER LIST 27Aug_SUM'!$B$1:$B$3170,0),MATCH('21SEP.HERITAGE.B1'!F$2,'PASSENGER LIST 27Aug_SUM'!$A$1:$L$1,0))</f>
        <v>Soto</v>
      </c>
      <c r="G50" s="85" t="str">
        <f t="array" ref="G50">INDEX('PASSENGER LIST 27Aug_SUM'!$A$1:$L$3170,MATCH($C50,'PASSENGER LIST 27Aug_SUM'!$B$1:$B$3170,0),MATCH('21SEP.HERITAGE.B1'!G$2,'PASSENGER LIST 27Aug_SUM'!$A$1:$L$1,0))</f>
        <v>Female</v>
      </c>
      <c r="H50" s="85" t="str">
        <f t="array" ref="H50">INDEX('PASSENGER LIST 27Aug_SUM'!$A$1:$L$3170,MATCH($C50,'PASSENGER LIST 27Aug_SUM'!$B$1:$B$3170,0),MATCH('21SEP.HERITAGE.B1'!H$2,'PASSENGER LIST 27Aug_SUM'!$A$1:$L$1,0))</f>
        <v>USA</v>
      </c>
      <c r="I50" s="115">
        <f t="array" ref="I50">INDEX('PASSENGER LIST 27Aug_SUM'!$A$1:$L$3170,MATCH($C50,'PASSENGER LIST 27Aug_SUM'!$B$1:$B$3170,0),MATCH('21SEP.HERITAGE.B1'!I$2,'PASSENGER LIST 27Aug_SUM'!$A$1:$L$1,0))</f>
        <v>58</v>
      </c>
      <c r="J50" s="85" t="str">
        <f t="array" ref="J50">INDEX('PASSENGER LIST 27Aug_SUM'!$A$1:$L$3170,MATCH($C50,'PASSENGER LIST 27Aug_SUM'!$B$1:$B$3170,0),MATCH('21SEP.HERITAGE.B1'!J$2,'PASSENGER LIST 27Aug_SUM'!$A$1:$L$1,0))</f>
        <v>JW MARRIOTT</v>
      </c>
      <c r="K50" s="85" t="str">
        <f t="array" ref="K50">INDEX('PASSENGER LIST 27Aug_SUM'!$A$1:$L$3170,MATCH($C50,'PASSENGER LIST 27Aug_SUM'!$B$1:$B$3170,0),MATCH('21SEP.HERITAGE.B1'!K$2,'PASSENGER LIST 27Aug_SUM'!$A$1:$L$1,0))</f>
        <v>K-HERITAGE</v>
      </c>
      <c r="L50" s="85" t="str">
        <f t="array" ref="L50">INDEX('PASSENGER LIST 27Aug_SUM'!$A$1:$L$3170,MATCH($C50,'PASSENGER LIST 27Aug_SUM'!$B$1:$B$3170,0),MATCH('21SEP.HERITAGE.B1'!L$2,'PASSENGER LIST 27Aug_SUM'!$A$1:$L$1,0))</f>
        <v>No</v>
      </c>
      <c r="M50" s="116">
        <v>45921</v>
      </c>
      <c r="N50" s="85" t="str">
        <f t="array" ref="N50">INDEX('PASSENGER LIST 27Aug_SUM'!$A$1:$M$3170,MATCH($C50,'PASSENGER LIST 27Aug_SUM'!$B$1:$B$3170,0),MATCH('21SEP.HERITAGE.B1'!N$2,'PASSENGER LIST 27Aug_SUM'!$A$1:$M$1,0))</f>
        <v>assign all OT for guest, Myra Soto.</v>
      </c>
      <c r="O50" s="71"/>
    </row>
    <row r="51" spans="1:15" ht="15.75" customHeight="1">
      <c r="A51" s="85">
        <v>49</v>
      </c>
      <c r="B51" s="85" t="str">
        <f t="array" ref="B51">INDEX('PASSENGER LIST 27Aug_SUM'!$A$1:$L$3170,MATCH($C51,'PASSENGER LIST 27Aug_SUM'!$B$1:$B$3170,0),MATCH('21SEP.HERITAGE.B1'!B$2,'PASSENGER LIST 27Aug_SUM'!$A$1:$L$1,0))</f>
        <v>B1</v>
      </c>
      <c r="C51" s="85" t="s">
        <v>7756</v>
      </c>
      <c r="D51" s="114" t="str">
        <f t="array" ref="D51">INDEX('PASSENGER LIST 27Aug_SUM'!$A$1:$L$3170,MATCH($C51,'PASSENGER LIST 27Aug_SUM'!$B$1:$B$3170,0),MATCH('21SEP.HERITAGE.B1'!D$2,'PASSENGER LIST 27Aug_SUM'!$A$1:$L$1,0))</f>
        <v>NFN7J6SMH9T</v>
      </c>
      <c r="E51" s="85" t="str">
        <f t="array" ref="E51">INDEX('PASSENGER LIST 27Aug_SUM'!$A$1:$L$3170,MATCH($C51,'PASSENGER LIST 27Aug_SUM'!$B$1:$B$3170,0),MATCH('21SEP.HERITAGE.B1'!E$2,'PASSENGER LIST 27Aug_SUM'!$A$1:$L$1,0))</f>
        <v>Dequan Mikal</v>
      </c>
      <c r="F51" s="85" t="str">
        <f t="array" ref="F51">INDEX('PASSENGER LIST 27Aug_SUM'!$A$1:$L$3170,MATCH($C51,'PASSENGER LIST 27Aug_SUM'!$B$1:$B$3170,0),MATCH('21SEP.HERITAGE.B1'!F$2,'PASSENGER LIST 27Aug_SUM'!$A$1:$L$1,0))</f>
        <v>Brown</v>
      </c>
      <c r="G51" s="85" t="str">
        <f t="array" ref="G51">INDEX('PASSENGER LIST 27Aug_SUM'!$A$1:$L$3170,MATCH($C51,'PASSENGER LIST 27Aug_SUM'!$B$1:$B$3170,0),MATCH('21SEP.HERITAGE.B1'!G$2,'PASSENGER LIST 27Aug_SUM'!$A$1:$L$1,0))</f>
        <v>Male</v>
      </c>
      <c r="H51" s="85" t="str">
        <f t="array" ref="H51">INDEX('PASSENGER LIST 27Aug_SUM'!$A$1:$L$3170,MATCH($C51,'PASSENGER LIST 27Aug_SUM'!$B$1:$B$3170,0),MATCH('21SEP.HERITAGE.B1'!H$2,'PASSENGER LIST 27Aug_SUM'!$A$1:$L$1,0))</f>
        <v>USA</v>
      </c>
      <c r="I51" s="115">
        <f t="array" ref="I51">INDEX('PASSENGER LIST 27Aug_SUM'!$A$1:$L$3170,MATCH($C51,'PASSENGER LIST 27Aug_SUM'!$B$1:$B$3170,0),MATCH('21SEP.HERITAGE.B1'!I$2,'PASSENGER LIST 27Aug_SUM'!$A$1:$L$1,0))</f>
        <v>26</v>
      </c>
      <c r="J51" s="85" t="str">
        <f t="array" ref="J51">INDEX('PASSENGER LIST 27Aug_SUM'!$A$1:$L$3170,MATCH($C51,'PASSENGER LIST 27Aug_SUM'!$B$1:$B$3170,0),MATCH('21SEP.HERITAGE.B1'!J$2,'PASSENGER LIST 27Aug_SUM'!$A$1:$L$1,0))</f>
        <v>JW MARRIOTT</v>
      </c>
      <c r="K51" s="85" t="str">
        <f t="array" ref="K51">INDEX('PASSENGER LIST 27Aug_SUM'!$A$1:$L$3170,MATCH($C51,'PASSENGER LIST 27Aug_SUM'!$B$1:$B$3170,0),MATCH('21SEP.HERITAGE.B1'!K$2,'PASSENGER LIST 27Aug_SUM'!$A$1:$L$1,0))</f>
        <v>K-HERITAGE</v>
      </c>
      <c r="L51" s="85" t="str">
        <f t="array" ref="L51">INDEX('PASSENGER LIST 27Aug_SUM'!$A$1:$L$3170,MATCH($C51,'PASSENGER LIST 27Aug_SUM'!$B$1:$B$3170,0),MATCH('21SEP.HERITAGE.B1'!L$2,'PASSENGER LIST 27Aug_SUM'!$A$1:$L$1,0))</f>
        <v>No</v>
      </c>
      <c r="M51" s="116">
        <v>45921</v>
      </c>
      <c r="N51" s="85">
        <f t="array" ref="N51">INDEX('PASSENGER LIST 27Aug_SUM'!$A$1:$M$3170,MATCH($C51,'PASSENGER LIST 27Aug_SUM'!$B$1:$B$3170,0),MATCH('21SEP.HERITAGE.B1'!N$2,'PASSENGER LIST 27Aug_SUM'!$A$1:$M$1,0))</f>
        <v>0</v>
      </c>
      <c r="O51" s="71"/>
    </row>
    <row r="52" spans="1:15" ht="15.75" customHeight="1">
      <c r="A52" s="85">
        <v>50</v>
      </c>
      <c r="B52" s="85" t="str">
        <f t="array" ref="B52">INDEX('PASSENGER LIST 27Aug_SUM'!$A$1:$L$3170,MATCH($C52,'PASSENGER LIST 27Aug_SUM'!$B$1:$B$3170,0),MATCH('21SEP.HERITAGE.B1'!B$2,'PASSENGER LIST 27Aug_SUM'!$A$1:$L$1,0))</f>
        <v>B1</v>
      </c>
      <c r="C52" s="85" t="s">
        <v>7758</v>
      </c>
      <c r="D52" s="114" t="str">
        <f t="array" ref="D52">INDEX('PASSENGER LIST 27Aug_SUM'!$A$1:$L$3170,MATCH($C52,'PASSENGER LIST 27Aug_SUM'!$B$1:$B$3170,0),MATCH('21SEP.HERITAGE.B1'!D$2,'PASSENGER LIST 27Aug_SUM'!$A$1:$L$1,0))</f>
        <v>NFN7J6SMH9T</v>
      </c>
      <c r="E52" s="85" t="str">
        <f t="array" ref="E52">INDEX('PASSENGER LIST 27Aug_SUM'!$A$1:$L$3170,MATCH($C52,'PASSENGER LIST 27Aug_SUM'!$B$1:$B$3170,0),MATCH('21SEP.HERITAGE.B1'!E$2,'PASSENGER LIST 27Aug_SUM'!$A$1:$L$1,0))</f>
        <v>Shiara Angelena</v>
      </c>
      <c r="F52" s="85" t="str">
        <f t="array" ref="F52">INDEX('PASSENGER LIST 27Aug_SUM'!$A$1:$L$3170,MATCH($C52,'PASSENGER LIST 27Aug_SUM'!$B$1:$B$3170,0),MATCH('21SEP.HERITAGE.B1'!F$2,'PASSENGER LIST 27Aug_SUM'!$A$1:$L$1,0))</f>
        <v>Caraballo</v>
      </c>
      <c r="G52" s="85" t="str">
        <f t="array" ref="G52">INDEX('PASSENGER LIST 27Aug_SUM'!$A$1:$L$3170,MATCH($C52,'PASSENGER LIST 27Aug_SUM'!$B$1:$B$3170,0),MATCH('21SEP.HERITAGE.B1'!G$2,'PASSENGER LIST 27Aug_SUM'!$A$1:$L$1,0))</f>
        <v>Female</v>
      </c>
      <c r="H52" s="85" t="str">
        <f t="array" ref="H52">INDEX('PASSENGER LIST 27Aug_SUM'!$A$1:$L$3170,MATCH($C52,'PASSENGER LIST 27Aug_SUM'!$B$1:$B$3170,0),MATCH('21SEP.HERITAGE.B1'!H$2,'PASSENGER LIST 27Aug_SUM'!$A$1:$L$1,0))</f>
        <v>USA</v>
      </c>
      <c r="I52" s="115">
        <f t="array" ref="I52">INDEX('PASSENGER LIST 27Aug_SUM'!$A$1:$L$3170,MATCH($C52,'PASSENGER LIST 27Aug_SUM'!$B$1:$B$3170,0),MATCH('21SEP.HERITAGE.B1'!I$2,'PASSENGER LIST 27Aug_SUM'!$A$1:$L$1,0))</f>
        <v>21</v>
      </c>
      <c r="J52" s="85" t="str">
        <f t="array" ref="J52">INDEX('PASSENGER LIST 27Aug_SUM'!$A$1:$L$3170,MATCH($C52,'PASSENGER LIST 27Aug_SUM'!$B$1:$B$3170,0),MATCH('21SEP.HERITAGE.B1'!J$2,'PASSENGER LIST 27Aug_SUM'!$A$1:$L$1,0))</f>
        <v>JW MARRIOTT</v>
      </c>
      <c r="K52" s="85" t="str">
        <f t="array" ref="K52">INDEX('PASSENGER LIST 27Aug_SUM'!$A$1:$L$3170,MATCH($C52,'PASSENGER LIST 27Aug_SUM'!$B$1:$B$3170,0),MATCH('21SEP.HERITAGE.B1'!K$2,'PASSENGER LIST 27Aug_SUM'!$A$1:$L$1,0))</f>
        <v>K-HERITAGE</v>
      </c>
      <c r="L52" s="85" t="str">
        <f t="array" ref="L52">INDEX('PASSENGER LIST 27Aug_SUM'!$A$1:$L$3170,MATCH($C52,'PASSENGER LIST 27Aug_SUM'!$B$1:$B$3170,0),MATCH('21SEP.HERITAGE.B1'!L$2,'PASSENGER LIST 27Aug_SUM'!$A$1:$L$1,0))</f>
        <v>No</v>
      </c>
      <c r="M52" s="116">
        <v>45921</v>
      </c>
      <c r="N52" s="85">
        <f t="array" ref="N52">INDEX('PASSENGER LIST 27Aug_SUM'!$A$1:$M$3170,MATCH($C52,'PASSENGER LIST 27Aug_SUM'!$B$1:$B$3170,0),MATCH('21SEP.HERITAGE.B1'!N$2,'PASSENGER LIST 27Aug_SUM'!$A$1:$M$1,0))</f>
        <v>0</v>
      </c>
      <c r="O52" s="71"/>
    </row>
    <row r="53" spans="1:15" ht="15.75" customHeight="1">
      <c r="A53" s="85">
        <v>51</v>
      </c>
      <c r="B53" s="85" t="str">
        <f t="array" ref="B53">INDEX('PASSENGER LIST 27Aug_SUM'!$A$1:$L$3170,MATCH($C53,'PASSENGER LIST 27Aug_SUM'!$B$1:$B$3170,0),MATCH('21SEP.HERITAGE.B1'!B$2,'PASSENGER LIST 27Aug_SUM'!$A$1:$L$1,0))</f>
        <v>B1</v>
      </c>
      <c r="C53" s="85" t="s">
        <v>7769</v>
      </c>
      <c r="D53" s="114" t="str">
        <f t="array" ref="D53">INDEX('PASSENGER LIST 27Aug_SUM'!$A$1:$L$3170,MATCH($C53,'PASSENGER LIST 27Aug_SUM'!$B$1:$B$3170,0),MATCH('21SEP.HERITAGE.B1'!D$2,'PASSENGER LIST 27Aug_SUM'!$A$1:$L$1,0))</f>
        <v>5KN4BGK7DYN</v>
      </c>
      <c r="E53" s="85" t="str">
        <f t="array" ref="E53">INDEX('PASSENGER LIST 27Aug_SUM'!$A$1:$L$3170,MATCH($C53,'PASSENGER LIST 27Aug_SUM'!$B$1:$B$3170,0),MATCH('21SEP.HERITAGE.B1'!E$2,'PASSENGER LIST 27Aug_SUM'!$A$1:$L$1,0))</f>
        <v>Jonathan</v>
      </c>
      <c r="F53" s="85" t="str">
        <f t="array" ref="F53">INDEX('PASSENGER LIST 27Aug_SUM'!$A$1:$L$3170,MATCH($C53,'PASSENGER LIST 27Aug_SUM'!$B$1:$B$3170,0),MATCH('21SEP.HERITAGE.B1'!F$2,'PASSENGER LIST 27Aug_SUM'!$A$1:$L$1,0))</f>
        <v>Cueva</v>
      </c>
      <c r="G53" s="85" t="str">
        <f t="array" ref="G53">INDEX('PASSENGER LIST 27Aug_SUM'!$A$1:$L$3170,MATCH($C53,'PASSENGER LIST 27Aug_SUM'!$B$1:$B$3170,0),MATCH('21SEP.HERITAGE.B1'!G$2,'PASSENGER LIST 27Aug_SUM'!$A$1:$L$1,0))</f>
        <v>Male</v>
      </c>
      <c r="H53" s="85" t="str">
        <f t="array" ref="H53">INDEX('PASSENGER LIST 27Aug_SUM'!$A$1:$L$3170,MATCH($C53,'PASSENGER LIST 27Aug_SUM'!$B$1:$B$3170,0),MATCH('21SEP.HERITAGE.B1'!H$2,'PASSENGER LIST 27Aug_SUM'!$A$1:$L$1,0))</f>
        <v>USA</v>
      </c>
      <c r="I53" s="115">
        <f t="array" ref="I53">INDEX('PASSENGER LIST 27Aug_SUM'!$A$1:$L$3170,MATCH($C53,'PASSENGER LIST 27Aug_SUM'!$B$1:$B$3170,0),MATCH('21SEP.HERITAGE.B1'!I$2,'PASSENGER LIST 27Aug_SUM'!$A$1:$L$1,0))</f>
        <v>26</v>
      </c>
      <c r="J53" s="85" t="str">
        <f t="array" ref="J53">INDEX('PASSENGER LIST 27Aug_SUM'!$A$1:$L$3170,MATCH($C53,'PASSENGER LIST 27Aug_SUM'!$B$1:$B$3170,0),MATCH('21SEP.HERITAGE.B1'!J$2,'PASSENGER LIST 27Aug_SUM'!$A$1:$L$1,0))</f>
        <v>JW MARRIOTT</v>
      </c>
      <c r="K53" s="85" t="str">
        <f t="array" ref="K53">INDEX('PASSENGER LIST 27Aug_SUM'!$A$1:$L$3170,MATCH($C53,'PASSENGER LIST 27Aug_SUM'!$B$1:$B$3170,0),MATCH('21SEP.HERITAGE.B1'!K$2,'PASSENGER LIST 27Aug_SUM'!$A$1:$L$1,0))</f>
        <v>K-HERITAGE</v>
      </c>
      <c r="L53" s="85" t="str">
        <f t="array" ref="L53">INDEX('PASSENGER LIST 27Aug_SUM'!$A$1:$L$3170,MATCH($C53,'PASSENGER LIST 27Aug_SUM'!$B$1:$B$3170,0),MATCH('21SEP.HERITAGE.B1'!L$2,'PASSENGER LIST 27Aug_SUM'!$A$1:$L$1,0))</f>
        <v>No</v>
      </c>
      <c r="M53" s="116">
        <v>45921</v>
      </c>
      <c r="N53" s="85">
        <f t="array" ref="N53">INDEX('PASSENGER LIST 27Aug_SUM'!$A$1:$M$3170,MATCH($C53,'PASSENGER LIST 27Aug_SUM'!$B$1:$B$3170,0),MATCH('21SEP.HERITAGE.B1'!N$2,'PASSENGER LIST 27Aug_SUM'!$A$1:$M$1,0))</f>
        <v>0</v>
      </c>
      <c r="O53" s="71"/>
    </row>
    <row r="54" spans="1:15" ht="15.75" customHeight="1">
      <c r="A54" s="85">
        <v>52</v>
      </c>
      <c r="B54" s="85" t="str">
        <f t="array" ref="B54">INDEX('PASSENGER LIST 27Aug_SUM'!$A$1:$L$3170,MATCH($C54,'PASSENGER LIST 27Aug_SUM'!$B$1:$B$3170,0),MATCH('21SEP.HERITAGE.B1'!B$2,'PASSENGER LIST 27Aug_SUM'!$A$1:$L$1,0))</f>
        <v>B1</v>
      </c>
      <c r="C54" s="85" t="s">
        <v>7772</v>
      </c>
      <c r="D54" s="114" t="str">
        <f t="array" ref="D54">INDEX('PASSENGER LIST 27Aug_SUM'!$A$1:$L$3170,MATCH($C54,'PASSENGER LIST 27Aug_SUM'!$B$1:$B$3170,0),MATCH('21SEP.HERITAGE.B1'!D$2,'PASSENGER LIST 27Aug_SUM'!$A$1:$L$1,0))</f>
        <v>5KN4BGK7DYN</v>
      </c>
      <c r="E54" s="85" t="str">
        <f t="array" ref="E54">INDEX('PASSENGER LIST 27Aug_SUM'!$A$1:$L$3170,MATCH($C54,'PASSENGER LIST 27Aug_SUM'!$B$1:$B$3170,0),MATCH('21SEP.HERITAGE.B1'!E$2,'PASSENGER LIST 27Aug_SUM'!$A$1:$L$1,0))</f>
        <v>Ken Brian</v>
      </c>
      <c r="F54" s="85" t="str">
        <f t="array" ref="F54">INDEX('PASSENGER LIST 27Aug_SUM'!$A$1:$L$3170,MATCH($C54,'PASSENGER LIST 27Aug_SUM'!$B$1:$B$3170,0),MATCH('21SEP.HERITAGE.B1'!F$2,'PASSENGER LIST 27Aug_SUM'!$A$1:$L$1,0))</f>
        <v>Velez Bonilla</v>
      </c>
      <c r="G54" s="85" t="str">
        <f t="array" ref="G54">INDEX('PASSENGER LIST 27Aug_SUM'!$A$1:$L$3170,MATCH($C54,'PASSENGER LIST 27Aug_SUM'!$B$1:$B$3170,0),MATCH('21SEP.HERITAGE.B1'!G$2,'PASSENGER LIST 27Aug_SUM'!$A$1:$L$1,0))</f>
        <v>Male</v>
      </c>
      <c r="H54" s="85" t="str">
        <f t="array" ref="H54">INDEX('PASSENGER LIST 27Aug_SUM'!$A$1:$L$3170,MATCH($C54,'PASSENGER LIST 27Aug_SUM'!$B$1:$B$3170,0),MATCH('21SEP.HERITAGE.B1'!H$2,'PASSENGER LIST 27Aug_SUM'!$A$1:$L$1,0))</f>
        <v>Puerto Rico</v>
      </c>
      <c r="I54" s="115">
        <f t="array" ref="I54">INDEX('PASSENGER LIST 27Aug_SUM'!$A$1:$L$3170,MATCH($C54,'PASSENGER LIST 27Aug_SUM'!$B$1:$B$3170,0),MATCH('21SEP.HERITAGE.B1'!I$2,'PASSENGER LIST 27Aug_SUM'!$A$1:$L$1,0))</f>
        <v>27</v>
      </c>
      <c r="J54" s="85" t="str">
        <f t="array" ref="J54">INDEX('PASSENGER LIST 27Aug_SUM'!$A$1:$L$3170,MATCH($C54,'PASSENGER LIST 27Aug_SUM'!$B$1:$B$3170,0),MATCH('21SEP.HERITAGE.B1'!J$2,'PASSENGER LIST 27Aug_SUM'!$A$1:$L$1,0))</f>
        <v>JW MARRIOTT</v>
      </c>
      <c r="K54" s="85" t="str">
        <f t="array" ref="K54">INDEX('PASSENGER LIST 27Aug_SUM'!$A$1:$L$3170,MATCH($C54,'PASSENGER LIST 27Aug_SUM'!$B$1:$B$3170,0),MATCH('21SEP.HERITAGE.B1'!K$2,'PASSENGER LIST 27Aug_SUM'!$A$1:$L$1,0))</f>
        <v>K-HERITAGE</v>
      </c>
      <c r="L54" s="85" t="str">
        <f t="array" ref="L54">INDEX('PASSENGER LIST 27Aug_SUM'!$A$1:$L$3170,MATCH($C54,'PASSENGER LIST 27Aug_SUM'!$B$1:$B$3170,0),MATCH('21SEP.HERITAGE.B1'!L$2,'PASSENGER LIST 27Aug_SUM'!$A$1:$L$1,0))</f>
        <v>No</v>
      </c>
      <c r="M54" s="116">
        <v>45921</v>
      </c>
      <c r="N54" s="85">
        <f t="array" ref="N54">INDEX('PASSENGER LIST 27Aug_SUM'!$A$1:$M$3170,MATCH($C54,'PASSENGER LIST 27Aug_SUM'!$B$1:$B$3170,0),MATCH('21SEP.HERITAGE.B1'!N$2,'PASSENGER LIST 27Aug_SUM'!$A$1:$M$1,0))</f>
        <v>0</v>
      </c>
      <c r="O54" s="71"/>
    </row>
    <row r="55" spans="1:15" ht="15.75" customHeight="1">
      <c r="A55" s="85">
        <v>53</v>
      </c>
      <c r="B55" s="85" t="str">
        <f t="array" ref="B55">INDEX('PASSENGER LIST 27Aug_SUM'!$A$1:$L$3170,MATCH($C55,'PASSENGER LIST 27Aug_SUM'!$B$1:$B$3170,0),MATCH('21SEP.HERITAGE.B1'!B$2,'PASSENGER LIST 27Aug_SUM'!$A$1:$L$1,0))</f>
        <v>B1</v>
      </c>
      <c r="C55" s="85" t="s">
        <v>7788</v>
      </c>
      <c r="D55" s="114" t="str">
        <f t="array" ref="D55">INDEX('PASSENGER LIST 27Aug_SUM'!$A$1:$L$3170,MATCH($C55,'PASSENGER LIST 27Aug_SUM'!$B$1:$B$3170,0),MATCH('21SEP.HERITAGE.B1'!D$2,'PASSENGER LIST 27Aug_SUM'!$A$1:$L$1,0))</f>
        <v>4BNRFWGYJY2</v>
      </c>
      <c r="E55" s="85" t="str">
        <f t="array" ref="E55">INDEX('PASSENGER LIST 27Aug_SUM'!$A$1:$L$3170,MATCH($C55,'PASSENGER LIST 27Aug_SUM'!$B$1:$B$3170,0),MATCH('21SEP.HERITAGE.B1'!E$2,'PASSENGER LIST 27Aug_SUM'!$A$1:$L$1,0))</f>
        <v>Zenaida Loyola</v>
      </c>
      <c r="F55" s="85" t="str">
        <f t="array" ref="F55">INDEX('PASSENGER LIST 27Aug_SUM'!$A$1:$L$3170,MATCH($C55,'PASSENGER LIST 27Aug_SUM'!$B$1:$B$3170,0),MATCH('21SEP.HERITAGE.B1'!F$2,'PASSENGER LIST 27Aug_SUM'!$A$1:$L$1,0))</f>
        <v>Cueva</v>
      </c>
      <c r="G55" s="85" t="str">
        <f t="array" ref="G55">INDEX('PASSENGER LIST 27Aug_SUM'!$A$1:$L$3170,MATCH($C55,'PASSENGER LIST 27Aug_SUM'!$B$1:$B$3170,0),MATCH('21SEP.HERITAGE.B1'!G$2,'PASSENGER LIST 27Aug_SUM'!$A$1:$L$1,0))</f>
        <v>Female</v>
      </c>
      <c r="H55" s="85" t="str">
        <f t="array" ref="H55">INDEX('PASSENGER LIST 27Aug_SUM'!$A$1:$L$3170,MATCH($C55,'PASSENGER LIST 27Aug_SUM'!$B$1:$B$3170,0),MATCH('21SEP.HERITAGE.B1'!H$2,'PASSENGER LIST 27Aug_SUM'!$A$1:$L$1,0))</f>
        <v>USA</v>
      </c>
      <c r="I55" s="115">
        <f t="array" ref="I55">INDEX('PASSENGER LIST 27Aug_SUM'!$A$1:$L$3170,MATCH($C55,'PASSENGER LIST 27Aug_SUM'!$B$1:$B$3170,0),MATCH('21SEP.HERITAGE.B1'!I$2,'PASSENGER LIST 27Aug_SUM'!$A$1:$L$1,0))</f>
        <v>66</v>
      </c>
      <c r="J55" s="85" t="str">
        <f t="array" ref="J55">INDEX('PASSENGER LIST 27Aug_SUM'!$A$1:$L$3170,MATCH($C55,'PASSENGER LIST 27Aug_SUM'!$B$1:$B$3170,0),MATCH('21SEP.HERITAGE.B1'!J$2,'PASSENGER LIST 27Aug_SUM'!$A$1:$L$1,0))</f>
        <v>JW MARRIOTT</v>
      </c>
      <c r="K55" s="85" t="str">
        <f t="array" ref="K55">INDEX('PASSENGER LIST 27Aug_SUM'!$A$1:$L$3170,MATCH($C55,'PASSENGER LIST 27Aug_SUM'!$B$1:$B$3170,0),MATCH('21SEP.HERITAGE.B1'!K$2,'PASSENGER LIST 27Aug_SUM'!$A$1:$L$1,0))</f>
        <v>K-HERITAGE</v>
      </c>
      <c r="L55" s="85" t="str">
        <f t="array" ref="L55">INDEX('PASSENGER LIST 27Aug_SUM'!$A$1:$L$3170,MATCH($C55,'PASSENGER LIST 27Aug_SUM'!$B$1:$B$3170,0),MATCH('21SEP.HERITAGE.B1'!L$2,'PASSENGER LIST 27Aug_SUM'!$A$1:$L$1,0))</f>
        <v>No</v>
      </c>
      <c r="M55" s="116">
        <v>45921</v>
      </c>
      <c r="N55" s="85">
        <f t="array" ref="N55">INDEX('PASSENGER LIST 27Aug_SUM'!$A$1:$M$3170,MATCH($C55,'PASSENGER LIST 27Aug_SUM'!$B$1:$B$3170,0),MATCH('21SEP.HERITAGE.B1'!N$2,'PASSENGER LIST 27Aug_SUM'!$A$1:$M$1,0))</f>
        <v>0</v>
      </c>
      <c r="O55" s="71"/>
    </row>
    <row r="56" spans="1:15" ht="15.75" customHeight="1">
      <c r="A56" s="85">
        <v>54</v>
      </c>
      <c r="B56" s="85" t="str">
        <f t="array" ref="B56">INDEX('PASSENGER LIST 27Aug_SUM'!$A$1:$L$3170,MATCH($C56,'PASSENGER LIST 27Aug_SUM'!$B$1:$B$3170,0),MATCH('21SEP.HERITAGE.B1'!B$2,'PASSENGER LIST 27Aug_SUM'!$A$1:$L$1,0))</f>
        <v>B1</v>
      </c>
      <c r="C56" s="85" t="s">
        <v>7790</v>
      </c>
      <c r="D56" s="114" t="str">
        <f t="array" ref="D56">INDEX('PASSENGER LIST 27Aug_SUM'!$A$1:$L$3170,MATCH($C56,'PASSENGER LIST 27Aug_SUM'!$B$1:$B$3170,0),MATCH('21SEP.HERITAGE.B1'!D$2,'PASSENGER LIST 27Aug_SUM'!$A$1:$L$1,0))</f>
        <v>4BNRFWGYJY2</v>
      </c>
      <c r="E56" s="85" t="str">
        <f t="array" ref="E56">INDEX('PASSENGER LIST 27Aug_SUM'!$A$1:$L$3170,MATCH($C56,'PASSENGER LIST 27Aug_SUM'!$B$1:$B$3170,0),MATCH('21SEP.HERITAGE.B1'!E$2,'PASSENGER LIST 27Aug_SUM'!$A$1:$L$1,0))</f>
        <v>Joseph Meniano</v>
      </c>
      <c r="F56" s="85" t="str">
        <f t="array" ref="F56">INDEX('PASSENGER LIST 27Aug_SUM'!$A$1:$L$3170,MATCH($C56,'PASSENGER LIST 27Aug_SUM'!$B$1:$B$3170,0),MATCH('21SEP.HERITAGE.B1'!F$2,'PASSENGER LIST 27Aug_SUM'!$A$1:$L$1,0))</f>
        <v>Cueva</v>
      </c>
      <c r="G56" s="85" t="str">
        <f t="array" ref="G56">INDEX('PASSENGER LIST 27Aug_SUM'!$A$1:$L$3170,MATCH($C56,'PASSENGER LIST 27Aug_SUM'!$B$1:$B$3170,0),MATCH('21SEP.HERITAGE.B1'!G$2,'PASSENGER LIST 27Aug_SUM'!$A$1:$L$1,0))</f>
        <v>Male</v>
      </c>
      <c r="H56" s="85" t="str">
        <f t="array" ref="H56">INDEX('PASSENGER LIST 27Aug_SUM'!$A$1:$L$3170,MATCH($C56,'PASSENGER LIST 27Aug_SUM'!$B$1:$B$3170,0),MATCH('21SEP.HERITAGE.B1'!H$2,'PASSENGER LIST 27Aug_SUM'!$A$1:$L$1,0))</f>
        <v>USA</v>
      </c>
      <c r="I56" s="115">
        <f t="array" ref="I56">INDEX('PASSENGER LIST 27Aug_SUM'!$A$1:$L$3170,MATCH($C56,'PASSENGER LIST 27Aug_SUM'!$B$1:$B$3170,0),MATCH('21SEP.HERITAGE.B1'!I$2,'PASSENGER LIST 27Aug_SUM'!$A$1:$L$1,0))</f>
        <v>79</v>
      </c>
      <c r="J56" s="85" t="str">
        <f t="array" ref="J56">INDEX('PASSENGER LIST 27Aug_SUM'!$A$1:$L$3170,MATCH($C56,'PASSENGER LIST 27Aug_SUM'!$B$1:$B$3170,0),MATCH('21SEP.HERITAGE.B1'!J$2,'PASSENGER LIST 27Aug_SUM'!$A$1:$L$1,0))</f>
        <v>JW MARRIOTT</v>
      </c>
      <c r="K56" s="85" t="str">
        <f t="array" ref="K56">INDEX('PASSENGER LIST 27Aug_SUM'!$A$1:$L$3170,MATCH($C56,'PASSENGER LIST 27Aug_SUM'!$B$1:$B$3170,0),MATCH('21SEP.HERITAGE.B1'!K$2,'PASSENGER LIST 27Aug_SUM'!$A$1:$L$1,0))</f>
        <v>K-HERITAGE</v>
      </c>
      <c r="L56" s="85" t="str">
        <f t="array" ref="L56">INDEX('PASSENGER LIST 27Aug_SUM'!$A$1:$L$3170,MATCH($C56,'PASSENGER LIST 27Aug_SUM'!$B$1:$B$3170,0),MATCH('21SEP.HERITAGE.B1'!L$2,'PASSENGER LIST 27Aug_SUM'!$A$1:$L$1,0))</f>
        <v>No</v>
      </c>
      <c r="M56" s="116">
        <v>45921</v>
      </c>
      <c r="N56" s="85">
        <f t="array" ref="N56">INDEX('PASSENGER LIST 27Aug_SUM'!$A$1:$M$3170,MATCH($C56,'PASSENGER LIST 27Aug_SUM'!$B$1:$B$3170,0),MATCH('21SEP.HERITAGE.B1'!N$2,'PASSENGER LIST 27Aug_SUM'!$A$1:$M$1,0))</f>
        <v>0</v>
      </c>
      <c r="O56" s="71"/>
    </row>
    <row r="57" spans="1:15" ht="15.75" customHeight="1"/>
    <row r="58" spans="1:15" ht="15.75" customHeight="1"/>
    <row r="59" spans="1:15" ht="15.75" customHeight="1"/>
    <row r="60" spans="1:15" ht="15.75" customHeight="1"/>
    <row r="61" spans="1:15" ht="15.75" customHeight="1"/>
    <row r="62" spans="1:15" ht="15.75" customHeight="1"/>
    <row r="63" spans="1:15" ht="15.75" customHeight="1"/>
    <row r="64" spans="1:15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I2">
    <cfRule type="expression" dxfId="3" priority="1">
      <formula>AND($I2="Adult (from 12 years old)",$N2&lt;12)</formula>
    </cfRule>
  </conditionalFormatting>
  <conditionalFormatting sqref="L3:L56 N3:N56">
    <cfRule type="containsText" dxfId="2" priority="2" operator="containsText" text="Yes">
      <formula>NOT(ISERROR(SEARCH(("Yes"),(L3))))</formula>
    </cfRule>
  </conditionalFormatting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Y1000"/>
  <sheetViews>
    <sheetView workbookViewId="0"/>
  </sheetViews>
  <sheetFormatPr defaultColWidth="11.25" defaultRowHeight="15" customHeight="1"/>
  <cols>
    <col min="1" max="1" width="3.5" customWidth="1"/>
    <col min="2" max="2" width="11.5" customWidth="1"/>
    <col min="3" max="4" width="15.5" customWidth="1"/>
    <col min="5" max="5" width="22.5" customWidth="1"/>
    <col min="6" max="6" width="9.125" customWidth="1"/>
    <col min="7" max="7" width="6.625" customWidth="1"/>
    <col min="8" max="8" width="14.375" customWidth="1"/>
    <col min="9" max="9" width="4.75" customWidth="1"/>
    <col min="10" max="10" width="13" customWidth="1"/>
    <col min="11" max="11" width="9.75" customWidth="1"/>
    <col min="12" max="12" width="5.5" customWidth="1"/>
    <col min="13" max="13" width="15.375" customWidth="1"/>
    <col min="14" max="14" width="14.5" customWidth="1"/>
    <col min="15" max="15" width="32.5" hidden="1" customWidth="1"/>
    <col min="16" max="16" width="15.375" customWidth="1"/>
    <col min="17" max="17" width="13.375" customWidth="1"/>
    <col min="18" max="25" width="6.75" customWidth="1"/>
  </cols>
  <sheetData>
    <row r="1" spans="1:25">
      <c r="A1" s="92"/>
      <c r="B1" s="91">
        <v>45921</v>
      </c>
      <c r="C1" s="92" t="s">
        <v>21</v>
      </c>
      <c r="D1" s="92" t="s">
        <v>71</v>
      </c>
      <c r="E1" s="92"/>
      <c r="F1" s="92"/>
      <c r="G1" s="92"/>
      <c r="H1" s="92"/>
      <c r="I1" s="92"/>
      <c r="J1" s="92"/>
      <c r="K1" s="92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</row>
    <row r="2" spans="1:25">
      <c r="A2" s="130" t="s">
        <v>8002</v>
      </c>
      <c r="B2" s="130" t="s">
        <v>97</v>
      </c>
      <c r="C2" s="130" t="s">
        <v>98</v>
      </c>
      <c r="D2" s="130" t="s">
        <v>99</v>
      </c>
      <c r="E2" s="130" t="s">
        <v>100</v>
      </c>
      <c r="F2" s="130" t="s">
        <v>101</v>
      </c>
      <c r="G2" s="130" t="s">
        <v>102</v>
      </c>
      <c r="H2" s="130" t="s">
        <v>103</v>
      </c>
      <c r="I2" s="130" t="s">
        <v>104</v>
      </c>
      <c r="J2" s="130" t="s">
        <v>105</v>
      </c>
      <c r="K2" s="131" t="s">
        <v>106</v>
      </c>
      <c r="L2" s="93" t="s">
        <v>108</v>
      </c>
      <c r="M2" s="93" t="s">
        <v>8018</v>
      </c>
      <c r="N2" s="130" t="s">
        <v>8000</v>
      </c>
      <c r="O2" s="84" t="s">
        <v>109</v>
      </c>
    </row>
    <row r="3" spans="1:25">
      <c r="A3" s="94">
        <v>1</v>
      </c>
      <c r="B3" s="94" t="str">
        <f t="array" ref="B3">INDEX('PASSENGER LIST 27Aug_SUM'!$A$1:$L$3170,MATCH($C3,'PASSENGER LIST 27Aug_SUM'!$B$1:$B$3170,0),MATCH('21SEP.NATURE.B1'!B$2,'PASSENGER LIST 27Aug_SUM'!$A$1:$L$1,0))</f>
        <v>B1</v>
      </c>
      <c r="C3" s="94" t="s">
        <v>4608</v>
      </c>
      <c r="D3" s="108" t="str">
        <f t="array" ref="D3">INDEX('PASSENGER LIST 27Aug_SUM'!$A$1:$K$3170,MATCH($C3,'PASSENGER LIST 27Aug_SUM'!$B$1:$B$3170,0),MATCH('21SEP.NATURE.B1'!D$2,'PASSENGER LIST 27Aug_SUM'!$A$1:$K$1,0))</f>
        <v>BWN8H42QKMN</v>
      </c>
      <c r="E3" s="109" t="str">
        <f t="array" ref="E3">INDEX('PASSENGER LIST 27Aug_SUM'!$A$1:$K$3170,MATCH($C3,'PASSENGER LIST 27Aug_SUM'!$B$1:$B$3170,0),MATCH('21SEP.NATURE.B1'!E$2,'PASSENGER LIST 27Aug_SUM'!$A$1:$K$1,0))</f>
        <v>Imelda Yesenia</v>
      </c>
      <c r="F3" s="109" t="str">
        <f t="array" ref="F3">INDEX('PASSENGER LIST 27Aug_SUM'!$A$1:$K$3170,MATCH($C3,'PASSENGER LIST 27Aug_SUM'!$B$1:$B$3170,0),MATCH('21SEP.NATURE.B1'!F$2,'PASSENGER LIST 27Aug_SUM'!$A$1:$K$1,0))</f>
        <v>Zetino</v>
      </c>
      <c r="G3" s="94" t="str">
        <f t="array" ref="G3">INDEX('PASSENGER LIST 27Aug_SUM'!$A$1:$L$3170,MATCH($C3,'PASSENGER LIST 27Aug_SUM'!$B$1:$B$3170,0),MATCH('21SEP.NATURE.B1'!G$2,'PASSENGER LIST 27Aug_SUM'!$A$1:$L$1,0))</f>
        <v>Female</v>
      </c>
      <c r="H3" s="94" t="str">
        <f t="array" ref="H3">INDEX('PASSENGER LIST 27Aug_SUM'!$A$1:$L$3170,MATCH($C3,'PASSENGER LIST 27Aug_SUM'!$B$1:$B$3170,0),MATCH('21SEP.NATURE.B1'!H$2,'PASSENGER LIST 27Aug_SUM'!$A$1:$L$1,0))</f>
        <v>USA</v>
      </c>
      <c r="I3" s="97">
        <f t="array" ref="I3">INDEX('PASSENGER LIST 27Aug_SUM'!$A$1:$L$3170,MATCH($C3,'PASSENGER LIST 27Aug_SUM'!$B$1:$B$3170,0),MATCH('21SEP.NATURE.B1'!I$2,'PASSENGER LIST 27Aug_SUM'!$A$1:$L$1,0))</f>
        <v>53</v>
      </c>
      <c r="J3" s="94" t="str">
        <f t="array" ref="J3">INDEX('PASSENGER LIST 27Aug_SUM'!$A$1:$L$3170,MATCH($C3,'PASSENGER LIST 27Aug_SUM'!$B$1:$B$3170,0),MATCH('21SEP.NATURE.B1'!J$2,'PASSENGER LIST 27Aug_SUM'!$A$1:$L$1,0))</f>
        <v>FAIRMONT</v>
      </c>
      <c r="K3" s="94" t="str">
        <f t="array" ref="K3">INDEX('PASSENGER LIST 27Aug_SUM'!$A$1:$L$3170,MATCH($C3,'PASSENGER LIST 27Aug_SUM'!$B$1:$B$3170,0),MATCH('21SEP.NATURE.B1'!K$2,'PASSENGER LIST 27Aug_SUM'!$A$1:$L$1,0))</f>
        <v>K-NATURE</v>
      </c>
      <c r="L3" s="94" t="str">
        <f t="array" ref="L3">INDEX('PASSENGER LIST 27Aug_SUM'!$A$1:$L$3170,MATCH($C3,'PASSENGER LIST 27Aug_SUM'!$B$1:$B$3170,0),MATCH('21SEP.NATURE.B1'!L$2,'PASSENGER LIST 27Aug_SUM'!$A$1:$L$1,0))</f>
        <v>No</v>
      </c>
      <c r="M3" s="94"/>
      <c r="N3" s="98">
        <v>45921</v>
      </c>
      <c r="O3" s="85" t="str">
        <f t="array" ref="O3">INDEX('PASSENGER LIST 27Aug_SUM'!$A$1:$M$3170,MATCH($C3,'PASSENGER LIST 27Aug_SUM'!$B$1:$B$3170,0),MATCH('21SEP.NATURE.B1'!O$2,'PASSENGER LIST 27Aug_SUM'!$A$1:$M$1,0))</f>
        <v>arrive 17Sep, pick-up on 18Sep @ 13:30, ICN-T2</v>
      </c>
      <c r="P3" s="71"/>
    </row>
    <row r="4" spans="1:25">
      <c r="A4" s="94">
        <v>2</v>
      </c>
      <c r="B4" s="94" t="str">
        <f t="array" ref="B4">INDEX('PASSENGER LIST 27Aug_SUM'!$A$1:$L$3170,MATCH($C4,'PASSENGER LIST 27Aug_SUM'!$B$1:$B$3170,0),MATCH('21SEP.NATURE.B1'!B$2,'PASSENGER LIST 27Aug_SUM'!$A$1:$L$1,0))</f>
        <v>B1</v>
      </c>
      <c r="C4" s="94" t="s">
        <v>4612</v>
      </c>
      <c r="D4" s="108" t="str">
        <f t="array" ref="D4">INDEX('PASSENGER LIST 27Aug_SUM'!$A$1:$K$3170,MATCH($C4,'PASSENGER LIST 27Aug_SUM'!$B$1:$B$3170,0),MATCH('21SEP.NATURE.B1'!D$2,'PASSENGER LIST 27Aug_SUM'!$A$1:$K$1,0))</f>
        <v>BWN8H42QKMN</v>
      </c>
      <c r="E4" s="109" t="str">
        <f t="array" ref="E4">INDEX('PASSENGER LIST 27Aug_SUM'!$A$1:$K$3170,MATCH($C4,'PASSENGER LIST 27Aug_SUM'!$B$1:$B$3170,0),MATCH('21SEP.NATURE.B1'!E$2,'PASSENGER LIST 27Aug_SUM'!$A$1:$K$1,0))</f>
        <v>Michael</v>
      </c>
      <c r="F4" s="109" t="str">
        <f t="array" ref="F4">INDEX('PASSENGER LIST 27Aug_SUM'!$A$1:$K$3170,MATCH($C4,'PASSENGER LIST 27Aug_SUM'!$B$1:$B$3170,0),MATCH('21SEP.NATURE.B1'!F$2,'PASSENGER LIST 27Aug_SUM'!$A$1:$K$1,0))</f>
        <v>Zetino</v>
      </c>
      <c r="G4" s="94" t="str">
        <f t="array" ref="G4">INDEX('PASSENGER LIST 27Aug_SUM'!$A$1:$L$3170,MATCH($C4,'PASSENGER LIST 27Aug_SUM'!$B$1:$B$3170,0),MATCH('21SEP.NATURE.B1'!G$2,'PASSENGER LIST 27Aug_SUM'!$A$1:$L$1,0))</f>
        <v>Male</v>
      </c>
      <c r="H4" s="94" t="str">
        <f t="array" ref="H4">INDEX('PASSENGER LIST 27Aug_SUM'!$A$1:$L$3170,MATCH($C4,'PASSENGER LIST 27Aug_SUM'!$B$1:$B$3170,0),MATCH('21SEP.NATURE.B1'!H$2,'PASSENGER LIST 27Aug_SUM'!$A$1:$L$1,0))</f>
        <v>USA</v>
      </c>
      <c r="I4" s="97">
        <f t="array" ref="I4">INDEX('PASSENGER LIST 27Aug_SUM'!$A$1:$L$3170,MATCH($C4,'PASSENGER LIST 27Aug_SUM'!$B$1:$B$3170,0),MATCH('21SEP.NATURE.B1'!I$2,'PASSENGER LIST 27Aug_SUM'!$A$1:$L$1,0))</f>
        <v>25</v>
      </c>
      <c r="J4" s="94" t="str">
        <f t="array" ref="J4">INDEX('PASSENGER LIST 27Aug_SUM'!$A$1:$L$3170,MATCH($C4,'PASSENGER LIST 27Aug_SUM'!$B$1:$B$3170,0),MATCH('21SEP.NATURE.B1'!J$2,'PASSENGER LIST 27Aug_SUM'!$A$1:$L$1,0))</f>
        <v>FAIRMONT</v>
      </c>
      <c r="K4" s="94" t="str">
        <f t="array" ref="K4">INDEX('PASSENGER LIST 27Aug_SUM'!$A$1:$L$3170,MATCH($C4,'PASSENGER LIST 27Aug_SUM'!$B$1:$B$3170,0),MATCH('21SEP.NATURE.B1'!K$2,'PASSENGER LIST 27Aug_SUM'!$A$1:$L$1,0))</f>
        <v>K-NATURE</v>
      </c>
      <c r="L4" s="94" t="str">
        <f t="array" ref="L4">INDEX('PASSENGER LIST 27Aug_SUM'!$A$1:$L$3170,MATCH($C4,'PASSENGER LIST 27Aug_SUM'!$B$1:$B$3170,0),MATCH('21SEP.NATURE.B1'!L$2,'PASSENGER LIST 27Aug_SUM'!$A$1:$L$1,0))</f>
        <v>No</v>
      </c>
      <c r="M4" s="94"/>
      <c r="N4" s="98">
        <v>45921</v>
      </c>
      <c r="O4" s="85" t="str">
        <f t="array" ref="O4">INDEX('PASSENGER LIST 27Aug_SUM'!$A$1:$M$3170,MATCH($C4,'PASSENGER LIST 27Aug_SUM'!$B$1:$B$3170,0),MATCH('21SEP.NATURE.B1'!O$2,'PASSENGER LIST 27Aug_SUM'!$A$1:$M$1,0))</f>
        <v>arrive 17Sep, pick-up on 18Sep @ 13:30, ICN-T2</v>
      </c>
      <c r="P4" s="71"/>
    </row>
    <row r="5" spans="1:25">
      <c r="A5" s="85">
        <v>3</v>
      </c>
      <c r="B5" s="85" t="str">
        <f t="array" ref="B5">INDEX('PASSENGER LIST 27Aug_SUM'!$A$1:$L$3170,MATCH($C5,'PASSENGER LIST 27Aug_SUM'!$B$1:$B$3170,0),MATCH('21SEP.NATURE.B1'!B$2,'PASSENGER LIST 27Aug_SUM'!$A$1:$L$1,0))</f>
        <v>B1</v>
      </c>
      <c r="C5" s="85" t="s">
        <v>6301</v>
      </c>
      <c r="D5" s="114" t="str">
        <f t="array" ref="D5">INDEX('PASSENGER LIST 27Aug_SUM'!$A$1:$K$3170,MATCH($C5,'PASSENGER LIST 27Aug_SUM'!$B$1:$B$3170,0),MATCH('21SEP.NATURE.B1'!D$2,'PASSENGER LIST 27Aug_SUM'!$A$1:$K$1,0))</f>
        <v>4GNHF43P5KJ</v>
      </c>
      <c r="E5" s="85" t="str">
        <f t="array" ref="E5">INDEX('PASSENGER LIST 27Aug_SUM'!$A$1:$K$3170,MATCH($C5,'PASSENGER LIST 27Aug_SUM'!$B$1:$B$3170,0),MATCH('21SEP.NATURE.B1'!E$2,'PASSENGER LIST 27Aug_SUM'!$A$1:$K$1,0))</f>
        <v>Cecilia Puzon</v>
      </c>
      <c r="F5" s="85" t="str">
        <f t="array" ref="F5">INDEX('PASSENGER LIST 27Aug_SUM'!$A$1:$K$3170,MATCH($C5,'PASSENGER LIST 27Aug_SUM'!$B$1:$B$3170,0),MATCH('21SEP.NATURE.B1'!F$2,'PASSENGER LIST 27Aug_SUM'!$A$1:$K$1,0))</f>
        <v>Cosca</v>
      </c>
      <c r="G5" s="85" t="str">
        <f t="array" ref="G5">INDEX('PASSENGER LIST 27Aug_SUM'!$A$1:$L$3170,MATCH($C5,'PASSENGER LIST 27Aug_SUM'!$B$1:$B$3170,0),MATCH('21SEP.NATURE.B1'!G$2,'PASSENGER LIST 27Aug_SUM'!$A$1:$L$1,0))</f>
        <v>Female</v>
      </c>
      <c r="H5" s="85" t="str">
        <f t="array" ref="H5">INDEX('PASSENGER LIST 27Aug_SUM'!$A$1:$L$3170,MATCH($C5,'PASSENGER LIST 27Aug_SUM'!$B$1:$B$3170,0),MATCH('21SEP.NATURE.B1'!H$2,'PASSENGER LIST 27Aug_SUM'!$A$1:$L$1,0))</f>
        <v>USA</v>
      </c>
      <c r="I5" s="115">
        <f t="array" ref="I5">INDEX('PASSENGER LIST 27Aug_SUM'!$A$1:$L$3170,MATCH($C5,'PASSENGER LIST 27Aug_SUM'!$B$1:$B$3170,0),MATCH('21SEP.NATURE.B1'!I$2,'PASSENGER LIST 27Aug_SUM'!$A$1:$L$1,0))</f>
        <v>64</v>
      </c>
      <c r="J5" s="85" t="str">
        <f t="array" ref="J5">INDEX('PASSENGER LIST 27Aug_SUM'!$A$1:$L$3170,MATCH($C5,'PASSENGER LIST 27Aug_SUM'!$B$1:$B$3170,0),MATCH('21SEP.NATURE.B1'!J$2,'PASSENGER LIST 27Aug_SUM'!$A$1:$L$1,0))</f>
        <v>FAIRMONT</v>
      </c>
      <c r="K5" s="85" t="str">
        <f t="array" ref="K5">INDEX('PASSENGER LIST 27Aug_SUM'!$A$1:$L$3170,MATCH($C5,'PASSENGER LIST 27Aug_SUM'!$B$1:$B$3170,0),MATCH('21SEP.NATURE.B1'!K$2,'PASSENGER LIST 27Aug_SUM'!$A$1:$L$1,0))</f>
        <v>K-NATURE</v>
      </c>
      <c r="L5" s="85">
        <f t="array" ref="L5">INDEX('PASSENGER LIST 27Aug_SUM'!$A$1:$L$3170,MATCH($C5,'PASSENGER LIST 27Aug_SUM'!$B$1:$B$3170,0),MATCH('21SEP.NATURE.B1'!L$2,'PASSENGER LIST 27Aug_SUM'!$A$1:$L$1,0))</f>
        <v>0</v>
      </c>
      <c r="M5" s="85"/>
      <c r="N5" s="116">
        <v>45921</v>
      </c>
      <c r="O5" s="85" t="str">
        <f t="array" ref="O5">INDEX('PASSENGER LIST 27Aug_SUM'!$A$1:$M$3170,MATCH($C5,'PASSENGER LIST 27Aug_SUM'!$B$1:$B$3170,0),MATCH('21SEP.NATURE.B1'!O$2,'PASSENGER LIST 27Aug_SUM'!$A$1:$M$1,0))</f>
        <v>1/ PRE TOUR: Osaka for invitee Cecilia (go with Mary &amp; Rene in # M6NKNXTTJDM)
2/ OT: K-Nature + book for invitee Cecilia</v>
      </c>
      <c r="P5" s="71"/>
    </row>
    <row r="6" spans="1:25">
      <c r="A6" s="99">
        <v>4</v>
      </c>
      <c r="B6" s="99" t="str">
        <f t="array" ref="B6">INDEX('PASSENGER LIST 27Aug_SUM'!$A$1:$L$3170,MATCH($C6,'PASSENGER LIST 27Aug_SUM'!$B$1:$B$3170,0),MATCH('21SEP.NATURE.B1'!B$2,'PASSENGER LIST 27Aug_SUM'!$A$1:$L$1,0))</f>
        <v>B1</v>
      </c>
      <c r="C6" s="99" t="s">
        <v>6314</v>
      </c>
      <c r="D6" s="134" t="str">
        <f t="array" ref="D6">INDEX('PASSENGER LIST 27Aug_SUM'!$A$1:$K$3170,MATCH($C6,'PASSENGER LIST 27Aug_SUM'!$B$1:$B$3170,0),MATCH('21SEP.NATURE.B1'!D$2,'PASSENGER LIST 27Aug_SUM'!$A$1:$K$1,0))</f>
        <v>M6NKNXTTJDM</v>
      </c>
      <c r="E6" s="135" t="str">
        <f t="array" ref="E6">INDEX('PASSENGER LIST 27Aug_SUM'!$A$1:$K$3170,MATCH($C6,'PASSENGER LIST 27Aug_SUM'!$B$1:$B$3170,0),MATCH('21SEP.NATURE.B1'!E$2,'PASSENGER LIST 27Aug_SUM'!$A$1:$K$1,0))</f>
        <v>Mary Joyce</v>
      </c>
      <c r="F6" s="135" t="str">
        <f t="array" ref="F6">INDEX('PASSENGER LIST 27Aug_SUM'!$A$1:$K$3170,MATCH($C6,'PASSENGER LIST 27Aug_SUM'!$B$1:$B$3170,0),MATCH('21SEP.NATURE.B1'!F$2,'PASSENGER LIST 27Aug_SUM'!$A$1:$K$1,0))</f>
        <v>Manuel</v>
      </c>
      <c r="G6" s="99" t="str">
        <f t="array" ref="G6">INDEX('PASSENGER LIST 27Aug_SUM'!$A$1:$L$3170,MATCH($C6,'PASSENGER LIST 27Aug_SUM'!$B$1:$B$3170,0),MATCH('21SEP.NATURE.B1'!G$2,'PASSENGER LIST 27Aug_SUM'!$A$1:$L$1,0))</f>
        <v>Female</v>
      </c>
      <c r="H6" s="99" t="str">
        <f t="array" ref="H6">INDEX('PASSENGER LIST 27Aug_SUM'!$A$1:$L$3170,MATCH($C6,'PASSENGER LIST 27Aug_SUM'!$B$1:$B$3170,0),MATCH('21SEP.NATURE.B1'!H$2,'PASSENGER LIST 27Aug_SUM'!$A$1:$L$1,0))</f>
        <v>USA</v>
      </c>
      <c r="I6" s="102">
        <f t="array" ref="I6">INDEX('PASSENGER LIST 27Aug_SUM'!$A$1:$L$3170,MATCH($C6,'PASSENGER LIST 27Aug_SUM'!$B$1:$B$3170,0),MATCH('21SEP.NATURE.B1'!I$2,'PASSENGER LIST 27Aug_SUM'!$A$1:$L$1,0))</f>
        <v>65</v>
      </c>
      <c r="J6" s="99" t="str">
        <f t="array" ref="J6">INDEX('PASSENGER LIST 27Aug_SUM'!$A$1:$L$3170,MATCH($C6,'PASSENGER LIST 27Aug_SUM'!$B$1:$B$3170,0),MATCH('21SEP.NATURE.B1'!J$2,'PASSENGER LIST 27Aug_SUM'!$A$1:$L$1,0))</f>
        <v>FAIRMONT</v>
      </c>
      <c r="K6" s="99" t="str">
        <f t="array" ref="K6">INDEX('PASSENGER LIST 27Aug_SUM'!$A$1:$L$3170,MATCH($C6,'PASSENGER LIST 27Aug_SUM'!$B$1:$B$3170,0),MATCH('21SEP.NATURE.B1'!K$2,'PASSENGER LIST 27Aug_SUM'!$A$1:$L$1,0))</f>
        <v>K-NATURE</v>
      </c>
      <c r="L6" s="99" t="str">
        <f t="array" ref="L6">INDEX('PASSENGER LIST 27Aug_SUM'!$A$1:$L$3170,MATCH($C6,'PASSENGER LIST 27Aug_SUM'!$B$1:$B$3170,0),MATCH('21SEP.NATURE.B1'!L$2,'PASSENGER LIST 27Aug_SUM'!$A$1:$L$1,0))</f>
        <v>No</v>
      </c>
      <c r="M6" s="99"/>
      <c r="N6" s="103">
        <v>45921</v>
      </c>
      <c r="O6" s="85" t="str">
        <f t="array" ref="O6">INDEX('PASSENGER LIST 27Aug_SUM'!$A$1:$M$3170,MATCH($C6,'PASSENGER LIST 27Aug_SUM'!$B$1:$B$3170,0),MATCH('21SEP.NATURE.B1'!O$2,'PASSENGER LIST 27Aug_SUM'!$A$1:$M$1,0))</f>
        <v>PRE TOUR: Osaka for all invitee Mary &amp; guest Rene, go with invitee Cecilia (in #4GNHF43P5KJ)</v>
      </c>
      <c r="P6" s="71"/>
    </row>
    <row r="7" spans="1:25">
      <c r="A7" s="99">
        <v>5</v>
      </c>
      <c r="B7" s="99" t="str">
        <f t="array" ref="B7">INDEX('PASSENGER LIST 27Aug_SUM'!$A$1:$L$3170,MATCH($C7,'PASSENGER LIST 27Aug_SUM'!$B$1:$B$3170,0),MATCH('21SEP.NATURE.B1'!B$2,'PASSENGER LIST 27Aug_SUM'!$A$1:$L$1,0))</f>
        <v>B1</v>
      </c>
      <c r="C7" s="99" t="s">
        <v>6317</v>
      </c>
      <c r="D7" s="134" t="str">
        <f t="array" ref="D7">INDEX('PASSENGER LIST 27Aug_SUM'!$A$1:$K$3170,MATCH($C7,'PASSENGER LIST 27Aug_SUM'!$B$1:$B$3170,0),MATCH('21SEP.NATURE.B1'!D$2,'PASSENGER LIST 27Aug_SUM'!$A$1:$K$1,0))</f>
        <v>M6NKNXTTJDM</v>
      </c>
      <c r="E7" s="135" t="str">
        <f t="array" ref="E7">INDEX('PASSENGER LIST 27Aug_SUM'!$A$1:$K$3170,MATCH($C7,'PASSENGER LIST 27Aug_SUM'!$B$1:$B$3170,0),MATCH('21SEP.NATURE.B1'!E$2,'PASSENGER LIST 27Aug_SUM'!$A$1:$K$1,0))</f>
        <v>Rene Soan</v>
      </c>
      <c r="F7" s="135" t="str">
        <f t="array" ref="F7">INDEX('PASSENGER LIST 27Aug_SUM'!$A$1:$K$3170,MATCH($C7,'PASSENGER LIST 27Aug_SUM'!$B$1:$B$3170,0),MATCH('21SEP.NATURE.B1'!F$2,'PASSENGER LIST 27Aug_SUM'!$A$1:$K$1,0))</f>
        <v>Manuel</v>
      </c>
      <c r="G7" s="99" t="str">
        <f t="array" ref="G7">INDEX('PASSENGER LIST 27Aug_SUM'!$A$1:$L$3170,MATCH($C7,'PASSENGER LIST 27Aug_SUM'!$B$1:$B$3170,0),MATCH('21SEP.NATURE.B1'!G$2,'PASSENGER LIST 27Aug_SUM'!$A$1:$L$1,0))</f>
        <v>Male</v>
      </c>
      <c r="H7" s="99" t="str">
        <f t="array" ref="H7">INDEX('PASSENGER LIST 27Aug_SUM'!$A$1:$L$3170,MATCH($C7,'PASSENGER LIST 27Aug_SUM'!$B$1:$B$3170,0),MATCH('21SEP.NATURE.B1'!H$2,'PASSENGER LIST 27Aug_SUM'!$A$1:$L$1,0))</f>
        <v>USA</v>
      </c>
      <c r="I7" s="102">
        <f t="array" ref="I7">INDEX('PASSENGER LIST 27Aug_SUM'!$A$1:$L$3170,MATCH($C7,'PASSENGER LIST 27Aug_SUM'!$B$1:$B$3170,0),MATCH('21SEP.NATURE.B1'!I$2,'PASSENGER LIST 27Aug_SUM'!$A$1:$L$1,0))</f>
        <v>64</v>
      </c>
      <c r="J7" s="99" t="str">
        <f t="array" ref="J7">INDEX('PASSENGER LIST 27Aug_SUM'!$A$1:$L$3170,MATCH($C7,'PASSENGER LIST 27Aug_SUM'!$B$1:$B$3170,0),MATCH('21SEP.NATURE.B1'!J$2,'PASSENGER LIST 27Aug_SUM'!$A$1:$L$1,0))</f>
        <v>FAIRMONT</v>
      </c>
      <c r="K7" s="99" t="str">
        <f t="array" ref="K7">INDEX('PASSENGER LIST 27Aug_SUM'!$A$1:$L$3170,MATCH($C7,'PASSENGER LIST 27Aug_SUM'!$B$1:$B$3170,0),MATCH('21SEP.NATURE.B1'!K$2,'PASSENGER LIST 27Aug_SUM'!$A$1:$L$1,0))</f>
        <v>K-NATURE</v>
      </c>
      <c r="L7" s="99" t="str">
        <f t="array" ref="L7">INDEX('PASSENGER LIST 27Aug_SUM'!$A$1:$L$3170,MATCH($C7,'PASSENGER LIST 27Aug_SUM'!$B$1:$B$3170,0),MATCH('21SEP.NATURE.B1'!L$2,'PASSENGER LIST 27Aug_SUM'!$A$1:$L$1,0))</f>
        <v>No</v>
      </c>
      <c r="M7" s="99"/>
      <c r="N7" s="103">
        <v>45921</v>
      </c>
      <c r="O7" s="85" t="str">
        <f t="array" ref="O7">INDEX('PASSENGER LIST 27Aug_SUM'!$A$1:$M$3170,MATCH($C7,'PASSENGER LIST 27Aug_SUM'!$B$1:$B$3170,0),MATCH('21SEP.NATURE.B1'!O$2,'PASSENGER LIST 27Aug_SUM'!$A$1:$M$1,0))</f>
        <v>PRE TOUR: Osaka for all invitee Mary &amp; guest Rene, go with invitee Cecilia (in #4GNHF43P5KJ)</v>
      </c>
      <c r="P7" s="71"/>
    </row>
    <row r="8" spans="1:25">
      <c r="A8" s="94">
        <v>6</v>
      </c>
      <c r="B8" s="94" t="str">
        <f t="array" ref="B8">INDEX('PASSENGER LIST 27Aug_SUM'!$A$1:$L$3170,MATCH($C8,'PASSENGER LIST 27Aug_SUM'!$B$1:$B$3170,0),MATCH('21SEP.NATURE.B1'!B$2,'PASSENGER LIST 27Aug_SUM'!$A$1:$L$1,0))</f>
        <v>B1</v>
      </c>
      <c r="C8" s="94" t="s">
        <v>6451</v>
      </c>
      <c r="D8" s="108" t="str">
        <f t="array" ref="D8">INDEX('PASSENGER LIST 27Aug_SUM'!$A$1:$K$3170,MATCH($C8,'PASSENGER LIST 27Aug_SUM'!$B$1:$B$3170,0),MATCH('21SEP.NATURE.B1'!D$2,'PASSENGER LIST 27Aug_SUM'!$A$1:$K$1,0))</f>
        <v>D6N3HB25W5C</v>
      </c>
      <c r="E8" s="109" t="str">
        <f t="array" ref="E8">INDEX('PASSENGER LIST 27Aug_SUM'!$A$1:$K$3170,MATCH($C8,'PASSENGER LIST 27Aug_SUM'!$B$1:$B$3170,0),MATCH('21SEP.NATURE.B1'!E$2,'PASSENGER LIST 27Aug_SUM'!$A$1:$K$1,0))</f>
        <v>Queenie Montano</v>
      </c>
      <c r="F8" s="109" t="str">
        <f t="array" ref="F8">INDEX('PASSENGER LIST 27Aug_SUM'!$A$1:$K$3170,MATCH($C8,'PASSENGER LIST 27Aug_SUM'!$B$1:$B$3170,0),MATCH('21SEP.NATURE.B1'!F$2,'PASSENGER LIST 27Aug_SUM'!$A$1:$K$1,0))</f>
        <v>Badelles</v>
      </c>
      <c r="G8" s="94" t="str">
        <f t="array" ref="G8">INDEX('PASSENGER LIST 27Aug_SUM'!$A$1:$L$3170,MATCH($C8,'PASSENGER LIST 27Aug_SUM'!$B$1:$B$3170,0),MATCH('21SEP.NATURE.B1'!G$2,'PASSENGER LIST 27Aug_SUM'!$A$1:$L$1,0))</f>
        <v>Female</v>
      </c>
      <c r="H8" s="94" t="str">
        <f t="array" ref="H8">INDEX('PASSENGER LIST 27Aug_SUM'!$A$1:$L$3170,MATCH($C8,'PASSENGER LIST 27Aug_SUM'!$B$1:$B$3170,0),MATCH('21SEP.NATURE.B1'!H$2,'PASSENGER LIST 27Aug_SUM'!$A$1:$L$1,0))</f>
        <v>Canada</v>
      </c>
      <c r="I8" s="97">
        <f t="array" ref="I8">INDEX('PASSENGER LIST 27Aug_SUM'!$A$1:$L$3170,MATCH($C8,'PASSENGER LIST 27Aug_SUM'!$B$1:$B$3170,0),MATCH('21SEP.NATURE.B1'!I$2,'PASSENGER LIST 27Aug_SUM'!$A$1:$L$1,0))</f>
        <v>53</v>
      </c>
      <c r="J8" s="94" t="str">
        <f t="array" ref="J8">INDEX('PASSENGER LIST 27Aug_SUM'!$A$1:$L$3170,MATCH($C8,'PASSENGER LIST 27Aug_SUM'!$B$1:$B$3170,0),MATCH('21SEP.NATURE.B1'!J$2,'PASSENGER LIST 27Aug_SUM'!$A$1:$L$1,0))</f>
        <v>FAIRMONT</v>
      </c>
      <c r="K8" s="94" t="str">
        <f t="array" ref="K8">INDEX('PASSENGER LIST 27Aug_SUM'!$A$1:$L$3170,MATCH($C8,'PASSENGER LIST 27Aug_SUM'!$B$1:$B$3170,0),MATCH('21SEP.NATURE.B1'!K$2,'PASSENGER LIST 27Aug_SUM'!$A$1:$L$1,0))</f>
        <v>K-NATURE</v>
      </c>
      <c r="L8" s="94" t="str">
        <f t="array" ref="L8">INDEX('PASSENGER LIST 27Aug_SUM'!$A$1:$L$3170,MATCH($C8,'PASSENGER LIST 27Aug_SUM'!$B$1:$B$3170,0),MATCH('21SEP.NATURE.B1'!L$2,'PASSENGER LIST 27Aug_SUM'!$A$1:$L$1,0))</f>
        <v>No</v>
      </c>
      <c r="M8" s="94"/>
      <c r="N8" s="98">
        <v>45921</v>
      </c>
      <c r="O8" s="85" t="str">
        <f t="array" ref="O8">INDEX('PASSENGER LIST 27Aug_SUM'!$A$1:$M$3170,MATCH($C8,'PASSENGER LIST 27Aug_SUM'!$B$1:$B$3170,0),MATCH('21SEP.NATURE.B1'!O$2,'PASSENGER LIST 27Aug_SUM'!$A$1:$M$1,0))</f>
        <v>Rooming: 7RNCGGRNFJ7 - Franz Willor Custodio Chavez requests stay next door with this room</v>
      </c>
      <c r="P8" s="71"/>
    </row>
    <row r="9" spans="1:25">
      <c r="A9" s="94">
        <v>7</v>
      </c>
      <c r="B9" s="94" t="str">
        <f t="array" ref="B9">INDEX('PASSENGER LIST 27Aug_SUM'!$A$1:$L$3170,MATCH($C9,'PASSENGER LIST 27Aug_SUM'!$B$1:$B$3170,0),MATCH('21SEP.NATURE.B1'!B$2,'PASSENGER LIST 27Aug_SUM'!$A$1:$L$1,0))</f>
        <v>B1</v>
      </c>
      <c r="C9" s="94" t="s">
        <v>6455</v>
      </c>
      <c r="D9" s="108" t="str">
        <f t="array" ref="D9">INDEX('PASSENGER LIST 27Aug_SUM'!$A$1:$K$3170,MATCH($C9,'PASSENGER LIST 27Aug_SUM'!$B$1:$B$3170,0),MATCH('21SEP.NATURE.B1'!D$2,'PASSENGER LIST 27Aug_SUM'!$A$1:$K$1,0))</f>
        <v>D6N3HB25W5C</v>
      </c>
      <c r="E9" s="109" t="str">
        <f t="array" ref="E9">INDEX('PASSENGER LIST 27Aug_SUM'!$A$1:$K$3170,MATCH($C9,'PASSENGER LIST 27Aug_SUM'!$B$1:$B$3170,0),MATCH('21SEP.NATURE.B1'!E$2,'PASSENGER LIST 27Aug_SUM'!$A$1:$K$1,0))</f>
        <v>Dennis</v>
      </c>
      <c r="F9" s="109" t="str">
        <f t="array" ref="F9">INDEX('PASSENGER LIST 27Aug_SUM'!$A$1:$K$3170,MATCH($C9,'PASSENGER LIST 27Aug_SUM'!$B$1:$B$3170,0),MATCH('21SEP.NATURE.B1'!F$2,'PASSENGER LIST 27Aug_SUM'!$A$1:$K$1,0))</f>
        <v>Badelles</v>
      </c>
      <c r="G9" s="94" t="str">
        <f t="array" ref="G9">INDEX('PASSENGER LIST 27Aug_SUM'!$A$1:$L$3170,MATCH($C9,'PASSENGER LIST 27Aug_SUM'!$B$1:$B$3170,0),MATCH('21SEP.NATURE.B1'!G$2,'PASSENGER LIST 27Aug_SUM'!$A$1:$L$1,0))</f>
        <v>Male</v>
      </c>
      <c r="H9" s="94" t="str">
        <f t="array" ref="H9">INDEX('PASSENGER LIST 27Aug_SUM'!$A$1:$L$3170,MATCH($C9,'PASSENGER LIST 27Aug_SUM'!$B$1:$B$3170,0),MATCH('21SEP.NATURE.B1'!H$2,'PASSENGER LIST 27Aug_SUM'!$A$1:$L$1,0))</f>
        <v>Canada</v>
      </c>
      <c r="I9" s="97">
        <f t="array" ref="I9">INDEX('PASSENGER LIST 27Aug_SUM'!$A$1:$L$3170,MATCH($C9,'PASSENGER LIST 27Aug_SUM'!$B$1:$B$3170,0),MATCH('21SEP.NATURE.B1'!I$2,'PASSENGER LIST 27Aug_SUM'!$A$1:$L$1,0))</f>
        <v>55</v>
      </c>
      <c r="J9" s="94" t="str">
        <f t="array" ref="J9">INDEX('PASSENGER LIST 27Aug_SUM'!$A$1:$L$3170,MATCH($C9,'PASSENGER LIST 27Aug_SUM'!$B$1:$B$3170,0),MATCH('21SEP.NATURE.B1'!J$2,'PASSENGER LIST 27Aug_SUM'!$A$1:$L$1,0))</f>
        <v>FAIRMONT</v>
      </c>
      <c r="K9" s="94" t="str">
        <f t="array" ref="K9">INDEX('PASSENGER LIST 27Aug_SUM'!$A$1:$L$3170,MATCH($C9,'PASSENGER LIST 27Aug_SUM'!$B$1:$B$3170,0),MATCH('21SEP.NATURE.B1'!K$2,'PASSENGER LIST 27Aug_SUM'!$A$1:$L$1,0))</f>
        <v>K-NATURE</v>
      </c>
      <c r="L9" s="94" t="str">
        <f t="array" ref="L9">INDEX('PASSENGER LIST 27Aug_SUM'!$A$1:$L$3170,MATCH($C9,'PASSENGER LIST 27Aug_SUM'!$B$1:$B$3170,0),MATCH('21SEP.NATURE.B1'!L$2,'PASSENGER LIST 27Aug_SUM'!$A$1:$L$1,0))</f>
        <v>No</v>
      </c>
      <c r="M9" s="94"/>
      <c r="N9" s="98">
        <v>45921</v>
      </c>
      <c r="O9" s="85">
        <f t="array" ref="O9">INDEX('PASSENGER LIST 27Aug_SUM'!$A$1:$M$3170,MATCH($C9,'PASSENGER LIST 27Aug_SUM'!$B$1:$B$3170,0),MATCH('21SEP.NATURE.B1'!O$2,'PASSENGER LIST 27Aug_SUM'!$A$1:$M$1,0))</f>
        <v>0</v>
      </c>
      <c r="P9" s="71"/>
    </row>
    <row r="10" spans="1:25">
      <c r="A10" s="99">
        <v>8</v>
      </c>
      <c r="B10" s="99" t="str">
        <f t="array" ref="B10">INDEX('PASSENGER LIST 27Aug_SUM'!$A$1:$L$3170,MATCH($C10,'PASSENGER LIST 27Aug_SUM'!$B$1:$B$3170,0),MATCH('21SEP.NATURE.B1'!B$2,'PASSENGER LIST 27Aug_SUM'!$A$1:$L$1,0))</f>
        <v>B1</v>
      </c>
      <c r="C10" s="99" t="s">
        <v>6457</v>
      </c>
      <c r="D10" s="134" t="str">
        <f t="array" ref="D10">INDEX('PASSENGER LIST 27Aug_SUM'!$A$1:$K$3170,MATCH($C10,'PASSENGER LIST 27Aug_SUM'!$B$1:$B$3170,0),MATCH('21SEP.NATURE.B1'!D$2,'PASSENGER LIST 27Aug_SUM'!$A$1:$K$1,0))</f>
        <v>7RNCGGRNFJ7</v>
      </c>
      <c r="E10" s="135" t="str">
        <f t="array" ref="E10">INDEX('PASSENGER LIST 27Aug_SUM'!$A$1:$K$3170,MATCH($C10,'PASSENGER LIST 27Aug_SUM'!$B$1:$B$3170,0),MATCH('21SEP.NATURE.B1'!E$2,'PASSENGER LIST 27Aug_SUM'!$A$1:$K$1,0))</f>
        <v>Franz Willor Custodio</v>
      </c>
      <c r="F10" s="135" t="str">
        <f t="array" ref="F10">INDEX('PASSENGER LIST 27Aug_SUM'!$A$1:$K$3170,MATCH($C10,'PASSENGER LIST 27Aug_SUM'!$B$1:$B$3170,0),MATCH('21SEP.NATURE.B1'!F$2,'PASSENGER LIST 27Aug_SUM'!$A$1:$K$1,0))</f>
        <v>Chavez</v>
      </c>
      <c r="G10" s="99" t="str">
        <f t="array" ref="G10">INDEX('PASSENGER LIST 27Aug_SUM'!$A$1:$L$3170,MATCH($C10,'PASSENGER LIST 27Aug_SUM'!$B$1:$B$3170,0),MATCH('21SEP.NATURE.B1'!G$2,'PASSENGER LIST 27Aug_SUM'!$A$1:$L$1,0))</f>
        <v>Male</v>
      </c>
      <c r="H10" s="99" t="str">
        <f t="array" ref="H10">INDEX('PASSENGER LIST 27Aug_SUM'!$A$1:$L$3170,MATCH($C10,'PASSENGER LIST 27Aug_SUM'!$B$1:$B$3170,0),MATCH('21SEP.NATURE.B1'!H$2,'PASSENGER LIST 27Aug_SUM'!$A$1:$L$1,0))</f>
        <v>Canada</v>
      </c>
      <c r="I10" s="102">
        <f t="array" ref="I10">INDEX('PASSENGER LIST 27Aug_SUM'!$A$1:$L$3170,MATCH($C10,'PASSENGER LIST 27Aug_SUM'!$B$1:$B$3170,0),MATCH('21SEP.NATURE.B1'!I$2,'PASSENGER LIST 27Aug_SUM'!$A$1:$L$1,0))</f>
        <v>29</v>
      </c>
      <c r="J10" s="99" t="str">
        <f t="array" ref="J10">INDEX('PASSENGER LIST 27Aug_SUM'!$A$1:$L$3170,MATCH($C10,'PASSENGER LIST 27Aug_SUM'!$B$1:$B$3170,0),MATCH('21SEP.NATURE.B1'!J$2,'PASSENGER LIST 27Aug_SUM'!$A$1:$L$1,0))</f>
        <v>FAIRMONT</v>
      </c>
      <c r="K10" s="99" t="str">
        <f t="array" ref="K10">INDEX('PASSENGER LIST 27Aug_SUM'!$A$1:$L$3170,MATCH($C10,'PASSENGER LIST 27Aug_SUM'!$B$1:$B$3170,0),MATCH('21SEP.NATURE.B1'!K$2,'PASSENGER LIST 27Aug_SUM'!$A$1:$L$1,0))</f>
        <v>K-NATURE</v>
      </c>
      <c r="L10" s="99" t="str">
        <f t="array" ref="L10">INDEX('PASSENGER LIST 27Aug_SUM'!$A$1:$L$3170,MATCH($C10,'PASSENGER LIST 27Aug_SUM'!$B$1:$B$3170,0),MATCH('21SEP.NATURE.B1'!L$2,'PASSENGER LIST 27Aug_SUM'!$A$1:$L$1,0))</f>
        <v>No</v>
      </c>
      <c r="M10" s="99"/>
      <c r="N10" s="103">
        <v>45921</v>
      </c>
      <c r="O10" s="85" t="str">
        <f t="array" ref="O10">INDEX('PASSENGER LIST 27Aug_SUM'!$A$1:$M$3170,MATCH($C10,'PASSENGER LIST 27Aug_SUM'!$B$1:$B$3170,0),MATCH('21SEP.NATURE.B1'!O$2,'PASSENGER LIST 27Aug_SUM'!$A$1:$M$1,0))</f>
        <v>Rooming: request next door with Queenie Badelles - D6N3HB25W5C</v>
      </c>
      <c r="P10" s="71"/>
    </row>
    <row r="11" spans="1:25">
      <c r="A11" s="99">
        <v>9</v>
      </c>
      <c r="B11" s="99" t="str">
        <f t="array" ref="B11">INDEX('PASSENGER LIST 27Aug_SUM'!$A$1:$L$3170,MATCH($C11,'PASSENGER LIST 27Aug_SUM'!$B$1:$B$3170,0),MATCH('21SEP.NATURE.B1'!B$2,'PASSENGER LIST 27Aug_SUM'!$A$1:$L$1,0))</f>
        <v>B1</v>
      </c>
      <c r="C11" s="99" t="s">
        <v>6461</v>
      </c>
      <c r="D11" s="134" t="str">
        <f t="array" ref="D11">INDEX('PASSENGER LIST 27Aug_SUM'!$A$1:$K$3170,MATCH($C11,'PASSENGER LIST 27Aug_SUM'!$B$1:$B$3170,0),MATCH('21SEP.NATURE.B1'!D$2,'PASSENGER LIST 27Aug_SUM'!$A$1:$K$1,0))</f>
        <v>7RNCGGRNFJ7</v>
      </c>
      <c r="E11" s="135" t="str">
        <f t="array" ref="E11">INDEX('PASSENGER LIST 27Aug_SUM'!$A$1:$K$3170,MATCH($C11,'PASSENGER LIST 27Aug_SUM'!$B$1:$B$3170,0),MATCH('21SEP.NATURE.B1'!E$2,'PASSENGER LIST 27Aug_SUM'!$A$1:$K$1,0))</f>
        <v>Den Joy Montano</v>
      </c>
      <c r="F11" s="135" t="str">
        <f t="array" ref="F11">INDEX('PASSENGER LIST 27Aug_SUM'!$A$1:$K$3170,MATCH($C11,'PASSENGER LIST 27Aug_SUM'!$B$1:$B$3170,0),MATCH('21SEP.NATURE.B1'!F$2,'PASSENGER LIST 27Aug_SUM'!$A$1:$K$1,0))</f>
        <v>Badelles</v>
      </c>
      <c r="G11" s="99" t="str">
        <f t="array" ref="G11">INDEX('PASSENGER LIST 27Aug_SUM'!$A$1:$L$3170,MATCH($C11,'PASSENGER LIST 27Aug_SUM'!$B$1:$B$3170,0),MATCH('21SEP.NATURE.B1'!G$2,'PASSENGER LIST 27Aug_SUM'!$A$1:$L$1,0))</f>
        <v>Female</v>
      </c>
      <c r="H11" s="99" t="str">
        <f t="array" ref="H11">INDEX('PASSENGER LIST 27Aug_SUM'!$A$1:$L$3170,MATCH($C11,'PASSENGER LIST 27Aug_SUM'!$B$1:$B$3170,0),MATCH('21SEP.NATURE.B1'!H$2,'PASSENGER LIST 27Aug_SUM'!$A$1:$L$1,0))</f>
        <v>Canada</v>
      </c>
      <c r="I11" s="102">
        <f t="array" ref="I11">INDEX('PASSENGER LIST 27Aug_SUM'!$A$1:$L$3170,MATCH($C11,'PASSENGER LIST 27Aug_SUM'!$B$1:$B$3170,0),MATCH('21SEP.NATURE.B1'!I$2,'PASSENGER LIST 27Aug_SUM'!$A$1:$L$1,0))</f>
        <v>28</v>
      </c>
      <c r="J11" s="99" t="str">
        <f t="array" ref="J11">INDEX('PASSENGER LIST 27Aug_SUM'!$A$1:$L$3170,MATCH($C11,'PASSENGER LIST 27Aug_SUM'!$B$1:$B$3170,0),MATCH('21SEP.NATURE.B1'!J$2,'PASSENGER LIST 27Aug_SUM'!$A$1:$L$1,0))</f>
        <v>FAIRMONT</v>
      </c>
      <c r="K11" s="99" t="str">
        <f t="array" ref="K11">INDEX('PASSENGER LIST 27Aug_SUM'!$A$1:$L$3170,MATCH($C11,'PASSENGER LIST 27Aug_SUM'!$B$1:$B$3170,0),MATCH('21SEP.NATURE.B1'!K$2,'PASSENGER LIST 27Aug_SUM'!$A$1:$L$1,0))</f>
        <v>K-NATURE</v>
      </c>
      <c r="L11" s="99" t="str">
        <f t="array" ref="L11">INDEX('PASSENGER LIST 27Aug_SUM'!$A$1:$L$3170,MATCH($C11,'PASSENGER LIST 27Aug_SUM'!$B$1:$B$3170,0),MATCH('21SEP.NATURE.B1'!L$2,'PASSENGER LIST 27Aug_SUM'!$A$1:$L$1,0))</f>
        <v>No</v>
      </c>
      <c r="M11" s="99"/>
      <c r="N11" s="103">
        <v>45921</v>
      </c>
      <c r="O11" s="85" t="str">
        <f t="array" ref="O11">INDEX('PASSENGER LIST 27Aug_SUM'!$A$1:$M$3170,MATCH($C11,'PASSENGER LIST 27Aug_SUM'!$B$1:$B$3170,0),MATCH('21SEP.NATURE.B1'!O$2,'PASSENGER LIST 27Aug_SUM'!$A$1:$M$1,0))</f>
        <v>D6N3HB25W5C</v>
      </c>
      <c r="P11" s="71"/>
    </row>
    <row r="12" spans="1:25">
      <c r="A12" s="94">
        <v>10</v>
      </c>
      <c r="B12" s="94" t="str">
        <f t="array" ref="B12">INDEX('PASSENGER LIST 27Aug_SUM'!$A$1:$L$3170,MATCH($C12,'PASSENGER LIST 27Aug_SUM'!$B$1:$B$3170,0),MATCH('21SEP.NATURE.B1'!B$2,'PASSENGER LIST 27Aug_SUM'!$A$1:$L$1,0))</f>
        <v>B1</v>
      </c>
      <c r="C12" s="94" t="s">
        <v>6483</v>
      </c>
      <c r="D12" s="108" t="str">
        <f t="array" ref="D12">INDEX('PASSENGER LIST 27Aug_SUM'!$A$1:$K$3170,MATCH($C12,'PASSENGER LIST 27Aug_SUM'!$B$1:$B$3170,0),MATCH('21SEP.NATURE.B1'!D$2,'PASSENGER LIST 27Aug_SUM'!$A$1:$K$1,0))</f>
        <v>4MNM3HZZHW4</v>
      </c>
      <c r="E12" s="109" t="str">
        <f t="array" ref="E12">INDEX('PASSENGER LIST 27Aug_SUM'!$A$1:$K$3170,MATCH($C12,'PASSENGER LIST 27Aug_SUM'!$B$1:$B$3170,0),MATCH('21SEP.NATURE.B1'!E$2,'PASSENGER LIST 27Aug_SUM'!$A$1:$K$1,0))</f>
        <v>Jason</v>
      </c>
      <c r="F12" s="109" t="str">
        <f t="array" ref="F12">INDEX('PASSENGER LIST 27Aug_SUM'!$A$1:$K$3170,MATCH($C12,'PASSENGER LIST 27Aug_SUM'!$B$1:$B$3170,0),MATCH('21SEP.NATURE.B1'!F$2,'PASSENGER LIST 27Aug_SUM'!$A$1:$K$1,0))</f>
        <v>Tremel</v>
      </c>
      <c r="G12" s="94" t="str">
        <f t="array" ref="G12">INDEX('PASSENGER LIST 27Aug_SUM'!$A$1:$L$3170,MATCH($C12,'PASSENGER LIST 27Aug_SUM'!$B$1:$B$3170,0),MATCH('21SEP.NATURE.B1'!G$2,'PASSENGER LIST 27Aug_SUM'!$A$1:$L$1,0))</f>
        <v>Male</v>
      </c>
      <c r="H12" s="94" t="str">
        <f t="array" ref="H12">INDEX('PASSENGER LIST 27Aug_SUM'!$A$1:$L$3170,MATCH($C12,'PASSENGER LIST 27Aug_SUM'!$B$1:$B$3170,0),MATCH('21SEP.NATURE.B1'!H$2,'PASSENGER LIST 27Aug_SUM'!$A$1:$L$1,0))</f>
        <v>Canada</v>
      </c>
      <c r="I12" s="97">
        <f t="array" ref="I12">INDEX('PASSENGER LIST 27Aug_SUM'!$A$1:$L$3170,MATCH($C12,'PASSENGER LIST 27Aug_SUM'!$B$1:$B$3170,0),MATCH('21SEP.NATURE.B1'!I$2,'PASSENGER LIST 27Aug_SUM'!$A$1:$L$1,0))</f>
        <v>33</v>
      </c>
      <c r="J12" s="94" t="str">
        <f t="array" ref="J12">INDEX('PASSENGER LIST 27Aug_SUM'!$A$1:$L$3170,MATCH($C12,'PASSENGER LIST 27Aug_SUM'!$B$1:$B$3170,0),MATCH('21SEP.NATURE.B1'!J$2,'PASSENGER LIST 27Aug_SUM'!$A$1:$L$1,0))</f>
        <v>FAIRMONT</v>
      </c>
      <c r="K12" s="94" t="str">
        <f t="array" ref="K12">INDEX('PASSENGER LIST 27Aug_SUM'!$A$1:$L$3170,MATCH($C12,'PASSENGER LIST 27Aug_SUM'!$B$1:$B$3170,0),MATCH('21SEP.NATURE.B1'!K$2,'PASSENGER LIST 27Aug_SUM'!$A$1:$L$1,0))</f>
        <v>K-NATURE</v>
      </c>
      <c r="L12" s="94" t="str">
        <f t="array" ref="L12">INDEX('PASSENGER LIST 27Aug_SUM'!$A$1:$L$3170,MATCH($C12,'PASSENGER LIST 27Aug_SUM'!$B$1:$B$3170,0),MATCH('21SEP.NATURE.B1'!L$2,'PASSENGER LIST 27Aug_SUM'!$A$1:$L$1,0))</f>
        <v>No</v>
      </c>
      <c r="M12" s="94"/>
      <c r="N12" s="98">
        <v>45921</v>
      </c>
      <c r="O12" s="85">
        <f t="array" ref="O12">INDEX('PASSENGER LIST 27Aug_SUM'!$A$1:$M$3170,MATCH($C12,'PASSENGER LIST 27Aug_SUM'!$B$1:$B$3170,0),MATCH('21SEP.NATURE.B1'!O$2,'PASSENGER LIST 27Aug_SUM'!$A$1:$M$1,0))</f>
        <v>0</v>
      </c>
      <c r="P12" s="71"/>
    </row>
    <row r="13" spans="1:25">
      <c r="A13" s="94">
        <v>11</v>
      </c>
      <c r="B13" s="94" t="str">
        <f t="array" ref="B13">INDEX('PASSENGER LIST 27Aug_SUM'!$A$1:$L$3170,MATCH($C13,'PASSENGER LIST 27Aug_SUM'!$B$1:$B$3170,0),MATCH('21SEP.NATURE.B1'!B$2,'PASSENGER LIST 27Aug_SUM'!$A$1:$L$1,0))</f>
        <v>B1</v>
      </c>
      <c r="C13" s="94" t="s">
        <v>6486</v>
      </c>
      <c r="D13" s="108" t="str">
        <f t="array" ref="D13">INDEX('PASSENGER LIST 27Aug_SUM'!$A$1:$K$3170,MATCH($C13,'PASSENGER LIST 27Aug_SUM'!$B$1:$B$3170,0),MATCH('21SEP.NATURE.B1'!D$2,'PASSENGER LIST 27Aug_SUM'!$A$1:$K$1,0))</f>
        <v>4MNM3HZZHW4</v>
      </c>
      <c r="E13" s="109" t="str">
        <f t="array" ref="E13">INDEX('PASSENGER LIST 27Aug_SUM'!$A$1:$K$3170,MATCH($C13,'PASSENGER LIST 27Aug_SUM'!$B$1:$B$3170,0),MATCH('21SEP.NATURE.B1'!E$2,'PASSENGER LIST 27Aug_SUM'!$A$1:$K$1,0))</f>
        <v>Romelyn Manuel</v>
      </c>
      <c r="F13" s="109" t="str">
        <f t="array" ref="F13">INDEX('PASSENGER LIST 27Aug_SUM'!$A$1:$K$3170,MATCH($C13,'PASSENGER LIST 27Aug_SUM'!$B$1:$B$3170,0),MATCH('21SEP.NATURE.B1'!F$2,'PASSENGER LIST 27Aug_SUM'!$A$1:$K$1,0))</f>
        <v>Cabanero</v>
      </c>
      <c r="G13" s="94" t="str">
        <f t="array" ref="G13">INDEX('PASSENGER LIST 27Aug_SUM'!$A$1:$L$3170,MATCH($C13,'PASSENGER LIST 27Aug_SUM'!$B$1:$B$3170,0),MATCH('21SEP.NATURE.B1'!G$2,'PASSENGER LIST 27Aug_SUM'!$A$1:$L$1,0))</f>
        <v>Female</v>
      </c>
      <c r="H13" s="94" t="str">
        <f t="array" ref="H13">INDEX('PASSENGER LIST 27Aug_SUM'!$A$1:$L$3170,MATCH($C13,'PASSENGER LIST 27Aug_SUM'!$B$1:$B$3170,0),MATCH('21SEP.NATURE.B1'!H$2,'PASSENGER LIST 27Aug_SUM'!$A$1:$L$1,0))</f>
        <v>Philippines</v>
      </c>
      <c r="I13" s="97">
        <f t="array" ref="I13">INDEX('PASSENGER LIST 27Aug_SUM'!$A$1:$L$3170,MATCH($C13,'PASSENGER LIST 27Aug_SUM'!$B$1:$B$3170,0),MATCH('21SEP.NATURE.B1'!I$2,'PASSENGER LIST 27Aug_SUM'!$A$1:$L$1,0))</f>
        <v>40</v>
      </c>
      <c r="J13" s="94" t="str">
        <f t="array" ref="J13">INDEX('PASSENGER LIST 27Aug_SUM'!$A$1:$L$3170,MATCH($C13,'PASSENGER LIST 27Aug_SUM'!$B$1:$B$3170,0),MATCH('21SEP.NATURE.B1'!J$2,'PASSENGER LIST 27Aug_SUM'!$A$1:$L$1,0))</f>
        <v>FAIRMONT</v>
      </c>
      <c r="K13" s="94" t="str">
        <f t="array" ref="K13">INDEX('PASSENGER LIST 27Aug_SUM'!$A$1:$L$3170,MATCH($C13,'PASSENGER LIST 27Aug_SUM'!$B$1:$B$3170,0),MATCH('21SEP.NATURE.B1'!K$2,'PASSENGER LIST 27Aug_SUM'!$A$1:$L$1,0))</f>
        <v>K-NATURE</v>
      </c>
      <c r="L13" s="94" t="str">
        <f t="array" ref="L13">INDEX('PASSENGER LIST 27Aug_SUM'!$A$1:$L$3170,MATCH($C13,'PASSENGER LIST 27Aug_SUM'!$B$1:$B$3170,0),MATCH('21SEP.NATURE.B1'!L$2,'PASSENGER LIST 27Aug_SUM'!$A$1:$L$1,0))</f>
        <v>No</v>
      </c>
      <c r="M13" s="94"/>
      <c r="N13" s="98">
        <v>45921</v>
      </c>
      <c r="O13" s="85">
        <f t="array" ref="O13">INDEX('PASSENGER LIST 27Aug_SUM'!$A$1:$M$3170,MATCH($C13,'PASSENGER LIST 27Aug_SUM'!$B$1:$B$3170,0),MATCH('21SEP.NATURE.B1'!O$2,'PASSENGER LIST 27Aug_SUM'!$A$1:$M$1,0))</f>
        <v>0</v>
      </c>
      <c r="P13" s="71"/>
    </row>
    <row r="14" spans="1:25">
      <c r="A14" s="85">
        <v>12</v>
      </c>
      <c r="B14" s="85" t="str">
        <f t="array" ref="B14">INDEX('PASSENGER LIST 27Aug_SUM'!$A$1:$L$3170,MATCH($C14,'PASSENGER LIST 27Aug_SUM'!$B$1:$B$3170,0),MATCH('21SEP.NATURE.B1'!B$2,'PASSENGER LIST 27Aug_SUM'!$A$1:$L$1,0))</f>
        <v>B1</v>
      </c>
      <c r="C14" s="85" t="s">
        <v>5300</v>
      </c>
      <c r="D14" s="114" t="str">
        <f t="array" ref="D14">INDEX('PASSENGER LIST 27Aug_SUM'!$A$1:$K$3170,MATCH($C14,'PASSENGER LIST 27Aug_SUM'!$B$1:$B$3170,0),MATCH('21SEP.NATURE.B1'!D$2,'PASSENGER LIST 27Aug_SUM'!$A$1:$K$1,0))</f>
        <v>QWNXBFKWHLW</v>
      </c>
      <c r="E14" s="85" t="str">
        <f t="array" ref="E14">INDEX('PASSENGER LIST 27Aug_SUM'!$A$1:$K$3170,MATCH($C14,'PASSENGER LIST 27Aug_SUM'!$B$1:$B$3170,0),MATCH('21SEP.NATURE.B1'!E$2,'PASSENGER LIST 27Aug_SUM'!$A$1:$K$1,0))</f>
        <v>Wendy</v>
      </c>
      <c r="F14" s="85" t="str">
        <f t="array" ref="F14">INDEX('PASSENGER LIST 27Aug_SUM'!$A$1:$K$3170,MATCH($C14,'PASSENGER LIST 27Aug_SUM'!$B$1:$B$3170,0),MATCH('21SEP.NATURE.B1'!F$2,'PASSENGER LIST 27Aug_SUM'!$A$1:$K$1,0))</f>
        <v>Boyd</v>
      </c>
      <c r="G14" s="85" t="str">
        <f t="array" ref="G14">INDEX('PASSENGER LIST 27Aug_SUM'!$A$1:$L$3170,MATCH($C14,'PASSENGER LIST 27Aug_SUM'!$B$1:$B$3170,0),MATCH('21SEP.NATURE.B1'!G$2,'PASSENGER LIST 27Aug_SUM'!$A$1:$L$1,0))</f>
        <v>Female</v>
      </c>
      <c r="H14" s="85" t="str">
        <f t="array" ref="H14">INDEX('PASSENGER LIST 27Aug_SUM'!$A$1:$L$3170,MATCH($C14,'PASSENGER LIST 27Aug_SUM'!$B$1:$B$3170,0),MATCH('21SEP.NATURE.B1'!H$2,'PASSENGER LIST 27Aug_SUM'!$A$1:$L$1,0))</f>
        <v>USA</v>
      </c>
      <c r="I14" s="115">
        <f t="array" ref="I14">INDEX('PASSENGER LIST 27Aug_SUM'!$A$1:$L$3170,MATCH($C14,'PASSENGER LIST 27Aug_SUM'!$B$1:$B$3170,0),MATCH('21SEP.NATURE.B1'!I$2,'PASSENGER LIST 27Aug_SUM'!$A$1:$L$1,0))</f>
        <v>59</v>
      </c>
      <c r="J14" s="85" t="str">
        <f t="array" ref="J14">INDEX('PASSENGER LIST 27Aug_SUM'!$A$1:$L$3170,MATCH($C14,'PASSENGER LIST 27Aug_SUM'!$B$1:$B$3170,0),MATCH('21SEP.NATURE.B1'!J$2,'PASSENGER LIST 27Aug_SUM'!$A$1:$L$1,0))</f>
        <v>JW MARRIOTT</v>
      </c>
      <c r="K14" s="85" t="str">
        <f t="array" ref="K14">INDEX('PASSENGER LIST 27Aug_SUM'!$A$1:$L$3170,MATCH($C14,'PASSENGER LIST 27Aug_SUM'!$B$1:$B$3170,0),MATCH('21SEP.NATURE.B1'!K$2,'PASSENGER LIST 27Aug_SUM'!$A$1:$L$1,0))</f>
        <v>K-NATURE</v>
      </c>
      <c r="L14" s="85" t="str">
        <f t="array" ref="L14">INDEX('PASSENGER LIST 27Aug_SUM'!$A$1:$L$3170,MATCH($C14,'PASSENGER LIST 27Aug_SUM'!$B$1:$B$3170,0),MATCH('21SEP.NATURE.B1'!L$2,'PASSENGER LIST 27Aug_SUM'!$A$1:$L$1,0))</f>
        <v>No</v>
      </c>
      <c r="M14" s="85"/>
      <c r="N14" s="116">
        <v>45921</v>
      </c>
      <c r="O14" s="85" t="str">
        <f t="array" ref="O14">INDEX('PASSENGER LIST 27Aug_SUM'!$A$1:$M$3170,MATCH($C14,'PASSENGER LIST 27Aug_SUM'!$B$1:$B$3170,0),MATCH('21SEP.NATURE.B1'!O$2,'PASSENGER LIST 27Aug_SUM'!$A$1:$M$1,0))</f>
        <v>Rooming: *VIP, Pre A, same hotel with Alicia B - JW</v>
      </c>
      <c r="P14" s="71"/>
    </row>
    <row r="15" spans="1:25">
      <c r="A15" s="104">
        <v>13</v>
      </c>
      <c r="B15" s="104" t="str">
        <f t="array" ref="B15">INDEX('PASSENGER LIST 27Aug_SUM'!$A$1:$L$3170,MATCH($C15,'PASSENGER LIST 27Aug_SUM'!$B$1:$B$3170,0),MATCH('21SEP.NATURE.B1'!B$2,'PASSENGER LIST 27Aug_SUM'!$A$1:$L$1,0))</f>
        <v>B1</v>
      </c>
      <c r="C15" s="104" t="s">
        <v>7099</v>
      </c>
      <c r="D15" s="124" t="str">
        <f t="array" ref="D15">INDEX('PASSENGER LIST 27Aug_SUM'!$A$1:$K$3170,MATCH($C15,'PASSENGER LIST 27Aug_SUM'!$B$1:$B$3170,0),MATCH('21SEP.NATURE.B1'!D$2,'PASSENGER LIST 27Aug_SUM'!$A$1:$K$1,0))</f>
        <v>CKN8YBV7TVZ</v>
      </c>
      <c r="E15" s="125" t="str">
        <f t="array" ref="E15">INDEX('PASSENGER LIST 27Aug_SUM'!$A$1:$K$3170,MATCH($C15,'PASSENGER LIST 27Aug_SUM'!$B$1:$B$3170,0),MATCH('21SEP.NATURE.B1'!E$2,'PASSENGER LIST 27Aug_SUM'!$A$1:$K$1,0))</f>
        <v>Susan Philip</v>
      </c>
      <c r="F15" s="125" t="str">
        <f t="array" ref="F15">INDEX('PASSENGER LIST 27Aug_SUM'!$A$1:$K$3170,MATCH($C15,'PASSENGER LIST 27Aug_SUM'!$B$1:$B$3170,0),MATCH('21SEP.NATURE.B1'!F$2,'PASSENGER LIST 27Aug_SUM'!$A$1:$K$1,0))</f>
        <v>Mathew</v>
      </c>
      <c r="G15" s="104" t="str">
        <f t="array" ref="G15">INDEX('PASSENGER LIST 27Aug_SUM'!$A$1:$L$3170,MATCH($C15,'PASSENGER LIST 27Aug_SUM'!$B$1:$B$3170,0),MATCH('21SEP.NATURE.B1'!G$2,'PASSENGER LIST 27Aug_SUM'!$A$1:$L$1,0))</f>
        <v>Female</v>
      </c>
      <c r="H15" s="104" t="str">
        <f t="array" ref="H15">INDEX('PASSENGER LIST 27Aug_SUM'!$A$1:$L$3170,MATCH($C15,'PASSENGER LIST 27Aug_SUM'!$B$1:$B$3170,0),MATCH('21SEP.NATURE.B1'!H$2,'PASSENGER LIST 27Aug_SUM'!$A$1:$L$1,0))</f>
        <v>USA</v>
      </c>
      <c r="I15" s="106">
        <f t="array" ref="I15">INDEX('PASSENGER LIST 27Aug_SUM'!$A$1:$L$3170,MATCH($C15,'PASSENGER LIST 27Aug_SUM'!$B$1:$B$3170,0),MATCH('21SEP.NATURE.B1'!I$2,'PASSENGER LIST 27Aug_SUM'!$A$1:$L$1,0))</f>
        <v>37</v>
      </c>
      <c r="J15" s="104" t="str">
        <f t="array" ref="J15">INDEX('PASSENGER LIST 27Aug_SUM'!$A$1:$L$3170,MATCH($C15,'PASSENGER LIST 27Aug_SUM'!$B$1:$B$3170,0),MATCH('21SEP.NATURE.B1'!J$2,'PASSENGER LIST 27Aug_SUM'!$A$1:$L$1,0))</f>
        <v>JW MARRIOTT</v>
      </c>
      <c r="K15" s="104" t="str">
        <f t="array" ref="K15">INDEX('PASSENGER LIST 27Aug_SUM'!$A$1:$L$3170,MATCH($C15,'PASSENGER LIST 27Aug_SUM'!$B$1:$B$3170,0),MATCH('21SEP.NATURE.B1'!K$2,'PASSENGER LIST 27Aug_SUM'!$A$1:$L$1,0))</f>
        <v>K-NATURE</v>
      </c>
      <c r="L15" s="104" t="str">
        <f t="array" ref="L15">INDEX('PASSENGER LIST 27Aug_SUM'!$A$1:$L$3170,MATCH($C15,'PASSENGER LIST 27Aug_SUM'!$B$1:$B$3170,0),MATCH('21SEP.NATURE.B1'!L$2,'PASSENGER LIST 27Aug_SUM'!$A$1:$L$1,0))</f>
        <v>No</v>
      </c>
      <c r="M15" s="104" t="s">
        <v>8019</v>
      </c>
      <c r="N15" s="107">
        <v>45921</v>
      </c>
      <c r="O15" s="85" t="str">
        <f t="array" ref="O15">INDEX('PASSENGER LIST 27Aug_SUM'!$A$1:$M$3170,MATCH($C15,'PASSENGER LIST 27Aug_SUM'!$B$1:$B$3170,0),MATCH('21SEP.NATURE.B1'!O$2,'PASSENGER LIST 27Aug_SUM'!$A$1:$M$1,0))</f>
        <v>Dietary requirement: "No Pork" for Susan Philip Mathew, Sarah Philip Mathew, Sherin Philip Mathew, and Khairiya Abdul Rahman Juma Al Bulushi.</v>
      </c>
      <c r="P15" s="76" t="s">
        <v>8020</v>
      </c>
    </row>
    <row r="16" spans="1:25">
      <c r="A16" s="104">
        <v>14</v>
      </c>
      <c r="B16" s="104" t="str">
        <f t="array" ref="B16">INDEX('PASSENGER LIST 27Aug_SUM'!$A$1:$L$3170,MATCH($C16,'PASSENGER LIST 27Aug_SUM'!$B$1:$B$3170,0),MATCH('21SEP.NATURE.B1'!B$2,'PASSENGER LIST 27Aug_SUM'!$A$1:$L$1,0))</f>
        <v>B1</v>
      </c>
      <c r="C16" s="104" t="s">
        <v>7103</v>
      </c>
      <c r="D16" s="124" t="str">
        <f t="array" ref="D16">INDEX('PASSENGER LIST 27Aug_SUM'!$A$1:$K$3170,MATCH($C16,'PASSENGER LIST 27Aug_SUM'!$B$1:$B$3170,0),MATCH('21SEP.NATURE.B1'!D$2,'PASSENGER LIST 27Aug_SUM'!$A$1:$K$1,0))</f>
        <v>CKN8YBV7TVZ</v>
      </c>
      <c r="E16" s="125" t="str">
        <f t="array" ref="E16">INDEX('PASSENGER LIST 27Aug_SUM'!$A$1:$K$3170,MATCH($C16,'PASSENGER LIST 27Aug_SUM'!$B$1:$B$3170,0),MATCH('21SEP.NATURE.B1'!E$2,'PASSENGER LIST 27Aug_SUM'!$A$1:$K$1,0))</f>
        <v>Sarah Philip</v>
      </c>
      <c r="F16" s="125" t="str">
        <f t="array" ref="F16">INDEX('PASSENGER LIST 27Aug_SUM'!$A$1:$K$3170,MATCH($C16,'PASSENGER LIST 27Aug_SUM'!$B$1:$B$3170,0),MATCH('21SEP.NATURE.B1'!F$2,'PASSENGER LIST 27Aug_SUM'!$A$1:$K$1,0))</f>
        <v>Mathew</v>
      </c>
      <c r="G16" s="104" t="str">
        <f t="array" ref="G16">INDEX('PASSENGER LIST 27Aug_SUM'!$A$1:$L$3170,MATCH($C16,'PASSENGER LIST 27Aug_SUM'!$B$1:$B$3170,0),MATCH('21SEP.NATURE.B1'!G$2,'PASSENGER LIST 27Aug_SUM'!$A$1:$L$1,0))</f>
        <v>Female</v>
      </c>
      <c r="H16" s="104" t="str">
        <f t="array" ref="H16">INDEX('PASSENGER LIST 27Aug_SUM'!$A$1:$L$3170,MATCH($C16,'PASSENGER LIST 27Aug_SUM'!$B$1:$B$3170,0),MATCH('21SEP.NATURE.B1'!H$2,'PASSENGER LIST 27Aug_SUM'!$A$1:$L$1,0))</f>
        <v>USA</v>
      </c>
      <c r="I16" s="106">
        <f t="array" ref="I16">INDEX('PASSENGER LIST 27Aug_SUM'!$A$1:$L$3170,MATCH($C16,'PASSENGER LIST 27Aug_SUM'!$B$1:$B$3170,0),MATCH('21SEP.NATURE.B1'!I$2,'PASSENGER LIST 27Aug_SUM'!$A$1:$L$1,0))</f>
        <v>37</v>
      </c>
      <c r="J16" s="104" t="str">
        <f t="array" ref="J16">INDEX('PASSENGER LIST 27Aug_SUM'!$A$1:$L$3170,MATCH($C16,'PASSENGER LIST 27Aug_SUM'!$B$1:$B$3170,0),MATCH('21SEP.NATURE.B1'!J$2,'PASSENGER LIST 27Aug_SUM'!$A$1:$L$1,0))</f>
        <v>JW MARRIOTT</v>
      </c>
      <c r="K16" s="104" t="str">
        <f t="array" ref="K16">INDEX('PASSENGER LIST 27Aug_SUM'!$A$1:$L$3170,MATCH($C16,'PASSENGER LIST 27Aug_SUM'!$B$1:$B$3170,0),MATCH('21SEP.NATURE.B1'!K$2,'PASSENGER LIST 27Aug_SUM'!$A$1:$L$1,0))</f>
        <v>K-NATURE</v>
      </c>
      <c r="L16" s="104" t="str">
        <f t="array" ref="L16">INDEX('PASSENGER LIST 27Aug_SUM'!$A$1:$L$3170,MATCH($C16,'PASSENGER LIST 27Aug_SUM'!$B$1:$B$3170,0),MATCH('21SEP.NATURE.B1'!L$2,'PASSENGER LIST 27Aug_SUM'!$A$1:$L$1,0))</f>
        <v>No</v>
      </c>
      <c r="M16" s="104" t="s">
        <v>8019</v>
      </c>
      <c r="N16" s="107">
        <v>45921</v>
      </c>
      <c r="O16" s="85" t="str">
        <f t="array" ref="O16">INDEX('PASSENGER LIST 27Aug_SUM'!$A$1:$M$3170,MATCH($C16,'PASSENGER LIST 27Aug_SUM'!$B$1:$B$3170,0),MATCH('21SEP.NATURE.B1'!O$2,'PASSENGER LIST 27Aug_SUM'!$A$1:$M$1,0))</f>
        <v>Dietary: "No Pork"</v>
      </c>
      <c r="P16" s="76" t="s">
        <v>8020</v>
      </c>
    </row>
    <row r="17" spans="1:16">
      <c r="A17" s="104">
        <v>15</v>
      </c>
      <c r="B17" s="104" t="str">
        <f t="array" ref="B17">INDEX('PASSENGER LIST 27Aug_SUM'!$A$1:$L$3170,MATCH($C17,'PASSENGER LIST 27Aug_SUM'!$B$1:$B$3170,0),MATCH('21SEP.NATURE.B1'!B$2,'PASSENGER LIST 27Aug_SUM'!$A$1:$L$1,0))</f>
        <v>B1</v>
      </c>
      <c r="C17" s="104" t="s">
        <v>7106</v>
      </c>
      <c r="D17" s="124" t="str">
        <f t="array" ref="D17">INDEX('PASSENGER LIST 27Aug_SUM'!$A$1:$K$3170,MATCH($C17,'PASSENGER LIST 27Aug_SUM'!$B$1:$B$3170,0),MATCH('21SEP.NATURE.B1'!D$2,'PASSENGER LIST 27Aug_SUM'!$A$1:$K$1,0))</f>
        <v>CKN8YBV7TVZ</v>
      </c>
      <c r="E17" s="125" t="str">
        <f t="array" ref="E17">INDEX('PASSENGER LIST 27Aug_SUM'!$A$1:$K$3170,MATCH($C17,'PASSENGER LIST 27Aug_SUM'!$B$1:$B$3170,0),MATCH('21SEP.NATURE.B1'!E$2,'PASSENGER LIST 27Aug_SUM'!$A$1:$K$1,0))</f>
        <v>Sherin Philip</v>
      </c>
      <c r="F17" s="125" t="str">
        <f t="array" ref="F17">INDEX('PASSENGER LIST 27Aug_SUM'!$A$1:$K$3170,MATCH($C17,'PASSENGER LIST 27Aug_SUM'!$B$1:$B$3170,0),MATCH('21SEP.NATURE.B1'!F$2,'PASSENGER LIST 27Aug_SUM'!$A$1:$K$1,0))</f>
        <v>Mathew</v>
      </c>
      <c r="G17" s="104" t="str">
        <f t="array" ref="G17">INDEX('PASSENGER LIST 27Aug_SUM'!$A$1:$L$3170,MATCH($C17,'PASSENGER LIST 27Aug_SUM'!$B$1:$B$3170,0),MATCH('21SEP.NATURE.B1'!G$2,'PASSENGER LIST 27Aug_SUM'!$A$1:$L$1,0))</f>
        <v>Female</v>
      </c>
      <c r="H17" s="104" t="str">
        <f t="array" ref="H17">INDEX('PASSENGER LIST 27Aug_SUM'!$A$1:$L$3170,MATCH($C17,'PASSENGER LIST 27Aug_SUM'!$B$1:$B$3170,0),MATCH('21SEP.NATURE.B1'!H$2,'PASSENGER LIST 27Aug_SUM'!$A$1:$L$1,0))</f>
        <v>USA</v>
      </c>
      <c r="I17" s="106">
        <f t="array" ref="I17">INDEX('PASSENGER LIST 27Aug_SUM'!$A$1:$L$3170,MATCH($C17,'PASSENGER LIST 27Aug_SUM'!$B$1:$B$3170,0),MATCH('21SEP.NATURE.B1'!I$2,'PASSENGER LIST 27Aug_SUM'!$A$1:$L$1,0))</f>
        <v>31</v>
      </c>
      <c r="J17" s="104" t="str">
        <f t="array" ref="J17">INDEX('PASSENGER LIST 27Aug_SUM'!$A$1:$L$3170,MATCH($C17,'PASSENGER LIST 27Aug_SUM'!$B$1:$B$3170,0),MATCH('21SEP.NATURE.B1'!J$2,'PASSENGER LIST 27Aug_SUM'!$A$1:$L$1,0))</f>
        <v>JW MARRIOTT</v>
      </c>
      <c r="K17" s="104" t="str">
        <f t="array" ref="K17">INDEX('PASSENGER LIST 27Aug_SUM'!$A$1:$L$3170,MATCH($C17,'PASSENGER LIST 27Aug_SUM'!$B$1:$B$3170,0),MATCH('21SEP.NATURE.B1'!K$2,'PASSENGER LIST 27Aug_SUM'!$A$1:$L$1,0))</f>
        <v>K-NATURE</v>
      </c>
      <c r="L17" s="104" t="str">
        <f t="array" ref="L17">INDEX('PASSENGER LIST 27Aug_SUM'!$A$1:$L$3170,MATCH($C17,'PASSENGER LIST 27Aug_SUM'!$B$1:$B$3170,0),MATCH('21SEP.NATURE.B1'!L$2,'PASSENGER LIST 27Aug_SUM'!$A$1:$L$1,0))</f>
        <v>No</v>
      </c>
      <c r="M17" s="104" t="s">
        <v>8019</v>
      </c>
      <c r="N17" s="107">
        <v>45921</v>
      </c>
      <c r="O17" s="85" t="str">
        <f t="array" ref="O17">INDEX('PASSENGER LIST 27Aug_SUM'!$A$1:$M$3170,MATCH($C17,'PASSENGER LIST 27Aug_SUM'!$B$1:$B$3170,0),MATCH('21SEP.NATURE.B1'!O$2,'PASSENGER LIST 27Aug_SUM'!$A$1:$M$1,0))</f>
        <v>Dietary: "No Pork"</v>
      </c>
      <c r="P17" s="76" t="s">
        <v>8020</v>
      </c>
    </row>
    <row r="18" spans="1:16">
      <c r="A18" s="104">
        <v>16</v>
      </c>
      <c r="B18" s="104" t="str">
        <f t="array" ref="B18">INDEX('PASSENGER LIST 27Aug_SUM'!$A$1:$L$3170,MATCH($C18,'PASSENGER LIST 27Aug_SUM'!$B$1:$B$3170,0),MATCH('21SEP.NATURE.B1'!B$2,'PASSENGER LIST 27Aug_SUM'!$A$1:$L$1,0))</f>
        <v>B1</v>
      </c>
      <c r="C18" s="104" t="s">
        <v>7108</v>
      </c>
      <c r="D18" s="124" t="str">
        <f t="array" ref="D18">INDEX('PASSENGER LIST 27Aug_SUM'!$A$1:$K$3170,MATCH($C18,'PASSENGER LIST 27Aug_SUM'!$B$1:$B$3170,0),MATCH('21SEP.NATURE.B1'!D$2,'PASSENGER LIST 27Aug_SUM'!$A$1:$K$1,0))</f>
        <v>CKN8YBV7TVZ</v>
      </c>
      <c r="E18" s="125" t="str">
        <f t="array" ref="E18">INDEX('PASSENGER LIST 27Aug_SUM'!$A$1:$K$3170,MATCH($C18,'PASSENGER LIST 27Aug_SUM'!$B$1:$B$3170,0),MATCH('21SEP.NATURE.B1'!E$2,'PASSENGER LIST 27Aug_SUM'!$A$1:$K$1,0))</f>
        <v>Khairiya Abdul Rahman Juma</v>
      </c>
      <c r="F18" s="125" t="str">
        <f t="array" ref="F18">INDEX('PASSENGER LIST 27Aug_SUM'!$A$1:$K$3170,MATCH($C18,'PASSENGER LIST 27Aug_SUM'!$B$1:$B$3170,0),MATCH('21SEP.NATURE.B1'!F$2,'PASSENGER LIST 27Aug_SUM'!$A$1:$K$1,0))</f>
        <v>Al Bulushi</v>
      </c>
      <c r="G18" s="104" t="str">
        <f t="array" ref="G18">INDEX('PASSENGER LIST 27Aug_SUM'!$A$1:$L$3170,MATCH($C18,'PASSENGER LIST 27Aug_SUM'!$B$1:$B$3170,0),MATCH('21SEP.NATURE.B1'!G$2,'PASSENGER LIST 27Aug_SUM'!$A$1:$L$1,0))</f>
        <v>Female</v>
      </c>
      <c r="H18" s="104" t="str">
        <f t="array" ref="H18">INDEX('PASSENGER LIST 27Aug_SUM'!$A$1:$L$3170,MATCH($C18,'PASSENGER LIST 27Aug_SUM'!$B$1:$B$3170,0),MATCH('21SEP.NATURE.B1'!H$2,'PASSENGER LIST 27Aug_SUM'!$A$1:$L$1,0))</f>
        <v>Oman</v>
      </c>
      <c r="I18" s="106">
        <f t="array" ref="I18">INDEX('PASSENGER LIST 27Aug_SUM'!$A$1:$L$3170,MATCH($C18,'PASSENGER LIST 27Aug_SUM'!$B$1:$B$3170,0),MATCH('21SEP.NATURE.B1'!I$2,'PASSENGER LIST 27Aug_SUM'!$A$1:$L$1,0))</f>
        <v>62</v>
      </c>
      <c r="J18" s="104" t="str">
        <f t="array" ref="J18">INDEX('PASSENGER LIST 27Aug_SUM'!$A$1:$L$3170,MATCH($C18,'PASSENGER LIST 27Aug_SUM'!$B$1:$B$3170,0),MATCH('21SEP.NATURE.B1'!J$2,'PASSENGER LIST 27Aug_SUM'!$A$1:$L$1,0))</f>
        <v>JW MARRIOTT</v>
      </c>
      <c r="K18" s="104" t="str">
        <f t="array" ref="K18">INDEX('PASSENGER LIST 27Aug_SUM'!$A$1:$L$3170,MATCH($C18,'PASSENGER LIST 27Aug_SUM'!$B$1:$B$3170,0),MATCH('21SEP.NATURE.B1'!K$2,'PASSENGER LIST 27Aug_SUM'!$A$1:$L$1,0))</f>
        <v>K-NATURE</v>
      </c>
      <c r="L18" s="104" t="str">
        <f t="array" ref="L18">INDEX('PASSENGER LIST 27Aug_SUM'!$A$1:$L$3170,MATCH($C18,'PASSENGER LIST 27Aug_SUM'!$B$1:$B$3170,0),MATCH('21SEP.NATURE.B1'!L$2,'PASSENGER LIST 27Aug_SUM'!$A$1:$L$1,0))</f>
        <v>No</v>
      </c>
      <c r="M18" s="104" t="s">
        <v>8019</v>
      </c>
      <c r="N18" s="107">
        <v>45921</v>
      </c>
      <c r="O18" s="85" t="str">
        <f t="array" ref="O18">INDEX('PASSENGER LIST 27Aug_SUM'!$A$1:$M$3170,MATCH($C18,'PASSENGER LIST 27Aug_SUM'!$B$1:$B$3170,0),MATCH('21SEP.NATURE.B1'!O$2,'PASSENGER LIST 27Aug_SUM'!$A$1:$M$1,0))</f>
        <v>Dietary: "No Pork"</v>
      </c>
      <c r="P18" s="76" t="s">
        <v>8020</v>
      </c>
    </row>
    <row r="19" spans="1:16">
      <c r="A19" s="99">
        <v>17</v>
      </c>
      <c r="B19" s="99" t="str">
        <f t="array" ref="B19">INDEX('PASSENGER LIST 27Aug_SUM'!$A$1:$L$3170,MATCH($C19,'PASSENGER LIST 27Aug_SUM'!$B$1:$B$3170,0),MATCH('21SEP.NATURE.B1'!B$2,'PASSENGER LIST 27Aug_SUM'!$A$1:$L$1,0))</f>
        <v>B1</v>
      </c>
      <c r="C19" s="99" t="s">
        <v>7413</v>
      </c>
      <c r="D19" s="100" t="str">
        <f t="array" ref="D19">INDEX('PASSENGER LIST 27Aug_SUM'!$A$1:$K$3170,MATCH($C19,'PASSENGER LIST 27Aug_SUM'!$B$1:$B$3170,0),MATCH('21SEP.NATURE.B1'!D$2,'PASSENGER LIST 27Aug_SUM'!$A$1:$K$1,0))</f>
        <v>T8NX2Q8V3KY</v>
      </c>
      <c r="E19" s="101" t="str">
        <f t="array" ref="E19">INDEX('PASSENGER LIST 27Aug_SUM'!$A$1:$K$3170,MATCH($C19,'PASSENGER LIST 27Aug_SUM'!$B$1:$B$3170,0),MATCH('21SEP.NATURE.B1'!E$2,'PASSENGER LIST 27Aug_SUM'!$A$1:$K$1,0))</f>
        <v>Wilfredo Morales</v>
      </c>
      <c r="F19" s="101" t="str">
        <f t="array" ref="F19">INDEX('PASSENGER LIST 27Aug_SUM'!$A$1:$K$3170,MATCH($C19,'PASSENGER LIST 27Aug_SUM'!$B$1:$B$3170,0),MATCH('21SEP.NATURE.B1'!F$2,'PASSENGER LIST 27Aug_SUM'!$A$1:$K$1,0))</f>
        <v>Magdoza</v>
      </c>
      <c r="G19" s="99" t="str">
        <f t="array" ref="G19">INDEX('PASSENGER LIST 27Aug_SUM'!$A$1:$L$3170,MATCH($C19,'PASSENGER LIST 27Aug_SUM'!$B$1:$B$3170,0),MATCH('21SEP.NATURE.B1'!G$2,'PASSENGER LIST 27Aug_SUM'!$A$1:$L$1,0))</f>
        <v>Male</v>
      </c>
      <c r="H19" s="99" t="str">
        <f t="array" ref="H19">INDEX('PASSENGER LIST 27Aug_SUM'!$A$1:$L$3170,MATCH($C19,'PASSENGER LIST 27Aug_SUM'!$B$1:$B$3170,0),MATCH('21SEP.NATURE.B1'!H$2,'PASSENGER LIST 27Aug_SUM'!$A$1:$L$1,0))</f>
        <v>USA</v>
      </c>
      <c r="I19" s="102">
        <f t="array" ref="I19">INDEX('PASSENGER LIST 27Aug_SUM'!$A$1:$L$3170,MATCH($C19,'PASSENGER LIST 27Aug_SUM'!$B$1:$B$3170,0),MATCH('21SEP.NATURE.B1'!I$2,'PASSENGER LIST 27Aug_SUM'!$A$1:$L$1,0))</f>
        <v>68</v>
      </c>
      <c r="J19" s="99" t="str">
        <f t="array" ref="J19">INDEX('PASSENGER LIST 27Aug_SUM'!$A$1:$L$3170,MATCH($C19,'PASSENGER LIST 27Aug_SUM'!$B$1:$B$3170,0),MATCH('21SEP.NATURE.B1'!J$2,'PASSENGER LIST 27Aug_SUM'!$A$1:$L$1,0))</f>
        <v>JW MARRIOTT</v>
      </c>
      <c r="K19" s="99" t="str">
        <f t="array" ref="K19">INDEX('PASSENGER LIST 27Aug_SUM'!$A$1:$L$3170,MATCH($C19,'PASSENGER LIST 27Aug_SUM'!$B$1:$B$3170,0),MATCH('21SEP.NATURE.B1'!K$2,'PASSENGER LIST 27Aug_SUM'!$A$1:$L$1,0))</f>
        <v>K-NATURE</v>
      </c>
      <c r="L19" s="99" t="str">
        <f t="array" ref="L19">INDEX('PASSENGER LIST 27Aug_SUM'!$A$1:$L$3170,MATCH($C19,'PASSENGER LIST 27Aug_SUM'!$B$1:$B$3170,0),MATCH('21SEP.NATURE.B1'!L$2,'PASSENGER LIST 27Aug_SUM'!$A$1:$L$1,0))</f>
        <v>No</v>
      </c>
      <c r="M19" s="99"/>
      <c r="N19" s="103">
        <v>45921</v>
      </c>
      <c r="O19" s="85">
        <f t="array" ref="O19">INDEX('PASSENGER LIST 27Aug_SUM'!$A$1:$M$3170,MATCH($C19,'PASSENGER LIST 27Aug_SUM'!$B$1:$B$3170,0),MATCH('21SEP.NATURE.B1'!O$2,'PASSENGER LIST 27Aug_SUM'!$A$1:$M$1,0))</f>
        <v>0</v>
      </c>
      <c r="P19" s="71"/>
    </row>
    <row r="20" spans="1:16">
      <c r="A20" s="99">
        <v>18</v>
      </c>
      <c r="B20" s="99" t="str">
        <f t="array" ref="B20">INDEX('PASSENGER LIST 27Aug_SUM'!$A$1:$L$3170,MATCH($C20,'PASSENGER LIST 27Aug_SUM'!$B$1:$B$3170,0),MATCH('21SEP.NATURE.B1'!B$2,'PASSENGER LIST 27Aug_SUM'!$A$1:$L$1,0))</f>
        <v>B1</v>
      </c>
      <c r="C20" s="99" t="s">
        <v>7416</v>
      </c>
      <c r="D20" s="100" t="str">
        <f t="array" ref="D20">INDEX('PASSENGER LIST 27Aug_SUM'!$A$1:$K$3170,MATCH($C20,'PASSENGER LIST 27Aug_SUM'!$B$1:$B$3170,0),MATCH('21SEP.NATURE.B1'!D$2,'PASSENGER LIST 27Aug_SUM'!$A$1:$K$1,0))</f>
        <v>T8NX2Q8V3KY</v>
      </c>
      <c r="E20" s="101" t="str">
        <f t="array" ref="E20">INDEX('PASSENGER LIST 27Aug_SUM'!$A$1:$K$3170,MATCH($C20,'PASSENGER LIST 27Aug_SUM'!$B$1:$B$3170,0),MATCH('21SEP.NATURE.B1'!E$2,'PASSENGER LIST 27Aug_SUM'!$A$1:$K$1,0))</f>
        <v>Lurline P</v>
      </c>
      <c r="F20" s="101" t="str">
        <f t="array" ref="F20">INDEX('PASSENGER LIST 27Aug_SUM'!$A$1:$K$3170,MATCH($C20,'PASSENGER LIST 27Aug_SUM'!$B$1:$B$3170,0),MATCH('21SEP.NATURE.B1'!F$2,'PASSENGER LIST 27Aug_SUM'!$A$1:$K$1,0))</f>
        <v>Magdoza</v>
      </c>
      <c r="G20" s="99" t="str">
        <f t="array" ref="G20">INDEX('PASSENGER LIST 27Aug_SUM'!$A$1:$L$3170,MATCH($C20,'PASSENGER LIST 27Aug_SUM'!$B$1:$B$3170,0),MATCH('21SEP.NATURE.B1'!G$2,'PASSENGER LIST 27Aug_SUM'!$A$1:$L$1,0))</f>
        <v>Female</v>
      </c>
      <c r="H20" s="99" t="str">
        <f t="array" ref="H20">INDEX('PASSENGER LIST 27Aug_SUM'!$A$1:$L$3170,MATCH($C20,'PASSENGER LIST 27Aug_SUM'!$B$1:$B$3170,0),MATCH('21SEP.NATURE.B1'!H$2,'PASSENGER LIST 27Aug_SUM'!$A$1:$L$1,0))</f>
        <v>USA</v>
      </c>
      <c r="I20" s="102">
        <f t="array" ref="I20">INDEX('PASSENGER LIST 27Aug_SUM'!$A$1:$L$3170,MATCH($C20,'PASSENGER LIST 27Aug_SUM'!$B$1:$B$3170,0),MATCH('21SEP.NATURE.B1'!I$2,'PASSENGER LIST 27Aug_SUM'!$A$1:$L$1,0))</f>
        <v>67</v>
      </c>
      <c r="J20" s="99" t="str">
        <f t="array" ref="J20">INDEX('PASSENGER LIST 27Aug_SUM'!$A$1:$L$3170,MATCH($C20,'PASSENGER LIST 27Aug_SUM'!$B$1:$B$3170,0),MATCH('21SEP.NATURE.B1'!J$2,'PASSENGER LIST 27Aug_SUM'!$A$1:$L$1,0))</f>
        <v>JW MARRIOTT</v>
      </c>
      <c r="K20" s="99" t="str">
        <f t="array" ref="K20">INDEX('PASSENGER LIST 27Aug_SUM'!$A$1:$L$3170,MATCH($C20,'PASSENGER LIST 27Aug_SUM'!$B$1:$B$3170,0),MATCH('21SEP.NATURE.B1'!K$2,'PASSENGER LIST 27Aug_SUM'!$A$1:$L$1,0))</f>
        <v>K-NATURE</v>
      </c>
      <c r="L20" s="99" t="str">
        <f t="array" ref="L20">INDEX('PASSENGER LIST 27Aug_SUM'!$A$1:$L$3170,MATCH($C20,'PASSENGER LIST 27Aug_SUM'!$B$1:$B$3170,0),MATCH('21SEP.NATURE.B1'!L$2,'PASSENGER LIST 27Aug_SUM'!$A$1:$L$1,0))</f>
        <v>No</v>
      </c>
      <c r="M20" s="99"/>
      <c r="N20" s="103">
        <v>45921</v>
      </c>
      <c r="O20" s="85">
        <f t="array" ref="O20">INDEX('PASSENGER LIST 27Aug_SUM'!$A$1:$M$3170,MATCH($C20,'PASSENGER LIST 27Aug_SUM'!$B$1:$B$3170,0),MATCH('21SEP.NATURE.B1'!O$2,'PASSENGER LIST 27Aug_SUM'!$A$1:$M$1,0))</f>
        <v>0</v>
      </c>
      <c r="P20" s="71"/>
    </row>
    <row r="21" spans="1:16" ht="15.75" customHeight="1"/>
    <row r="22" spans="1:16" ht="15.75" customHeight="1"/>
    <row r="23" spans="1:16" ht="15.75" customHeight="1"/>
    <row r="24" spans="1:16" ht="15.75" customHeight="1"/>
    <row r="25" spans="1:16" ht="15.75" customHeight="1">
      <c r="M25" s="84" t="s">
        <v>8003</v>
      </c>
    </row>
    <row r="26" spans="1:16" ht="15.75" customHeight="1">
      <c r="M26" s="84" t="s">
        <v>8004</v>
      </c>
      <c r="N26" s="84">
        <v>7</v>
      </c>
    </row>
    <row r="27" spans="1:16" ht="15.75" customHeight="1">
      <c r="M27" s="84" t="s">
        <v>8005</v>
      </c>
      <c r="N27" s="84">
        <v>1</v>
      </c>
    </row>
    <row r="28" spans="1:16" ht="15.75" customHeight="1"/>
    <row r="29" spans="1:16" ht="15.75" customHeight="1"/>
    <row r="30" spans="1:16" ht="15.75" customHeight="1"/>
    <row r="31" spans="1:16" ht="15.75" customHeight="1"/>
    <row r="32" spans="1:1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I2">
    <cfRule type="expression" dxfId="1" priority="1">
      <formula>AND($I2="Adult (from 12 years old)",$O2&lt;12)</formula>
    </cfRule>
  </conditionalFormatting>
  <conditionalFormatting sqref="L3:M20 O3:O20">
    <cfRule type="containsText" dxfId="0" priority="2" operator="containsText" text="Yes">
      <formula>NOT(ISERROR(SEARCH(("Yes"),(L3))))</formula>
    </cfRule>
  </conditionalFormatting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B962030C32AD4BBCFDDB36A17CA3F1" ma:contentTypeVersion="14" ma:contentTypeDescription="Create a new document." ma:contentTypeScope="" ma:versionID="5761be0bf4b142f5ecec5e089f0e3acc">
  <xsd:schema xmlns:xsd="http://www.w3.org/2001/XMLSchema" xmlns:xs="http://www.w3.org/2001/XMLSchema" xmlns:p="http://schemas.microsoft.com/office/2006/metadata/properties" xmlns:ns2="d33ae075-394d-4e55-b0ad-505a7721498e" xmlns:ns3="e7e13fcd-dff2-415b-92dd-721a82e062f4" targetNamespace="http://schemas.microsoft.com/office/2006/metadata/properties" ma:root="true" ma:fieldsID="b75366660b4c5ab3d8b6540644156e8f" ns2:_="" ns3:_="">
    <xsd:import namespace="d33ae075-394d-4e55-b0ad-505a7721498e"/>
    <xsd:import namespace="e7e13fcd-dff2-415b-92dd-721a82e062f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3ae075-394d-4e55-b0ad-505a772149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e7c8c34-749a-4fb8-ba25-3fe2a278b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e13fcd-dff2-415b-92dd-721a82e062f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2000ef2-d9f1-4586-9ee2-48224ebd34ff}" ma:internalName="TaxCatchAll" ma:showField="CatchAllData" ma:web="e7e13fcd-dff2-415b-92dd-721a82e062f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7e13fcd-dff2-415b-92dd-721a82e062f4" xsi:nil="true"/>
    <lcf76f155ced4ddcb4097134ff3c332f xmlns="d33ae075-394d-4e55-b0ad-505a7721498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8605E0A-6FB3-4046-8DC0-FFFAFE8A0A53}"/>
</file>

<file path=customXml/itemProps2.xml><?xml version="1.0" encoding="utf-8"?>
<ds:datastoreItem xmlns:ds="http://schemas.openxmlformats.org/officeDocument/2006/customXml" ds:itemID="{4AE69A22-1D5E-489D-BCD0-B5FF527C07C1}"/>
</file>

<file path=customXml/itemProps3.xml><?xml version="1.0" encoding="utf-8"?>
<ds:datastoreItem xmlns:ds="http://schemas.openxmlformats.org/officeDocument/2006/customXml" ds:itemID="{0F596B6D-AD06-42A2-B388-FEDE59A38B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Faith Dang- Journey Beyond Asia</dc:creator>
  <cp:keywords/>
  <dc:description/>
  <cp:lastModifiedBy/>
  <cp:revision/>
  <dcterms:created xsi:type="dcterms:W3CDTF">2025-08-14T03:44:39Z</dcterms:created>
  <dcterms:modified xsi:type="dcterms:W3CDTF">2025-09-13T04:32:05Z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0x01010091B962030C32AD4BBCFDDB36A17CA3F1</vt:lpwstr>
  </property>
  <property fmtid="{D5CDD505-2E9C-101B-9397-08002B2CF9AE}" pid="3" name="MediaServiceImageTags">
    <vt:lpwstr/>
  </property>
</Properties>
</file>