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symhoven\Projekte\reporting\"/>
    </mc:Choice>
  </mc:AlternateContent>
  <xr:revisionPtr revIDLastSave="0" documentId="13_ncr:1_{76CBA193-069D-4900-87E8-2E8B2B0A3C9C}" xr6:coauthVersionLast="47" xr6:coauthVersionMax="47" xr10:uidLastSave="{00000000-0000-0000-0000-000000000000}"/>
  <bookViews>
    <workbookView xWindow="-57285" yWindow="2655" windowWidth="28290" windowHeight="15480" tabRatio="554" firstSheet="1" activeTab="2" xr2:uid="{00000000-000D-0000-FFFF-FFFF00000000}"/>
  </bookViews>
  <sheets>
    <sheet name="Funds" sheetId="10" r:id="rId1"/>
    <sheet name="Stocks" sheetId="5" r:id="rId2"/>
    <sheet name="Regions" sheetId="12" r:id="rId3"/>
    <sheet name="US Sector" sheetId="6" r:id="rId4"/>
    <sheet name="EU Sector" sheetId="7" r:id="rId5"/>
    <sheet name="S&amp;P 500" sheetId="8" r:id="rId6"/>
    <sheet name="STOXX Europe 600" sheetId="9" r:id="rId7"/>
    <sheet name="Futures" sheetId="11" r:id="rId8"/>
  </sheets>
  <definedNames>
    <definedName name="ExternalData_1" localSheetId="1" hidden="1">Stocks!$A$1:$B$365</definedName>
    <definedName name="ExternalData_2" localSheetId="0" hidden="1">Funds!$A$1:$A$186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84" i="9" l="1" a="1"/>
  <c r="F284" i="9"/>
  <c r="F401" i="8" a="1"/>
  <c r="F401" i="8"/>
  <c r="F98" i="5" a="1"/>
  <c r="F98" i="5"/>
  <c r="F277" i="8" a="1"/>
  <c r="F277" i="8"/>
  <c r="F270" i="5" a="1"/>
  <c r="F270" i="5"/>
  <c r="E12" i="10" a="1"/>
  <c r="E12" i="10"/>
  <c r="E73" i="10" a="1"/>
  <c r="E73" i="10"/>
  <c r="F259" i="8" a="1"/>
  <c r="F259" i="8"/>
  <c r="F86" i="5" a="1"/>
  <c r="F86" i="5"/>
  <c r="E5" i="12" a="1"/>
  <c r="E5" i="12"/>
  <c r="F15" i="8" a="1"/>
  <c r="F15" i="8"/>
  <c r="F4" i="5" a="1"/>
  <c r="F4" i="5"/>
  <c r="F61" i="9" a="1"/>
  <c r="F61" i="9"/>
  <c r="F559" i="9" a="1"/>
  <c r="F559" i="9"/>
  <c r="F531" i="9" a="1"/>
  <c r="F531" i="9"/>
  <c r="F477" i="9" a="1"/>
  <c r="F477" i="9"/>
  <c r="E20" i="10" a="1"/>
  <c r="E20" i="10"/>
  <c r="F31" i="5" a="1"/>
  <c r="F31" i="5"/>
  <c r="F184" i="9" a="1"/>
  <c r="F184" i="9"/>
  <c r="F95" i="5" a="1"/>
  <c r="F95" i="5"/>
  <c r="F342" i="8" a="1"/>
  <c r="F342" i="8"/>
  <c r="F105" i="9" a="1"/>
  <c r="F105" i="9"/>
  <c r="F59" i="9" a="1"/>
  <c r="F59" i="9"/>
  <c r="F30" i="9" a="1"/>
  <c r="F30" i="9"/>
  <c r="F142" i="8" a="1"/>
  <c r="F142" i="8"/>
  <c r="F290" i="5" a="1"/>
  <c r="F290" i="5"/>
  <c r="F392" i="8" a="1"/>
  <c r="F392" i="8"/>
  <c r="F282" i="5" a="1"/>
  <c r="F282" i="5"/>
  <c r="F173" i="8" a="1"/>
  <c r="F173" i="8"/>
  <c r="F75" i="5" a="1"/>
  <c r="F75" i="5"/>
  <c r="F278" i="8" a="1"/>
  <c r="F278" i="8"/>
  <c r="E28" i="10" a="1"/>
  <c r="E28" i="10"/>
  <c r="F166" i="9" a="1"/>
  <c r="F166" i="9"/>
  <c r="F290" i="9" a="1"/>
  <c r="F290" i="9"/>
  <c r="F179" i="5" a="1"/>
  <c r="F179" i="5"/>
  <c r="F311" i="9" a="1"/>
  <c r="F311" i="9"/>
  <c r="F365" i="9" a="1"/>
  <c r="F365" i="9"/>
  <c r="F64" i="8" a="1"/>
  <c r="F64" i="8"/>
  <c r="F63" i="8" a="1"/>
  <c r="F63" i="8"/>
  <c r="F363" i="9" a="1"/>
  <c r="F363" i="9"/>
  <c r="F194" i="9" a="1"/>
  <c r="F194" i="9"/>
  <c r="E133" i="10" a="1"/>
  <c r="E133" i="10"/>
  <c r="F45" i="5" a="1"/>
  <c r="F45" i="5"/>
  <c r="F376" i="9" a="1"/>
  <c r="F376" i="9"/>
  <c r="F76" i="8" a="1"/>
  <c r="F76" i="8"/>
  <c r="F593" i="9" a="1"/>
  <c r="F593" i="9"/>
  <c r="F357" i="8" a="1"/>
  <c r="F357" i="8"/>
  <c r="E61" i="10" a="1"/>
  <c r="E61" i="10"/>
  <c r="F266" i="5" a="1"/>
  <c r="F266" i="5"/>
  <c r="F529" i="9" a="1"/>
  <c r="F529" i="9"/>
  <c r="F287" i="8" a="1"/>
  <c r="F287" i="8"/>
  <c r="F487" i="8" a="1"/>
  <c r="F487" i="8"/>
  <c r="F32" i="8" a="1"/>
  <c r="F32" i="8"/>
  <c r="F462" i="9" a="1"/>
  <c r="F462" i="9"/>
  <c r="F137" i="9" a="1"/>
  <c r="F137" i="9"/>
  <c r="F274" i="9" a="1"/>
  <c r="F274" i="9"/>
  <c r="E132" i="10" a="1"/>
  <c r="E132" i="10"/>
  <c r="F158" i="9" a="1"/>
  <c r="F158" i="9"/>
  <c r="F391" i="8" a="1"/>
  <c r="F391" i="8"/>
  <c r="F450" i="8" a="1"/>
  <c r="F450" i="8"/>
  <c r="F58" i="8" a="1"/>
  <c r="F58" i="8"/>
  <c r="F260" i="8" a="1"/>
  <c r="F260" i="8"/>
  <c r="F368" i="9" a="1"/>
  <c r="F368" i="9"/>
  <c r="F372" i="9" a="1"/>
  <c r="F372" i="9"/>
  <c r="F287" i="5" a="1"/>
  <c r="F287" i="5"/>
  <c r="F32" i="5" a="1"/>
  <c r="F32" i="5"/>
  <c r="F225" i="8" a="1"/>
  <c r="F225" i="8"/>
  <c r="F382" i="9" a="1"/>
  <c r="F382" i="9"/>
  <c r="F482" i="9" a="1"/>
  <c r="F482" i="9"/>
  <c r="F70" i="8" a="1"/>
  <c r="F70" i="8"/>
  <c r="F310" i="9" a="1"/>
  <c r="F310" i="9"/>
  <c r="E138" i="10" a="1"/>
  <c r="E138" i="10"/>
  <c r="F309" i="5" a="1"/>
  <c r="F309" i="5"/>
  <c r="F28" i="8" a="1"/>
  <c r="F28" i="8"/>
  <c r="E72" i="10" a="1"/>
  <c r="E72" i="10"/>
  <c r="F70" i="5" a="1"/>
  <c r="F70" i="5"/>
  <c r="F170" i="8" a="1"/>
  <c r="F170" i="8"/>
  <c r="F184" i="8" a="1"/>
  <c r="F184" i="8"/>
  <c r="F167" i="9" a="1"/>
  <c r="F167" i="9"/>
  <c r="F258" i="5" a="1"/>
  <c r="F258" i="5"/>
  <c r="F258" i="9" a="1"/>
  <c r="F258" i="9"/>
  <c r="F206" i="5" a="1"/>
  <c r="F206" i="5"/>
  <c r="F369" i="8" a="1"/>
  <c r="F369" i="8"/>
  <c r="E39" i="10" a="1"/>
  <c r="E39" i="10"/>
  <c r="E99" i="10" a="1"/>
  <c r="E99" i="10"/>
  <c r="E8" i="12" a="1"/>
  <c r="E8" i="12"/>
  <c r="F72" i="5" a="1"/>
  <c r="F72" i="5"/>
  <c r="F38" i="5" a="1"/>
  <c r="F38" i="5"/>
  <c r="F574" i="9" a="1"/>
  <c r="F574" i="9"/>
  <c r="F189" i="8" a="1"/>
  <c r="F189" i="8"/>
  <c r="F564" i="9" a="1"/>
  <c r="F564" i="9"/>
  <c r="E119" i="10" a="1"/>
  <c r="E119" i="10"/>
  <c r="F192" i="5" a="1"/>
  <c r="F192" i="5"/>
  <c r="F114" i="8" a="1"/>
  <c r="F114" i="8"/>
  <c r="F325" i="5" a="1"/>
  <c r="F325" i="5"/>
  <c r="F199" i="9" a="1"/>
  <c r="F199" i="9"/>
  <c r="E41" i="10" a="1"/>
  <c r="E41" i="10"/>
  <c r="F319" i="8" a="1"/>
  <c r="F319" i="8"/>
  <c r="F571" i="9" a="1"/>
  <c r="F571" i="9"/>
  <c r="E92" i="10" a="1"/>
  <c r="E92" i="10"/>
  <c r="E6" i="12" a="1"/>
  <c r="E6" i="12"/>
  <c r="F443" i="8" a="1"/>
  <c r="F443" i="8"/>
  <c r="F88" i="8" a="1"/>
  <c r="F88" i="8"/>
  <c r="F242" i="5" a="1"/>
  <c r="F242" i="5"/>
  <c r="F589" i="9" a="1"/>
  <c r="F589" i="9"/>
  <c r="F66" i="9" a="1"/>
  <c r="F66" i="9"/>
  <c r="F334" i="9" a="1"/>
  <c r="F334" i="9"/>
  <c r="F18" i="8" a="1"/>
  <c r="F18" i="8"/>
  <c r="F374" i="8" a="1"/>
  <c r="F374" i="8"/>
  <c r="F263" i="5" a="1"/>
  <c r="F263" i="5"/>
  <c r="F230" i="8" a="1"/>
  <c r="F230" i="8"/>
  <c r="F297" i="5" a="1"/>
  <c r="F297" i="5"/>
  <c r="F190" i="9" a="1"/>
  <c r="F190" i="9"/>
  <c r="F486" i="9" a="1"/>
  <c r="F486" i="9"/>
  <c r="F112" i="5" a="1"/>
  <c r="F112" i="5"/>
  <c r="F454" i="9" a="1"/>
  <c r="F454" i="9"/>
  <c r="F495" i="9" a="1"/>
  <c r="F495" i="9"/>
  <c r="E158" i="10" a="1"/>
  <c r="E158" i="10"/>
  <c r="F388" i="8" a="1"/>
  <c r="F388" i="8"/>
  <c r="F554" i="9" a="1"/>
  <c r="F554" i="9"/>
  <c r="F157" i="5" a="1"/>
  <c r="F157" i="5"/>
  <c r="F410" i="8" a="1"/>
  <c r="F410" i="8"/>
  <c r="F390" i="8" a="1"/>
  <c r="F390" i="8"/>
  <c r="F207" i="5" a="1"/>
  <c r="F207" i="5"/>
  <c r="F279" i="8" a="1"/>
  <c r="F279" i="8"/>
  <c r="F106" i="9" a="1"/>
  <c r="F106" i="9"/>
  <c r="F5" i="5" a="1"/>
  <c r="F5" i="5"/>
  <c r="F81" i="8" a="1"/>
  <c r="F81" i="8"/>
  <c r="F489" i="9" a="1"/>
  <c r="F489" i="9"/>
  <c r="E98" i="10" a="1"/>
  <c r="E98" i="10"/>
  <c r="E112" i="10" a="1"/>
  <c r="E112" i="10"/>
  <c r="F228" i="5" a="1"/>
  <c r="F228" i="5"/>
  <c r="F269" i="8" a="1"/>
  <c r="F269" i="8"/>
  <c r="F339" i="8" a="1"/>
  <c r="F339" i="8"/>
  <c r="F463" i="9" a="1"/>
  <c r="F463" i="9"/>
  <c r="F352" i="5" a="1"/>
  <c r="F352" i="5"/>
  <c r="F141" i="9" a="1"/>
  <c r="F141" i="9"/>
  <c r="F304" i="5" a="1"/>
  <c r="F304" i="5"/>
  <c r="F59" i="8" a="1"/>
  <c r="F59" i="8"/>
  <c r="E121" i="10" a="1"/>
  <c r="E121" i="10"/>
  <c r="F9" i="5" a="1"/>
  <c r="F9" i="5"/>
  <c r="F280" i="8" a="1"/>
  <c r="F280" i="8"/>
  <c r="F490" i="8" a="1"/>
  <c r="F490" i="8"/>
  <c r="F249" i="5" a="1"/>
  <c r="F249" i="5"/>
  <c r="E14" i="7" a="1"/>
  <c r="E14" i="7"/>
  <c r="F311" i="8" a="1"/>
  <c r="F311" i="8"/>
  <c r="F115" i="9" a="1"/>
  <c r="F115" i="9"/>
  <c r="F271" i="5" a="1"/>
  <c r="F271" i="5"/>
  <c r="E101" i="10" a="1"/>
  <c r="E101" i="10"/>
  <c r="E174" i="10" a="1"/>
  <c r="E174" i="10"/>
  <c r="F465" i="8" a="1"/>
  <c r="F465" i="8"/>
  <c r="F178" i="9" a="1"/>
  <c r="F178" i="9"/>
  <c r="F497" i="9" a="1"/>
  <c r="F497" i="9"/>
  <c r="F487" i="9" a="1"/>
  <c r="F487" i="9"/>
  <c r="F177" i="5" a="1"/>
  <c r="F177" i="5"/>
  <c r="F248" i="8" a="1"/>
  <c r="F248" i="8"/>
  <c r="F64" i="9" a="1"/>
  <c r="F64" i="9"/>
  <c r="E21" i="10" a="1"/>
  <c r="E21" i="10"/>
  <c r="F549" i="9" a="1"/>
  <c r="F549" i="9"/>
  <c r="F229" i="5" a="1"/>
  <c r="F229" i="5"/>
  <c r="F396" i="8" a="1"/>
  <c r="F396" i="8"/>
  <c r="F386" i="8" a="1"/>
  <c r="F386" i="8"/>
  <c r="F98" i="8" a="1"/>
  <c r="F98" i="8"/>
  <c r="F295" i="5" a="1"/>
  <c r="F295" i="5"/>
  <c r="F145" i="5" a="1"/>
  <c r="F145" i="5"/>
  <c r="F320" i="8" a="1"/>
  <c r="F320" i="8"/>
  <c r="F126" i="8" a="1"/>
  <c r="F126" i="8"/>
  <c r="F356" i="8" a="1"/>
  <c r="F356" i="8"/>
  <c r="F297" i="9" a="1"/>
  <c r="F297" i="9"/>
  <c r="E114" i="10" a="1"/>
  <c r="E114" i="10"/>
  <c r="F161" i="9" a="1"/>
  <c r="F161" i="9"/>
  <c r="F195" i="9" a="1"/>
  <c r="F195" i="9"/>
  <c r="E131" i="10" a="1"/>
  <c r="E131" i="10"/>
  <c r="F56" i="8" a="1"/>
  <c r="F56" i="8"/>
  <c r="F404" i="9" a="1"/>
  <c r="F404" i="9"/>
  <c r="F122" i="9" a="1"/>
  <c r="F122" i="9"/>
  <c r="F363" i="5" a="1"/>
  <c r="F363" i="5"/>
  <c r="F118" i="8" a="1"/>
  <c r="F118" i="8"/>
  <c r="E11" i="6" a="1"/>
  <c r="E11" i="6"/>
  <c r="F249" i="8" a="1"/>
  <c r="F249" i="8"/>
  <c r="E169" i="10" a="1"/>
  <c r="E169" i="10"/>
  <c r="F16" i="9" a="1"/>
  <c r="F16" i="9"/>
  <c r="E80" i="10" a="1"/>
  <c r="E80" i="10"/>
  <c r="F22" i="9" a="1"/>
  <c r="F22" i="9"/>
  <c r="F329" i="5" a="1"/>
  <c r="F329" i="5"/>
  <c r="F32" i="9" a="1"/>
  <c r="F32" i="9"/>
  <c r="F60" i="9" a="1"/>
  <c r="F60" i="9"/>
  <c r="E126" i="10" a="1"/>
  <c r="E126" i="10"/>
  <c r="F183" i="9" a="1"/>
  <c r="F183" i="9"/>
  <c r="F224" i="9" a="1"/>
  <c r="F224" i="9"/>
  <c r="E111" i="10" a="1"/>
  <c r="E111" i="10"/>
  <c r="F263" i="8" a="1"/>
  <c r="F263" i="8"/>
  <c r="F164" i="8" a="1"/>
  <c r="F164" i="8"/>
  <c r="F146" i="5" a="1"/>
  <c r="F146" i="5"/>
  <c r="E35" i="10" a="1"/>
  <c r="E35" i="10"/>
  <c r="F134" i="5" a="1"/>
  <c r="F134" i="5"/>
  <c r="F18" i="5" a="1"/>
  <c r="F18" i="5"/>
  <c r="F467" i="8" a="1"/>
  <c r="F467" i="8"/>
  <c r="F382" i="8" a="1"/>
  <c r="F382" i="8"/>
  <c r="E53" i="10" a="1"/>
  <c r="E53" i="10"/>
  <c r="F86" i="8" a="1"/>
  <c r="F86" i="8"/>
  <c r="F548" i="9" a="1"/>
  <c r="F548" i="9"/>
  <c r="F91" i="5" a="1"/>
  <c r="F91" i="5"/>
  <c r="F368" i="8" a="1"/>
  <c r="F368" i="8"/>
  <c r="E83" i="10" a="1"/>
  <c r="E83" i="10"/>
  <c r="E120" i="10" a="1"/>
  <c r="E120" i="10"/>
  <c r="E141" i="10" a="1"/>
  <c r="E141" i="10"/>
  <c r="B9" i="10"/>
  <c r="F489" i="8" a="1"/>
  <c r="F489" i="8"/>
  <c r="F551" i="9" a="1"/>
  <c r="F551" i="9"/>
  <c r="F211" i="8" a="1"/>
  <c r="F211" i="8"/>
  <c r="F65" i="5" a="1"/>
  <c r="F65" i="5"/>
  <c r="F166" i="8" a="1"/>
  <c r="F166" i="8"/>
  <c r="E167" i="10" a="1"/>
  <c r="E167" i="10"/>
  <c r="F162" i="8" a="1"/>
  <c r="F162" i="8"/>
  <c r="F457" i="9" a="1"/>
  <c r="F457" i="9"/>
  <c r="F412" i="9" a="1"/>
  <c r="F412" i="9"/>
  <c r="F387" i="8" a="1"/>
  <c r="F387" i="8"/>
  <c r="F178" i="5" a="1"/>
  <c r="F178" i="5"/>
  <c r="F483" i="8" a="1"/>
  <c r="F483" i="8"/>
  <c r="F538" i="9" a="1"/>
  <c r="F538" i="9"/>
  <c r="F169" i="8" a="1"/>
  <c r="F169" i="8"/>
  <c r="F343" i="9" a="1"/>
  <c r="F343" i="9"/>
  <c r="F162" i="9" a="1"/>
  <c r="F162" i="9"/>
  <c r="F366" i="9" a="1"/>
  <c r="F366" i="9"/>
  <c r="F384" i="9" a="1"/>
  <c r="F384" i="9"/>
  <c r="F472" i="8" a="1"/>
  <c r="F472" i="8"/>
  <c r="F256" i="9" a="1"/>
  <c r="F256" i="9"/>
  <c r="F355" i="5" a="1"/>
  <c r="F355" i="5"/>
  <c r="F132" i="8" a="1"/>
  <c r="F132" i="8"/>
  <c r="B41" i="10"/>
  <c r="B68" i="10"/>
  <c r="B95" i="10"/>
  <c r="F81" i="5" a="1"/>
  <c r="F81" i="5"/>
  <c r="F285" i="5" a="1"/>
  <c r="F285" i="5"/>
  <c r="F72" i="8" a="1"/>
  <c r="F72" i="8"/>
  <c r="F214" i="9" a="1"/>
  <c r="F214" i="9"/>
  <c r="F116" i="8" a="1"/>
  <c r="F116" i="8"/>
  <c r="F233" i="9" a="1"/>
  <c r="F233" i="9"/>
  <c r="F464" i="9" a="1"/>
  <c r="F464" i="9"/>
  <c r="F59" i="5" a="1"/>
  <c r="F59" i="5"/>
  <c r="F245" i="9" a="1"/>
  <c r="F245" i="9"/>
  <c r="F514" i="9" a="1"/>
  <c r="F514" i="9"/>
  <c r="F441" i="9" a="1"/>
  <c r="F441" i="9"/>
  <c r="F124" i="9" a="1"/>
  <c r="F124" i="9"/>
  <c r="B78" i="10"/>
  <c r="B105" i="10"/>
  <c r="B142" i="10"/>
  <c r="F203" i="5" a="1"/>
  <c r="F203" i="5"/>
  <c r="F307" i="8" a="1"/>
  <c r="F307" i="8"/>
  <c r="E84" i="10" a="1"/>
  <c r="E84" i="10"/>
  <c r="F408" i="9" a="1"/>
  <c r="F408" i="9"/>
  <c r="F262" i="8" a="1"/>
  <c r="F262" i="8"/>
  <c r="F287" i="9" a="1"/>
  <c r="F287" i="9"/>
  <c r="F573" i="9" a="1"/>
  <c r="F573" i="9"/>
  <c r="F322" i="8" a="1"/>
  <c r="F322" i="8"/>
  <c r="E64" i="10" a="1"/>
  <c r="E64" i="10"/>
  <c r="F569" i="9" a="1"/>
  <c r="F569" i="9"/>
  <c r="E177" i="10" a="1"/>
  <c r="E177" i="10"/>
  <c r="B36" i="10"/>
  <c r="F545" i="9" a="1"/>
  <c r="F545" i="9"/>
  <c r="E184" i="10" a="1"/>
  <c r="E184" i="10"/>
  <c r="F67" i="8" a="1"/>
  <c r="F67" i="8"/>
  <c r="F264" i="8" a="1"/>
  <c r="F264" i="8"/>
  <c r="F362" i="8" a="1"/>
  <c r="F362" i="8"/>
  <c r="F4" i="8" a="1"/>
  <c r="F4" i="8"/>
  <c r="F483" i="9" a="1"/>
  <c r="F483" i="9"/>
  <c r="F314" i="5" a="1"/>
  <c r="F314" i="5"/>
  <c r="F125" i="5" a="1"/>
  <c r="F125" i="5"/>
  <c r="F364" i="8" a="1"/>
  <c r="F364" i="8"/>
  <c r="E11" i="10" a="1"/>
  <c r="E11" i="10"/>
  <c r="F308" i="9" a="1"/>
  <c r="F308" i="9"/>
  <c r="B110" i="10"/>
  <c r="B159" i="10"/>
  <c r="B174" i="10"/>
  <c r="B179" i="10"/>
  <c r="B137" i="10"/>
  <c r="F65" i="8" a="1"/>
  <c r="F65" i="8"/>
  <c r="F113" i="5" a="1"/>
  <c r="F113" i="5"/>
  <c r="F84" i="8" a="1"/>
  <c r="F84" i="8"/>
  <c r="F55" i="8" a="1"/>
  <c r="F55" i="8"/>
  <c r="E107" i="10" a="1"/>
  <c r="E107" i="10"/>
  <c r="F73" i="5" a="1"/>
  <c r="F73" i="5"/>
  <c r="F26" i="8" a="1"/>
  <c r="F26" i="8"/>
  <c r="E6" i="10" a="1"/>
  <c r="E6" i="10"/>
  <c r="F142" i="9" a="1"/>
  <c r="F142" i="9"/>
  <c r="F47" i="9" a="1"/>
  <c r="F47" i="9"/>
  <c r="F105" i="5" a="1"/>
  <c r="F105" i="5"/>
  <c r="F466" i="8" a="1"/>
  <c r="F466" i="8"/>
  <c r="B147" i="10"/>
  <c r="B169" i="10"/>
  <c r="B115" i="10"/>
  <c r="B4" i="10"/>
  <c r="B16" i="10"/>
  <c r="B100" i="10"/>
  <c r="B127" i="10"/>
  <c r="B73" i="10"/>
  <c r="B164" i="10"/>
  <c r="B132" i="10"/>
  <c r="B83" i="10"/>
  <c r="B6" i="10"/>
  <c r="E150" i="10" a="1"/>
  <c r="E150" i="10"/>
  <c r="F440" i="8" a="1"/>
  <c r="F440" i="8"/>
  <c r="F499" i="8" a="1"/>
  <c r="F499" i="8"/>
  <c r="F48" i="5" a="1"/>
  <c r="F48" i="5"/>
  <c r="E146" i="10" a="1"/>
  <c r="E146" i="10"/>
  <c r="F231" i="8" a="1"/>
  <c r="F231" i="8"/>
  <c r="F377" i="9" a="1"/>
  <c r="F377" i="9"/>
  <c r="F250" i="9" a="1"/>
  <c r="F250" i="9"/>
  <c r="F255" i="5" a="1"/>
  <c r="F255" i="5"/>
  <c r="F110" i="8" a="1"/>
  <c r="F110" i="8"/>
  <c r="F14" i="9" a="1"/>
  <c r="F14" i="9"/>
  <c r="F43" i="9" a="1"/>
  <c r="F43" i="9"/>
  <c r="F289" i="5" a="1"/>
  <c r="F289" i="5"/>
  <c r="E96" i="10" a="1"/>
  <c r="E96" i="10"/>
  <c r="F466" i="9" a="1"/>
  <c r="F466" i="9"/>
  <c r="F126" i="5" a="1"/>
  <c r="F126" i="5"/>
  <c r="F318" i="5" a="1"/>
  <c r="F318" i="5"/>
  <c r="F583" i="9" a="1"/>
  <c r="F583" i="9"/>
  <c r="F116" i="5" a="1"/>
  <c r="F116" i="5"/>
  <c r="E48" i="10" a="1"/>
  <c r="E48" i="10"/>
  <c r="F22" i="5" a="1"/>
  <c r="F22" i="5"/>
  <c r="F187" i="5" a="1"/>
  <c r="F187" i="5"/>
  <c r="F345" i="8" a="1"/>
  <c r="F345" i="8"/>
  <c r="F588" i="9" a="1"/>
  <c r="F588" i="9"/>
  <c r="E31" i="10" a="1"/>
  <c r="E31" i="10"/>
  <c r="F460" i="8" a="1"/>
  <c r="F460" i="8"/>
  <c r="F345" i="5" a="1"/>
  <c r="F345" i="5"/>
  <c r="F243" i="8" a="1"/>
  <c r="F243" i="8"/>
  <c r="F219" i="9" a="1"/>
  <c r="F219" i="9"/>
  <c r="F26" i="5" a="1"/>
  <c r="F26" i="5"/>
  <c r="F402" i="8" a="1"/>
  <c r="F402" i="8"/>
  <c r="F427" i="9" a="1"/>
  <c r="F427" i="9"/>
  <c r="F39" i="9" a="1"/>
  <c r="F39" i="9"/>
  <c r="E9" i="10" a="1"/>
  <c r="E9" i="10"/>
  <c r="F314" i="9" a="1"/>
  <c r="F314" i="9"/>
  <c r="E36" i="10" a="1"/>
  <c r="E36" i="10"/>
  <c r="F95" i="9" a="1"/>
  <c r="F95" i="9"/>
  <c r="F446" i="9" a="1"/>
  <c r="F446" i="9"/>
  <c r="F121" i="5" a="1"/>
  <c r="F121" i="5"/>
  <c r="F192" i="8" a="1"/>
  <c r="F192" i="8"/>
  <c r="F291" i="9" a="1"/>
  <c r="F291" i="9"/>
  <c r="F147" i="8" a="1"/>
  <c r="F147" i="8"/>
  <c r="F49" i="9" a="1"/>
  <c r="F49" i="9"/>
  <c r="F245" i="5" a="1"/>
  <c r="F245" i="5"/>
  <c r="F501" i="8" a="1"/>
  <c r="F501" i="8"/>
  <c r="F50" i="5" a="1"/>
  <c r="F50" i="5"/>
  <c r="F201" i="9" a="1"/>
  <c r="F201" i="9"/>
  <c r="F285" i="8" a="1"/>
  <c r="F285" i="8"/>
  <c r="F188" i="8" a="1"/>
  <c r="F188" i="8"/>
  <c r="F541" i="9" a="1"/>
  <c r="F541" i="9"/>
  <c r="F179" i="8" a="1"/>
  <c r="F179" i="8"/>
  <c r="F177" i="9" a="1"/>
  <c r="F177" i="9"/>
  <c r="E170" i="10" a="1"/>
  <c r="E170" i="10"/>
  <c r="F181" i="8" a="1"/>
  <c r="F181" i="8"/>
  <c r="F424" i="8" a="1"/>
  <c r="F424" i="8"/>
  <c r="F152" i="8" a="1"/>
  <c r="F152" i="8"/>
  <c r="F138" i="8" a="1"/>
  <c r="F138" i="8"/>
  <c r="F358" i="8" a="1"/>
  <c r="F358" i="8"/>
  <c r="E24" i="10" a="1"/>
  <c r="E24" i="10"/>
  <c r="F271" i="8" a="1"/>
  <c r="F271" i="8"/>
  <c r="F274" i="5" a="1"/>
  <c r="F274" i="5"/>
  <c r="F24" i="9" a="1"/>
  <c r="F24" i="9"/>
  <c r="F103" i="5" a="1"/>
  <c r="F103" i="5"/>
  <c r="F465" i="9" a="1"/>
  <c r="F465" i="9"/>
  <c r="E108" i="10" a="1"/>
  <c r="E108" i="10"/>
  <c r="E22" i="10" a="1"/>
  <c r="E22" i="10"/>
  <c r="F72" i="9" a="1"/>
  <c r="F72" i="9"/>
  <c r="F337" i="5" a="1"/>
  <c r="F337" i="5"/>
  <c r="F372" i="8" a="1"/>
  <c r="F372" i="8"/>
  <c r="F68" i="9" a="1"/>
  <c r="F68" i="9"/>
  <c r="F80" i="5" a="1"/>
  <c r="F80" i="5"/>
  <c r="F586" i="9" a="1"/>
  <c r="F586" i="9"/>
  <c r="F222" i="8" a="1"/>
  <c r="F222" i="8"/>
  <c r="F256" i="8" a="1"/>
  <c r="F256" i="8"/>
  <c r="E94" i="10" a="1"/>
  <c r="E94" i="10"/>
  <c r="F305" i="8" a="1"/>
  <c r="F305" i="8"/>
  <c r="F27" i="5" a="1"/>
  <c r="F27" i="5"/>
  <c r="F432" i="8" a="1"/>
  <c r="F432" i="8"/>
  <c r="E144" i="10" a="1"/>
  <c r="E144" i="10"/>
  <c r="F418" i="9" a="1"/>
  <c r="F418" i="9"/>
  <c r="F596" i="9" a="1"/>
  <c r="F596" i="9"/>
  <c r="E55" i="10" a="1"/>
  <c r="E55" i="10"/>
  <c r="F300" i="5" a="1"/>
  <c r="F300" i="5"/>
  <c r="F73" i="8" a="1"/>
  <c r="F73" i="8"/>
  <c r="F131" i="8" a="1"/>
  <c r="F131" i="8"/>
  <c r="E163" i="10" a="1"/>
  <c r="E163" i="10"/>
  <c r="F329" i="9" a="1"/>
  <c r="F329" i="9"/>
  <c r="F306" i="5" a="1"/>
  <c r="F306" i="5"/>
  <c r="F224" i="8" a="1"/>
  <c r="F224" i="8"/>
  <c r="F125" i="9" a="1"/>
  <c r="F125" i="9"/>
  <c r="F496" i="8" a="1"/>
  <c r="F496" i="8"/>
  <c r="E46" i="10" a="1"/>
  <c r="E46" i="10"/>
  <c r="F575" i="9" a="1"/>
  <c r="F575" i="9"/>
  <c r="F66" i="5" a="1"/>
  <c r="F66" i="5"/>
  <c r="F347" i="5" a="1"/>
  <c r="F347" i="5"/>
  <c r="F106" i="8" a="1"/>
  <c r="F106" i="8"/>
  <c r="F36" i="9" a="1"/>
  <c r="F36" i="9"/>
  <c r="F41" i="5" a="1"/>
  <c r="F41" i="5"/>
  <c r="E40" i="10" a="1"/>
  <c r="E40" i="10"/>
  <c r="E152" i="10" a="1"/>
  <c r="E152" i="10"/>
  <c r="E56" i="10" a="1"/>
  <c r="E56" i="10"/>
  <c r="F595" i="9" a="1"/>
  <c r="F595" i="9"/>
  <c r="F90" i="8" a="1"/>
  <c r="F90" i="8"/>
  <c r="F235" i="8" a="1"/>
  <c r="F235" i="8"/>
  <c r="E182" i="10" a="1"/>
  <c r="E182" i="10"/>
  <c r="F310" i="5" a="1"/>
  <c r="F310" i="5"/>
  <c r="F5" i="8" a="1"/>
  <c r="F5" i="8"/>
  <c r="F119" i="8" a="1"/>
  <c r="F119" i="8"/>
  <c r="F374" i="9" a="1"/>
  <c r="F374" i="9"/>
  <c r="E5" i="6" a="1"/>
  <c r="E5" i="6"/>
  <c r="F228" i="9" a="1"/>
  <c r="F228" i="9"/>
  <c r="F283" i="8" a="1"/>
  <c r="F283" i="8"/>
  <c r="F296" i="5" a="1"/>
  <c r="F296" i="5"/>
  <c r="E12" i="12" a="1"/>
  <c r="E12" i="12"/>
  <c r="F337" i="9" a="1"/>
  <c r="F337" i="9"/>
  <c r="E100" i="10" a="1"/>
  <c r="E100" i="10"/>
  <c r="F107" i="8" a="1"/>
  <c r="F107" i="8"/>
  <c r="F191" i="5" a="1"/>
  <c r="F191" i="5"/>
  <c r="F563" i="9" a="1"/>
  <c r="F563" i="9"/>
  <c r="F131" i="5" a="1"/>
  <c r="F131" i="5"/>
  <c r="F154" i="8" a="1"/>
  <c r="F154" i="8"/>
  <c r="F186" i="8" a="1"/>
  <c r="F186" i="8"/>
  <c r="F380" i="9" a="1"/>
  <c r="F380" i="9"/>
  <c r="F495" i="8" a="1"/>
  <c r="F495" i="8"/>
  <c r="F239" i="9" a="1"/>
  <c r="F239" i="9"/>
  <c r="F134" i="9" a="1"/>
  <c r="F134" i="9"/>
  <c r="F123" i="5" a="1"/>
  <c r="F123" i="5"/>
  <c r="F536" i="9" a="1"/>
  <c r="F536" i="9"/>
  <c r="F54" i="5" a="1"/>
  <c r="F54" i="5"/>
  <c r="F230" i="5" a="1"/>
  <c r="F230" i="5"/>
  <c r="F317" i="8" a="1"/>
  <c r="F317" i="8"/>
  <c r="E4" i="7" a="1"/>
  <c r="E4" i="7"/>
  <c r="F198" i="5" a="1"/>
  <c r="F198" i="5"/>
  <c r="F34" i="9" a="1"/>
  <c r="F34" i="9"/>
  <c r="F298" i="5" a="1"/>
  <c r="F298" i="5"/>
  <c r="F60" i="8" a="1"/>
  <c r="F60" i="8"/>
  <c r="F468" i="8" a="1"/>
  <c r="F468" i="8"/>
  <c r="F261" i="8" a="1"/>
  <c r="F261" i="8"/>
  <c r="F135" i="9" a="1"/>
  <c r="F135" i="9"/>
  <c r="F305" i="9" a="1"/>
  <c r="F305" i="9"/>
  <c r="F259" i="9" a="1"/>
  <c r="F259" i="9"/>
  <c r="F262" i="5" a="1"/>
  <c r="F262" i="5"/>
  <c r="F497" i="8" a="1"/>
  <c r="F497" i="8"/>
  <c r="F570" i="9" a="1"/>
  <c r="F570" i="9"/>
  <c r="F414" i="9" a="1"/>
  <c r="F414" i="9"/>
  <c r="F261" i="5" a="1"/>
  <c r="F261" i="5"/>
  <c r="F226" i="5" a="1"/>
  <c r="F226" i="5"/>
  <c r="F340" i="5" a="1"/>
  <c r="F340" i="5"/>
  <c r="F22" i="8" a="1"/>
  <c r="F22" i="8"/>
  <c r="F110" i="9" a="1"/>
  <c r="F110" i="9"/>
  <c r="F320" i="9" a="1"/>
  <c r="F320" i="9"/>
  <c r="F56" i="9" a="1"/>
  <c r="F56" i="9"/>
  <c r="F212" i="8" a="1"/>
  <c r="F212" i="8"/>
  <c r="F137" i="8" a="1"/>
  <c r="F137" i="8"/>
  <c r="F359" i="9" a="1"/>
  <c r="F359" i="9"/>
  <c r="F160" i="8" a="1"/>
  <c r="F160" i="8"/>
  <c r="F485" i="9" a="1"/>
  <c r="F485" i="9"/>
  <c r="F319" i="5" a="1"/>
  <c r="F319" i="5"/>
  <c r="F215" i="8" a="1"/>
  <c r="F215" i="8"/>
  <c r="F421" i="9" a="1"/>
  <c r="F421" i="9"/>
  <c r="F170" i="5" a="1"/>
  <c r="F170" i="5"/>
  <c r="F332" i="5" a="1"/>
  <c r="F332" i="5"/>
  <c r="F244" i="8" a="1"/>
  <c r="F244" i="8"/>
  <c r="F19" i="9" a="1"/>
  <c r="F19" i="9"/>
  <c r="E82" i="10" a="1"/>
  <c r="E82" i="10"/>
  <c r="F71" i="9" a="1"/>
  <c r="F71" i="9"/>
  <c r="F16" i="5" a="1"/>
  <c r="F16" i="5"/>
  <c r="F460" i="9" a="1"/>
  <c r="F460" i="9"/>
  <c r="F180" i="9" a="1"/>
  <c r="F180" i="9"/>
  <c r="F438" i="9" a="1"/>
  <c r="F438" i="9"/>
  <c r="F11" i="5" a="1"/>
  <c r="F11" i="5"/>
  <c r="F581" i="9" a="1"/>
  <c r="F581" i="9"/>
  <c r="F49" i="5" a="1"/>
  <c r="F49" i="5"/>
  <c r="F220" i="8" a="1"/>
  <c r="F220" i="8"/>
  <c r="F100" i="5" a="1"/>
  <c r="F100" i="5"/>
  <c r="F53" i="9" a="1"/>
  <c r="F53" i="9"/>
  <c r="F146" i="9" a="1"/>
  <c r="F146" i="9"/>
  <c r="F326" i="8" a="1"/>
  <c r="F326" i="8"/>
  <c r="F44" i="8" a="1"/>
  <c r="F44" i="8"/>
  <c r="F204" i="8" a="1"/>
  <c r="F204" i="8"/>
  <c r="F186" i="5" a="1"/>
  <c r="F186" i="5"/>
  <c r="F276" i="8" a="1"/>
  <c r="F276" i="8"/>
  <c r="F379" i="8" a="1"/>
  <c r="F379" i="8"/>
  <c r="F108" i="8" a="1"/>
  <c r="F108" i="8"/>
  <c r="E34" i="10" a="1"/>
  <c r="E34" i="10"/>
  <c r="E125" i="10" a="1"/>
  <c r="E125" i="10"/>
  <c r="F63" i="9" a="1"/>
  <c r="F63" i="9"/>
  <c r="F406" i="9" a="1"/>
  <c r="F406" i="9"/>
  <c r="E50" i="10" a="1"/>
  <c r="E50" i="10"/>
  <c r="F351" i="9" a="1"/>
  <c r="F351" i="9"/>
  <c r="F390" i="9" a="1"/>
  <c r="F390" i="9"/>
  <c r="F236" i="9" a="1"/>
  <c r="F236" i="9"/>
  <c r="F213" i="5" a="1"/>
  <c r="F213" i="5"/>
  <c r="E176" i="10" a="1"/>
  <c r="E176" i="10"/>
  <c r="E162" i="10" a="1"/>
  <c r="E162" i="10"/>
  <c r="E87" i="10" a="1"/>
  <c r="E87" i="10"/>
  <c r="E14" i="10" a="1"/>
  <c r="E14" i="10"/>
  <c r="F325" i="8" a="1"/>
  <c r="F325" i="8"/>
  <c r="F132" i="9" a="1"/>
  <c r="F132" i="9"/>
  <c r="F349" i="5" a="1"/>
  <c r="F349" i="5"/>
  <c r="F315" i="9" a="1"/>
  <c r="F315" i="9"/>
  <c r="E90" i="10" a="1"/>
  <c r="E90" i="10"/>
  <c r="F213" i="8" a="1"/>
  <c r="F213" i="8"/>
  <c r="F100" i="8" a="1"/>
  <c r="F100" i="8"/>
  <c r="F151" i="9" a="1"/>
  <c r="F151" i="9"/>
  <c r="F598" i="9" a="1"/>
  <c r="F598" i="9"/>
  <c r="E122" i="10" a="1"/>
  <c r="E122" i="10"/>
  <c r="F355" i="9" a="1"/>
  <c r="F355" i="9"/>
  <c r="F312" i="8" a="1"/>
  <c r="F312" i="8"/>
  <c r="F112" i="9" a="1"/>
  <c r="F112" i="9"/>
  <c r="F218" i="8" a="1"/>
  <c r="F218" i="8"/>
  <c r="F30" i="8" a="1"/>
  <c r="F30" i="8"/>
  <c r="F233" i="5" a="1"/>
  <c r="F233" i="5"/>
  <c r="F336" i="8" a="1"/>
  <c r="F336" i="8"/>
  <c r="F282" i="8" a="1"/>
  <c r="F282" i="8"/>
  <c r="F11" i="9" a="1"/>
  <c r="F11" i="9"/>
  <c r="F367" i="8" a="1"/>
  <c r="F367" i="8"/>
  <c r="F471" i="9" a="1"/>
  <c r="F471" i="9"/>
  <c r="F159" i="5" a="1"/>
  <c r="F159" i="5"/>
  <c r="F525" i="9" a="1"/>
  <c r="F525" i="9"/>
  <c r="F53" i="8" a="1"/>
  <c r="F53" i="8"/>
  <c r="F516" i="9" a="1"/>
  <c r="F516" i="9"/>
  <c r="E137" i="10" a="1"/>
  <c r="E137" i="10"/>
  <c r="F277" i="5" a="1"/>
  <c r="F277" i="5"/>
  <c r="F425" i="8" a="1"/>
  <c r="F425" i="8"/>
  <c r="F93" i="8" a="1"/>
  <c r="F93" i="8"/>
  <c r="F226" i="8" a="1"/>
  <c r="F226" i="8"/>
  <c r="F229" i="8" a="1"/>
  <c r="F229" i="8"/>
  <c r="F356" i="9" a="1"/>
  <c r="F356" i="9"/>
  <c r="F204" i="9" a="1"/>
  <c r="F204" i="9"/>
  <c r="F13" i="8" a="1"/>
  <c r="F13" i="8"/>
  <c r="F578" i="9" a="1"/>
  <c r="F578" i="9"/>
  <c r="F63" i="5" a="1"/>
  <c r="F63" i="5"/>
  <c r="F370" i="8" a="1"/>
  <c r="F370" i="8"/>
  <c r="F275" i="9" a="1"/>
  <c r="F275" i="9"/>
  <c r="F96" i="5" a="1"/>
  <c r="F96" i="5"/>
  <c r="F341" i="5" a="1"/>
  <c r="F341" i="5"/>
  <c r="F50" i="8" a="1"/>
  <c r="F50" i="8"/>
  <c r="F138" i="9" a="1"/>
  <c r="F138" i="9"/>
  <c r="F530" i="9" a="1"/>
  <c r="F530" i="9"/>
  <c r="F76" i="5" a="1"/>
  <c r="F76" i="5"/>
  <c r="F367" i="9" a="1"/>
  <c r="F367" i="9"/>
  <c r="F246" i="5" a="1"/>
  <c r="F246" i="5"/>
  <c r="F381" i="9" a="1"/>
  <c r="F381" i="9"/>
  <c r="F284" i="5" a="1"/>
  <c r="F284" i="5"/>
  <c r="F74" i="8" a="1"/>
  <c r="F74" i="8"/>
  <c r="F193" i="9" a="1"/>
  <c r="F193" i="9"/>
  <c r="F342" i="5" a="1"/>
  <c r="F342" i="5"/>
  <c r="F247" i="8" a="1"/>
  <c r="F247" i="8"/>
  <c r="E105" i="10" a="1"/>
  <c r="E105" i="10"/>
  <c r="F189" i="9" a="1"/>
  <c r="F189" i="9"/>
  <c r="F237" i="9" a="1"/>
  <c r="F237" i="9"/>
  <c r="F168" i="5" a="1"/>
  <c r="F168" i="5"/>
  <c r="F40" i="5" a="1"/>
  <c r="F40" i="5"/>
  <c r="F70" i="9" a="1"/>
  <c r="F70" i="9"/>
  <c r="E135" i="10" a="1"/>
  <c r="E135" i="10"/>
  <c r="F130" i="8" a="1"/>
  <c r="F130" i="8"/>
  <c r="F515" i="9" a="1"/>
  <c r="F515" i="9"/>
  <c r="F176" i="9" a="1"/>
  <c r="F176" i="9"/>
  <c r="E3" i="12" a="1"/>
  <c r="E3" i="12"/>
  <c r="E54" i="10" a="1"/>
  <c r="E54" i="10"/>
  <c r="F177" i="8" a="1"/>
  <c r="F177" i="8"/>
  <c r="F209" i="9" a="1"/>
  <c r="F209" i="9"/>
  <c r="F408" i="8" a="1"/>
  <c r="F408" i="8"/>
  <c r="F216" i="9" a="1"/>
  <c r="F216" i="9"/>
  <c r="F51" i="9" a="1"/>
  <c r="F51" i="9"/>
  <c r="F161" i="5" a="1"/>
  <c r="F161" i="5"/>
  <c r="F242" i="9" a="1"/>
  <c r="F242" i="9"/>
  <c r="F277" i="9" a="1"/>
  <c r="F277" i="9"/>
  <c r="F185" i="9" a="1"/>
  <c r="F185" i="9"/>
  <c r="F17" i="8" a="1"/>
  <c r="F17" i="8"/>
  <c r="F60" i="5" a="1"/>
  <c r="F60" i="5"/>
  <c r="F173" i="9" a="1"/>
  <c r="F173" i="9"/>
  <c r="F149" i="9" a="1"/>
  <c r="F149" i="9"/>
  <c r="F88" i="5" a="1"/>
  <c r="F88" i="5"/>
  <c r="F160" i="9" a="1"/>
  <c r="F160" i="9"/>
  <c r="F62" i="5" a="1"/>
  <c r="F62" i="5"/>
  <c r="E38" i="10" a="1"/>
  <c r="E38" i="10"/>
  <c r="F493" i="8" a="1"/>
  <c r="F493" i="8"/>
  <c r="F527" i="9" a="1"/>
  <c r="F527" i="9"/>
  <c r="F523" i="9" a="1"/>
  <c r="F523" i="9"/>
  <c r="F200" i="5" a="1"/>
  <c r="F200" i="5"/>
  <c r="F38" i="8" a="1"/>
  <c r="F38" i="8"/>
  <c r="F325" i="9" a="1"/>
  <c r="F325" i="9"/>
  <c r="E18" i="10" a="1"/>
  <c r="E18" i="10"/>
  <c r="F349" i="8" a="1"/>
  <c r="F349" i="8"/>
  <c r="F380" i="8" a="1"/>
  <c r="F380" i="8"/>
  <c r="F600" i="9" a="1"/>
  <c r="F600" i="9"/>
  <c r="F227" i="5" a="1"/>
  <c r="F227" i="5"/>
  <c r="F498" i="9" a="1"/>
  <c r="F498" i="9"/>
  <c r="F137" i="5" a="1"/>
  <c r="F137" i="5"/>
  <c r="F40" i="8" a="1"/>
  <c r="F40" i="8"/>
  <c r="F295" i="9" a="1"/>
  <c r="F295" i="9"/>
  <c r="F477" i="8" a="1"/>
  <c r="F477" i="8"/>
  <c r="F348" i="9" a="1"/>
  <c r="F348" i="9"/>
  <c r="F79" i="8" a="1"/>
  <c r="F79" i="8"/>
  <c r="F148" i="8" a="1"/>
  <c r="F148" i="8"/>
  <c r="F45" i="9" a="1"/>
  <c r="F45" i="9"/>
  <c r="F520" i="9" a="1"/>
  <c r="F520" i="9"/>
  <c r="F55" i="5" a="1"/>
  <c r="F55" i="5"/>
  <c r="E151" i="10" a="1"/>
  <c r="E151" i="10"/>
  <c r="F216" i="8" a="1"/>
  <c r="F216" i="8"/>
  <c r="F215" i="9" a="1"/>
  <c r="F215" i="9"/>
  <c r="E2" i="6" a="1"/>
  <c r="E2" i="6"/>
  <c r="E9" i="12" a="1"/>
  <c r="E9" i="12"/>
  <c r="E22" i="7" a="1"/>
  <c r="E22" i="7"/>
  <c r="F110" i="5" a="1"/>
  <c r="F110" i="5"/>
  <c r="F187" i="8" a="1"/>
  <c r="F187" i="8"/>
  <c r="F267" i="8" a="1"/>
  <c r="F267" i="8"/>
  <c r="F202" i="8" a="1"/>
  <c r="F202" i="8"/>
  <c r="F454" i="8" a="1"/>
  <c r="F454" i="8"/>
  <c r="F121" i="9" a="1"/>
  <c r="F121" i="9"/>
  <c r="F99" i="9" a="1"/>
  <c r="F99" i="9"/>
  <c r="F18" i="9" a="1"/>
  <c r="F18" i="9"/>
  <c r="F354" i="5" a="1"/>
  <c r="F354" i="5"/>
  <c r="E178" i="10" a="1"/>
  <c r="E178" i="10"/>
  <c r="F543" i="9" a="1"/>
  <c r="F543" i="9"/>
  <c r="E67" i="10" a="1"/>
  <c r="E67" i="10"/>
  <c r="F107" i="5" a="1"/>
  <c r="F107" i="5"/>
  <c r="F544" i="9" a="1"/>
  <c r="F544" i="9"/>
  <c r="F566" i="9" a="1"/>
  <c r="F566" i="9"/>
  <c r="F128" i="5" a="1"/>
  <c r="F128" i="5"/>
  <c r="F143" i="8" a="1"/>
  <c r="F143" i="8"/>
  <c r="F234" i="5" a="1"/>
  <c r="F234" i="5"/>
  <c r="F553" i="9" a="1"/>
  <c r="F553" i="9"/>
  <c r="F307" i="9" a="1"/>
  <c r="F307" i="9"/>
  <c r="F77" i="8" a="1"/>
  <c r="F77" i="8"/>
  <c r="F422" i="8" a="1"/>
  <c r="F422" i="8"/>
  <c r="F461" i="9" a="1"/>
  <c r="F461" i="9"/>
  <c r="F328" i="5" a="1"/>
  <c r="F328" i="5"/>
  <c r="F576" i="9" a="1"/>
  <c r="F576" i="9"/>
  <c r="F35" i="5" a="1"/>
  <c r="F35" i="5"/>
  <c r="F268" i="8" a="1"/>
  <c r="F268" i="8"/>
  <c r="F199" i="5" a="1"/>
  <c r="F199" i="5"/>
  <c r="F293" i="8" a="1"/>
  <c r="F293" i="8"/>
  <c r="F199" i="8" a="1"/>
  <c r="F199" i="8"/>
  <c r="F6" i="9" a="1"/>
  <c r="F6" i="9"/>
  <c r="F500" i="8" a="1"/>
  <c r="F500" i="8"/>
  <c r="F148" i="5" a="1"/>
  <c r="F148" i="5"/>
  <c r="F469" i="8" a="1"/>
  <c r="F469" i="8"/>
  <c r="F17" i="9" a="1"/>
  <c r="F17" i="9"/>
  <c r="F281" i="5" a="1"/>
  <c r="F281" i="5"/>
  <c r="F118" i="9" a="1"/>
  <c r="F118" i="9"/>
  <c r="F83" i="9" a="1"/>
  <c r="F83" i="9"/>
  <c r="E3" i="10" a="1"/>
  <c r="E3" i="10"/>
  <c r="F494" i="8" a="1"/>
  <c r="F494" i="8"/>
  <c r="F442" i="8" a="1"/>
  <c r="F442" i="8"/>
  <c r="E140" i="10" a="1"/>
  <c r="E140" i="10"/>
  <c r="E12" i="6" a="1"/>
  <c r="E12" i="6"/>
  <c r="F120" i="8" a="1"/>
  <c r="F120" i="8"/>
  <c r="F233" i="8" a="1"/>
  <c r="F233" i="8"/>
  <c r="F547" i="9" a="1"/>
  <c r="F547" i="9"/>
  <c r="E136" i="10" a="1"/>
  <c r="E136" i="10"/>
  <c r="F378" i="9" a="1"/>
  <c r="F378" i="9"/>
  <c r="E164" i="10" a="1"/>
  <c r="E164" i="10"/>
  <c r="F207" i="9" a="1"/>
  <c r="F207" i="9"/>
  <c r="F154" i="5" a="1"/>
  <c r="F154" i="5"/>
  <c r="F519" i="9" a="1"/>
  <c r="F519" i="9"/>
  <c r="F23" i="9" a="1"/>
  <c r="F23" i="9"/>
  <c r="F219" i="8" a="1"/>
  <c r="F219" i="8"/>
  <c r="E10" i="10" a="1"/>
  <c r="E10" i="10"/>
  <c r="F232" i="5" a="1"/>
  <c r="F232" i="5"/>
  <c r="F439" i="8" a="1"/>
  <c r="F439" i="8"/>
  <c r="F347" i="8" a="1"/>
  <c r="F347" i="8"/>
  <c r="F314" i="8" a="1"/>
  <c r="F314" i="8"/>
  <c r="F352" i="8" a="1"/>
  <c r="F352" i="8"/>
  <c r="F507" i="9" a="1"/>
  <c r="F507" i="9"/>
  <c r="F92" i="8" a="1"/>
  <c r="F92" i="8"/>
  <c r="F369" i="9" a="1"/>
  <c r="F369" i="9"/>
  <c r="F6" i="5" a="1"/>
  <c r="F6" i="5"/>
  <c r="F355" i="8" a="1"/>
  <c r="F355" i="8"/>
  <c r="F436" i="9" a="1"/>
  <c r="F436" i="9"/>
  <c r="F252" i="5" a="1"/>
  <c r="F252" i="5"/>
  <c r="E8" i="7" a="1"/>
  <c r="E8" i="7"/>
  <c r="F281" i="9" a="1"/>
  <c r="F281" i="9"/>
  <c r="F169" i="9" a="1"/>
  <c r="F169" i="9"/>
  <c r="E66" i="10" a="1"/>
  <c r="E66" i="10"/>
  <c r="F144" i="9" a="1"/>
  <c r="F144" i="9"/>
  <c r="E15" i="10" a="1"/>
  <c r="E15" i="10"/>
  <c r="F327" i="8" a="1"/>
  <c r="F327" i="8"/>
  <c r="E18" i="7" a="1"/>
  <c r="E18" i="7"/>
  <c r="F500" i="9" a="1"/>
  <c r="F500" i="9"/>
  <c r="F101" i="5" a="1"/>
  <c r="F101" i="5"/>
  <c r="F359" i="8" a="1"/>
  <c r="F359" i="8"/>
  <c r="F255" i="8" a="1"/>
  <c r="F255" i="8"/>
  <c r="F203" i="8" a="1"/>
  <c r="F203" i="8"/>
  <c r="F13" i="5" a="1"/>
  <c r="F13" i="5"/>
  <c r="F290" i="8" a="1"/>
  <c r="F290" i="8"/>
  <c r="F264" i="9" a="1"/>
  <c r="F264" i="9"/>
  <c r="F244" i="9" a="1"/>
  <c r="F244" i="9"/>
  <c r="F135" i="5" a="1"/>
  <c r="F135" i="5"/>
  <c r="F336" i="5" a="1"/>
  <c r="F336" i="5"/>
  <c r="F238" i="8" a="1"/>
  <c r="F238" i="8"/>
  <c r="F323" i="9" a="1"/>
  <c r="F323" i="9"/>
  <c r="F294" i="8" a="1"/>
  <c r="F294" i="8"/>
  <c r="F348" i="8" a="1"/>
  <c r="F348" i="8"/>
  <c r="F557" i="9" a="1"/>
  <c r="F557" i="9"/>
  <c r="F160" i="5" a="1"/>
  <c r="F160" i="5"/>
  <c r="F24" i="8" a="1"/>
  <c r="F24" i="8"/>
  <c r="F191" i="9" a="1"/>
  <c r="F191" i="9"/>
  <c r="E142" i="10" a="1"/>
  <c r="E142" i="10"/>
  <c r="F316" i="8" a="1"/>
  <c r="F316" i="8"/>
  <c r="F309" i="8" a="1"/>
  <c r="F309" i="8"/>
  <c r="F65" i="9" a="1"/>
  <c r="F65" i="9"/>
  <c r="F53" i="5" a="1"/>
  <c r="F53" i="5"/>
  <c r="F476" i="9" a="1"/>
  <c r="F476" i="9"/>
  <c r="E3" i="6" a="1"/>
  <c r="E3" i="6"/>
  <c r="F449" i="8" a="1"/>
  <c r="F449" i="8"/>
  <c r="F470" i="9" a="1"/>
  <c r="F470" i="9"/>
  <c r="F217" i="8" a="1"/>
  <c r="F217" i="8"/>
  <c r="F8" i="5" a="1"/>
  <c r="F8" i="5"/>
  <c r="F434" i="8" a="1"/>
  <c r="F434" i="8"/>
  <c r="F468" i="9" a="1"/>
  <c r="F468" i="9"/>
  <c r="F116" i="9" a="1"/>
  <c r="F116" i="9"/>
  <c r="F194" i="5" a="1"/>
  <c r="F194" i="5"/>
  <c r="F313" i="9" a="1"/>
  <c r="F313" i="9"/>
  <c r="F51" i="5" a="1"/>
  <c r="F51" i="5"/>
  <c r="F243" i="9" a="1"/>
  <c r="F243" i="9"/>
  <c r="F20" i="8" a="1"/>
  <c r="F20" i="8"/>
  <c r="F56" i="5" a="1"/>
  <c r="F56" i="5"/>
  <c r="E43" i="10" a="1"/>
  <c r="E43" i="10"/>
  <c r="F165" i="8" a="1"/>
  <c r="F165" i="8"/>
  <c r="F38" i="9" a="1"/>
  <c r="F38" i="9"/>
  <c r="F503" i="9" a="1"/>
  <c r="F503" i="9"/>
  <c r="F475" i="9" a="1"/>
  <c r="F475" i="9"/>
  <c r="F94" i="5" a="1"/>
  <c r="F94" i="5"/>
  <c r="F311" i="5" a="1"/>
  <c r="F311" i="5"/>
  <c r="F294" i="9" a="1"/>
  <c r="F294" i="9"/>
  <c r="F28" i="9" a="1"/>
  <c r="F28" i="9"/>
  <c r="F331" i="8" a="1"/>
  <c r="F331" i="8"/>
  <c r="F533" i="9" a="1"/>
  <c r="F533" i="9"/>
  <c r="F344" i="5" a="1"/>
  <c r="F344" i="5"/>
  <c r="F492" i="9" a="1"/>
  <c r="F492" i="9"/>
  <c r="F452" i="9" a="1"/>
  <c r="F452" i="9"/>
  <c r="F169" i="5" a="1"/>
  <c r="F169" i="5"/>
  <c r="F145" i="9" a="1"/>
  <c r="F145" i="9"/>
  <c r="F272" i="9" a="1"/>
  <c r="F272" i="9"/>
  <c r="F155" i="9" a="1"/>
  <c r="F155" i="9"/>
  <c r="E9" i="6" a="1"/>
  <c r="E9" i="6"/>
  <c r="F362" i="5" a="1"/>
  <c r="F362" i="5"/>
  <c r="F102" i="8" a="1"/>
  <c r="F102" i="8"/>
  <c r="F147" i="9" a="1"/>
  <c r="F147" i="9"/>
  <c r="F46" i="5" a="1"/>
  <c r="F46" i="5"/>
  <c r="F83" i="5" a="1"/>
  <c r="F83" i="5"/>
  <c r="F236" i="5" a="1"/>
  <c r="F236" i="5"/>
  <c r="F552" i="9" a="1"/>
  <c r="F552" i="9"/>
  <c r="F168" i="9" a="1"/>
  <c r="F168" i="9"/>
  <c r="F192" i="9" a="1"/>
  <c r="F192" i="9"/>
  <c r="F384" i="8" a="1"/>
  <c r="F384" i="8"/>
  <c r="E52" i="10" a="1"/>
  <c r="E52" i="10"/>
  <c r="F320" i="5" a="1"/>
  <c r="F320" i="5"/>
  <c r="F343" i="8" a="1"/>
  <c r="F343" i="8"/>
  <c r="F146" i="8" a="1"/>
  <c r="F146" i="8"/>
  <c r="F317" i="9" a="1"/>
  <c r="F317" i="9"/>
  <c r="F391" i="9" a="1"/>
  <c r="F391" i="9"/>
  <c r="E183" i="10" a="1"/>
  <c r="E183" i="10"/>
  <c r="F411" i="9" a="1"/>
  <c r="F411" i="9"/>
  <c r="F143" i="5" a="1"/>
  <c r="F143" i="5"/>
  <c r="F142" i="5" a="1"/>
  <c r="F142" i="5"/>
  <c r="F295" i="8" a="1"/>
  <c r="F295" i="8"/>
  <c r="F572" i="9" a="1"/>
  <c r="F572" i="9"/>
  <c r="F4" i="9" a="1"/>
  <c r="F4" i="9"/>
  <c r="F41" i="9" a="1"/>
  <c r="F41" i="9"/>
  <c r="F269" i="5" a="1"/>
  <c r="F269" i="5"/>
  <c r="F266" i="8" a="1"/>
  <c r="F266" i="8"/>
  <c r="F336" i="9" a="1"/>
  <c r="F336" i="9"/>
  <c r="F144" i="8" a="1"/>
  <c r="F144" i="8"/>
  <c r="F108" i="5" a="1"/>
  <c r="F108" i="5"/>
  <c r="F428" i="9" a="1"/>
  <c r="F428" i="9"/>
  <c r="F340" i="9" a="1"/>
  <c r="F340" i="9"/>
  <c r="F111" i="5" a="1"/>
  <c r="F111" i="5"/>
  <c r="F31" i="8" a="1"/>
  <c r="F31" i="8"/>
  <c r="E127" i="10" a="1"/>
  <c r="E127" i="10"/>
  <c r="F486" i="8" a="1"/>
  <c r="F486" i="8"/>
  <c r="F221" i="8" a="1"/>
  <c r="F221" i="8"/>
  <c r="F243" i="5" a="1"/>
  <c r="F243" i="5"/>
  <c r="F404" i="8" a="1"/>
  <c r="F404" i="8"/>
  <c r="E25" i="10" a="1"/>
  <c r="E25" i="10"/>
  <c r="F333" i="8" a="1"/>
  <c r="F333" i="8"/>
  <c r="F383" i="8" a="1"/>
  <c r="F383" i="8"/>
  <c r="F35" i="9" a="1"/>
  <c r="F35" i="9"/>
  <c r="F172" i="5" a="1"/>
  <c r="F172" i="5"/>
  <c r="F29" i="8" a="1"/>
  <c r="F29" i="8"/>
  <c r="F254" i="9" a="1"/>
  <c r="F254" i="9"/>
  <c r="F159" i="8" a="1"/>
  <c r="F159" i="8"/>
  <c r="E143" i="10" a="1"/>
  <c r="E143" i="10"/>
  <c r="F200" i="8" a="1"/>
  <c r="F200" i="8"/>
  <c r="F10" i="9" a="1"/>
  <c r="F10" i="9"/>
  <c r="F133" i="5" a="1"/>
  <c r="F133" i="5"/>
  <c r="F389" i="8" a="1"/>
  <c r="F389" i="8"/>
  <c r="F377" i="8" a="1"/>
  <c r="F377" i="8"/>
  <c r="F458" i="9" a="1"/>
  <c r="F458" i="9"/>
  <c r="F136" i="5" a="1"/>
  <c r="F136" i="5"/>
  <c r="E7" i="10" a="1"/>
  <c r="E7" i="10"/>
  <c r="E103" i="10" a="1"/>
  <c r="E103" i="10"/>
  <c r="E3" i="7" a="1"/>
  <c r="E3" i="7"/>
  <c r="F205" i="9" a="1"/>
  <c r="F205" i="9"/>
  <c r="F12" i="9" a="1"/>
  <c r="F12" i="9"/>
  <c r="F223" i="9" a="1"/>
  <c r="F223" i="9"/>
  <c r="F254" i="8" a="1"/>
  <c r="F254" i="8"/>
  <c r="F75" i="9" a="1"/>
  <c r="F75" i="9"/>
  <c r="F502" i="9" a="1"/>
  <c r="F502" i="9"/>
  <c r="E68" i="10" a="1"/>
  <c r="E68" i="10"/>
  <c r="E160" i="10" a="1"/>
  <c r="E160" i="10"/>
  <c r="F82" i="5" a="1"/>
  <c r="F82" i="5"/>
  <c r="F178" i="8" a="1"/>
  <c r="F178" i="8"/>
  <c r="F176" i="5" a="1"/>
  <c r="F176" i="5"/>
  <c r="F11" i="8" a="1"/>
  <c r="F11" i="8"/>
  <c r="F439" i="9" a="1"/>
  <c r="F439" i="9"/>
  <c r="F484" i="9" a="1"/>
  <c r="F484" i="9"/>
  <c r="E153" i="10" a="1"/>
  <c r="E153" i="10"/>
  <c r="F82" i="9" a="1"/>
  <c r="F82" i="9"/>
  <c r="F319" i="9" a="1"/>
  <c r="F319" i="9"/>
  <c r="F20" i="9" a="1"/>
  <c r="F20" i="9"/>
  <c r="F276" i="9" a="1"/>
  <c r="F276" i="9"/>
  <c r="F166" i="5" a="1"/>
  <c r="F166" i="5"/>
  <c r="F125" i="8" a="1"/>
  <c r="F125" i="8"/>
  <c r="E58" i="10" a="1"/>
  <c r="E58" i="10"/>
  <c r="F568" i="9" a="1"/>
  <c r="F568" i="9"/>
  <c r="F92" i="5" a="1"/>
  <c r="F92" i="5"/>
  <c r="F407" i="8" a="1"/>
  <c r="F407" i="8"/>
  <c r="F445" i="8" a="1"/>
  <c r="F445" i="8"/>
  <c r="F31" i="9" a="1"/>
  <c r="F31" i="9"/>
  <c r="F71" i="5" a="1"/>
  <c r="F71" i="5"/>
  <c r="E11" i="7" a="1"/>
  <c r="E11" i="7"/>
  <c r="F481" i="9" a="1"/>
  <c r="F481" i="9"/>
  <c r="F324" i="9" a="1"/>
  <c r="F324" i="9"/>
  <c r="F344" i="8" a="1"/>
  <c r="F344" i="8"/>
  <c r="F112" i="8" a="1"/>
  <c r="F112" i="8"/>
  <c r="F84" i="5" a="1"/>
  <c r="F84" i="5"/>
  <c r="F447" i="9" a="1"/>
  <c r="F447" i="9"/>
  <c r="F286" i="9" a="1"/>
  <c r="F286" i="9"/>
  <c r="F152" i="5" a="1"/>
  <c r="F152" i="5"/>
  <c r="F227" i="9" a="1"/>
  <c r="F227" i="9"/>
  <c r="F217" i="9" a="1"/>
  <c r="F217" i="9"/>
  <c r="F594" i="9" a="1"/>
  <c r="F594" i="9"/>
  <c r="F252" i="9" a="1"/>
  <c r="F252" i="9"/>
  <c r="F117" i="5" a="1"/>
  <c r="F117" i="5"/>
  <c r="F419" i="8" a="1"/>
  <c r="F419" i="8"/>
  <c r="E171" i="10" a="1"/>
  <c r="E171" i="10"/>
  <c r="F451" i="8" a="1"/>
  <c r="F451" i="8"/>
  <c r="E185" i="10" a="1"/>
  <c r="E185" i="10"/>
  <c r="F207" i="8" a="1"/>
  <c r="F207" i="8"/>
  <c r="F28" i="5" a="1"/>
  <c r="F28" i="5"/>
  <c r="F175" i="9" a="1"/>
  <c r="F175" i="9"/>
  <c r="F330" i="5" a="1"/>
  <c r="F330" i="5"/>
  <c r="F208" i="9" a="1"/>
  <c r="F208" i="9"/>
  <c r="E116" i="10" a="1"/>
  <c r="E116" i="10"/>
  <c r="F474" i="9" a="1"/>
  <c r="F474" i="9"/>
  <c r="F451" i="9" a="1"/>
  <c r="F451" i="9"/>
  <c r="F312" i="5" a="1"/>
  <c r="F312" i="5"/>
  <c r="F429" i="9" a="1"/>
  <c r="F429" i="9"/>
  <c r="F74" i="5" a="1"/>
  <c r="F74" i="5"/>
  <c r="E166" i="10" a="1"/>
  <c r="E166" i="10"/>
  <c r="F356" i="5" a="1"/>
  <c r="F356" i="5"/>
  <c r="F183" i="5" a="1"/>
  <c r="F183" i="5"/>
  <c r="F9" i="8" a="1"/>
  <c r="F9" i="8"/>
  <c r="E117" i="10" a="1"/>
  <c r="E117" i="10"/>
  <c r="F43" i="5" a="1"/>
  <c r="F43" i="5"/>
  <c r="F482" i="8" a="1"/>
  <c r="F482" i="8"/>
  <c r="F147" i="5" a="1"/>
  <c r="F147" i="5"/>
  <c r="F412" i="8" a="1"/>
  <c r="F412" i="8"/>
  <c r="F558" i="9" a="1"/>
  <c r="F558" i="9"/>
  <c r="F134" i="8" a="1"/>
  <c r="F134" i="8"/>
  <c r="F165" i="5" a="1"/>
  <c r="F165" i="5"/>
  <c r="F157" i="8" a="1"/>
  <c r="F157" i="8"/>
  <c r="F505" i="9" a="1"/>
  <c r="F505" i="9"/>
  <c r="F270" i="8" a="1"/>
  <c r="F270" i="8"/>
  <c r="F234" i="8" a="1"/>
  <c r="F234" i="8"/>
  <c r="F379" i="9" a="1"/>
  <c r="F379" i="9"/>
  <c r="F21" i="8" a="1"/>
  <c r="F21" i="8"/>
  <c r="F410" i="9" a="1"/>
  <c r="F410" i="9"/>
  <c r="F411" i="8" a="1"/>
  <c r="F411" i="8"/>
  <c r="F2" i="9" a="1"/>
  <c r="F2" i="9"/>
  <c r="F90" i="9" a="1"/>
  <c r="F90" i="9"/>
  <c r="F201" i="8" a="1"/>
  <c r="F201" i="8"/>
  <c r="F381" i="8" a="1"/>
  <c r="F381" i="8"/>
  <c r="F109" i="8" a="1"/>
  <c r="F109" i="8"/>
  <c r="F234" i="9" a="1"/>
  <c r="F234" i="9"/>
  <c r="F24" i="5" a="1"/>
  <c r="F24" i="5"/>
  <c r="F307" i="5" a="1"/>
  <c r="F307" i="5"/>
  <c r="F281" i="8" a="1"/>
  <c r="F281" i="8"/>
  <c r="F17" i="5" a="1"/>
  <c r="F17" i="5"/>
  <c r="F208" i="8" a="1"/>
  <c r="F208" i="8"/>
  <c r="F210" i="9" a="1"/>
  <c r="F210" i="9"/>
  <c r="F303" i="9" a="1"/>
  <c r="F303" i="9"/>
  <c r="F246" i="9" a="1"/>
  <c r="F246" i="9"/>
  <c r="F87" i="5" a="1"/>
  <c r="F87" i="5"/>
  <c r="E47" i="10" a="1"/>
  <c r="E47" i="10"/>
  <c r="F333" i="9" a="1"/>
  <c r="F333" i="9"/>
  <c r="F193" i="8" a="1"/>
  <c r="F193" i="8"/>
  <c r="F565" i="9" a="1"/>
  <c r="F565" i="9"/>
  <c r="E19" i="7" a="1"/>
  <c r="E19" i="7"/>
  <c r="F535" i="9" a="1"/>
  <c r="F535" i="9"/>
  <c r="E124" i="10" a="1"/>
  <c r="E124" i="10"/>
  <c r="F58" i="5" a="1"/>
  <c r="F58" i="5"/>
  <c r="F89" i="9" a="1"/>
  <c r="F89" i="9"/>
  <c r="F555" i="9" a="1"/>
  <c r="F555" i="9"/>
  <c r="E4" i="6" a="1"/>
  <c r="E4" i="6"/>
  <c r="E8" i="10" a="1"/>
  <c r="E8" i="10"/>
  <c r="F66" i="8" a="1"/>
  <c r="F66" i="8"/>
  <c r="F19" i="8" a="1"/>
  <c r="F19" i="8"/>
  <c r="F88" i="9" a="1"/>
  <c r="F88" i="9"/>
  <c r="F33" i="5" a="1"/>
  <c r="F33" i="5"/>
  <c r="F200" i="9" a="1"/>
  <c r="F200" i="9"/>
  <c r="E113" i="10" a="1"/>
  <c r="E113" i="10"/>
  <c r="F363" i="8" a="1"/>
  <c r="F363" i="8"/>
  <c r="F49" i="8" a="1"/>
  <c r="F49" i="8"/>
  <c r="F80" i="9" a="1"/>
  <c r="F80" i="9"/>
  <c r="E85" i="10" a="1"/>
  <c r="E85" i="10"/>
  <c r="F288" i="8" a="1"/>
  <c r="F288" i="8"/>
  <c r="F264" i="5" a="1"/>
  <c r="F264" i="5"/>
  <c r="F302" i="9" a="1"/>
  <c r="F302" i="9"/>
  <c r="F115" i="5" a="1"/>
  <c r="F115" i="5"/>
  <c r="F450" i="9" a="1"/>
  <c r="F450" i="9"/>
  <c r="F241" i="5" a="1"/>
  <c r="F241" i="5"/>
  <c r="F279" i="5" a="1"/>
  <c r="F279" i="5"/>
  <c r="F306" i="9" a="1"/>
  <c r="F306" i="9"/>
  <c r="F133" i="8" a="1"/>
  <c r="F133" i="8"/>
  <c r="E2" i="7" a="1"/>
  <c r="E2" i="7"/>
  <c r="F473" i="9" a="1"/>
  <c r="F473" i="9"/>
  <c r="F127" i="5" a="1"/>
  <c r="F127" i="5"/>
  <c r="F173" i="5" a="1"/>
  <c r="F173" i="5"/>
  <c r="F316" i="9" a="1"/>
  <c r="F316" i="9"/>
  <c r="E78" i="10" a="1"/>
  <c r="E78" i="10"/>
  <c r="F297" i="8" a="1"/>
  <c r="F297" i="8"/>
  <c r="E175" i="10" a="1"/>
  <c r="E175" i="10"/>
  <c r="F136" i="9" a="1"/>
  <c r="F136" i="9"/>
  <c r="F7" i="5" a="1"/>
  <c r="F7" i="5"/>
  <c r="F252" i="8" a="1"/>
  <c r="F252" i="8"/>
  <c r="F321" i="8" a="1"/>
  <c r="F321" i="8"/>
  <c r="F91" i="9" a="1"/>
  <c r="F91" i="9"/>
  <c r="F407" i="9" a="1"/>
  <c r="F407" i="9"/>
  <c r="F187" i="9" a="1"/>
  <c r="F187" i="9"/>
  <c r="F403" i="8" a="1"/>
  <c r="F403" i="8"/>
  <c r="F285" i="9" a="1"/>
  <c r="F285" i="9"/>
  <c r="E57" i="10" a="1"/>
  <c r="E57" i="10"/>
  <c r="F101" i="8" a="1"/>
  <c r="F101" i="8"/>
  <c r="E157" i="10" a="1"/>
  <c r="E157" i="10"/>
  <c r="F413" i="8" a="1"/>
  <c r="F413" i="8"/>
  <c r="F89" i="8" a="1"/>
  <c r="F89" i="8"/>
  <c r="F419" i="9" a="1"/>
  <c r="F419" i="9"/>
  <c r="F153" i="8" a="1"/>
  <c r="F153" i="8"/>
  <c r="E115" i="10" a="1"/>
  <c r="E115" i="10"/>
  <c r="F184" i="5" a="1"/>
  <c r="F184" i="5"/>
  <c r="F23" i="8" a="1"/>
  <c r="F23" i="8"/>
  <c r="F456" i="9" a="1"/>
  <c r="F456" i="9"/>
  <c r="F197" i="5" a="1"/>
  <c r="F197" i="5"/>
  <c r="F157" i="9" a="1"/>
  <c r="F157" i="9"/>
  <c r="F560" i="9" a="1"/>
  <c r="F560" i="9"/>
  <c r="F164" i="5" a="1"/>
  <c r="F164" i="5"/>
  <c r="F204" i="5" a="1"/>
  <c r="F204" i="5"/>
  <c r="F334" i="5" a="1"/>
  <c r="F334" i="5"/>
  <c r="F57" i="8" a="1"/>
  <c r="F57" i="8"/>
  <c r="F19" i="5" a="1"/>
  <c r="F19" i="5"/>
  <c r="F26" i="9" a="1"/>
  <c r="F26" i="9"/>
  <c r="F208" i="5" a="1"/>
  <c r="F208" i="5"/>
  <c r="F179" i="9" a="1"/>
  <c r="F179" i="9"/>
  <c r="E186" i="10" a="1"/>
  <c r="E186" i="10"/>
  <c r="F42" i="5" a="1"/>
  <c r="F42" i="5"/>
  <c r="F145" i="8" a="1"/>
  <c r="F145" i="8"/>
  <c r="F394" i="8" a="1"/>
  <c r="F394" i="8"/>
  <c r="E6" i="6" a="1"/>
  <c r="E6" i="6"/>
  <c r="F68" i="8" a="1"/>
  <c r="F68" i="8"/>
  <c r="F190" i="5" a="1"/>
  <c r="F190" i="5"/>
  <c r="E65" i="10" a="1"/>
  <c r="E65" i="10"/>
  <c r="F253" i="9" a="1"/>
  <c r="F253" i="9"/>
  <c r="F360" i="9" a="1"/>
  <c r="F360" i="9"/>
  <c r="F225" i="5" a="1"/>
  <c r="F225" i="5"/>
  <c r="F491" i="9" a="1"/>
  <c r="F491" i="9"/>
  <c r="F453" i="9" a="1"/>
  <c r="F453" i="9"/>
  <c r="F194" i="8" a="1"/>
  <c r="F194" i="8"/>
  <c r="E5" i="7" a="1"/>
  <c r="E5" i="7"/>
  <c r="F73" i="9" a="1"/>
  <c r="F73" i="9"/>
  <c r="F396" i="9" a="1"/>
  <c r="F396" i="9"/>
  <c r="E2" i="12" a="1"/>
  <c r="E2" i="12"/>
  <c r="F502" i="8" a="1"/>
  <c r="F502" i="8"/>
  <c r="F124" i="8" a="1"/>
  <c r="F124" i="8"/>
  <c r="F464" i="8" a="1"/>
  <c r="F464" i="8"/>
  <c r="F21" i="9" a="1"/>
  <c r="F21" i="9"/>
  <c r="E10" i="12" a="1"/>
  <c r="E10" i="12"/>
  <c r="F275" i="5" a="1"/>
  <c r="F275" i="5"/>
  <c r="F456" i="8" a="1"/>
  <c r="F456" i="8"/>
  <c r="F261" i="9" a="1"/>
  <c r="F261" i="9"/>
  <c r="F327" i="9" a="1"/>
  <c r="F327" i="9"/>
  <c r="F249" i="9" a="1"/>
  <c r="F249" i="9"/>
  <c r="F333" i="5" a="1"/>
  <c r="F333" i="5"/>
  <c r="F315" i="8" a="1"/>
  <c r="F315" i="8"/>
  <c r="F211" i="9" a="1"/>
  <c r="F211" i="9"/>
  <c r="F150" i="9" a="1"/>
  <c r="F150" i="9"/>
  <c r="F122" i="5" a="1"/>
  <c r="F122" i="5"/>
  <c r="F171" i="9" a="1"/>
  <c r="F171" i="9"/>
  <c r="F64" i="5" a="1"/>
  <c r="F64" i="5"/>
  <c r="F14" i="8" a="1"/>
  <c r="F14" i="8"/>
  <c r="F254" i="5" a="1"/>
  <c r="F254" i="5"/>
  <c r="E32" i="10" a="1"/>
  <c r="E32" i="10"/>
  <c r="F205" i="8" a="1"/>
  <c r="F205" i="8"/>
  <c r="F335" i="5" a="1"/>
  <c r="F335" i="5"/>
  <c r="F35" i="8" a="1"/>
  <c r="F35" i="8"/>
  <c r="F193" i="5" a="1"/>
  <c r="F193" i="5"/>
  <c r="F366" i="8" a="1"/>
  <c r="F366" i="8"/>
  <c r="F467" i="9" a="1"/>
  <c r="F467" i="9"/>
  <c r="F300" i="9" a="1"/>
  <c r="F300" i="9"/>
  <c r="F3" i="9" a="1"/>
  <c r="F3" i="9"/>
  <c r="F501" i="9" a="1"/>
  <c r="F501" i="9"/>
  <c r="F397" i="9" a="1"/>
  <c r="F397" i="9"/>
  <c r="F476" i="8" a="1"/>
  <c r="F476" i="8"/>
  <c r="F111" i="8" a="1"/>
  <c r="F111" i="8"/>
  <c r="E149" i="10" a="1"/>
  <c r="E149" i="10"/>
  <c r="F479" i="8" a="1"/>
  <c r="F479" i="8"/>
  <c r="F78" i="8" a="1"/>
  <c r="F78" i="8"/>
  <c r="F78" i="9" a="1"/>
  <c r="F78" i="9"/>
  <c r="F129" i="8" a="1"/>
  <c r="F129" i="8"/>
  <c r="F284" i="8" a="1"/>
  <c r="F284" i="8"/>
  <c r="F431" i="9" a="1"/>
  <c r="F431" i="9"/>
  <c r="F85" i="9" a="1"/>
  <c r="F85" i="9"/>
  <c r="F209" i="5" a="1"/>
  <c r="F209" i="5"/>
  <c r="F433" i="8" a="1"/>
  <c r="F433" i="8"/>
  <c r="F351" i="8" a="1"/>
  <c r="F351" i="8"/>
  <c r="F430" i="8" a="1"/>
  <c r="F430" i="8"/>
  <c r="F340" i="8" a="1"/>
  <c r="F340" i="8"/>
  <c r="E79" i="10" a="1"/>
  <c r="E79" i="10"/>
  <c r="F426" i="9" a="1"/>
  <c r="F426" i="9"/>
  <c r="F313" i="5" a="1"/>
  <c r="F313" i="5"/>
  <c r="F156" i="5" a="1"/>
  <c r="F156" i="5"/>
  <c r="F371" i="9" a="1"/>
  <c r="F371" i="9"/>
  <c r="F517" i="9" a="1"/>
  <c r="F517" i="9"/>
  <c r="F425" i="9" a="1"/>
  <c r="F425" i="9"/>
  <c r="F196" i="5" a="1"/>
  <c r="F196" i="5"/>
  <c r="F85" i="8" a="1"/>
  <c r="F85" i="8"/>
  <c r="F23" i="5" a="1"/>
  <c r="F23" i="5"/>
  <c r="F266" i="9" a="1"/>
  <c r="F266" i="9"/>
  <c r="F127" i="9" a="1"/>
  <c r="F127" i="9"/>
  <c r="F148" i="9" a="1"/>
  <c r="F148" i="9"/>
  <c r="F21" i="5" a="1"/>
  <c r="F21" i="5"/>
  <c r="F253" i="5" a="1"/>
  <c r="F253" i="5"/>
  <c r="F105" i="8" a="1"/>
  <c r="F105" i="8"/>
  <c r="F338" i="9" a="1"/>
  <c r="F338" i="9"/>
  <c r="F212" i="9" a="1"/>
  <c r="F212" i="9"/>
  <c r="F115" i="8" a="1"/>
  <c r="F115" i="8"/>
  <c r="F113" i="8" a="1"/>
  <c r="F113" i="8"/>
  <c r="F218" i="5" a="1"/>
  <c r="F218" i="5"/>
  <c r="F346" i="9" a="1"/>
  <c r="F346" i="9"/>
  <c r="F101" i="9" a="1"/>
  <c r="F101" i="9"/>
  <c r="F83" i="8" a="1"/>
  <c r="F83" i="8"/>
  <c r="F42" i="9" a="1"/>
  <c r="F42" i="9"/>
  <c r="F288" i="5" a="1"/>
  <c r="F288" i="5"/>
  <c r="F154" i="9" a="1"/>
  <c r="F154" i="9"/>
  <c r="F45" i="8" a="1"/>
  <c r="F45" i="8"/>
  <c r="F40" i="9" a="1"/>
  <c r="F40" i="9"/>
  <c r="F299" i="5" a="1"/>
  <c r="F299" i="5"/>
  <c r="F258" i="8" a="1"/>
  <c r="F258" i="8"/>
  <c r="F346" i="5" a="1"/>
  <c r="F346" i="5"/>
  <c r="F12" i="5" a="1"/>
  <c r="F12" i="5"/>
  <c r="F97" i="8" a="1"/>
  <c r="F97" i="8"/>
  <c r="F599" i="9" a="1"/>
  <c r="F599" i="9"/>
  <c r="E75" i="10" a="1"/>
  <c r="E75" i="10"/>
  <c r="F330" i="8" a="1"/>
  <c r="F330" i="8"/>
  <c r="F492" i="8" a="1"/>
  <c r="F492" i="8"/>
  <c r="F54" i="8" a="1"/>
  <c r="F54" i="8"/>
  <c r="F124" i="5" a="1"/>
  <c r="F124" i="5"/>
  <c r="F213" i="9" a="1"/>
  <c r="F213" i="9"/>
  <c r="F39" i="5" a="1"/>
  <c r="F39" i="5"/>
  <c r="F528" i="9" a="1"/>
  <c r="F528" i="9"/>
  <c r="F293" i="5" a="1"/>
  <c r="F293" i="5"/>
  <c r="F90" i="5" a="1"/>
  <c r="F90" i="5"/>
  <c r="F34" i="8" a="1"/>
  <c r="F34" i="8"/>
  <c r="F158" i="8" a="1"/>
  <c r="F158" i="8"/>
  <c r="F98" i="9" a="1"/>
  <c r="F98" i="9"/>
  <c r="F263" i="9" a="1"/>
  <c r="F263" i="9"/>
  <c r="F103" i="8" a="1"/>
  <c r="F103" i="8"/>
  <c r="F212" i="5" a="1"/>
  <c r="F212" i="5"/>
  <c r="F135" i="8" a="1"/>
  <c r="F135" i="8"/>
  <c r="E23" i="10" a="1"/>
  <c r="E23" i="10"/>
  <c r="F448" i="9" a="1"/>
  <c r="F448" i="9"/>
  <c r="E63" i="10" a="1"/>
  <c r="E63" i="10"/>
  <c r="F185" i="5" a="1"/>
  <c r="F185" i="5"/>
  <c r="F509" i="9" a="1"/>
  <c r="F509" i="9"/>
  <c r="F131" i="9" a="1"/>
  <c r="F131" i="9"/>
  <c r="F251" i="8" a="1"/>
  <c r="F251" i="8"/>
  <c r="F350" i="9" a="1"/>
  <c r="F350" i="9"/>
  <c r="F279" i="9" a="1"/>
  <c r="F279" i="9"/>
  <c r="F470" i="8" a="1"/>
  <c r="F470" i="8"/>
  <c r="F244" i="5" a="1"/>
  <c r="F244" i="5"/>
  <c r="F128" i="9" a="1"/>
  <c r="F128" i="9"/>
  <c r="F289" i="8" a="1"/>
  <c r="F289" i="8"/>
  <c r="E161" i="10" a="1"/>
  <c r="E161" i="10"/>
  <c r="F432" i="9" a="1"/>
  <c r="F432" i="9"/>
  <c r="F387" i="9" a="1"/>
  <c r="F387" i="9"/>
  <c r="F39" i="8" a="1"/>
  <c r="F39" i="8"/>
  <c r="E12" i="7" a="1"/>
  <c r="E12" i="7"/>
  <c r="F55" i="9" a="1"/>
  <c r="F55" i="9"/>
  <c r="F48" i="9" a="1"/>
  <c r="F48" i="9"/>
  <c r="E156" i="10" a="1"/>
  <c r="E156" i="10"/>
  <c r="E13" i="12" a="1"/>
  <c r="E13" i="12"/>
  <c r="F343" i="5" a="1"/>
  <c r="F343" i="5"/>
  <c r="F12" i="8" a="1"/>
  <c r="F12" i="8"/>
  <c r="E74" i="10" a="1"/>
  <c r="E74" i="10"/>
  <c r="F257" i="5" a="1"/>
  <c r="F257" i="5"/>
  <c r="E106" i="10" a="1"/>
  <c r="E106" i="10"/>
  <c r="F385" i="9" a="1"/>
  <c r="F385" i="9"/>
  <c r="F182" i="9" a="1"/>
  <c r="F182" i="9"/>
  <c r="F601" i="9" a="1"/>
  <c r="F601" i="9"/>
  <c r="F418" i="8" a="1"/>
  <c r="F418" i="8"/>
  <c r="F62" i="8" a="1"/>
  <c r="F62" i="8"/>
  <c r="F296" i="9" a="1"/>
  <c r="F296" i="9"/>
  <c r="F493" i="9" a="1"/>
  <c r="F493" i="9"/>
  <c r="E172" i="10" a="1"/>
  <c r="E172" i="10"/>
  <c r="F111" i="9" a="1"/>
  <c r="F111" i="9"/>
  <c r="F341" i="8" a="1"/>
  <c r="F341" i="8"/>
  <c r="F358" i="5" a="1"/>
  <c r="F358" i="5"/>
  <c r="F267" i="5" a="1"/>
  <c r="F267" i="5"/>
  <c r="F245" i="8" a="1"/>
  <c r="F245" i="8"/>
  <c r="F171" i="8" a="1"/>
  <c r="F171" i="8"/>
  <c r="F103" i="9" a="1"/>
  <c r="F103" i="9"/>
  <c r="F383" i="9" a="1"/>
  <c r="F383" i="9"/>
  <c r="E145" i="10" a="1"/>
  <c r="E145" i="10"/>
  <c r="F403" i="9" a="1"/>
  <c r="F403" i="9"/>
  <c r="F436" i="8" a="1"/>
  <c r="F436" i="8"/>
  <c r="E118" i="10" a="1"/>
  <c r="E118" i="10"/>
  <c r="E13" i="7" a="1"/>
  <c r="E13" i="7"/>
  <c r="F189" i="5" a="1"/>
  <c r="F189" i="5"/>
  <c r="F524" i="9" a="1"/>
  <c r="F524" i="9"/>
  <c r="F270" i="9" a="1"/>
  <c r="F270" i="9"/>
  <c r="E6" i="7" a="1"/>
  <c r="E6" i="7"/>
  <c r="F202" i="5" a="1"/>
  <c r="F202" i="5"/>
  <c r="E91" i="10" a="1"/>
  <c r="E91" i="10"/>
  <c r="F399" i="9" a="1"/>
  <c r="F399" i="9"/>
  <c r="F221" i="5" a="1"/>
  <c r="F221" i="5"/>
  <c r="F522" i="9" a="1"/>
  <c r="F522" i="9"/>
  <c r="F395" i="9" a="1"/>
  <c r="F395" i="9"/>
  <c r="F241" i="9" a="1"/>
  <c r="F241" i="9"/>
  <c r="F364" i="9" a="1"/>
  <c r="F364" i="9"/>
  <c r="F335" i="9" a="1"/>
  <c r="F335" i="9"/>
  <c r="F106" i="5" a="1"/>
  <c r="F106" i="5"/>
  <c r="F220" i="9" a="1"/>
  <c r="F220" i="9"/>
  <c r="F102" i="5" a="1"/>
  <c r="F102" i="5"/>
  <c r="F278" i="9" a="1"/>
  <c r="F278" i="9"/>
  <c r="F104" i="9" a="1"/>
  <c r="F104" i="9"/>
  <c r="F429" i="8" a="1"/>
  <c r="F429" i="8"/>
  <c r="F77" i="9" a="1"/>
  <c r="F77" i="9"/>
  <c r="F16" i="8" a="1"/>
  <c r="F16" i="8"/>
  <c r="F416" i="8" a="1"/>
  <c r="F416" i="8"/>
  <c r="F398" i="8" a="1"/>
  <c r="F398" i="8"/>
  <c r="F52" i="8" a="1"/>
  <c r="F52" i="8"/>
  <c r="F57" i="5" a="1"/>
  <c r="F57" i="5"/>
  <c r="F214" i="5" a="1"/>
  <c r="F214" i="5"/>
  <c r="F222" i="5" a="1"/>
  <c r="F222" i="5"/>
  <c r="F521" i="9" a="1"/>
  <c r="F521" i="9"/>
  <c r="F414" i="8" a="1"/>
  <c r="F414" i="8"/>
  <c r="F430" i="9" a="1"/>
  <c r="F430" i="9"/>
  <c r="F25" i="5" a="1"/>
  <c r="F25" i="5"/>
  <c r="F406" i="8" a="1"/>
  <c r="F406" i="8"/>
  <c r="F220" i="5" a="1"/>
  <c r="F220" i="5"/>
  <c r="F398" i="9" a="1"/>
  <c r="F398" i="9"/>
  <c r="F92" i="9" a="1"/>
  <c r="F92" i="9"/>
  <c r="F488" i="9" a="1"/>
  <c r="F488" i="9"/>
  <c r="F197" i="8" a="1"/>
  <c r="F197" i="8"/>
  <c r="F74" i="9" a="1"/>
  <c r="F74" i="9"/>
  <c r="F34" i="5" a="1"/>
  <c r="F34" i="5"/>
  <c r="F162" i="5" a="1"/>
  <c r="F162" i="5"/>
  <c r="F15" i="9" a="1"/>
  <c r="F15" i="9"/>
  <c r="F397" i="8" a="1"/>
  <c r="F397" i="8"/>
  <c r="E13" i="10" a="1"/>
  <c r="E13" i="10"/>
  <c r="F129" i="9" a="1"/>
  <c r="F129" i="9"/>
  <c r="F77" i="5" a="1"/>
  <c r="F77" i="5"/>
  <c r="F172" i="9" a="1"/>
  <c r="F172" i="9"/>
  <c r="F37" i="5" a="1"/>
  <c r="F37" i="5"/>
  <c r="F339" i="5" a="1"/>
  <c r="F339" i="5"/>
  <c r="F109" i="9" a="1"/>
  <c r="F109" i="9"/>
  <c r="F44" i="9" a="1"/>
  <c r="F44" i="9"/>
  <c r="F130" i="5" a="1"/>
  <c r="F130" i="5"/>
  <c r="F385" i="8" a="1"/>
  <c r="F385" i="8"/>
  <c r="F221" i="9" a="1"/>
  <c r="F221" i="9"/>
  <c r="F437" i="9" a="1"/>
  <c r="F437" i="9"/>
  <c r="F61" i="5" a="1"/>
  <c r="F61" i="5"/>
  <c r="E33" i="10" a="1"/>
  <c r="E33" i="10"/>
  <c r="F316" i="5" a="1"/>
  <c r="F316" i="5"/>
  <c r="F188" i="5" a="1"/>
  <c r="F188" i="5"/>
  <c r="F141" i="5" a="1"/>
  <c r="F141" i="5"/>
  <c r="F351" i="5" a="1"/>
  <c r="F351" i="5"/>
  <c r="E70" i="10" a="1"/>
  <c r="E70" i="10"/>
  <c r="F37" i="8" a="1"/>
  <c r="F37" i="8"/>
  <c r="F188" i="9" a="1"/>
  <c r="F188" i="9"/>
  <c r="F448" i="8" a="1"/>
  <c r="F448" i="8"/>
  <c r="F61" i="8" a="1"/>
  <c r="F61" i="8"/>
  <c r="F348" i="5" a="1"/>
  <c r="F348" i="5"/>
  <c r="F253" i="8" a="1"/>
  <c r="F253" i="8"/>
  <c r="F206" i="8" a="1"/>
  <c r="F206" i="8"/>
  <c r="F48" i="8" a="1"/>
  <c r="F48" i="8"/>
  <c r="F354" i="9" a="1"/>
  <c r="F354" i="9"/>
  <c r="F82" i="8" a="1"/>
  <c r="F82" i="8"/>
  <c r="F182" i="5" a="1"/>
  <c r="F182" i="5"/>
  <c r="F144" i="5" a="1"/>
  <c r="F144" i="5"/>
  <c r="F420" i="8" a="1"/>
  <c r="F420" i="8"/>
  <c r="F534" i="9" a="1"/>
  <c r="F534" i="9"/>
  <c r="F438" i="8" a="1"/>
  <c r="F438" i="8"/>
  <c r="F350" i="5" a="1"/>
  <c r="F350" i="5"/>
  <c r="F58" i="9" a="1"/>
  <c r="F58" i="9"/>
  <c r="E128" i="10" a="1"/>
  <c r="E128" i="10"/>
  <c r="F10" i="8" a="1"/>
  <c r="F10" i="8"/>
  <c r="E51" i="10" a="1"/>
  <c r="E51" i="10"/>
  <c r="F394" i="9" a="1"/>
  <c r="F394" i="9"/>
  <c r="F9" i="9" a="1"/>
  <c r="F9" i="9"/>
  <c r="F175" i="5" a="1"/>
  <c r="F175" i="5"/>
  <c r="F331" i="9" a="1"/>
  <c r="F331" i="9"/>
  <c r="F317" i="5" a="1"/>
  <c r="F317" i="5"/>
  <c r="F539" i="9" a="1"/>
  <c r="F539" i="9"/>
  <c r="F99" i="5" a="1"/>
  <c r="F99" i="5"/>
  <c r="F481" i="8" a="1"/>
  <c r="F481" i="8"/>
  <c r="F128" i="8" a="1"/>
  <c r="F128" i="8"/>
  <c r="F174" i="5" a="1"/>
  <c r="F174" i="5"/>
  <c r="F190" i="8" a="1"/>
  <c r="F190" i="8"/>
  <c r="F57" i="9" a="1"/>
  <c r="F57" i="9"/>
  <c r="F323" i="5" a="1"/>
  <c r="F323" i="5"/>
  <c r="F437" i="8" a="1"/>
  <c r="F437" i="8"/>
  <c r="F138" i="5" a="1"/>
  <c r="F138" i="5"/>
  <c r="F151" i="5" a="1"/>
  <c r="F151" i="5"/>
  <c r="F373" i="8" a="1"/>
  <c r="F373" i="8"/>
  <c r="F238" i="9" a="1"/>
  <c r="F238" i="9"/>
  <c r="F78" i="5" a="1"/>
  <c r="F78" i="5"/>
  <c r="F136" i="8" a="1"/>
  <c r="F136" i="8"/>
  <c r="F250" i="5" a="1"/>
  <c r="F250" i="5"/>
  <c r="F421" i="8" a="1"/>
  <c r="F421" i="8"/>
  <c r="F479" i="9" a="1"/>
  <c r="F479" i="9"/>
  <c r="E62" i="10" a="1"/>
  <c r="E62" i="10"/>
  <c r="F99" i="8" a="1"/>
  <c r="F99" i="8"/>
  <c r="E11" i="12" a="1"/>
  <c r="E11" i="12"/>
  <c r="E148" i="10" a="1"/>
  <c r="E148" i="10"/>
  <c r="F108" i="9" a="1"/>
  <c r="F108" i="9"/>
  <c r="E77" i="10" a="1"/>
  <c r="E77" i="10"/>
  <c r="F499" i="9" a="1"/>
  <c r="F499" i="9"/>
  <c r="F170" i="9" a="1"/>
  <c r="F170" i="9"/>
  <c r="F29" i="9" a="1"/>
  <c r="F29" i="9"/>
  <c r="F373" i="9" a="1"/>
  <c r="F373" i="9"/>
  <c r="F8" i="9" a="1"/>
  <c r="F8" i="9"/>
  <c r="F201" i="5" a="1"/>
  <c r="F201" i="5"/>
  <c r="F229" i="9" a="1"/>
  <c r="F229" i="9"/>
  <c r="F251" i="5" a="1"/>
  <c r="F251" i="5"/>
  <c r="F85" i="5" a="1"/>
  <c r="F85" i="5"/>
  <c r="F308" i="8" a="1"/>
  <c r="F308" i="8"/>
  <c r="F225" i="9" a="1"/>
  <c r="F225" i="9"/>
  <c r="F114" i="9" a="1"/>
  <c r="F114" i="9"/>
  <c r="F360" i="5" a="1"/>
  <c r="F360" i="5"/>
  <c r="F198" i="9" a="1"/>
  <c r="F198" i="9"/>
  <c r="F409" i="9" a="1"/>
  <c r="F409" i="9"/>
  <c r="F360" i="8" a="1"/>
  <c r="F360" i="8"/>
  <c r="F42" i="8" a="1"/>
  <c r="F42" i="8"/>
  <c r="E159" i="10" a="1"/>
  <c r="E159" i="10"/>
  <c r="F393" i="8" a="1"/>
  <c r="F393" i="8"/>
  <c r="F511" i="9" a="1"/>
  <c r="F511" i="9"/>
  <c r="F107" i="9" a="1"/>
  <c r="F107" i="9"/>
  <c r="F176" i="8" a="1"/>
  <c r="F176" i="8"/>
  <c r="F237" i="8" a="1"/>
  <c r="F237" i="8"/>
  <c r="F143" i="9" a="1"/>
  <c r="F143" i="9"/>
  <c r="F496" i="9" a="1"/>
  <c r="F496" i="9"/>
  <c r="F452" i="8" a="1"/>
  <c r="F452" i="8"/>
  <c r="F271" i="9" a="1"/>
  <c r="F271" i="9"/>
  <c r="F89" i="5" a="1"/>
  <c r="F89" i="5"/>
  <c r="F409" i="8" a="1"/>
  <c r="F409" i="8"/>
  <c r="F376" i="8" a="1"/>
  <c r="F376" i="8"/>
  <c r="F255" i="9" a="1"/>
  <c r="F255" i="9"/>
  <c r="F153" i="5" a="1"/>
  <c r="F153" i="5"/>
  <c r="F332" i="9" a="1"/>
  <c r="F332" i="9"/>
  <c r="E21" i="7" a="1"/>
  <c r="E21" i="7"/>
  <c r="F446" i="8" a="1"/>
  <c r="F446" i="8"/>
  <c r="F405" i="9" a="1"/>
  <c r="F405" i="9"/>
  <c r="F181" i="5" a="1"/>
  <c r="F181" i="5"/>
  <c r="F386" i="9" a="1"/>
  <c r="F386" i="9"/>
  <c r="F293" i="9" a="1"/>
  <c r="F293" i="9"/>
  <c r="F458" i="8" a="1"/>
  <c r="F458" i="8"/>
  <c r="F3" i="5" a="1"/>
  <c r="F3" i="5"/>
  <c r="F149" i="5" a="1"/>
  <c r="F149" i="5"/>
  <c r="F582" i="9" a="1"/>
  <c r="F582" i="9"/>
  <c r="F2" i="5" a="1"/>
  <c r="F2" i="5"/>
  <c r="E180" i="10" a="1"/>
  <c r="E180" i="10"/>
  <c r="F301" i="9" a="1"/>
  <c r="F301" i="9"/>
  <c r="F14" i="5" a="1"/>
  <c r="F14" i="5"/>
  <c r="F435" i="8" a="1"/>
  <c r="F435" i="8"/>
  <c r="F399" i="8" a="1"/>
  <c r="F399" i="8"/>
  <c r="F33" i="8" a="1"/>
  <c r="F33" i="8"/>
  <c r="F280" i="9" a="1"/>
  <c r="F280" i="9"/>
  <c r="F67" i="5" a="1"/>
  <c r="F67" i="5"/>
  <c r="F370" i="9" a="1"/>
  <c r="F370" i="9"/>
  <c r="F123" i="8" a="1"/>
  <c r="F123" i="8"/>
  <c r="F344" i="9" a="1"/>
  <c r="F344" i="9"/>
  <c r="F94" i="8" a="1"/>
  <c r="F94" i="8"/>
  <c r="F119" i="9" a="1"/>
  <c r="F119" i="9"/>
  <c r="F503" i="8" a="1"/>
  <c r="F503" i="8"/>
  <c r="F97" i="9" a="1"/>
  <c r="F97" i="9"/>
  <c r="F274" i="8" a="1"/>
  <c r="F274" i="8"/>
  <c r="F196" i="8" a="1"/>
  <c r="F196" i="8"/>
  <c r="F326" i="9" a="1"/>
  <c r="F326" i="9"/>
  <c r="F402" i="9" a="1"/>
  <c r="F402" i="9"/>
  <c r="F455" i="9" a="1"/>
  <c r="F455" i="9"/>
  <c r="F84" i="9" a="1"/>
  <c r="F84" i="9"/>
  <c r="E26" i="10" a="1"/>
  <c r="E26" i="10"/>
  <c r="E7" i="7" a="1"/>
  <c r="E7" i="7"/>
  <c r="E109" i="10" a="1"/>
  <c r="E109" i="10"/>
  <c r="F498" i="8" a="1"/>
  <c r="F498" i="8"/>
  <c r="F217" i="5" a="1"/>
  <c r="F217" i="5"/>
  <c r="E30" i="10" a="1"/>
  <c r="E30" i="10"/>
  <c r="F269" i="9" a="1"/>
  <c r="F269" i="9"/>
  <c r="F50" i="9" a="1"/>
  <c r="F50" i="9"/>
  <c r="F248" i="5" a="1"/>
  <c r="F248" i="5"/>
  <c r="F140" i="8" a="1"/>
  <c r="F140" i="8"/>
  <c r="F590" i="9" a="1"/>
  <c r="F590" i="9"/>
  <c r="F117" i="8" a="1"/>
  <c r="F117" i="8"/>
  <c r="E49" i="10" a="1"/>
  <c r="E49" i="10"/>
  <c r="F272" i="5" a="1"/>
  <c r="F272" i="5"/>
  <c r="F37" i="9" a="1"/>
  <c r="F37" i="9"/>
  <c r="F288" i="9" a="1"/>
  <c r="F288" i="9"/>
  <c r="F337" i="8" a="1"/>
  <c r="F337" i="8"/>
  <c r="F389" i="9" a="1"/>
  <c r="F389" i="9"/>
  <c r="E134" i="10" a="1"/>
  <c r="E134" i="10"/>
  <c r="F265" i="9" a="1"/>
  <c r="F265" i="9"/>
  <c r="F518" i="9" a="1"/>
  <c r="F518" i="9"/>
  <c r="E168" i="10" a="1"/>
  <c r="E168" i="10"/>
  <c r="E155" i="10" a="1"/>
  <c r="E155" i="10"/>
  <c r="F262" i="9" a="1"/>
  <c r="F262" i="9"/>
  <c r="E16" i="10" a="1"/>
  <c r="E16" i="10"/>
  <c r="F130" i="9" a="1"/>
  <c r="F130" i="9"/>
  <c r="F183" i="8" a="1"/>
  <c r="F183" i="8"/>
  <c r="F129" i="5" a="1"/>
  <c r="F129" i="5"/>
  <c r="F175" i="8" a="1"/>
  <c r="F175" i="8"/>
  <c r="F139" i="8" a="1"/>
  <c r="F139" i="8"/>
  <c r="E19" i="10" a="1"/>
  <c r="E19" i="10"/>
  <c r="F153" i="9" a="1"/>
  <c r="F153" i="9"/>
  <c r="E95" i="10" a="1"/>
  <c r="E95" i="10"/>
  <c r="F567" i="9" a="1"/>
  <c r="F567" i="9"/>
  <c r="F292" i="9" a="1"/>
  <c r="F292" i="9"/>
  <c r="E8" i="6" a="1"/>
  <c r="E8" i="6"/>
  <c r="F180" i="8" a="1"/>
  <c r="F180" i="8"/>
  <c r="F2" i="8" a="1"/>
  <c r="F2" i="8"/>
  <c r="F33" i="9" a="1"/>
  <c r="F33" i="9"/>
  <c r="F51" i="8" a="1"/>
  <c r="F51" i="8"/>
  <c r="F484" i="8" a="1"/>
  <c r="F484" i="8"/>
  <c r="F268" i="9" a="1"/>
  <c r="F268" i="9"/>
  <c r="F299" i="9" a="1"/>
  <c r="F299" i="9"/>
  <c r="F395" i="8" a="1"/>
  <c r="F395" i="8"/>
  <c r="F357" i="9" a="1"/>
  <c r="F357" i="9"/>
  <c r="F577" i="9" a="1"/>
  <c r="F577" i="9"/>
  <c r="F152" i="9" a="1"/>
  <c r="F152" i="9"/>
  <c r="F247" i="5" a="1"/>
  <c r="F247" i="5"/>
  <c r="F310" i="8" a="1"/>
  <c r="F310" i="8"/>
  <c r="E86" i="10" a="1"/>
  <c r="E86" i="10"/>
  <c r="F423" i="9" a="1"/>
  <c r="F423" i="9"/>
  <c r="E44" i="10" a="1"/>
  <c r="E44" i="10"/>
  <c r="E10" i="6" a="1"/>
  <c r="E10" i="6"/>
  <c r="F191" i="8" a="1"/>
  <c r="F191" i="8"/>
  <c r="F167" i="5" a="1"/>
  <c r="F167" i="5"/>
  <c r="F231" i="5" a="1"/>
  <c r="F231" i="5"/>
  <c r="F444" i="8" a="1"/>
  <c r="F444" i="8"/>
  <c r="F280" i="5" a="1"/>
  <c r="F280" i="5"/>
  <c r="F334" i="8" a="1"/>
  <c r="F334" i="8"/>
  <c r="F461" i="8" a="1"/>
  <c r="F461" i="8"/>
  <c r="F206" i="9" a="1"/>
  <c r="F206" i="9"/>
  <c r="F79" i="5" a="1"/>
  <c r="F79" i="5"/>
  <c r="F69" i="9" a="1"/>
  <c r="F69" i="9"/>
  <c r="F494" i="9" a="1"/>
  <c r="F494" i="9"/>
  <c r="F291" i="8" a="1"/>
  <c r="F291" i="8"/>
  <c r="F156" i="8" a="1"/>
  <c r="F156" i="8"/>
  <c r="F453" i="8" a="1"/>
  <c r="F453" i="8"/>
  <c r="E76" i="10" a="1"/>
  <c r="E76" i="10"/>
  <c r="F504" i="9" a="1"/>
  <c r="F504" i="9"/>
  <c r="F13" i="9" a="1"/>
  <c r="F13" i="9"/>
  <c r="F46" i="9" a="1"/>
  <c r="F46" i="9"/>
  <c r="F272" i="8" a="1"/>
  <c r="F272" i="8"/>
  <c r="F230" i="9" a="1"/>
  <c r="F230" i="9"/>
  <c r="F301" i="5" a="1"/>
  <c r="F301" i="5"/>
  <c r="F357" i="5" a="1"/>
  <c r="F357" i="5"/>
  <c r="E139" i="10" a="1"/>
  <c r="E139" i="10"/>
  <c r="F299" i="8" a="1"/>
  <c r="F299" i="8"/>
  <c r="F338" i="5" a="1"/>
  <c r="F338" i="5"/>
  <c r="F353" i="8" a="1"/>
  <c r="F353" i="8"/>
  <c r="F478" i="8" a="1"/>
  <c r="F478" i="8"/>
  <c r="F43" i="8" a="1"/>
  <c r="F43" i="8"/>
  <c r="F211" i="5" a="1"/>
  <c r="F211" i="5"/>
  <c r="F141" i="8" a="1"/>
  <c r="F141" i="8"/>
  <c r="F100" i="9" a="1"/>
  <c r="F100" i="9"/>
  <c r="E2" i="10" a="1"/>
  <c r="E2" i="10"/>
  <c r="F296" i="8" a="1"/>
  <c r="F296" i="8"/>
  <c r="F362" i="9" a="1"/>
  <c r="F362" i="9"/>
  <c r="E284" i="8" a="1"/>
  <c r="E284" i="8"/>
  <c r="E464" i="9" a="1"/>
  <c r="E464" i="9"/>
  <c r="E59" i="5" a="1"/>
  <c r="E59" i="5"/>
  <c r="E241" i="8" a="1"/>
  <c r="E241" i="8"/>
  <c r="E499" i="9" a="1"/>
  <c r="E499" i="9"/>
  <c r="E57" i="9" a="1"/>
  <c r="E57" i="9"/>
  <c r="E207" i="5" a="1"/>
  <c r="E207" i="5"/>
  <c r="E279" i="8" a="1"/>
  <c r="E279" i="8"/>
  <c r="E319" i="8" a="1"/>
  <c r="E319" i="8"/>
  <c r="E352" i="5" a="1"/>
  <c r="E352" i="5"/>
  <c r="E299" i="8" a="1"/>
  <c r="E299" i="8"/>
  <c r="E214" i="8" a="1"/>
  <c r="E214" i="8"/>
  <c r="F400" i="8" a="1"/>
  <c r="F400" i="8"/>
  <c r="F422" i="9" a="1"/>
  <c r="F422" i="9"/>
  <c r="F365" i="8" a="1"/>
  <c r="F365" i="8"/>
  <c r="F275" i="8" a="1"/>
  <c r="F275" i="8"/>
  <c r="F167" i="8" a="1"/>
  <c r="F167" i="8"/>
  <c r="F327" i="5" a="1"/>
  <c r="F327" i="5"/>
  <c r="F94" i="9" a="1"/>
  <c r="F94" i="9"/>
  <c r="F182" i="8" a="1"/>
  <c r="F182" i="8"/>
  <c r="F562" i="9" a="1"/>
  <c r="F562" i="9"/>
  <c r="F180" i="5" a="1"/>
  <c r="F180" i="5"/>
  <c r="F25" i="9" a="1"/>
  <c r="F25" i="9"/>
  <c r="F315" i="5" a="1"/>
  <c r="F315" i="5"/>
  <c r="F29" i="5" a="1"/>
  <c r="F29" i="5"/>
  <c r="F303" i="5" a="1"/>
  <c r="F303" i="5"/>
  <c r="F6" i="8" a="1"/>
  <c r="F6" i="8"/>
  <c r="F172" i="8" a="1"/>
  <c r="F172" i="8"/>
  <c r="E9" i="7" a="1"/>
  <c r="E9" i="7"/>
  <c r="F123" i="9" a="1"/>
  <c r="F123" i="9"/>
  <c r="F5" i="9" a="1"/>
  <c r="F5" i="9"/>
  <c r="F292" i="8" a="1"/>
  <c r="F292" i="8"/>
  <c r="F345" i="9" a="1"/>
  <c r="F345" i="9"/>
  <c r="F322" i="5" a="1"/>
  <c r="F322" i="5"/>
  <c r="F242" i="8" a="1"/>
  <c r="F242" i="8"/>
  <c r="F471" i="8" a="1"/>
  <c r="F471" i="8"/>
  <c r="F196" i="9" a="1"/>
  <c r="F196" i="9"/>
  <c r="F195" i="8" a="1"/>
  <c r="F195" i="8"/>
  <c r="F265" i="5" a="1"/>
  <c r="F265" i="5"/>
  <c r="F223" i="5" a="1"/>
  <c r="F223" i="5"/>
  <c r="F318" i="8" a="1"/>
  <c r="F318" i="8"/>
  <c r="F149" i="8" a="1"/>
  <c r="F149" i="8"/>
  <c r="F587" i="9" a="1"/>
  <c r="F587" i="9"/>
  <c r="F235" i="9" a="1"/>
  <c r="F235" i="9"/>
  <c r="F302" i="5" a="1"/>
  <c r="F302" i="5"/>
  <c r="F133" i="9" a="1"/>
  <c r="F133" i="9"/>
  <c r="E17" i="7" a="1"/>
  <c r="E17" i="7"/>
  <c r="F283" i="5" a="1"/>
  <c r="F283" i="5"/>
  <c r="F286" i="8" a="1"/>
  <c r="F286" i="8"/>
  <c r="F248" i="9" a="1"/>
  <c r="F248" i="9"/>
  <c r="E45" i="10" a="1"/>
  <c r="E45" i="10"/>
  <c r="F203" i="9" a="1"/>
  <c r="F203" i="9"/>
  <c r="F472" i="9" a="1"/>
  <c r="F472" i="9"/>
  <c r="F47" i="5" a="1"/>
  <c r="F47" i="5"/>
  <c r="F239" i="5" a="1"/>
  <c r="F239" i="5"/>
  <c r="F265" i="8" a="1"/>
  <c r="F265" i="8"/>
  <c r="E93" i="10" a="1"/>
  <c r="E93" i="10"/>
  <c r="F378" i="8" a="1"/>
  <c r="F378" i="8"/>
  <c r="E69" i="10" a="1"/>
  <c r="E69" i="10"/>
  <c r="F341" i="9" a="1"/>
  <c r="F341" i="9"/>
  <c r="F424" i="9" a="1"/>
  <c r="F424" i="9"/>
  <c r="E173" i="10" a="1"/>
  <c r="E173" i="10"/>
  <c r="F449" i="9" a="1"/>
  <c r="F449" i="9"/>
  <c r="F218" i="9" a="1"/>
  <c r="F218" i="9"/>
  <c r="F346" i="8" a="1"/>
  <c r="F346" i="8"/>
  <c r="F353" i="9" a="1"/>
  <c r="F353" i="9"/>
  <c r="F210" i="5" a="1"/>
  <c r="F210" i="5"/>
  <c r="F30" i="5" a="1"/>
  <c r="F30" i="5"/>
  <c r="F76" i="9" a="1"/>
  <c r="F76" i="9"/>
  <c r="F251" i="9" a="1"/>
  <c r="F251" i="9"/>
  <c r="F260" i="5" a="1"/>
  <c r="F260" i="5"/>
  <c r="F485" i="8" a="1"/>
  <c r="F485" i="8"/>
  <c r="F556" i="9" a="1"/>
  <c r="F556" i="9"/>
  <c r="F393" i="9" a="1"/>
  <c r="F393" i="9"/>
  <c r="F150" i="8" a="1"/>
  <c r="F150" i="8"/>
  <c r="F239" i="8" a="1"/>
  <c r="F239" i="8"/>
  <c r="F202" i="9" a="1"/>
  <c r="F202" i="9"/>
  <c r="F537" i="9" a="1"/>
  <c r="F537" i="9"/>
  <c r="F41" i="8" a="1"/>
  <c r="F41" i="8"/>
  <c r="F324" i="8" a="1"/>
  <c r="F324" i="8"/>
  <c r="F480" i="8" a="1"/>
  <c r="F480" i="8"/>
  <c r="E154" i="10" a="1"/>
  <c r="E154" i="10"/>
  <c r="F473" i="8" a="1"/>
  <c r="F473" i="8"/>
  <c r="F580" i="9" a="1"/>
  <c r="F580" i="9"/>
  <c r="F20" i="5" a="1"/>
  <c r="F20" i="5"/>
  <c r="F361" i="5" a="1"/>
  <c r="F361" i="5"/>
  <c r="F305" i="5" a="1"/>
  <c r="F305" i="5"/>
  <c r="F289" i="9" a="1"/>
  <c r="F289" i="9"/>
  <c r="F97" i="5" a="1"/>
  <c r="F97" i="5"/>
  <c r="F132" i="5" a="1"/>
  <c r="F132" i="5"/>
  <c r="F174" i="8" a="1"/>
  <c r="F174" i="8"/>
  <c r="F197" i="9" a="1"/>
  <c r="F197" i="9"/>
  <c r="F8" i="8" a="1"/>
  <c r="F8" i="8"/>
  <c r="F420" i="9" a="1"/>
  <c r="F420" i="9"/>
  <c r="F443" i="9" a="1"/>
  <c r="F443" i="9"/>
  <c r="F321" i="5" a="1"/>
  <c r="F321" i="5"/>
  <c r="F321" i="9" a="1"/>
  <c r="F321" i="9"/>
  <c r="F205" i="5" a="1"/>
  <c r="F205" i="5"/>
  <c r="F232" i="8" a="1"/>
  <c r="F232" i="8"/>
  <c r="F96" i="9" a="1"/>
  <c r="F96" i="9"/>
  <c r="E89" i="10" a="1"/>
  <c r="E89" i="10"/>
  <c r="F435" i="9" a="1"/>
  <c r="F435" i="9"/>
  <c r="F459" i="9" a="1"/>
  <c r="F459" i="9"/>
  <c r="F174" i="9" a="1"/>
  <c r="F174" i="9"/>
  <c r="F415" i="9" a="1"/>
  <c r="F415" i="9"/>
  <c r="F475" i="8" a="1"/>
  <c r="F475" i="8"/>
  <c r="F237" i="5" a="1"/>
  <c r="F237" i="5"/>
  <c r="F469" i="9" a="1"/>
  <c r="F469" i="9"/>
  <c r="F7" i="9" a="1"/>
  <c r="F7" i="9"/>
  <c r="F546" i="9" a="1"/>
  <c r="F546" i="9"/>
  <c r="E130" i="10" a="1"/>
  <c r="E130" i="10"/>
  <c r="F304" i="9" a="1"/>
  <c r="F304" i="9"/>
  <c r="F431" i="8" a="1"/>
  <c r="F431" i="8"/>
  <c r="F478" i="9" a="1"/>
  <c r="F478" i="9"/>
  <c r="E4" i="12" a="1"/>
  <c r="E4" i="12"/>
  <c r="F331" i="5" a="1"/>
  <c r="F331" i="5"/>
  <c r="F246" i="8" a="1"/>
  <c r="F246" i="8"/>
  <c r="F313" i="8" a="1"/>
  <c r="F313" i="8"/>
  <c r="F80" i="8" a="1"/>
  <c r="F80" i="8"/>
  <c r="F585" i="9" a="1"/>
  <c r="F585" i="9"/>
  <c r="F240" i="5" a="1"/>
  <c r="F240" i="5"/>
  <c r="F52" i="5" a="1"/>
  <c r="F52" i="5"/>
  <c r="F354" i="8" a="1"/>
  <c r="F354" i="8"/>
  <c r="F510" i="9" a="1"/>
  <c r="F510" i="9"/>
  <c r="F209" i="8" a="1"/>
  <c r="F209" i="8"/>
  <c r="E5" i="10" a="1"/>
  <c r="E5" i="10"/>
  <c r="F417" i="9" a="1"/>
  <c r="F417" i="9"/>
  <c r="E181" i="10" a="1"/>
  <c r="E181" i="10"/>
  <c r="F504" i="8" a="1"/>
  <c r="F504" i="8"/>
  <c r="F526" i="9" a="1"/>
  <c r="F526" i="9"/>
  <c r="F273" i="8" a="1"/>
  <c r="F273" i="8"/>
  <c r="F117" i="9" a="1"/>
  <c r="F117" i="9"/>
  <c r="E110" i="10" a="1"/>
  <c r="E110" i="10"/>
  <c r="F52" i="9" a="1"/>
  <c r="F52" i="9"/>
  <c r="F227" i="8" a="1"/>
  <c r="F227" i="8"/>
  <c r="F235" i="5" a="1"/>
  <c r="F235" i="5"/>
  <c r="F455" i="8" a="1"/>
  <c r="F455" i="8"/>
  <c r="F163" i="5" a="1"/>
  <c r="F163" i="5"/>
  <c r="F463" i="8" a="1"/>
  <c r="F463" i="8"/>
  <c r="F185" i="8" a="1"/>
  <c r="F185" i="8"/>
  <c r="F335" i="8" a="1"/>
  <c r="F335" i="8"/>
  <c r="F298" i="8" a="1"/>
  <c r="F298" i="8"/>
  <c r="F109" i="5" a="1"/>
  <c r="F109" i="5"/>
  <c r="F10" i="5" a="1"/>
  <c r="F10" i="5"/>
  <c r="F71" i="8" a="1"/>
  <c r="F71" i="8"/>
  <c r="F347" i="9" a="1"/>
  <c r="F347" i="9"/>
  <c r="E4" i="10" a="1"/>
  <c r="E4" i="10"/>
  <c r="F328" i="9" a="1"/>
  <c r="F328" i="9"/>
  <c r="F250" i="8" a="1"/>
  <c r="F250" i="8"/>
  <c r="E71" i="10" a="1"/>
  <c r="E71" i="10"/>
  <c r="F474" i="8" a="1"/>
  <c r="F474" i="8"/>
  <c r="E123" i="10" a="1"/>
  <c r="E123" i="10"/>
  <c r="E147" i="10" a="1"/>
  <c r="E147" i="10"/>
  <c r="F69" i="8" a="1"/>
  <c r="F69" i="8"/>
  <c r="F260" i="9" a="1"/>
  <c r="F260" i="9"/>
  <c r="F195" i="5" a="1"/>
  <c r="F195" i="5"/>
  <c r="F332" i="8" a="1"/>
  <c r="F332" i="8"/>
  <c r="F214" i="8" a="1"/>
  <c r="F214" i="8"/>
  <c r="F139" i="5" a="1"/>
  <c r="F139" i="5"/>
  <c r="F550" i="9" a="1"/>
  <c r="F550" i="9"/>
  <c r="F375" i="9" a="1"/>
  <c r="F375" i="9"/>
  <c r="F415" i="8" a="1"/>
  <c r="F415" i="8"/>
  <c r="F273" i="9" a="1"/>
  <c r="F273" i="9"/>
  <c r="F462" i="8" a="1"/>
  <c r="F462" i="8"/>
  <c r="F241" i="8" a="1"/>
  <c r="F241" i="8"/>
  <c r="F155" i="8" a="1"/>
  <c r="F155" i="8"/>
  <c r="F592" i="9" a="1"/>
  <c r="F592" i="9"/>
  <c r="F46" i="8" a="1"/>
  <c r="F46" i="8"/>
  <c r="F232" i="9" a="1"/>
  <c r="F232" i="9"/>
  <c r="F508" i="9" a="1"/>
  <c r="F508" i="9"/>
  <c r="F159" i="9" a="1"/>
  <c r="F159" i="9"/>
  <c r="F342" i="9" a="1"/>
  <c r="F342" i="9"/>
  <c r="F512" i="9" a="1"/>
  <c r="F512" i="9"/>
  <c r="F328" i="8" a="1"/>
  <c r="F328" i="8"/>
  <c r="F532" i="9" a="1"/>
  <c r="F532" i="9"/>
  <c r="F298" i="9" a="1"/>
  <c r="F298" i="9"/>
  <c r="E13" i="6" a="1"/>
  <c r="E13" i="6"/>
  <c r="E7" i="12" a="1"/>
  <c r="E7" i="12"/>
  <c r="E59" i="10" a="1"/>
  <c r="E59" i="10"/>
  <c r="E129" i="10" a="1"/>
  <c r="E129" i="10"/>
  <c r="F513" i="9" a="1"/>
  <c r="F513" i="9"/>
  <c r="F151" i="8" a="1"/>
  <c r="F151" i="8"/>
  <c r="F339" i="9" a="1"/>
  <c r="F339" i="9"/>
  <c r="F459" i="8" a="1"/>
  <c r="F459" i="8"/>
  <c r="F302" i="8" a="1"/>
  <c r="F302" i="8"/>
  <c r="F322" i="9" a="1"/>
  <c r="F322" i="9"/>
  <c r="F186" i="9" a="1"/>
  <c r="F186" i="9"/>
  <c r="F417" i="8" a="1"/>
  <c r="F417" i="8"/>
  <c r="F330" i="9" a="1"/>
  <c r="F330" i="9"/>
  <c r="F127" i="8" a="1"/>
  <c r="F127" i="8"/>
  <c r="F359" i="5" a="1"/>
  <c r="F359" i="5"/>
  <c r="F349" i="9" a="1"/>
  <c r="F349" i="9"/>
  <c r="F86" i="9" a="1"/>
  <c r="F86" i="9"/>
  <c r="F25" i="8" a="1"/>
  <c r="F25" i="8"/>
  <c r="E27" i="10" a="1"/>
  <c r="E27" i="10"/>
  <c r="E104" i="10" a="1"/>
  <c r="E104" i="10"/>
  <c r="F442" i="9" a="1"/>
  <c r="F442" i="9"/>
  <c r="F15" i="5" a="1"/>
  <c r="F15" i="5"/>
  <c r="F238" i="5" a="1"/>
  <c r="F238" i="5"/>
  <c r="F122" i="8" a="1"/>
  <c r="F122" i="8"/>
  <c r="F300" i="8" a="1"/>
  <c r="F300" i="8"/>
  <c r="F161" i="8" a="1"/>
  <c r="F161" i="8"/>
  <c r="F215" i="5" a="1"/>
  <c r="F215" i="5"/>
  <c r="F156" i="9" a="1"/>
  <c r="F156" i="9"/>
  <c r="F44" i="5" a="1"/>
  <c r="F44" i="5"/>
  <c r="F126" i="9" a="1"/>
  <c r="F126" i="9"/>
  <c r="F579" i="9" a="1"/>
  <c r="F579" i="9"/>
  <c r="F36" i="5" a="1"/>
  <c r="F36" i="5"/>
  <c r="F164" i="9" a="1"/>
  <c r="F164" i="9"/>
  <c r="F257" i="9" a="1"/>
  <c r="F257" i="9"/>
  <c r="F163" i="8" a="1"/>
  <c r="F163" i="8"/>
  <c r="E589" i="9" a="1"/>
  <c r="E589" i="9"/>
  <c r="E120" i="5" a="1"/>
  <c r="E120" i="5"/>
  <c r="D145" i="10" a="1"/>
  <c r="D145" i="10"/>
  <c r="E5" i="9" a="1"/>
  <c r="E5" i="9"/>
  <c r="E278" i="8" a="1"/>
  <c r="E278" i="8"/>
  <c r="E80" i="9" a="1"/>
  <c r="E80" i="9"/>
  <c r="E391" i="9" a="1"/>
  <c r="E391" i="9"/>
  <c r="E68" i="5" a="1"/>
  <c r="E68" i="5"/>
  <c r="E453" i="9" a="1"/>
  <c r="E453" i="9"/>
  <c r="E215" i="9" a="1"/>
  <c r="E215" i="9"/>
  <c r="F231" i="9" a="1"/>
  <c r="F231" i="9"/>
  <c r="F292" i="5" a="1"/>
  <c r="F292" i="5"/>
  <c r="F79" i="9" a="1"/>
  <c r="F79" i="9"/>
  <c r="F371" i="8" a="1"/>
  <c r="F371" i="8"/>
  <c r="E7" i="6" a="1"/>
  <c r="E7" i="6"/>
  <c r="F247" i="9" a="1"/>
  <c r="F247" i="9"/>
  <c r="F140" i="5" a="1"/>
  <c r="F140" i="5"/>
  <c r="E15" i="7" a="1"/>
  <c r="E15" i="7"/>
  <c r="F256" i="5" a="1"/>
  <c r="F256" i="5"/>
  <c r="F224" i="5" a="1"/>
  <c r="F224" i="5"/>
  <c r="F428" i="8" a="1"/>
  <c r="F428" i="8"/>
  <c r="F353" i="5" a="1"/>
  <c r="F353" i="5"/>
  <c r="F283" i="9" a="1"/>
  <c r="F283" i="9"/>
  <c r="F426" i="8" a="1"/>
  <c r="F426" i="8"/>
  <c r="F91" i="8" a="1"/>
  <c r="F91" i="8"/>
  <c r="F120" i="5" a="1"/>
  <c r="F120" i="5"/>
  <c r="F93" i="9" a="1"/>
  <c r="F93" i="9"/>
  <c r="F597" i="9" a="1"/>
  <c r="F597" i="9"/>
  <c r="F267" i="9" a="1"/>
  <c r="F267" i="9"/>
  <c r="E60" i="10" a="1"/>
  <c r="E60" i="10"/>
  <c r="F223" i="8" a="1"/>
  <c r="F223" i="8"/>
  <c r="F121" i="8" a="1"/>
  <c r="F121" i="8"/>
  <c r="E37" i="10" a="1"/>
  <c r="E37" i="10"/>
  <c r="F433" i="9" a="1"/>
  <c r="F433" i="9"/>
  <c r="E81" i="10" a="1"/>
  <c r="E81" i="10"/>
  <c r="F490" i="9" a="1"/>
  <c r="F490" i="9"/>
  <c r="F68" i="5" a="1"/>
  <c r="F68" i="5"/>
  <c r="F181" i="9" a="1"/>
  <c r="F181" i="9"/>
  <c r="F240" i="9" a="1"/>
  <c r="F240" i="9"/>
  <c r="F7" i="8" a="1"/>
  <c r="F7" i="8"/>
  <c r="F155" i="5" a="1"/>
  <c r="F155" i="5"/>
  <c r="F163" i="9" a="1"/>
  <c r="F163" i="9"/>
  <c r="F291" i="5" a="1"/>
  <c r="F291" i="5"/>
  <c r="F75" i="8" a="1"/>
  <c r="F75" i="8"/>
  <c r="F240" i="8" a="1"/>
  <c r="F240" i="8"/>
  <c r="F329" i="8" a="1"/>
  <c r="F329" i="8"/>
  <c r="F286" i="5" a="1"/>
  <c r="F286" i="5"/>
  <c r="F388" i="9" a="1"/>
  <c r="F388" i="9"/>
  <c r="F309" i="9" a="1"/>
  <c r="F309" i="9"/>
  <c r="F400" i="9" a="1"/>
  <c r="F400" i="9"/>
  <c r="F542" i="9" a="1"/>
  <c r="F542" i="9"/>
  <c r="F276" i="5" a="1"/>
  <c r="F276" i="5"/>
  <c r="F104" i="8" a="1"/>
  <c r="F104" i="8"/>
  <c r="F416" i="9" a="1"/>
  <c r="F416" i="9"/>
  <c r="F62" i="9" a="1"/>
  <c r="F62" i="9"/>
  <c r="D7" i="7" a="1"/>
  <c r="D7" i="7"/>
  <c r="E212" i="5" a="1"/>
  <c r="E212" i="5"/>
  <c r="E135" i="8" a="1"/>
  <c r="E135" i="8"/>
  <c r="E326" i="8" a="1"/>
  <c r="E326" i="8"/>
  <c r="E428" i="9" a="1"/>
  <c r="E428" i="9"/>
  <c r="E461" i="8" a="1"/>
  <c r="E461" i="8"/>
  <c r="E442" i="8" a="1"/>
  <c r="E442" i="8"/>
  <c r="E174" i="5" a="1"/>
  <c r="E174" i="5"/>
  <c r="E342" i="9" a="1"/>
  <c r="E342" i="9"/>
  <c r="E427" i="9" a="1"/>
  <c r="E427" i="9"/>
  <c r="E350" i="5" a="1"/>
  <c r="E350" i="5"/>
  <c r="E17" i="10" a="1"/>
  <c r="E17" i="10"/>
  <c r="F140" i="9" a="1"/>
  <c r="F140" i="9"/>
  <c r="F591" i="9" a="1"/>
  <c r="F591" i="9"/>
  <c r="F423" i="8" a="1"/>
  <c r="F423" i="8"/>
  <c r="F304" i="8" a="1"/>
  <c r="F304" i="8"/>
  <c r="F120" i="9" a="1"/>
  <c r="F120" i="9"/>
  <c r="F139" i="9" a="1"/>
  <c r="F139" i="9"/>
  <c r="F413" i="9" a="1"/>
  <c r="F413" i="9"/>
  <c r="F119" i="5" a="1"/>
  <c r="F119" i="5"/>
  <c r="F81" i="9" a="1"/>
  <c r="F81" i="9"/>
  <c r="F405" i="8" a="1"/>
  <c r="F405" i="8"/>
  <c r="F259" i="5" a="1"/>
  <c r="F259" i="5"/>
  <c r="F95" i="8" a="1"/>
  <c r="F95" i="8"/>
  <c r="F47" i="8" a="1"/>
  <c r="F47" i="8"/>
  <c r="F434" i="9" a="1"/>
  <c r="F434" i="9"/>
  <c r="F361" i="8" a="1"/>
  <c r="F361" i="8"/>
  <c r="F273" i="5" a="1"/>
  <c r="F273" i="5"/>
  <c r="F441" i="8" a="1"/>
  <c r="F441" i="8"/>
  <c r="F54" i="9" a="1"/>
  <c r="F54" i="9"/>
  <c r="E29" i="10" a="1"/>
  <c r="E29" i="10"/>
  <c r="F303" i="8" a="1"/>
  <c r="F303" i="8"/>
  <c r="F69" i="5" a="1"/>
  <c r="F69" i="5"/>
  <c r="F350" i="8" a="1"/>
  <c r="F350" i="8"/>
  <c r="F226" i="9" a="1"/>
  <c r="F226" i="9"/>
  <c r="F67" i="9" a="1"/>
  <c r="F67" i="9"/>
  <c r="F445" i="9" a="1"/>
  <c r="F445" i="9"/>
  <c r="F358" i="9" a="1"/>
  <c r="F358" i="9"/>
  <c r="F282" i="9" a="1"/>
  <c r="F282" i="9"/>
  <c r="F102" i="9" a="1"/>
  <c r="F102" i="9"/>
  <c r="E97" i="10" a="1"/>
  <c r="E97" i="10"/>
  <c r="F323" i="8" a="1"/>
  <c r="F323" i="8"/>
  <c r="F168" i="8" a="1"/>
  <c r="F168" i="8"/>
  <c r="E10" i="7" a="1"/>
  <c r="E10" i="7"/>
  <c r="F87" i="8" a="1"/>
  <c r="F87" i="8"/>
  <c r="F278" i="5" a="1"/>
  <c r="F278" i="5"/>
  <c r="F236" i="8" a="1"/>
  <c r="F236" i="8"/>
  <c r="F87" i="9" a="1"/>
  <c r="F87" i="9"/>
  <c r="F308" i="5" a="1"/>
  <c r="F308" i="5"/>
  <c r="F3" i="8" a="1"/>
  <c r="F3" i="8"/>
  <c r="F36" i="8" a="1"/>
  <c r="F36" i="8"/>
  <c r="F306" i="8" a="1"/>
  <c r="F306" i="8"/>
  <c r="F118" i="5" a="1"/>
  <c r="F118" i="5"/>
  <c r="F114" i="5" a="1"/>
  <c r="F114" i="5"/>
  <c r="F427" i="8" a="1"/>
  <c r="F427" i="8"/>
  <c r="F268" i="5" a="1"/>
  <c r="F268" i="5"/>
  <c r="F447" i="8" a="1"/>
  <c r="F447" i="8"/>
  <c r="E179" i="10" a="1"/>
  <c r="E179" i="10"/>
  <c r="F352" i="9" a="1"/>
  <c r="F352" i="9"/>
  <c r="F506" i="9" a="1"/>
  <c r="F506" i="9"/>
  <c r="E20" i="7" a="1"/>
  <c r="E20" i="7"/>
  <c r="F96" i="8" a="1"/>
  <c r="F96" i="8"/>
  <c r="F210" i="8" a="1"/>
  <c r="F210" i="8"/>
  <c r="F27" i="8" a="1"/>
  <c r="F27" i="8"/>
  <c r="F294" i="5" a="1"/>
  <c r="F294" i="5"/>
  <c r="F375" i="8" a="1"/>
  <c r="F375" i="8"/>
  <c r="F312" i="9" a="1"/>
  <c r="F312" i="9"/>
  <c r="F93" i="5" a="1"/>
  <c r="F93" i="5"/>
  <c r="F324" i="5" a="1"/>
  <c r="F324" i="5"/>
  <c r="F257" i="8" a="1"/>
  <c r="F257" i="8"/>
  <c r="F150" i="5" a="1"/>
  <c r="F150" i="5"/>
  <c r="F401" i="9" a="1"/>
  <c r="F401" i="9"/>
  <c r="F301" i="8" a="1"/>
  <c r="F301" i="8"/>
  <c r="F488" i="8" a="1"/>
  <c r="F488" i="8"/>
  <c r="E16" i="7" a="1"/>
  <c r="E16" i="7"/>
  <c r="E165" i="10" a="1"/>
  <c r="E165" i="10"/>
  <c r="F165" i="9" a="1"/>
  <c r="F165" i="9"/>
  <c r="F480" i="9" a="1"/>
  <c r="F480" i="9"/>
  <c r="F584" i="9" a="1"/>
  <c r="F584" i="9"/>
  <c r="E42" i="10" a="1"/>
  <c r="E42" i="10"/>
  <c r="F171" i="5" a="1"/>
  <c r="F171" i="5"/>
  <c r="E170" i="5" a="1"/>
  <c r="E170" i="5"/>
  <c r="E65" i="9" a="1"/>
  <c r="E65" i="9"/>
  <c r="E423" i="9" a="1"/>
  <c r="E423" i="9"/>
  <c r="E218" i="5" a="1"/>
  <c r="E218" i="5"/>
  <c r="D15" i="10" a="1"/>
  <c r="D15" i="10"/>
  <c r="E559" i="9" a="1"/>
  <c r="E559" i="9"/>
  <c r="D7" i="6" a="1"/>
  <c r="D7" i="6"/>
  <c r="E280" i="9" a="1"/>
  <c r="E280" i="9"/>
  <c r="E351" i="5" a="1"/>
  <c r="E351" i="5"/>
  <c r="E74" i="9" a="1"/>
  <c r="E74" i="9"/>
  <c r="E34" i="5" a="1"/>
  <c r="E34" i="5"/>
  <c r="F198" i="8" a="1"/>
  <c r="F198" i="8"/>
  <c r="F457" i="8" a="1"/>
  <c r="F457" i="8"/>
  <c r="F491" i="8" a="1"/>
  <c r="F491" i="8"/>
  <c r="E88" i="10" a="1"/>
  <c r="E88" i="10"/>
  <c r="F318" i="9" a="1"/>
  <c r="F318" i="9"/>
  <c r="F392" i="9" a="1"/>
  <c r="F392" i="9"/>
  <c r="E102" i="10" a="1"/>
  <c r="E102" i="10"/>
  <c r="F216" i="5" a="1"/>
  <c r="F216" i="5"/>
  <c r="F338" i="8" a="1"/>
  <c r="F338" i="8"/>
  <c r="F444" i="9" a="1"/>
  <c r="F444" i="9"/>
  <c r="E362" i="9" a="1"/>
  <c r="E362" i="9"/>
  <c r="E591" i="9" a="1"/>
  <c r="E591" i="9"/>
  <c r="E515" i="9" a="1"/>
  <c r="E515" i="9"/>
  <c r="E325" i="8" a="1"/>
  <c r="E325" i="8"/>
  <c r="E261" i="8" a="1"/>
  <c r="E261" i="8"/>
  <c r="E217" i="5" a="1"/>
  <c r="E217" i="5"/>
  <c r="D91" i="10" a="1"/>
  <c r="D91" i="10"/>
  <c r="E160" i="9" a="1"/>
  <c r="E160" i="9"/>
  <c r="E62" i="5" a="1"/>
  <c r="E62" i="5"/>
  <c r="E465" i="9" a="1"/>
  <c r="E465" i="9"/>
  <c r="E219" i="8" a="1"/>
  <c r="E219" i="8"/>
  <c r="F440" i="9" a="1"/>
  <c r="F440" i="9"/>
  <c r="F104" i="5" a="1"/>
  <c r="F104" i="5"/>
  <c r="F158" i="5" a="1"/>
  <c r="F158" i="5"/>
  <c r="F540" i="9" a="1"/>
  <c r="F540" i="9"/>
  <c r="F222" i="9" a="1"/>
  <c r="F222" i="9"/>
  <c r="F219" i="5" a="1"/>
  <c r="F219" i="5"/>
  <c r="F228" i="8" a="1"/>
  <c r="F228" i="8"/>
  <c r="F326" i="5" a="1"/>
  <c r="F326" i="5"/>
  <c r="F561" i="9" a="1"/>
  <c r="F561" i="9"/>
  <c r="F361" i="9" a="1"/>
  <c r="F361" i="9"/>
  <c r="F113" i="9" a="1"/>
  <c r="F113" i="9"/>
  <c r="F27" i="9" a="1"/>
  <c r="F27" i="9"/>
  <c r="E78" i="8" a="1"/>
  <c r="E78" i="8"/>
  <c r="E379" i="8" a="1"/>
  <c r="E379" i="8"/>
  <c r="E276" i="8" a="1"/>
  <c r="E276" i="8"/>
  <c r="E65" i="5" a="1"/>
  <c r="E65" i="5"/>
  <c r="E166" i="8" a="1"/>
  <c r="E166" i="8"/>
  <c r="E293" i="5" a="1"/>
  <c r="E293" i="5"/>
  <c r="E332" i="9" a="1"/>
  <c r="E332" i="9"/>
  <c r="E391" i="8" a="1"/>
  <c r="E391" i="8"/>
  <c r="E255" i="9" a="1"/>
  <c r="E255" i="9"/>
  <c r="E153" i="5" a="1"/>
  <c r="E153" i="5"/>
  <c r="E394" i="8" a="1"/>
  <c r="E394" i="8"/>
  <c r="E564" i="9" a="1"/>
  <c r="E564" i="9"/>
  <c r="E246" i="9" a="1"/>
  <c r="E246" i="9"/>
  <c r="E87" i="5" a="1"/>
  <c r="E87" i="5"/>
  <c r="E204" i="8" a="1"/>
  <c r="E204" i="8"/>
  <c r="E493" i="9" a="1"/>
  <c r="E493" i="9"/>
  <c r="E251" i="9" a="1"/>
  <c r="E251" i="9"/>
  <c r="E260" i="5" a="1"/>
  <c r="E260" i="5"/>
  <c r="E177" i="8" a="1"/>
  <c r="E177" i="8"/>
  <c r="E578" i="9" a="1"/>
  <c r="E578" i="9"/>
  <c r="E63" i="5" a="1"/>
  <c r="E63" i="5"/>
  <c r="E136" i="8" a="1"/>
  <c r="E136" i="8"/>
  <c r="E49" i="5" a="1"/>
  <c r="E49" i="5"/>
  <c r="E220" i="8" a="1"/>
  <c r="E220" i="8"/>
  <c r="D10" i="10" a="1"/>
  <c r="D10" i="10"/>
  <c r="E272" i="5" a="1"/>
  <c r="E272" i="5"/>
  <c r="E164" i="8" a="1"/>
  <c r="E164" i="8"/>
  <c r="E149" i="8" a="1"/>
  <c r="E149" i="8"/>
  <c r="E502" i="9" a="1"/>
  <c r="E502" i="9"/>
  <c r="E486" i="9" a="1"/>
  <c r="E486" i="9"/>
  <c r="E26" i="9" a="1"/>
  <c r="E26" i="9"/>
  <c r="E282" i="5" a="1"/>
  <c r="E282" i="5"/>
  <c r="E173" i="8" a="1"/>
  <c r="E173" i="8"/>
  <c r="D64" i="10" a="1"/>
  <c r="D64" i="10"/>
  <c r="E269" i="9" a="1"/>
  <c r="E269" i="9"/>
  <c r="E15" i="9" a="1"/>
  <c r="E15" i="9"/>
  <c r="E431" i="9" a="1"/>
  <c r="E431" i="9"/>
  <c r="E99" i="8" a="1"/>
  <c r="E99" i="8"/>
  <c r="E101" i="5" a="1"/>
  <c r="E101" i="5"/>
  <c r="E359" i="8" a="1"/>
  <c r="E359" i="8"/>
  <c r="E328" i="5" a="1"/>
  <c r="E328" i="5"/>
  <c r="E94" i="9" a="1"/>
  <c r="E94" i="9"/>
  <c r="E250" i="9" a="1"/>
  <c r="E250" i="9"/>
  <c r="E255" i="5" a="1"/>
  <c r="E255" i="5"/>
  <c r="E230" i="9" a="1"/>
  <c r="E230" i="9"/>
  <c r="E301" i="5" a="1"/>
  <c r="E301" i="5"/>
  <c r="D85" i="10" a="1"/>
  <c r="D85" i="10"/>
  <c r="E178" i="5" a="1"/>
  <c r="E178" i="5"/>
  <c r="E483" i="8" a="1"/>
  <c r="E483" i="8"/>
  <c r="E167" i="8" a="1"/>
  <c r="E167" i="8"/>
  <c r="D63" i="10" a="1"/>
  <c r="D63" i="10"/>
  <c r="E449" i="9" a="1"/>
  <c r="E449" i="9"/>
  <c r="E305" i="9" a="1"/>
  <c r="E305" i="9"/>
  <c r="E501" i="9" a="1"/>
  <c r="E501" i="9"/>
  <c r="E208" i="8" a="1"/>
  <c r="E208" i="8"/>
  <c r="E348" i="9" a="1"/>
  <c r="E348" i="9"/>
  <c r="E43" i="8" a="1"/>
  <c r="E43" i="8"/>
  <c r="E527" i="9" a="1"/>
  <c r="E527" i="9"/>
  <c r="E270" i="8" a="1"/>
  <c r="E270" i="8"/>
  <c r="E188" i="9" a="1"/>
  <c r="E188" i="9"/>
  <c r="E364" i="9" a="1"/>
  <c r="E364" i="9"/>
  <c r="E232" i="9" a="1"/>
  <c r="E232" i="9"/>
  <c r="E192" i="9" a="1"/>
  <c r="E192" i="9"/>
  <c r="E15" i="5" a="1"/>
  <c r="E15" i="5"/>
  <c r="E223" i="9" a="1"/>
  <c r="E223" i="9"/>
  <c r="E309" i="8" a="1"/>
  <c r="E309" i="8"/>
  <c r="E95" i="5" a="1"/>
  <c r="E95" i="5"/>
  <c r="E342" i="8" a="1"/>
  <c r="E342" i="8"/>
  <c r="E266" i="8" a="1"/>
  <c r="E266" i="8"/>
  <c r="E278" i="9" a="1"/>
  <c r="E278" i="9"/>
  <c r="E64" i="8" a="1"/>
  <c r="E64" i="8"/>
  <c r="E85" i="8" a="1"/>
  <c r="E85" i="8"/>
  <c r="E445" i="8" a="1"/>
  <c r="E445" i="8"/>
  <c r="D7" i="10" a="1"/>
  <c r="D7" i="10"/>
  <c r="E100" i="8" a="1"/>
  <c r="E100" i="8"/>
  <c r="E300" i="9" a="1"/>
  <c r="E300" i="9"/>
  <c r="E298" i="9" a="1"/>
  <c r="E298" i="9"/>
  <c r="E252" i="5" a="1"/>
  <c r="E252" i="5"/>
  <c r="E171" i="9" a="1"/>
  <c r="E171" i="9"/>
  <c r="E189" i="8" a="1"/>
  <c r="E189" i="8"/>
  <c r="E580" i="9" a="1"/>
  <c r="E580" i="9"/>
  <c r="E562" i="9" a="1"/>
  <c r="E562" i="9"/>
  <c r="E180" i="5" a="1"/>
  <c r="E180" i="5"/>
  <c r="D139" i="10" a="1"/>
  <c r="D139" i="10"/>
  <c r="E205" i="8" a="1"/>
  <c r="E205" i="8"/>
  <c r="E259" i="8" a="1"/>
  <c r="E259" i="8"/>
  <c r="E244" i="5" a="1"/>
  <c r="E244" i="5"/>
  <c r="D86" i="10" a="1"/>
  <c r="D86" i="10"/>
  <c r="E475" i="8" a="1"/>
  <c r="E475" i="8"/>
  <c r="E110" i="8" a="1"/>
  <c r="E110" i="8"/>
  <c r="E485" i="8" a="1"/>
  <c r="E485" i="8"/>
  <c r="E386" i="8" a="1"/>
  <c r="E386" i="8"/>
  <c r="D174" i="10" a="1"/>
  <c r="D174" i="10"/>
  <c r="D19" i="7" a="1"/>
  <c r="D19" i="7"/>
  <c r="E352" i="9" a="1"/>
  <c r="E352" i="9"/>
  <c r="E340" i="8" a="1"/>
  <c r="E340" i="8"/>
  <c r="D147" i="10" a="1"/>
  <c r="D147" i="10"/>
  <c r="E70" i="8" a="1"/>
  <c r="E70" i="8"/>
  <c r="E316" i="8" a="1"/>
  <c r="E316" i="8"/>
  <c r="E42" i="9" a="1"/>
  <c r="E42" i="9"/>
  <c r="E288" i="5" a="1"/>
  <c r="E288" i="5"/>
  <c r="E509" i="9" a="1"/>
  <c r="E509" i="9"/>
  <c r="E111" i="5" a="1"/>
  <c r="E111" i="5"/>
  <c r="E31" i="8" a="1"/>
  <c r="E31" i="8"/>
  <c r="D3" i="6" a="1"/>
  <c r="D3" i="6"/>
  <c r="E60" i="9" a="1"/>
  <c r="E60" i="9"/>
  <c r="E277" i="5" a="1"/>
  <c r="E277" i="5"/>
  <c r="E425" i="8" a="1"/>
  <c r="E425" i="8"/>
  <c r="E500" i="9" a="1"/>
  <c r="E500" i="9"/>
  <c r="E446" i="8" a="1"/>
  <c r="E446" i="8"/>
  <c r="E456" i="9" a="1"/>
  <c r="E456" i="9"/>
  <c r="D66" i="10" a="1"/>
  <c r="D66" i="10"/>
  <c r="E206" i="8" a="1"/>
  <c r="E206" i="8"/>
  <c r="E328" i="9" a="1"/>
  <c r="E328" i="9"/>
  <c r="E143" i="8" a="1"/>
  <c r="E143" i="8"/>
  <c r="E137" i="9" a="1"/>
  <c r="E137" i="9"/>
  <c r="E377" i="8" a="1"/>
  <c r="E377" i="8"/>
  <c r="E14" i="9" a="1"/>
  <c r="E14" i="9"/>
  <c r="E132" i="5" a="1"/>
  <c r="E132" i="5"/>
  <c r="E174" i="8" a="1"/>
  <c r="E174" i="8"/>
  <c r="E41" i="8" a="1"/>
  <c r="E41" i="8"/>
  <c r="E349" i="5" a="1"/>
  <c r="E349" i="5"/>
  <c r="E197" i="5" a="1"/>
  <c r="E197" i="5"/>
  <c r="D35" i="10" a="1"/>
  <c r="D35" i="10"/>
  <c r="E458" i="8" a="1"/>
  <c r="E458" i="8"/>
  <c r="D19" i="10" a="1"/>
  <c r="D19" i="10"/>
  <c r="D149" i="10" a="1"/>
  <c r="D149" i="10"/>
  <c r="E98" i="9" a="1"/>
  <c r="E98" i="9"/>
  <c r="E211" i="5" a="1"/>
  <c r="E211" i="5"/>
  <c r="E141" i="8" a="1"/>
  <c r="E141" i="8"/>
  <c r="D182" i="10" a="1"/>
  <c r="D182" i="10"/>
  <c r="E58" i="8" a="1"/>
  <c r="E58" i="8"/>
  <c r="E395" i="8" a="1"/>
  <c r="E395" i="8"/>
  <c r="E429" i="8" a="1"/>
  <c r="E429" i="8"/>
  <c r="D144" i="10" a="1"/>
  <c r="D144" i="10"/>
  <c r="E231" i="9" a="1"/>
  <c r="E231" i="9"/>
  <c r="E292" i="5" a="1"/>
  <c r="E292" i="5"/>
  <c r="E226" i="8" a="1"/>
  <c r="E226" i="8"/>
  <c r="E348" i="8" a="1"/>
  <c r="E348" i="8"/>
  <c r="E64" i="5" a="1"/>
  <c r="E64" i="5"/>
  <c r="E468" i="8" a="1"/>
  <c r="E468" i="8"/>
  <c r="E32" i="8" a="1"/>
  <c r="E32" i="8"/>
  <c r="E268" i="8" a="1"/>
  <c r="E268" i="8"/>
  <c r="E140" i="8" a="1"/>
  <c r="E140" i="8"/>
  <c r="E253" i="9" a="1"/>
  <c r="E253" i="9"/>
  <c r="E156" i="9" a="1"/>
  <c r="E156" i="9"/>
  <c r="E44" i="5" a="1"/>
  <c r="E44" i="5"/>
  <c r="E57" i="5" a="1"/>
  <c r="E57" i="5"/>
  <c r="D5" i="12" a="1"/>
  <c r="D5" i="12"/>
  <c r="E508" i="9" a="1"/>
  <c r="E508" i="9"/>
  <c r="E144" i="8" a="1"/>
  <c r="E144" i="8"/>
  <c r="E201" i="8" a="1"/>
  <c r="E201" i="8"/>
  <c r="E113" i="5" a="1"/>
  <c r="E113" i="5"/>
  <c r="E84" i="8" a="1"/>
  <c r="E84" i="8"/>
  <c r="E62" i="8" a="1"/>
  <c r="E62" i="8"/>
  <c r="E215" i="5" a="1"/>
  <c r="E215" i="5"/>
  <c r="E310" i="8" a="1"/>
  <c r="E310" i="8"/>
  <c r="E470" i="8" a="1"/>
  <c r="E470" i="8"/>
  <c r="E262" i="8" a="1"/>
  <c r="E262" i="8"/>
  <c r="E279" i="5" a="1"/>
  <c r="E279" i="5"/>
  <c r="E82" i="9" a="1"/>
  <c r="E82" i="9"/>
  <c r="E6" i="5" a="1"/>
  <c r="E6" i="5"/>
  <c r="E355" i="8" a="1"/>
  <c r="E355" i="8"/>
  <c r="E541" i="9" a="1"/>
  <c r="E541" i="9"/>
  <c r="E200" i="5" a="1"/>
  <c r="E200" i="5"/>
  <c r="E38" i="8" a="1"/>
  <c r="E38" i="8"/>
  <c r="E542" i="9" a="1"/>
  <c r="E542" i="9"/>
  <c r="E276" i="5" a="1"/>
  <c r="E276" i="5"/>
  <c r="E202" i="8" a="1"/>
  <c r="E202" i="8"/>
  <c r="E238" i="9" a="1"/>
  <c r="E238" i="9"/>
  <c r="E78" i="5" a="1"/>
  <c r="E78" i="5"/>
  <c r="D93" i="10" a="1"/>
  <c r="D93" i="10"/>
  <c r="E267" i="8" a="1"/>
  <c r="E267" i="8"/>
  <c r="E491" i="8" a="1"/>
  <c r="E491" i="8"/>
  <c r="D82" i="10" a="1"/>
  <c r="D82" i="10"/>
  <c r="D13" i="10" a="1"/>
  <c r="D13" i="10"/>
  <c r="D106" i="10" a="1"/>
  <c r="D106" i="10"/>
  <c r="E18" i="8" a="1"/>
  <c r="E18" i="8"/>
  <c r="E402" i="8" a="1"/>
  <c r="E402" i="8"/>
  <c r="E308" i="5" a="1"/>
  <c r="E308" i="5"/>
  <c r="E3" i="8" a="1"/>
  <c r="E3" i="8"/>
  <c r="E402" i="9" a="1"/>
  <c r="E402" i="9"/>
  <c r="E307" i="9" a="1"/>
  <c r="E307" i="9"/>
  <c r="E81" i="9" a="1"/>
  <c r="E81" i="9"/>
  <c r="E124" i="5" a="1"/>
  <c r="E124" i="5"/>
  <c r="E286" i="9" a="1"/>
  <c r="E286" i="9"/>
  <c r="E152" i="5" a="1"/>
  <c r="E152" i="5"/>
  <c r="E6" i="9" a="1"/>
  <c r="E6" i="9"/>
  <c r="E141" i="5" a="1"/>
  <c r="E141" i="5"/>
  <c r="E358" i="9" a="1"/>
  <c r="E358" i="9"/>
  <c r="D137" i="10" a="1"/>
  <c r="D137" i="10"/>
  <c r="E190" i="5" a="1"/>
  <c r="E190" i="5"/>
  <c r="E226" i="9" a="1"/>
  <c r="E226" i="9"/>
  <c r="D136" i="10" a="1"/>
  <c r="D136" i="10"/>
  <c r="E173" i="9" a="1"/>
  <c r="E173" i="9"/>
  <c r="E242" i="9" a="1"/>
  <c r="E242" i="9"/>
  <c r="E448" i="9" a="1"/>
  <c r="E448" i="9"/>
  <c r="D70" i="10" a="1"/>
  <c r="D70" i="10"/>
  <c r="E290" i="9" a="1"/>
  <c r="E290" i="9"/>
  <c r="E179" i="5" a="1"/>
  <c r="E179" i="5"/>
  <c r="E37" i="8" a="1"/>
  <c r="E37" i="8"/>
  <c r="E137" i="8" a="1"/>
  <c r="E137" i="8"/>
  <c r="D185" i="10" a="1"/>
  <c r="D185" i="10"/>
  <c r="E271" i="5" a="1"/>
  <c r="E271" i="5"/>
  <c r="D155" i="10" a="1"/>
  <c r="D155" i="10"/>
  <c r="E345" i="8" a="1"/>
  <c r="E345" i="8"/>
  <c r="E281" i="5" a="1"/>
  <c r="E281" i="5"/>
  <c r="E593" i="9" a="1"/>
  <c r="E593" i="9"/>
  <c r="E349" i="9" a="1"/>
  <c r="E349" i="9"/>
  <c r="E120" i="8" a="1"/>
  <c r="E120" i="8"/>
  <c r="D133" i="10" a="1"/>
  <c r="D133" i="10"/>
  <c r="E97" i="9" a="1"/>
  <c r="E97" i="9"/>
  <c r="D5" i="10" a="1"/>
  <c r="D5" i="10"/>
  <c r="E311" i="5" a="1"/>
  <c r="E311" i="5"/>
  <c r="E550" i="9" a="1"/>
  <c r="E550" i="9"/>
  <c r="E92" i="9" a="1"/>
  <c r="E92" i="9"/>
  <c r="E40" i="9" a="1"/>
  <c r="E40" i="9"/>
  <c r="E299" i="5" a="1"/>
  <c r="E299" i="5"/>
  <c r="D43" i="10" a="1"/>
  <c r="D43" i="10"/>
  <c r="E128" i="9" a="1"/>
  <c r="E128" i="9"/>
  <c r="E499" i="8" a="1"/>
  <c r="E499" i="8"/>
  <c r="E500" i="8" a="1"/>
  <c r="E500" i="8"/>
  <c r="E219" i="9" a="1"/>
  <c r="E219" i="9"/>
  <c r="E26" i="5" a="1"/>
  <c r="E26" i="5"/>
  <c r="E464" i="8" a="1"/>
  <c r="E464" i="8"/>
  <c r="E460" i="8" a="1"/>
  <c r="E460" i="8"/>
  <c r="E230" i="5" a="1"/>
  <c r="E230" i="5"/>
  <c r="E263" i="9" a="1"/>
  <c r="E263" i="9"/>
  <c r="E190" i="8" a="1"/>
  <c r="E190" i="8"/>
  <c r="E143" i="9" a="1"/>
  <c r="E143" i="9"/>
  <c r="E208" i="5" a="1"/>
  <c r="E208" i="5"/>
  <c r="E81" i="8" a="1"/>
  <c r="E81" i="8"/>
  <c r="E395" i="9" a="1"/>
  <c r="E395" i="9"/>
  <c r="E146" i="5" a="1"/>
  <c r="E146" i="5"/>
  <c r="E363" i="5" a="1"/>
  <c r="E363" i="5"/>
  <c r="E298" i="5" a="1"/>
  <c r="E298" i="5"/>
  <c r="E408" i="9" a="1"/>
  <c r="E408" i="9"/>
  <c r="E165" i="8" a="1"/>
  <c r="E165" i="8"/>
  <c r="E381" i="8" a="1"/>
  <c r="E381" i="8"/>
  <c r="E262" i="9" a="1"/>
  <c r="E262" i="9"/>
  <c r="E313" i="9" a="1"/>
  <c r="E313" i="9"/>
  <c r="E51" i="5" a="1"/>
  <c r="E51" i="5"/>
  <c r="E401" i="9" a="1"/>
  <c r="E401" i="9"/>
  <c r="E4" i="8" a="1"/>
  <c r="E4" i="8"/>
  <c r="E283" i="5" a="1"/>
  <c r="E283" i="5"/>
  <c r="E134" i="9" a="1"/>
  <c r="E134" i="9"/>
  <c r="E90" i="9" a="1"/>
  <c r="E90" i="9"/>
  <c r="E55" i="8" a="1"/>
  <c r="E55" i="8"/>
  <c r="E184" i="8" a="1"/>
  <c r="E184" i="8"/>
  <c r="E404" i="9" a="1"/>
  <c r="E404" i="9"/>
  <c r="E68" i="8" a="1"/>
  <c r="E68" i="8"/>
  <c r="E40" i="5" a="1"/>
  <c r="E40" i="5"/>
  <c r="E314" i="9" a="1"/>
  <c r="E314" i="9"/>
  <c r="E116" i="9" a="1"/>
  <c r="E116" i="9"/>
  <c r="E194" i="5" a="1"/>
  <c r="E194" i="5"/>
  <c r="E318" i="5" a="1"/>
  <c r="E318" i="5"/>
  <c r="E29" i="5" a="1"/>
  <c r="E29" i="5"/>
  <c r="E83" i="9" a="1"/>
  <c r="E83" i="9"/>
  <c r="D3" i="7" a="1"/>
  <c r="D3" i="7"/>
  <c r="E293" i="9" a="1"/>
  <c r="E293" i="9"/>
  <c r="E392" i="9" a="1"/>
  <c r="E392" i="9"/>
  <c r="E198" i="8" a="1"/>
  <c r="E198" i="8"/>
  <c r="D128" i="10" a="1"/>
  <c r="D128" i="10"/>
  <c r="D80" i="10" a="1"/>
  <c r="D80" i="10"/>
  <c r="E233" i="8" a="1"/>
  <c r="E233" i="8"/>
  <c r="E326" i="5" a="1"/>
  <c r="E326" i="5"/>
  <c r="E8" i="9" a="1"/>
  <c r="E8" i="9"/>
  <c r="E201" i="5" a="1"/>
  <c r="E201" i="5"/>
  <c r="D160" i="10" a="1"/>
  <c r="D160" i="10"/>
  <c r="E191" i="9" a="1"/>
  <c r="E191" i="9"/>
  <c r="E584" i="9" a="1"/>
  <c r="E584" i="9"/>
  <c r="E150" i="5" a="1"/>
  <c r="E150" i="5"/>
  <c r="E389" i="8" a="1"/>
  <c r="E389" i="8"/>
  <c r="E480" i="8" a="1"/>
  <c r="E480" i="8"/>
  <c r="E416" i="9" a="1"/>
  <c r="E416" i="9"/>
  <c r="D69" i="10" a="1"/>
  <c r="D69" i="10"/>
  <c r="E33" i="9" a="1"/>
  <c r="E33" i="9"/>
  <c r="E301" i="8" a="1"/>
  <c r="E301" i="8"/>
  <c r="E586" i="9" a="1"/>
  <c r="E586" i="9"/>
  <c r="E220" i="9" a="1"/>
  <c r="E220" i="9"/>
  <c r="E32" i="5" a="1"/>
  <c r="E32" i="5"/>
  <c r="E225" i="8" a="1"/>
  <c r="E225" i="8"/>
  <c r="E184" i="5" a="1"/>
  <c r="E184" i="5"/>
  <c r="E23" i="8" a="1"/>
  <c r="E23" i="8"/>
  <c r="E193" i="8" a="1"/>
  <c r="E193" i="8"/>
  <c r="E357" i="5" a="1"/>
  <c r="E357" i="5"/>
  <c r="E483" i="9" a="1"/>
  <c r="E483" i="9"/>
  <c r="E314" i="5" a="1"/>
  <c r="E314" i="5"/>
  <c r="E424" i="8" a="1"/>
  <c r="E424" i="8"/>
  <c r="E292" i="8" a="1"/>
  <c r="E292" i="8"/>
  <c r="E473" i="8" a="1"/>
  <c r="E473" i="8"/>
  <c r="E71" i="9" a="1"/>
  <c r="E71" i="9"/>
  <c r="D150" i="10" a="1"/>
  <c r="D150" i="10"/>
  <c r="D46" i="10" a="1"/>
  <c r="D46" i="10"/>
  <c r="E465" i="8" a="1"/>
  <c r="E465" i="8"/>
  <c r="E126" i="9" a="1"/>
  <c r="E126" i="9"/>
  <c r="E19" i="8" a="1"/>
  <c r="E19" i="8"/>
  <c r="E138" i="9" a="1"/>
  <c r="E138" i="9"/>
  <c r="D54" i="10" a="1"/>
  <c r="D54" i="10"/>
  <c r="E378" i="9" a="1"/>
  <c r="E378" i="9"/>
  <c r="D77" i="10" a="1"/>
  <c r="D77" i="10"/>
  <c r="D9" i="12" a="1"/>
  <c r="D9" i="12"/>
  <c r="D22" i="7" a="1"/>
  <c r="D22" i="7"/>
  <c r="E158" i="5" a="1"/>
  <c r="E158" i="5"/>
  <c r="E165" i="9" a="1"/>
  <c r="E165" i="9"/>
  <c r="D123" i="10" a="1"/>
  <c r="D123" i="10"/>
  <c r="E152" i="8" a="1"/>
  <c r="E152" i="8"/>
  <c r="D2" i="7" a="1"/>
  <c r="D2" i="7"/>
  <c r="E596" i="9" a="1"/>
  <c r="E596" i="9"/>
  <c r="E264" i="8" a="1"/>
  <c r="E264" i="8"/>
  <c r="E443" i="9" a="1"/>
  <c r="E443" i="9"/>
  <c r="E321" i="5" a="1"/>
  <c r="E321" i="5"/>
  <c r="E324" i="5" a="1"/>
  <c r="E324" i="5"/>
  <c r="E257" i="8" a="1"/>
  <c r="E257" i="8"/>
  <c r="E67" i="9" a="1"/>
  <c r="E67" i="9"/>
  <c r="E297" i="9" a="1"/>
  <c r="E297" i="9"/>
  <c r="E106" i="8" a="1"/>
  <c r="E106" i="8"/>
  <c r="E88" i="9" a="1"/>
  <c r="E88" i="9"/>
  <c r="E33" i="5" a="1"/>
  <c r="E33" i="5"/>
  <c r="E310" i="5" a="1"/>
  <c r="E310" i="5"/>
  <c r="E5" i="8" a="1"/>
  <c r="E5" i="8"/>
  <c r="D143" i="10" a="1"/>
  <c r="D143" i="10"/>
  <c r="E200" i="8" a="1"/>
  <c r="E200" i="8"/>
  <c r="E49" i="9" a="1"/>
  <c r="E49" i="9"/>
  <c r="E338" i="9" a="1"/>
  <c r="E338" i="9"/>
  <c r="E73" i="9" a="1"/>
  <c r="E73" i="9"/>
  <c r="E355" i="5" a="1"/>
  <c r="E355" i="5"/>
  <c r="E327" i="8" a="1"/>
  <c r="E327" i="8"/>
  <c r="E568" i="9" a="1"/>
  <c r="E568" i="9"/>
  <c r="E92" i="5" a="1"/>
  <c r="E92" i="5"/>
  <c r="E590" i="9" a="1"/>
  <c r="E590" i="9"/>
  <c r="E155" i="9" a="1"/>
  <c r="E155" i="9"/>
  <c r="E207" i="8" a="1"/>
  <c r="E207" i="8"/>
  <c r="E433" i="9" a="1"/>
  <c r="E433" i="9"/>
  <c r="E38" i="5" a="1"/>
  <c r="E38" i="5"/>
  <c r="E145" i="9" a="1"/>
  <c r="E145" i="9"/>
  <c r="E172" i="9" a="1"/>
  <c r="E172" i="9"/>
  <c r="E187" i="9" a="1"/>
  <c r="E187" i="9"/>
  <c r="D44" i="10" a="1"/>
  <c r="D44" i="10"/>
  <c r="E188" i="8" a="1"/>
  <c r="E188" i="8"/>
  <c r="E594" i="9" a="1"/>
  <c r="E594" i="9"/>
  <c r="D103" i="10" a="1"/>
  <c r="D103" i="10"/>
  <c r="D6" i="7" a="1"/>
  <c r="D6" i="7"/>
  <c r="E565" i="9" a="1"/>
  <c r="E565" i="9"/>
  <c r="E135" i="9" a="1"/>
  <c r="E135" i="9"/>
  <c r="E115" i="9" a="1"/>
  <c r="E115" i="9"/>
  <c r="E487" i="8" a="1"/>
  <c r="E487" i="8"/>
  <c r="E53" i="5" a="1"/>
  <c r="E53" i="5"/>
  <c r="E322" i="5" a="1"/>
  <c r="E322" i="5"/>
  <c r="E242" i="8" a="1"/>
  <c r="E242" i="8"/>
  <c r="E22" i="9" a="1"/>
  <c r="E22" i="9"/>
  <c r="E329" i="5" a="1"/>
  <c r="E329" i="5"/>
  <c r="D62" i="10" a="1"/>
  <c r="D62" i="10"/>
  <c r="E517" i="9" a="1"/>
  <c r="E517" i="9"/>
  <c r="E102" i="9" a="1"/>
  <c r="E102" i="9"/>
  <c r="E520" i="9" a="1"/>
  <c r="E520" i="9"/>
  <c r="E379" i="9" a="1"/>
  <c r="E379" i="9"/>
  <c r="E399" i="8" a="1"/>
  <c r="E399" i="8"/>
  <c r="E199" i="8" a="1"/>
  <c r="E199" i="8"/>
  <c r="E254" i="9" a="1"/>
  <c r="E254" i="9"/>
  <c r="E77" i="9" a="1"/>
  <c r="E77" i="9"/>
  <c r="D12" i="12" a="1"/>
  <c r="D12" i="12"/>
  <c r="E249" i="8" a="1"/>
  <c r="E249" i="8"/>
  <c r="E300" i="5" a="1"/>
  <c r="E300" i="5"/>
  <c r="E73" i="8" a="1"/>
  <c r="E73" i="8"/>
  <c r="E31" i="5" a="1"/>
  <c r="E31" i="5"/>
  <c r="E111" i="8" a="1"/>
  <c r="E111" i="8"/>
  <c r="E43" i="9" a="1"/>
  <c r="E43" i="9"/>
  <c r="E289" i="5" a="1"/>
  <c r="E289" i="5"/>
  <c r="E345" i="9" a="1"/>
  <c r="E345" i="9"/>
  <c r="E263" i="5" a="1"/>
  <c r="E263" i="5"/>
  <c r="E376" i="8" a="1"/>
  <c r="E376" i="8"/>
  <c r="E561" i="9" a="1"/>
  <c r="E561" i="9"/>
  <c r="E71" i="8" a="1"/>
  <c r="E71" i="8"/>
  <c r="E213" i="8" a="1"/>
  <c r="E213" i="8"/>
  <c r="E20" i="5" a="1"/>
  <c r="E20" i="5"/>
  <c r="E581" i="9" a="1"/>
  <c r="E581" i="9"/>
  <c r="E398" i="8" a="1"/>
  <c r="E398" i="8"/>
  <c r="E339" i="5" a="1"/>
  <c r="E339" i="5"/>
  <c r="E445" i="9" a="1"/>
  <c r="E445" i="9"/>
  <c r="E468" i="9" a="1"/>
  <c r="E468" i="9"/>
  <c r="D159" i="10" a="1"/>
  <c r="D159" i="10"/>
  <c r="E341" i="9" a="1"/>
  <c r="E341" i="9"/>
  <c r="E187" i="8" a="1"/>
  <c r="E187" i="8"/>
  <c r="E236" i="9" a="1"/>
  <c r="E236" i="9"/>
  <c r="E213" i="5" a="1"/>
  <c r="E213" i="5"/>
  <c r="E29" i="8" a="1"/>
  <c r="E29" i="8"/>
  <c r="E440" i="9" a="1"/>
  <c r="E440" i="9"/>
  <c r="E104" i="5" a="1"/>
  <c r="E104" i="5"/>
  <c r="D56" i="10" a="1"/>
  <c r="D56" i="10"/>
  <c r="E118" i="8" a="1"/>
  <c r="E118" i="8"/>
  <c r="E477" i="8" a="1"/>
  <c r="E477" i="8"/>
  <c r="E478" i="8" a="1"/>
  <c r="E478" i="8"/>
  <c r="E554" i="9" a="1"/>
  <c r="E554" i="9"/>
  <c r="E250" i="5" a="1"/>
  <c r="E250" i="5"/>
  <c r="E463" i="9" a="1"/>
  <c r="E463" i="9"/>
  <c r="E585" i="9" a="1"/>
  <c r="E585" i="9"/>
  <c r="E502" i="8" a="1"/>
  <c r="E502" i="8"/>
  <c r="D119" i="10" a="1"/>
  <c r="D119" i="10"/>
  <c r="E147" i="8" a="1"/>
  <c r="E147" i="8"/>
  <c r="E346" i="9" a="1"/>
  <c r="E346" i="9"/>
  <c r="E189" i="9" a="1"/>
  <c r="E189" i="9"/>
  <c r="D110" i="10" a="1"/>
  <c r="D110" i="10"/>
  <c r="E432" i="9" a="1"/>
  <c r="E432" i="9"/>
  <c r="E427" i="8" a="1"/>
  <c r="E427" i="8"/>
  <c r="E368" i="9" a="1"/>
  <c r="E368" i="9"/>
  <c r="E369" i="8" a="1"/>
  <c r="E369" i="8"/>
  <c r="E599" i="9" a="1"/>
  <c r="E599" i="9"/>
  <c r="E48" i="9" a="1"/>
  <c r="E48" i="9"/>
  <c r="D184" i="10" a="1"/>
  <c r="D184" i="10"/>
  <c r="E243" i="9" a="1"/>
  <c r="E243" i="9"/>
  <c r="E15" i="8" a="1"/>
  <c r="E15" i="8"/>
  <c r="D84" i="10" a="1"/>
  <c r="D84" i="10"/>
  <c r="D169" i="10" a="1"/>
  <c r="D169" i="10"/>
  <c r="D36" i="10" a="1"/>
  <c r="D36" i="10"/>
  <c r="E358" i="5" a="1"/>
  <c r="E358" i="5"/>
  <c r="E43" i="5" a="1"/>
  <c r="E43" i="5"/>
  <c r="E482" i="8" a="1"/>
  <c r="E482" i="8"/>
  <c r="E69" i="5" a="1"/>
  <c r="E69" i="5"/>
  <c r="E350" i="8" a="1"/>
  <c r="E350" i="8"/>
  <c r="D81" i="10" a="1"/>
  <c r="D81" i="10"/>
  <c r="E121" i="8" a="1"/>
  <c r="E121" i="8"/>
  <c r="E491" i="9" a="1"/>
  <c r="E491" i="9"/>
  <c r="E327" i="5" a="1"/>
  <c r="E327" i="5"/>
  <c r="E96" i="5" a="1"/>
  <c r="E96" i="5"/>
  <c r="E38" i="9" a="1"/>
  <c r="E38" i="9"/>
  <c r="E104" i="9" a="1"/>
  <c r="E104" i="9"/>
  <c r="E152" i="9" a="1"/>
  <c r="E152" i="9"/>
  <c r="E247" i="5" a="1"/>
  <c r="E247" i="5"/>
  <c r="E331" i="8" a="1"/>
  <c r="E331" i="8"/>
  <c r="E291" i="9" a="1"/>
  <c r="E291" i="9"/>
  <c r="E485" i="9" a="1"/>
  <c r="E485" i="9"/>
  <c r="E339" i="8" a="1"/>
  <c r="E339" i="8"/>
  <c r="D2" i="10" a="1"/>
  <c r="D2" i="10"/>
  <c r="E79" i="9" a="1"/>
  <c r="E79" i="9"/>
  <c r="E169" i="5" a="1"/>
  <c r="E169" i="5"/>
  <c r="E295" i="8" a="1"/>
  <c r="E295" i="8"/>
  <c r="E275" i="9" a="1"/>
  <c r="E275" i="9"/>
  <c r="E251" i="5" a="1"/>
  <c r="E251" i="5"/>
  <c r="D88" i="10" a="1"/>
  <c r="D88" i="10"/>
  <c r="E318" i="9" a="1"/>
  <c r="E318" i="9"/>
  <c r="D23" i="10" a="1"/>
  <c r="D23" i="10"/>
  <c r="E287" i="8" a="1"/>
  <c r="E287" i="8"/>
  <c r="E69" i="8" a="1"/>
  <c r="E69" i="8"/>
  <c r="E268" i="5" a="1"/>
  <c r="E268" i="5"/>
  <c r="E447" i="8" a="1"/>
  <c r="E447" i="8"/>
  <c r="E134" i="5" a="1"/>
  <c r="E134" i="5"/>
  <c r="E419" i="9" a="1"/>
  <c r="E419" i="9"/>
  <c r="E437" i="9" a="1"/>
  <c r="E437" i="9"/>
  <c r="E61" i="5" a="1"/>
  <c r="E61" i="5"/>
  <c r="E52" i="9" a="1"/>
  <c r="E52" i="9"/>
  <c r="E385" i="9" a="1"/>
  <c r="E385" i="9"/>
  <c r="E53" i="9" a="1"/>
  <c r="E53" i="9"/>
  <c r="D8" i="12" a="1"/>
  <c r="D8" i="12"/>
  <c r="E203" i="5" a="1"/>
  <c r="E203" i="5"/>
  <c r="E307" i="8" a="1"/>
  <c r="E307" i="8"/>
  <c r="E36" i="9" a="1"/>
  <c r="E36" i="9"/>
  <c r="E41" i="5" a="1"/>
  <c r="E41" i="5"/>
  <c r="E264" i="5" a="1"/>
  <c r="E264" i="5"/>
  <c r="E288" i="8" a="1"/>
  <c r="E288" i="8"/>
  <c r="D114" i="10" a="1"/>
  <c r="D114" i="10"/>
  <c r="E346" i="5" a="1"/>
  <c r="E346" i="5"/>
  <c r="D108" i="10" a="1"/>
  <c r="D108" i="10"/>
  <c r="E10" i="8" a="1"/>
  <c r="E10" i="8"/>
  <c r="E305" i="8" a="1"/>
  <c r="E305" i="8"/>
  <c r="D148" i="10" a="1"/>
  <c r="D148" i="10"/>
  <c r="E231" i="8" a="1"/>
  <c r="E231" i="8"/>
  <c r="E120" i="9" a="1"/>
  <c r="E120" i="9"/>
  <c r="E81" i="5" a="1"/>
  <c r="E81" i="5"/>
  <c r="E151" i="8" a="1"/>
  <c r="E151" i="8"/>
  <c r="E77" i="8" a="1"/>
  <c r="E77" i="8"/>
  <c r="E180" i="9" a="1"/>
  <c r="E180" i="9"/>
  <c r="E309" i="9" a="1"/>
  <c r="E309" i="9"/>
  <c r="E3" i="5" a="1"/>
  <c r="E3" i="5"/>
  <c r="E172" i="8" a="1"/>
  <c r="E172" i="8"/>
  <c r="D17" i="7" a="1"/>
  <c r="D17" i="7"/>
  <c r="E380" i="8" a="1"/>
  <c r="E380" i="8"/>
  <c r="E96" i="9" a="1"/>
  <c r="E96" i="9"/>
  <c r="E249" i="9" a="1"/>
  <c r="E249" i="9"/>
  <c r="E333" i="5" a="1"/>
  <c r="E333" i="5"/>
  <c r="E346" i="8" a="1"/>
  <c r="E346" i="8"/>
  <c r="E304" i="9" a="1"/>
  <c r="E304" i="9"/>
  <c r="E130" i="5" a="1"/>
  <c r="E130" i="5"/>
  <c r="E385" i="8" a="1"/>
  <c r="E385" i="8"/>
  <c r="E7" i="8" a="1"/>
  <c r="E7" i="8"/>
  <c r="E467" i="9" a="1"/>
  <c r="E467" i="9"/>
  <c r="E130" i="9" a="1"/>
  <c r="E130" i="9"/>
  <c r="E266" i="5" a="1"/>
  <c r="E266" i="5"/>
  <c r="E341" i="5" a="1"/>
  <c r="E341" i="5"/>
  <c r="E50" i="8" a="1"/>
  <c r="E50" i="8"/>
  <c r="E430" i="9" a="1"/>
  <c r="E430" i="9"/>
  <c r="E275" i="5" a="1"/>
  <c r="E275" i="5"/>
  <c r="E456" i="8" a="1"/>
  <c r="E456" i="8"/>
  <c r="E70" i="5" a="1"/>
  <c r="E70" i="5"/>
  <c r="D41" i="10" a="1"/>
  <c r="D41" i="10"/>
  <c r="E473" i="9" a="1"/>
  <c r="E473" i="9"/>
  <c r="E127" i="5" a="1"/>
  <c r="E127" i="5"/>
  <c r="E189" i="5" a="1"/>
  <c r="E189" i="5"/>
  <c r="E397" i="8" a="1"/>
  <c r="E397" i="8"/>
  <c r="E253" i="5" a="1"/>
  <c r="E253" i="5"/>
  <c r="E105" i="8" a="1"/>
  <c r="E105" i="8"/>
  <c r="E2" i="8" a="1"/>
  <c r="E2" i="8"/>
  <c r="E299" i="9" a="1"/>
  <c r="E299" i="9"/>
  <c r="E472" i="8" a="1"/>
  <c r="E472" i="8"/>
  <c r="E278" i="5" a="1"/>
  <c r="E278" i="5"/>
  <c r="E236" i="8" a="1"/>
  <c r="E236" i="8"/>
  <c r="E194" i="8" a="1"/>
  <c r="E194" i="8"/>
  <c r="E403" i="8" a="1"/>
  <c r="E403" i="8"/>
  <c r="E223" i="8" a="1"/>
  <c r="E223" i="8"/>
  <c r="E498" i="9" a="1"/>
  <c r="E498" i="9"/>
  <c r="E13" i="5" a="1"/>
  <c r="E13" i="5"/>
  <c r="E290" i="8" a="1"/>
  <c r="E290" i="8"/>
  <c r="E462" i="9" a="1"/>
  <c r="E462" i="9"/>
  <c r="E454" i="8" a="1"/>
  <c r="E454" i="8"/>
  <c r="D140" i="10" a="1"/>
  <c r="D140" i="10"/>
  <c r="D178" i="10" a="1"/>
  <c r="D178" i="10"/>
  <c r="D59" i="10" a="1"/>
  <c r="D59" i="10"/>
  <c r="E37" i="9" a="1"/>
  <c r="E37" i="9"/>
  <c r="E417" i="9" a="1"/>
  <c r="E417" i="9"/>
  <c r="D11" i="10" a="1"/>
  <c r="D11" i="10"/>
  <c r="E459" i="9" a="1"/>
  <c r="E459" i="9"/>
  <c r="E356" i="5" a="1"/>
  <c r="E356" i="5"/>
  <c r="E82" i="5" a="1"/>
  <c r="E82" i="5"/>
  <c r="E486" i="8" a="1"/>
  <c r="E486" i="8"/>
  <c r="E441" i="9" a="1"/>
  <c r="E441" i="9"/>
  <c r="D13" i="6" a="1"/>
  <c r="D13" i="6"/>
  <c r="D7" i="12" a="1"/>
  <c r="D7" i="12"/>
  <c r="E494" i="9" a="1"/>
  <c r="E494" i="9"/>
  <c r="E544" i="9" a="1"/>
  <c r="E544" i="9"/>
  <c r="E109" i="9" a="1"/>
  <c r="E109" i="9"/>
  <c r="E76" i="9" a="1"/>
  <c r="E76" i="9"/>
  <c r="E148" i="8" a="1"/>
  <c r="E148" i="8"/>
  <c r="E366" i="9" a="1"/>
  <c r="E366" i="9"/>
  <c r="D18" i="7" a="1"/>
  <c r="D18" i="7"/>
  <c r="E30" i="8" a="1"/>
  <c r="E30" i="8"/>
  <c r="E80" i="8" a="1"/>
  <c r="E80" i="8"/>
  <c r="E361" i="8" a="1"/>
  <c r="E361" i="8"/>
  <c r="E131" i="8" a="1"/>
  <c r="E131" i="8"/>
  <c r="D12" i="7" a="1"/>
  <c r="D12" i="7"/>
  <c r="E75" i="5" a="1"/>
  <c r="E75" i="5"/>
  <c r="E343" i="9" a="1"/>
  <c r="E343" i="9"/>
  <c r="E234" i="9" a="1"/>
  <c r="E234" i="9"/>
  <c r="E357" i="9" a="1"/>
  <c r="E357" i="9"/>
  <c r="E164" i="9" a="1"/>
  <c r="E164" i="9"/>
  <c r="E91" i="5" a="1"/>
  <c r="E91" i="5"/>
  <c r="E368" i="8" a="1"/>
  <c r="E368" i="8"/>
  <c r="E134" i="8" a="1"/>
  <c r="E134" i="8"/>
  <c r="E337" i="9" a="1"/>
  <c r="E337" i="9"/>
  <c r="E335" i="8" a="1"/>
  <c r="E335" i="8"/>
  <c r="E90" i="5" a="1"/>
  <c r="E90" i="5"/>
  <c r="E34" i="8" a="1"/>
  <c r="E34" i="8"/>
  <c r="E118" i="5" a="1"/>
  <c r="E118" i="5"/>
  <c r="D102" i="10" a="1"/>
  <c r="D102" i="10"/>
  <c r="E138" i="5" a="1"/>
  <c r="E138" i="5"/>
  <c r="E413" i="8" a="1"/>
  <c r="E413" i="8"/>
  <c r="E195" i="9" a="1"/>
  <c r="E195" i="9"/>
  <c r="E94" i="8" a="1"/>
  <c r="E94" i="8"/>
  <c r="E374" i="9" a="1"/>
  <c r="E374" i="9"/>
  <c r="E42" i="5" a="1"/>
  <c r="E42" i="5"/>
  <c r="E145" i="8" a="1"/>
  <c r="E145" i="8"/>
  <c r="E570" i="9" a="1"/>
  <c r="E570" i="9"/>
  <c r="E444" i="9" a="1"/>
  <c r="E444" i="9"/>
  <c r="E339" i="9" a="1"/>
  <c r="E339" i="9"/>
  <c r="E409" i="8" a="1"/>
  <c r="E409" i="8"/>
  <c r="E367" i="8" a="1"/>
  <c r="E367" i="8"/>
  <c r="E101" i="9" a="1"/>
  <c r="E101" i="9"/>
  <c r="E139" i="8" a="1"/>
  <c r="E139" i="8"/>
  <c r="D3" i="10" a="1"/>
  <c r="D3" i="10"/>
  <c r="E50" i="9" a="1"/>
  <c r="E50" i="9"/>
  <c r="E248" i="5" a="1"/>
  <c r="E248" i="5"/>
  <c r="E328" i="8" a="1"/>
  <c r="E328" i="8"/>
  <c r="E440" i="8" a="1"/>
  <c r="E440" i="8"/>
  <c r="E296" i="5" a="1"/>
  <c r="E296" i="5"/>
  <c r="E191" i="8" a="1"/>
  <c r="E191" i="8"/>
  <c r="E66" i="8" a="1"/>
  <c r="E66" i="8"/>
  <c r="E311" i="9" a="1"/>
  <c r="E311" i="9"/>
  <c r="E117" i="9" a="1"/>
  <c r="E117" i="9"/>
  <c r="D10" i="12" a="1"/>
  <c r="D10" i="12"/>
  <c r="E371" i="9" a="1"/>
  <c r="E371" i="9"/>
  <c r="E183" i="9" a="1"/>
  <c r="E183" i="9"/>
  <c r="E237" i="9" a="1"/>
  <c r="E237" i="9"/>
  <c r="E168" i="5" a="1"/>
  <c r="E168" i="5"/>
  <c r="E393" i="9" a="1"/>
  <c r="E393" i="9"/>
  <c r="E474" i="9" a="1"/>
  <c r="E474" i="9"/>
  <c r="E17" i="9" a="1"/>
  <c r="E17" i="9"/>
  <c r="E165" i="5" a="1"/>
  <c r="E165" i="5"/>
  <c r="E157" i="8" a="1"/>
  <c r="E157" i="8"/>
  <c r="E182" i="8" a="1"/>
  <c r="E182" i="8"/>
  <c r="E489" i="8" a="1"/>
  <c r="E489" i="8"/>
  <c r="E123" i="5" a="1"/>
  <c r="E123" i="5"/>
  <c r="D101" i="10" a="1"/>
  <c r="D101" i="10"/>
  <c r="E322" i="9" a="1"/>
  <c r="E322" i="9"/>
  <c r="E117" i="5" a="1"/>
  <c r="E117" i="5"/>
  <c r="D173" i="10" a="1"/>
  <c r="D173" i="10"/>
  <c r="E67" i="8" a="1"/>
  <c r="E67" i="8"/>
  <c r="E466" i="9" a="1"/>
  <c r="E466" i="9"/>
  <c r="E126" i="5" a="1"/>
  <c r="E126" i="5"/>
  <c r="E534" i="9" a="1"/>
  <c r="E534" i="9"/>
  <c r="D153" i="10" a="1"/>
  <c r="D153" i="10"/>
  <c r="E320" i="9" a="1"/>
  <c r="E320" i="9"/>
  <c r="D154" i="10" a="1"/>
  <c r="D154" i="10"/>
  <c r="E206" i="9" a="1"/>
  <c r="E206" i="9"/>
  <c r="E79" i="5" a="1"/>
  <c r="E79" i="5"/>
  <c r="E246" i="8" a="1"/>
  <c r="E246" i="8"/>
  <c r="D111" i="10" a="1"/>
  <c r="D111" i="10"/>
  <c r="E150" i="9" a="1"/>
  <c r="E150" i="9"/>
  <c r="E247" i="9" a="1"/>
  <c r="E247" i="9"/>
  <c r="E140" i="5" a="1"/>
  <c r="E140" i="5"/>
  <c r="E375" i="9" a="1"/>
  <c r="E375" i="9"/>
  <c r="E12" i="9" a="1"/>
  <c r="E12" i="9"/>
  <c r="D134" i="10" a="1"/>
  <c r="D134" i="10"/>
  <c r="D120" i="10" a="1"/>
  <c r="D120" i="10"/>
  <c r="E268" i="9" a="1"/>
  <c r="E268" i="9"/>
  <c r="E471" i="9" a="1"/>
  <c r="E471" i="9"/>
  <c r="E436" i="8" a="1"/>
  <c r="E436" i="8"/>
  <c r="D38" i="10" a="1"/>
  <c r="D38" i="10"/>
  <c r="E31" i="9" a="1"/>
  <c r="E31" i="9"/>
  <c r="D79" i="10" a="1"/>
  <c r="D79" i="10"/>
  <c r="E104" i="8" a="1"/>
  <c r="E104" i="8"/>
  <c r="E274" i="5" a="1"/>
  <c r="E274" i="5"/>
  <c r="E413" i="9" a="1"/>
  <c r="E413" i="9"/>
  <c r="E119" i="5" a="1"/>
  <c r="E119" i="5"/>
  <c r="E8" i="8" a="1"/>
  <c r="E8" i="8"/>
  <c r="E270" i="5" a="1"/>
  <c r="E270" i="5"/>
  <c r="E149" i="9" a="1"/>
  <c r="E149" i="9"/>
  <c r="E88" i="5" a="1"/>
  <c r="E88" i="5"/>
  <c r="E373" i="9" a="1"/>
  <c r="E373" i="9"/>
  <c r="E178" i="8" a="1"/>
  <c r="E178" i="8"/>
  <c r="E487" i="9" a="1"/>
  <c r="E487" i="9"/>
  <c r="E146" i="9" a="1"/>
  <c r="E146" i="9"/>
  <c r="D15" i="7" a="1"/>
  <c r="D15" i="7"/>
  <c r="D52" i="10" a="1"/>
  <c r="D52" i="10"/>
  <c r="E27" i="5" a="1"/>
  <c r="E27" i="5"/>
  <c r="E432" i="8" a="1"/>
  <c r="E432" i="8"/>
  <c r="E96" i="8" a="1"/>
  <c r="E96" i="8"/>
  <c r="E273" i="5" a="1"/>
  <c r="E273" i="5"/>
  <c r="E441" i="8" a="1"/>
  <c r="E441" i="8"/>
  <c r="E19" i="5" a="1"/>
  <c r="E19" i="5"/>
  <c r="E253" i="8" a="1"/>
  <c r="E253" i="8"/>
  <c r="E337" i="8" a="1"/>
  <c r="E337" i="8"/>
  <c r="E356" i="8" a="1"/>
  <c r="E356" i="8"/>
  <c r="E525" i="9" a="1"/>
  <c r="E525" i="9"/>
  <c r="E85" i="5" a="1"/>
  <c r="E85" i="5"/>
  <c r="E198" i="5" a="1"/>
  <c r="E198" i="5"/>
  <c r="D24" i="10" a="1"/>
  <c r="D24" i="10"/>
  <c r="D17" i="10" a="1"/>
  <c r="D17" i="10"/>
  <c r="D71" i="10" a="1"/>
  <c r="D71" i="10"/>
  <c r="D78" i="10" a="1"/>
  <c r="D78" i="10"/>
  <c r="E44" i="8" a="1"/>
  <c r="E44" i="8"/>
  <c r="E317" i="9" a="1"/>
  <c r="E317" i="9"/>
  <c r="E199" i="9" a="1"/>
  <c r="E199" i="9"/>
  <c r="E334" i="9" a="1"/>
  <c r="E334" i="9"/>
  <c r="D162" i="10" a="1"/>
  <c r="D162" i="10"/>
  <c r="E450" i="8" a="1"/>
  <c r="E450" i="8"/>
  <c r="E472" i="9" a="1"/>
  <c r="E472" i="9"/>
  <c r="E47" i="5" a="1"/>
  <c r="E47" i="5"/>
  <c r="E98" i="5" a="1"/>
  <c r="E98" i="5"/>
  <c r="E277" i="8" a="1"/>
  <c r="E277" i="8"/>
  <c r="E330" i="8" a="1"/>
  <c r="E330" i="8"/>
  <c r="E142" i="9" a="1"/>
  <c r="E142" i="9"/>
  <c r="E476" i="8" a="1"/>
  <c r="E476" i="8"/>
  <c r="E46" i="9" a="1"/>
  <c r="E46" i="9"/>
  <c r="E460" i="9" a="1"/>
  <c r="E460" i="9"/>
  <c r="D21" i="7" a="1"/>
  <c r="D21" i="7"/>
  <c r="E171" i="5" a="1"/>
  <c r="E171" i="5"/>
  <c r="E461" i="9" a="1"/>
  <c r="E461" i="9"/>
  <c r="E324" i="9" a="1"/>
  <c r="E324" i="9"/>
  <c r="D87" i="10" a="1"/>
  <c r="D87" i="10"/>
  <c r="E345" i="5" a="1"/>
  <c r="E345" i="5"/>
  <c r="E243" i="8" a="1"/>
  <c r="E243" i="8"/>
  <c r="E51" i="8" a="1"/>
  <c r="E51" i="8"/>
  <c r="E111" i="9" a="1"/>
  <c r="E111" i="9"/>
  <c r="E297" i="8" a="1"/>
  <c r="E297" i="8"/>
  <c r="E513" i="9" a="1"/>
  <c r="E513" i="9"/>
  <c r="D33" i="10" a="1"/>
  <c r="D33" i="10"/>
  <c r="E86" i="5" a="1"/>
  <c r="E86" i="5"/>
  <c r="E154" i="8" a="1"/>
  <c r="E154" i="8"/>
  <c r="E52" i="8" a="1"/>
  <c r="E52" i="8"/>
  <c r="E263" i="8" a="1"/>
  <c r="E263" i="8"/>
  <c r="E150" i="8" a="1"/>
  <c r="E150" i="8"/>
  <c r="D152" i="10" a="1"/>
  <c r="D152" i="10"/>
  <c r="E317" i="5" a="1"/>
  <c r="E317" i="5"/>
  <c r="E277" i="9" a="1"/>
  <c r="E277" i="9"/>
  <c r="E179" i="9" a="1"/>
  <c r="E179" i="9"/>
  <c r="E256" i="5" a="1"/>
  <c r="E256" i="5"/>
  <c r="E50" i="5" a="1"/>
  <c r="E50" i="5"/>
  <c r="E22" i="8" a="1"/>
  <c r="E22" i="8"/>
  <c r="E170" i="8" a="1"/>
  <c r="E170" i="8"/>
  <c r="E228" i="8" a="1"/>
  <c r="E228" i="8"/>
  <c r="E42" i="8" a="1"/>
  <c r="E42" i="8"/>
  <c r="E510" i="9" a="1"/>
  <c r="E510" i="9"/>
  <c r="E481" i="9" a="1"/>
  <c r="E481" i="9"/>
  <c r="E479" i="9" a="1"/>
  <c r="E479" i="9"/>
  <c r="E198" i="9" a="1"/>
  <c r="E198" i="9"/>
  <c r="E576" i="9" a="1"/>
  <c r="E576" i="9"/>
  <c r="E35" i="5" a="1"/>
  <c r="E35" i="5"/>
  <c r="E7" i="5" a="1"/>
  <c r="E7" i="5"/>
  <c r="E577" i="9" a="1"/>
  <c r="E577" i="9"/>
  <c r="E239" i="8" a="1"/>
  <c r="E239" i="8"/>
  <c r="E211" i="9" a="1"/>
  <c r="E211" i="9"/>
  <c r="E39" i="9" a="1"/>
  <c r="E39" i="9"/>
  <c r="E144" i="9" a="1"/>
  <c r="E144" i="9"/>
  <c r="E496" i="8" a="1"/>
  <c r="E496" i="8"/>
  <c r="E320" i="8" a="1"/>
  <c r="E320" i="8"/>
  <c r="E133" i="8" a="1"/>
  <c r="E133" i="8"/>
  <c r="E315" i="5" a="1"/>
  <c r="E315" i="5"/>
  <c r="E426" i="9" a="1"/>
  <c r="E426" i="9"/>
  <c r="E313" i="5" a="1"/>
  <c r="E313" i="5"/>
  <c r="E455" i="9" a="1"/>
  <c r="E455" i="9"/>
  <c r="E290" i="5" a="1"/>
  <c r="E290" i="5"/>
  <c r="E567" i="9" a="1"/>
  <c r="E567" i="9"/>
  <c r="E61" i="9" a="1"/>
  <c r="E61" i="9"/>
  <c r="E166" i="9" a="1"/>
  <c r="E166" i="9"/>
  <c r="E312" i="5" a="1"/>
  <c r="E312" i="5"/>
  <c r="E221" i="8" a="1"/>
  <c r="E221" i="8"/>
  <c r="E70" i="9" a="1"/>
  <c r="E70" i="9"/>
  <c r="D97" i="10" a="1"/>
  <c r="D97" i="10"/>
  <c r="E112" i="8" a="1"/>
  <c r="E112" i="8"/>
  <c r="D29" i="10" a="1"/>
  <c r="D29" i="10"/>
  <c r="E83" i="8" a="1"/>
  <c r="E83" i="8"/>
  <c r="E232" i="8" a="1"/>
  <c r="E232" i="8"/>
  <c r="E300" i="8" a="1"/>
  <c r="E300" i="8"/>
  <c r="E228" i="9" a="1"/>
  <c r="E228" i="9"/>
  <c r="E418" i="9" a="1"/>
  <c r="E418" i="9"/>
  <c r="E18" i="9" a="1"/>
  <c r="E18" i="9"/>
  <c r="E260" i="8" a="1"/>
  <c r="E260" i="8"/>
  <c r="E213" i="9" a="1"/>
  <c r="E213" i="9"/>
  <c r="E34" i="9" a="1"/>
  <c r="E34" i="9"/>
  <c r="E157" i="9" a="1"/>
  <c r="E157" i="9"/>
  <c r="E16" i="8" a="1"/>
  <c r="E16" i="8"/>
  <c r="E431" i="8" a="1"/>
  <c r="E431" i="8"/>
  <c r="E233" i="5" a="1"/>
  <c r="E233" i="5"/>
  <c r="D157" i="10" a="1"/>
  <c r="D157" i="10"/>
  <c r="E548" i="9" a="1"/>
  <c r="E548" i="9"/>
  <c r="E116" i="8" a="1"/>
  <c r="E116" i="8"/>
  <c r="E212" i="8" a="1"/>
  <c r="E212" i="8"/>
  <c r="E183" i="8" a="1"/>
  <c r="E183" i="8"/>
  <c r="E95" i="9" a="1"/>
  <c r="E95" i="9"/>
  <c r="E306" i="9" a="1"/>
  <c r="E306" i="9"/>
  <c r="E180" i="8" a="1"/>
  <c r="E180" i="8"/>
  <c r="E107" i="9" a="1"/>
  <c r="E107" i="9"/>
  <c r="D20" i="7" a="1"/>
  <c r="D20" i="7"/>
  <c r="E102" i="8" a="1"/>
  <c r="E102" i="8"/>
  <c r="E238" i="5" a="1"/>
  <c r="E238" i="5"/>
  <c r="E122" i="8" a="1"/>
  <c r="E122" i="8"/>
  <c r="E400" i="8" a="1"/>
  <c r="E400" i="8"/>
  <c r="E136" i="5" a="1"/>
  <c r="E136" i="5"/>
  <c r="E58" i="5" a="1"/>
  <c r="E58" i="5"/>
  <c r="E367" i="9" a="1"/>
  <c r="E367" i="9"/>
  <c r="E246" i="5" a="1"/>
  <c r="E246" i="5"/>
  <c r="E82" i="8" a="1"/>
  <c r="E82" i="8"/>
  <c r="E595" i="9" a="1"/>
  <c r="E595" i="9"/>
  <c r="E45" i="5" a="1"/>
  <c r="E45" i="5"/>
  <c r="E533" i="9" a="1"/>
  <c r="E533" i="9"/>
  <c r="E344" i="5" a="1"/>
  <c r="E344" i="5"/>
  <c r="E549" i="9" a="1"/>
  <c r="E549" i="9"/>
  <c r="E229" i="5" a="1"/>
  <c r="E229" i="5"/>
  <c r="D34" i="10" a="1"/>
  <c r="D34" i="10"/>
  <c r="E453" i="8" a="1"/>
  <c r="E453" i="8"/>
  <c r="E174" i="9" a="1"/>
  <c r="E174" i="9"/>
  <c r="D57" i="10" a="1"/>
  <c r="D57" i="10"/>
  <c r="E340" i="9" a="1"/>
  <c r="E340" i="9"/>
  <c r="D72" i="10" a="1"/>
  <c r="D72" i="10"/>
  <c r="E176" i="8" a="1"/>
  <c r="E176" i="8"/>
  <c r="E344" i="8" a="1"/>
  <c r="E344" i="8"/>
  <c r="D14" i="7" a="1"/>
  <c r="D14" i="7"/>
  <c r="E170" i="9" a="1"/>
  <c r="E170" i="9"/>
  <c r="E519" i="9" a="1"/>
  <c r="E519" i="9"/>
  <c r="E52" i="5" a="1"/>
  <c r="E52" i="5"/>
  <c r="E354" i="8" a="1"/>
  <c r="E354" i="8"/>
  <c r="D6" i="10" a="1"/>
  <c r="D6" i="10"/>
  <c r="E33" i="8" a="1"/>
  <c r="E33" i="8"/>
  <c r="E20" i="9" a="1"/>
  <c r="E20" i="9"/>
  <c r="E336" i="9" a="1"/>
  <c r="E336" i="9"/>
  <c r="D18" i="10" a="1"/>
  <c r="D18" i="10"/>
  <c r="E492" i="9" a="1"/>
  <c r="E492" i="9"/>
  <c r="E455" i="8" a="1"/>
  <c r="E455" i="8"/>
  <c r="E341" i="8" a="1"/>
  <c r="E341" i="8"/>
  <c r="E331" i="9" a="1"/>
  <c r="E331" i="9"/>
  <c r="D183" i="10" a="1"/>
  <c r="D183" i="10"/>
  <c r="E168" i="8" a="1"/>
  <c r="E168" i="8"/>
  <c r="D13" i="7" a="1"/>
  <c r="D13" i="7"/>
  <c r="E514" i="9" a="1"/>
  <c r="E514" i="9"/>
  <c r="E305" i="5" a="1"/>
  <c r="E305" i="5"/>
  <c r="E547" i="9" a="1"/>
  <c r="E547" i="9"/>
  <c r="E167" i="5" a="1"/>
  <c r="E167" i="5"/>
  <c r="E470" i="9" a="1"/>
  <c r="E470" i="9"/>
  <c r="E29" i="9" a="1"/>
  <c r="E29" i="9"/>
  <c r="E583" i="9" a="1"/>
  <c r="E583" i="9"/>
  <c r="E105" i="9" a="1"/>
  <c r="E105" i="9"/>
  <c r="E204" i="9" a="1"/>
  <c r="E204" i="9"/>
  <c r="E392" i="8" a="1"/>
  <c r="E392" i="8"/>
  <c r="E59" i="9" a="1"/>
  <c r="E59" i="9"/>
  <c r="E64" i="9" a="1"/>
  <c r="E64" i="9"/>
  <c r="D158" i="10" a="1"/>
  <c r="D158" i="10"/>
  <c r="D20" i="10" a="1"/>
  <c r="D20" i="10"/>
  <c r="E85" i="9" a="1"/>
  <c r="E85" i="9"/>
  <c r="E209" i="5" a="1"/>
  <c r="E209" i="5"/>
  <c r="D175" i="10" a="1"/>
  <c r="D175" i="10"/>
  <c r="E209" i="9" a="1"/>
  <c r="E209" i="9"/>
  <c r="E178" i="9" a="1"/>
  <c r="E178" i="9"/>
  <c r="E285" i="9" a="1"/>
  <c r="E285" i="9"/>
  <c r="E566" i="9" a="1"/>
  <c r="E566" i="9"/>
  <c r="E128" i="5" a="1"/>
  <c r="E128" i="5"/>
  <c r="E540" i="9" a="1"/>
  <c r="E540" i="9"/>
  <c r="E553" i="9" a="1"/>
  <c r="E553" i="9"/>
  <c r="E252" i="8" a="1"/>
  <c r="E252" i="8"/>
  <c r="E477" i="9" a="1"/>
  <c r="E477" i="9"/>
  <c r="E361" i="5" a="1"/>
  <c r="E361" i="5"/>
  <c r="E507" i="9" a="1"/>
  <c r="E507" i="9"/>
  <c r="E234" i="5" a="1"/>
  <c r="E234" i="5"/>
  <c r="E563" i="9" a="1"/>
  <c r="E563" i="9"/>
  <c r="E131" i="5" a="1"/>
  <c r="E131" i="5"/>
  <c r="D146" i="10" a="1"/>
  <c r="D146" i="10"/>
  <c r="E365" i="9" a="1"/>
  <c r="E365" i="9"/>
  <c r="E46" i="8" a="1"/>
  <c r="E46" i="8"/>
  <c r="E363" i="9" a="1"/>
  <c r="E363" i="9"/>
  <c r="E333" i="9" a="1"/>
  <c r="E333" i="9"/>
  <c r="E86" i="9" a="1"/>
  <c r="E86" i="9"/>
  <c r="E325" i="5" a="1"/>
  <c r="E325" i="5"/>
  <c r="E394" i="9" a="1"/>
  <c r="E394" i="9"/>
  <c r="E273" i="8" a="1"/>
  <c r="E273" i="8"/>
  <c r="E531" i="9" a="1"/>
  <c r="E531" i="9"/>
  <c r="E273" i="9" a="1"/>
  <c r="E273" i="9"/>
  <c r="E538" i="9" a="1"/>
  <c r="E538" i="9"/>
  <c r="E505" i="9" a="1"/>
  <c r="E505" i="9"/>
  <c r="E530" i="9" a="1"/>
  <c r="E530" i="9"/>
  <c r="E76" i="5" a="1"/>
  <c r="E76" i="5"/>
  <c r="E224" i="8" a="1"/>
  <c r="E224" i="8"/>
  <c r="E303" i="8" a="1"/>
  <c r="E303" i="8"/>
  <c r="E19" i="9" a="1"/>
  <c r="E19" i="9"/>
  <c r="E457" i="8" a="1"/>
  <c r="E457" i="8"/>
  <c r="E302" i="8" a="1"/>
  <c r="E302" i="8"/>
  <c r="E232" i="5" a="1"/>
  <c r="E232" i="5"/>
  <c r="E110" i="5" a="1"/>
  <c r="E110" i="5"/>
  <c r="E119" i="8" a="1"/>
  <c r="E119" i="8"/>
  <c r="D76" i="10" a="1"/>
  <c r="D76" i="10"/>
  <c r="E389" i="9" a="1"/>
  <c r="E389" i="9"/>
  <c r="E254" i="5" a="1"/>
  <c r="E254" i="5"/>
  <c r="E107" i="5" a="1"/>
  <c r="E107" i="5"/>
  <c r="E276" i="9" a="1"/>
  <c r="E276" i="9"/>
  <c r="E315" i="9" a="1"/>
  <c r="E315" i="9"/>
  <c r="E4" i="5" a="1"/>
  <c r="E4" i="5"/>
  <c r="E498" i="8" a="1"/>
  <c r="E498" i="8"/>
  <c r="E16" i="5" a="1"/>
  <c r="E16" i="5"/>
  <c r="E222" i="5" a="1"/>
  <c r="E222" i="5"/>
  <c r="E295" i="5" a="1"/>
  <c r="E295" i="5"/>
  <c r="E235" i="5" a="1"/>
  <c r="E235" i="5"/>
  <c r="E114" i="5" a="1"/>
  <c r="E114" i="5"/>
  <c r="E130" i="8" a="1"/>
  <c r="E130" i="8"/>
  <c r="D50" i="10" a="1"/>
  <c r="D50" i="10"/>
  <c r="D16" i="7" a="1"/>
  <c r="D16" i="7"/>
  <c r="E32" i="9" a="1"/>
  <c r="E32" i="9"/>
  <c r="E370" i="8" a="1"/>
  <c r="E370" i="8"/>
  <c r="E405" i="9" a="1"/>
  <c r="E405" i="9"/>
  <c r="E89" i="9" a="1"/>
  <c r="E89" i="9"/>
  <c r="E296" i="9" a="1"/>
  <c r="E296" i="9"/>
  <c r="E512" i="9" a="1"/>
  <c r="E512" i="9"/>
  <c r="E423" i="8" a="1"/>
  <c r="E423" i="8"/>
  <c r="D104" i="10" a="1"/>
  <c r="D104" i="10"/>
  <c r="E297" i="5" a="1"/>
  <c r="E297" i="5"/>
  <c r="D135" i="10" a="1"/>
  <c r="D135" i="10"/>
  <c r="E382" i="8" a="1"/>
  <c r="E382" i="8"/>
  <c r="E439" i="9" a="1"/>
  <c r="E439" i="9"/>
  <c r="E270" i="9" a="1"/>
  <c r="E270" i="9"/>
  <c r="D109" i="10" a="1"/>
  <c r="D109" i="10"/>
  <c r="E201" i="9" a="1"/>
  <c r="E201" i="9"/>
  <c r="E10" i="9" a="1"/>
  <c r="E10" i="9"/>
  <c r="E133" i="5" a="1"/>
  <c r="E133" i="5"/>
  <c r="E399" i="9" a="1"/>
  <c r="E399" i="9"/>
  <c r="E221" i="5" a="1"/>
  <c r="E221" i="5"/>
  <c r="E235" i="8" a="1"/>
  <c r="E235" i="8"/>
  <c r="E113" i="9" a="1"/>
  <c r="E113" i="9"/>
  <c r="D67" i="10" a="1"/>
  <c r="D67" i="10"/>
  <c r="E272" i="9" a="1"/>
  <c r="E272" i="9"/>
  <c r="E39" i="8" a="1"/>
  <c r="E39" i="8"/>
  <c r="E182" i="5" a="1"/>
  <c r="E182" i="5"/>
  <c r="D11" i="6" a="1"/>
  <c r="D11" i="6"/>
  <c r="E148" i="9" a="1"/>
  <c r="E148" i="9"/>
  <c r="E21" i="5" a="1"/>
  <c r="E21" i="5"/>
  <c r="E274" i="8" a="1"/>
  <c r="E274" i="8"/>
  <c r="E56" i="5" a="1"/>
  <c r="E56" i="5"/>
  <c r="E400" i="9" a="1"/>
  <c r="E400" i="9"/>
  <c r="E197" i="9" a="1"/>
  <c r="E197" i="9"/>
  <c r="E294" i="8" a="1"/>
  <c r="E294" i="8"/>
  <c r="E314" i="8" a="1"/>
  <c r="E314" i="8"/>
  <c r="E153" i="8" a="1"/>
  <c r="E153" i="8"/>
  <c r="E296" i="8" a="1"/>
  <c r="E296" i="8"/>
  <c r="E573" i="9" a="1"/>
  <c r="E573" i="9"/>
  <c r="E457" i="9" a="1"/>
  <c r="E457" i="9"/>
  <c r="E163" i="9" a="1"/>
  <c r="E163" i="9"/>
  <c r="E362" i="5" a="1"/>
  <c r="E362" i="5"/>
  <c r="E336" i="8" a="1"/>
  <c r="E336" i="8"/>
  <c r="E349" i="8" a="1"/>
  <c r="E349" i="8"/>
  <c r="E309" i="5" a="1"/>
  <c r="E309" i="5"/>
  <c r="E28" i="8" a="1"/>
  <c r="E28" i="8"/>
  <c r="E321" i="9" a="1"/>
  <c r="E321" i="9"/>
  <c r="E205" i="5" a="1"/>
  <c r="E205" i="5"/>
  <c r="E251" i="8" a="1"/>
  <c r="E251" i="8"/>
  <c r="E281" i="9" a="1"/>
  <c r="E281" i="9"/>
  <c r="E258" i="5" a="1"/>
  <c r="E258" i="5"/>
  <c r="E475" i="9" a="1"/>
  <c r="E475" i="9"/>
  <c r="E94" i="5" a="1"/>
  <c r="E94" i="5"/>
  <c r="E416" i="8" a="1"/>
  <c r="E416" i="8"/>
  <c r="E539" i="9" a="1"/>
  <c r="E539" i="9"/>
  <c r="E327" i="9" a="1"/>
  <c r="E327" i="9"/>
  <c r="D31" i="10" a="1"/>
  <c r="D31" i="10"/>
  <c r="E490" i="8" a="1"/>
  <c r="E490" i="8"/>
  <c r="E511" i="9" a="1"/>
  <c r="E511" i="9"/>
  <c r="D4" i="6" a="1"/>
  <c r="D4" i="6"/>
  <c r="E122" i="5" a="1"/>
  <c r="E122" i="5"/>
  <c r="D9" i="7" a="1"/>
  <c r="D9" i="7"/>
  <c r="D112" i="10" a="1"/>
  <c r="D112" i="10"/>
  <c r="E551" i="9" a="1"/>
  <c r="E551" i="9"/>
  <c r="D107" i="10" a="1"/>
  <c r="D107" i="10"/>
  <c r="E288" i="9" a="1"/>
  <c r="E288" i="9"/>
  <c r="E160" i="5" a="1"/>
  <c r="E160" i="5"/>
  <c r="E24" i="8" a="1"/>
  <c r="E24" i="8"/>
  <c r="E222" i="9" a="1"/>
  <c r="E222" i="9"/>
  <c r="E219" i="5" a="1"/>
  <c r="E219" i="5"/>
  <c r="D126" i="10" a="1"/>
  <c r="D126" i="10"/>
  <c r="E231" i="5" a="1"/>
  <c r="E231" i="5"/>
  <c r="E444" i="8" a="1"/>
  <c r="E444" i="8"/>
  <c r="E119" i="9" a="1"/>
  <c r="E119" i="9"/>
  <c r="E306" i="8" a="1"/>
  <c r="E306" i="8"/>
  <c r="E535" i="9" a="1"/>
  <c r="E535" i="9"/>
  <c r="E258" i="9" a="1"/>
  <c r="E258" i="9"/>
  <c r="E206" i="5" a="1"/>
  <c r="E206" i="5"/>
  <c r="E83" i="5" a="1"/>
  <c r="E83" i="5"/>
  <c r="D75" i="10" a="1"/>
  <c r="D75" i="10"/>
  <c r="E28" i="5" a="1"/>
  <c r="E28" i="5"/>
  <c r="E107" i="8" a="1"/>
  <c r="E107" i="8"/>
  <c r="E484" i="9" a="1"/>
  <c r="E484" i="9"/>
  <c r="E387" i="8" a="1"/>
  <c r="E387" i="8"/>
  <c r="E388" i="9" a="1"/>
  <c r="E388" i="9"/>
  <c r="E497" i="8" a="1"/>
  <c r="E497" i="8"/>
  <c r="E249" i="5" a="1"/>
  <c r="E249" i="5"/>
  <c r="E387" i="9" a="1"/>
  <c r="E387" i="9"/>
  <c r="E256" i="8" a="1"/>
  <c r="E256" i="8"/>
  <c r="E45" i="8" a="1"/>
  <c r="E45" i="8"/>
  <c r="E47" i="9" a="1"/>
  <c r="E47" i="9"/>
  <c r="E220" i="5" a="1"/>
  <c r="E220" i="5"/>
  <c r="E157" i="5" a="1"/>
  <c r="E157" i="5"/>
  <c r="E410" i="8" a="1"/>
  <c r="E410" i="8"/>
  <c r="E60" i="5" a="1"/>
  <c r="E60" i="5"/>
  <c r="D161" i="10" a="1"/>
  <c r="D161" i="10"/>
  <c r="E173" i="5" a="1"/>
  <c r="E173" i="5"/>
  <c r="D4" i="12" a="1"/>
  <c r="D4" i="12"/>
  <c r="E203" i="9" a="1"/>
  <c r="E203" i="9"/>
  <c r="E412" i="9" a="1"/>
  <c r="E412" i="9"/>
  <c r="D186" i="10" a="1"/>
  <c r="D186" i="10"/>
  <c r="E161" i="9" a="1"/>
  <c r="E161" i="9"/>
  <c r="E114" i="9" a="1"/>
  <c r="E114" i="9"/>
  <c r="D65" i="10" a="1"/>
  <c r="D65" i="10"/>
  <c r="D37" i="10" a="1"/>
  <c r="D37" i="10"/>
  <c r="E202" i="9" a="1"/>
  <c r="E202" i="9"/>
  <c r="E207" i="9" a="1"/>
  <c r="E207" i="9"/>
  <c r="E422" i="9" a="1"/>
  <c r="E422" i="9"/>
  <c r="E244" i="9" a="1"/>
  <c r="E244" i="9"/>
  <c r="E135" i="5" a="1"/>
  <c r="E135" i="5"/>
  <c r="E84" i="5" a="1"/>
  <c r="E84" i="5"/>
  <c r="E12" i="5" a="1"/>
  <c r="E12" i="5"/>
  <c r="E161" i="8" a="1"/>
  <c r="E161" i="8"/>
  <c r="E91" i="8" a="1"/>
  <c r="E91" i="8"/>
  <c r="E87" i="9" a="1"/>
  <c r="E87" i="9"/>
  <c r="E159" i="8" a="1"/>
  <c r="E159" i="8"/>
  <c r="E451" i="9" a="1"/>
  <c r="E451" i="9"/>
  <c r="E342" i="5" a="1"/>
  <c r="E342" i="5"/>
  <c r="E287" i="5" a="1"/>
  <c r="E287" i="5"/>
  <c r="E230" i="8" a="1"/>
  <c r="E230" i="8"/>
  <c r="E329" i="9" a="1"/>
  <c r="E329" i="9"/>
  <c r="E306" i="5" a="1"/>
  <c r="E306" i="5"/>
  <c r="D116" i="10" a="1"/>
  <c r="D116" i="10"/>
  <c r="E316" i="9" a="1"/>
  <c r="E316" i="9"/>
  <c r="E132" i="9" a="1"/>
  <c r="E132" i="9"/>
  <c r="E317" i="8" a="1"/>
  <c r="E317" i="8"/>
  <c r="E44" i="9" a="1"/>
  <c r="E44" i="9"/>
  <c r="E181" i="5" a="1"/>
  <c r="E181" i="5"/>
  <c r="E203" i="8" a="1"/>
  <c r="E203" i="8"/>
  <c r="E532" i="9" a="1"/>
  <c r="E532" i="9"/>
  <c r="D48" i="10" a="1"/>
  <c r="D48" i="10"/>
  <c r="E75" i="9" a="1"/>
  <c r="E75" i="9"/>
  <c r="E11" i="9" a="1"/>
  <c r="E11" i="9"/>
  <c r="E338" i="8" a="1"/>
  <c r="E338" i="8"/>
  <c r="E295" i="9" a="1"/>
  <c r="E295" i="9"/>
  <c r="E125" i="5" a="1"/>
  <c r="E125" i="5"/>
  <c r="E364" i="8" a="1"/>
  <c r="E364" i="8"/>
  <c r="E101" i="8" a="1"/>
  <c r="E101" i="8"/>
  <c r="E386" i="9" a="1"/>
  <c r="E386" i="9"/>
  <c r="E410" i="9" a="1"/>
  <c r="E410" i="9"/>
  <c r="D6" i="6" a="1"/>
  <c r="D6" i="6"/>
  <c r="D51" i="10" a="1"/>
  <c r="D51" i="10"/>
  <c r="E601" i="9" a="1"/>
  <c r="E601" i="9"/>
  <c r="E449" i="8" a="1"/>
  <c r="E449" i="8"/>
  <c r="D95" i="10" a="1"/>
  <c r="D95" i="10"/>
  <c r="E146" i="8" a="1"/>
  <c r="E146" i="8"/>
  <c r="E307" i="5" a="1"/>
  <c r="E307" i="5"/>
  <c r="D83" i="10" a="1"/>
  <c r="D83" i="10"/>
  <c r="E592" i="9" a="1"/>
  <c r="E592" i="9"/>
  <c r="E319" i="5" a="1"/>
  <c r="E319" i="5"/>
  <c r="E215" i="8" a="1"/>
  <c r="E215" i="8"/>
  <c r="E298" i="8" a="1"/>
  <c r="E298" i="8"/>
  <c r="E556" i="9" a="1"/>
  <c r="E556" i="9"/>
  <c r="E458" i="9" a="1"/>
  <c r="E458" i="9"/>
  <c r="E479" i="8" a="1"/>
  <c r="E479" i="8"/>
  <c r="E196" i="9" a="1"/>
  <c r="E196" i="9"/>
  <c r="E281" i="8" a="1"/>
  <c r="E281" i="8"/>
  <c r="E11" i="5" a="1"/>
  <c r="E11" i="5"/>
  <c r="E308" i="9" a="1"/>
  <c r="E308" i="9"/>
  <c r="E8" i="5" a="1"/>
  <c r="E8" i="5"/>
  <c r="E434" i="8" a="1"/>
  <c r="E434" i="8"/>
  <c r="E284" i="5" a="1"/>
  <c r="E284" i="5"/>
  <c r="E74" i="8" a="1"/>
  <c r="E74" i="8"/>
  <c r="E438" i="8" a="1"/>
  <c r="E438" i="8"/>
  <c r="E115" i="8" a="1"/>
  <c r="E115" i="8"/>
  <c r="E216" i="5" a="1"/>
  <c r="E216" i="5"/>
  <c r="D141" i="10" a="1"/>
  <c r="D141" i="10"/>
  <c r="E256" i="9" a="1"/>
  <c r="E256" i="9"/>
  <c r="E84" i="9" a="1"/>
  <c r="E84" i="9"/>
  <c r="E142" i="8" a="1"/>
  <c r="E142" i="8"/>
  <c r="E347" i="5" a="1"/>
  <c r="E347" i="5"/>
  <c r="E329" i="8" a="1"/>
  <c r="E329" i="8"/>
  <c r="E492" i="8" a="1"/>
  <c r="E492" i="8"/>
  <c r="E312" i="8" a="1"/>
  <c r="E312" i="8"/>
  <c r="E557" i="9" a="1"/>
  <c r="E557" i="9"/>
  <c r="E53" i="8" a="1"/>
  <c r="E53" i="8"/>
  <c r="E421" i="9" a="1"/>
  <c r="E421" i="9"/>
  <c r="E103" i="8" a="1"/>
  <c r="E103" i="8"/>
  <c r="E448" i="8" a="1"/>
  <c r="E448" i="8"/>
  <c r="D151" i="10" a="1"/>
  <c r="D151" i="10"/>
  <c r="E245" i="5" a="1"/>
  <c r="E245" i="5"/>
  <c r="E501" i="8" a="1"/>
  <c r="E501" i="8"/>
  <c r="E156" i="5" a="1"/>
  <c r="E156" i="5"/>
  <c r="D180" i="10" a="1"/>
  <c r="D180" i="10"/>
  <c r="E109" i="8" a="1"/>
  <c r="E109" i="8"/>
  <c r="E319" i="9" a="1"/>
  <c r="E319" i="9"/>
  <c r="E166" i="5" a="1"/>
  <c r="E166" i="5"/>
  <c r="E221" i="9" a="1"/>
  <c r="E221" i="9"/>
  <c r="E311" i="8" a="1"/>
  <c r="E311" i="8"/>
  <c r="E347" i="8" a="1"/>
  <c r="E347" i="8"/>
  <c r="E153" i="9" a="1"/>
  <c r="E153" i="9"/>
  <c r="D32" i="10" a="1"/>
  <c r="D32" i="10"/>
  <c r="D124" i="10" a="1"/>
  <c r="D124" i="10"/>
  <c r="E331" i="5" a="1"/>
  <c r="E331" i="5"/>
  <c r="E162" i="5" a="1"/>
  <c r="E162" i="5"/>
  <c r="E265" i="9" a="1"/>
  <c r="E265" i="9"/>
  <c r="E426" i="8" a="1"/>
  <c r="E426" i="8"/>
  <c r="E294" i="9" a="1"/>
  <c r="E294" i="9"/>
  <c r="E443" i="8" a="1"/>
  <c r="E443" i="8"/>
  <c r="E318" i="8" a="1"/>
  <c r="E318" i="8"/>
  <c r="E267" i="9" a="1"/>
  <c r="E267" i="9"/>
  <c r="E36" i="8" a="1"/>
  <c r="E36" i="8"/>
  <c r="E259" i="5" a="1"/>
  <c r="E259" i="5"/>
  <c r="E95" i="8" a="1"/>
  <c r="E95" i="8"/>
  <c r="E128" i="8" a="1"/>
  <c r="E128" i="8"/>
  <c r="E294" i="5" a="1"/>
  <c r="E294" i="5"/>
  <c r="E375" i="8" a="1"/>
  <c r="E375" i="8"/>
  <c r="E22" i="5" a="1"/>
  <c r="E22" i="5"/>
  <c r="E378" i="8" a="1"/>
  <c r="E378" i="8"/>
  <c r="E99" i="9" a="1"/>
  <c r="E99" i="9"/>
  <c r="E283" i="9" a="1"/>
  <c r="E283" i="9"/>
  <c r="D90" i="10" a="1"/>
  <c r="D90" i="10"/>
  <c r="D8" i="6" a="1"/>
  <c r="D8" i="6"/>
  <c r="E122" i="9" a="1"/>
  <c r="E122" i="9"/>
  <c r="E474" i="8" a="1"/>
  <c r="E474" i="8"/>
  <c r="E409" i="9" a="1"/>
  <c r="E409" i="9"/>
  <c r="E194" i="9" a="1"/>
  <c r="E194" i="9"/>
  <c r="E79" i="8" a="1"/>
  <c r="E79" i="8"/>
  <c r="E55" i="9" a="1"/>
  <c r="E55" i="9"/>
  <c r="E257" i="5" a="1"/>
  <c r="E257" i="5"/>
  <c r="E369" i="9" a="1"/>
  <c r="E369" i="9"/>
  <c r="E124" i="8" a="1"/>
  <c r="E124" i="8"/>
  <c r="E223" i="5" a="1"/>
  <c r="E223" i="5"/>
  <c r="E90" i="8" a="1"/>
  <c r="E90" i="8"/>
  <c r="D117" i="10" a="1"/>
  <c r="D117" i="10"/>
  <c r="E240" i="9" a="1"/>
  <c r="E240" i="9"/>
  <c r="E154" i="5" a="1"/>
  <c r="E154" i="5"/>
  <c r="E252" i="9" a="1"/>
  <c r="E252" i="9"/>
  <c r="E216" i="8" a="1"/>
  <c r="E216" i="8"/>
  <c r="E380" i="9" a="1"/>
  <c r="E380" i="9"/>
  <c r="E229" i="9" a="1"/>
  <c r="E229" i="9"/>
  <c r="E490" i="9" a="1"/>
  <c r="E490" i="9"/>
  <c r="E235" i="9" a="1"/>
  <c r="E235" i="9"/>
  <c r="E302" i="5" a="1"/>
  <c r="E302" i="5"/>
  <c r="E51" i="9" a="1"/>
  <c r="E51" i="9"/>
  <c r="E161" i="5" a="1"/>
  <c r="E161" i="5"/>
  <c r="E242" i="5" a="1"/>
  <c r="E242" i="5"/>
  <c r="E571" i="9" a="1"/>
  <c r="E571" i="9"/>
  <c r="E393" i="8" a="1"/>
  <c r="E393" i="8"/>
  <c r="D89" i="10" a="1"/>
  <c r="D89" i="10"/>
  <c r="E158" i="9" a="1"/>
  <c r="E158" i="9"/>
  <c r="E522" i="9" a="1"/>
  <c r="E522" i="9"/>
  <c r="D94" i="10" a="1"/>
  <c r="D94" i="10"/>
  <c r="E102" i="5" a="1"/>
  <c r="E102" i="5"/>
  <c r="E528" i="9" a="1"/>
  <c r="E528" i="9"/>
  <c r="E25" i="5" a="1"/>
  <c r="E25" i="5"/>
  <c r="D2" i="6" a="1"/>
  <c r="D2" i="6"/>
  <c r="E322" i="8" a="1"/>
  <c r="E322" i="8"/>
  <c r="E452" i="9" a="1"/>
  <c r="E452" i="9"/>
  <c r="E159" i="5" a="1"/>
  <c r="E159" i="5"/>
  <c r="E524" i="9" a="1"/>
  <c r="E524" i="9"/>
  <c r="E125" i="9" a="1"/>
  <c r="E125" i="9"/>
  <c r="D61" i="10" a="1"/>
  <c r="D61" i="10"/>
  <c r="E543" i="9" a="1"/>
  <c r="E543" i="9"/>
  <c r="E397" i="9" a="1"/>
  <c r="E397" i="9"/>
  <c r="E140" i="9" a="1"/>
  <c r="E140" i="9"/>
  <c r="D60" i="10" a="1"/>
  <c r="D60" i="10"/>
  <c r="E285" i="5" a="1"/>
  <c r="E285" i="5"/>
  <c r="E72" i="8" a="1"/>
  <c r="E72" i="8"/>
  <c r="E233" i="9" a="1"/>
  <c r="E233" i="9"/>
  <c r="E526" i="9" a="1"/>
  <c r="E526" i="9"/>
  <c r="E325" i="9" a="1"/>
  <c r="E325" i="9"/>
  <c r="E521" i="9" a="1"/>
  <c r="E521" i="9"/>
  <c r="E546" i="9" a="1"/>
  <c r="E546" i="9"/>
  <c r="D9" i="10" a="1"/>
  <c r="D9" i="10"/>
  <c r="E224" i="9" a="1"/>
  <c r="E224" i="9"/>
  <c r="E271" i="9" a="1"/>
  <c r="E271" i="9"/>
  <c r="E89" i="5" a="1"/>
  <c r="E89" i="5"/>
  <c r="D73" i="10" a="1"/>
  <c r="D73" i="10"/>
  <c r="E323" i="8" a="1"/>
  <c r="E323" i="8"/>
  <c r="E239" i="5" a="1"/>
  <c r="E239" i="5"/>
  <c r="E265" i="8" a="1"/>
  <c r="E265" i="8"/>
  <c r="E196" i="8" a="1"/>
  <c r="E196" i="8"/>
  <c r="E100" i="9" a="1"/>
  <c r="E100" i="9"/>
  <c r="E292" i="9" a="1"/>
  <c r="E292" i="9"/>
  <c r="E360" i="5" a="1"/>
  <c r="E360" i="5"/>
  <c r="E28" i="9" a="1"/>
  <c r="E28" i="9"/>
  <c r="E210" i="9" a="1"/>
  <c r="E210" i="9"/>
  <c r="E192" i="5" a="1"/>
  <c r="E192" i="5"/>
  <c r="E114" i="8" a="1"/>
  <c r="E114" i="8"/>
  <c r="E124" i="9" a="1"/>
  <c r="E124" i="9"/>
  <c r="E18" i="5" a="1"/>
  <c r="E18" i="5"/>
  <c r="E467" i="8" a="1"/>
  <c r="E467" i="8"/>
  <c r="E147" i="9" a="1"/>
  <c r="E147" i="9"/>
  <c r="E358" i="8" a="1"/>
  <c r="E358" i="8"/>
  <c r="E265" i="5" a="1"/>
  <c r="E265" i="5"/>
  <c r="E41" i="9" a="1"/>
  <c r="E41" i="9"/>
  <c r="E269" i="5" a="1"/>
  <c r="E269" i="5"/>
  <c r="D45" i="10" a="1"/>
  <c r="D45" i="10"/>
  <c r="D2" i="12" a="1"/>
  <c r="D2" i="12"/>
  <c r="E419" i="8" a="1"/>
  <c r="E419" i="8"/>
  <c r="E118" i="9" a="1"/>
  <c r="E118" i="9"/>
  <c r="D177" i="10" a="1"/>
  <c r="D177" i="10"/>
  <c r="D13" i="12" a="1"/>
  <c r="D13" i="12"/>
  <c r="E560" i="9" a="1"/>
  <c r="E560" i="9"/>
  <c r="E164" i="5" a="1"/>
  <c r="E164" i="5"/>
  <c r="D6" i="12" a="1"/>
  <c r="D6" i="12"/>
  <c r="E16" i="9" a="1"/>
  <c r="E16" i="9"/>
  <c r="E359" i="5" a="1"/>
  <c r="E359" i="5"/>
  <c r="E353" i="9" a="1"/>
  <c r="E353" i="9"/>
  <c r="E210" i="5" a="1"/>
  <c r="E210" i="5"/>
  <c r="E185" i="8" a="1"/>
  <c r="E185" i="8"/>
  <c r="E129" i="5" a="1"/>
  <c r="E129" i="5"/>
  <c r="E175" i="8" a="1"/>
  <c r="E175" i="8"/>
  <c r="D55" i="10" a="1"/>
  <c r="D55" i="10"/>
  <c r="E132" i="8" a="1"/>
  <c r="E132" i="8"/>
  <c r="E200" i="9" a="1"/>
  <c r="E200" i="9"/>
  <c r="E403" i="9" a="1"/>
  <c r="E403" i="9"/>
  <c r="E60" i="8" a="1"/>
  <c r="E60" i="8"/>
  <c r="D96" i="10" a="1"/>
  <c r="D96" i="10"/>
  <c r="E186" i="8" a="1"/>
  <c r="E186" i="8"/>
  <c r="D58" i="10" a="1"/>
  <c r="D58" i="10"/>
  <c r="E197" i="8" a="1"/>
  <c r="E197" i="8"/>
  <c r="E76" i="8" a="1"/>
  <c r="E76" i="8"/>
  <c r="D167" i="10" a="1"/>
  <c r="D167" i="10"/>
  <c r="E112" i="9" a="1"/>
  <c r="E112" i="9"/>
  <c r="E241" i="5" a="1"/>
  <c r="E241" i="5"/>
  <c r="E204" i="5" a="1"/>
  <c r="E204" i="5"/>
  <c r="E558" i="9" a="1"/>
  <c r="E558" i="9"/>
  <c r="E176" i="5" a="1"/>
  <c r="E176" i="5"/>
  <c r="E11" i="8" a="1"/>
  <c r="E11" i="8"/>
  <c r="E430" i="8" a="1"/>
  <c r="E430" i="8"/>
  <c r="E240" i="8" a="1"/>
  <c r="E240" i="8"/>
  <c r="E411" i="8" a="1"/>
  <c r="E411" i="8"/>
  <c r="E388" i="8" a="1"/>
  <c r="E388" i="8"/>
  <c r="E383" i="9" a="1"/>
  <c r="E383" i="9"/>
  <c r="E110" i="9" a="1"/>
  <c r="E110" i="9"/>
  <c r="E199" i="5" a="1"/>
  <c r="E199" i="5"/>
  <c r="E293" i="8" a="1"/>
  <c r="E293" i="8"/>
  <c r="E222" i="8" a="1"/>
  <c r="E222" i="8"/>
  <c r="E138" i="8" a="1"/>
  <c r="E138" i="8"/>
  <c r="E264" i="9" a="1"/>
  <c r="E264" i="9"/>
  <c r="E37" i="5" a="1"/>
  <c r="E37" i="5"/>
  <c r="E323" i="5" a="1"/>
  <c r="E323" i="5"/>
  <c r="E437" i="8" a="1"/>
  <c r="E437" i="8"/>
  <c r="E343" i="5" a="1"/>
  <c r="E343" i="5"/>
  <c r="E12" i="8" a="1"/>
  <c r="E12" i="8"/>
  <c r="D138" i="10" a="1"/>
  <c r="D138" i="10"/>
  <c r="E129" i="8" a="1"/>
  <c r="E129" i="8"/>
  <c r="D121" i="10" a="1"/>
  <c r="D121" i="10"/>
  <c r="E127" i="8" a="1"/>
  <c r="E127" i="8"/>
  <c r="D40" i="10" a="1"/>
  <c r="D40" i="10"/>
  <c r="E208" i="9" a="1"/>
  <c r="E208" i="9"/>
  <c r="D105" i="10" a="1"/>
  <c r="D105" i="10"/>
  <c r="E308" i="8" a="1"/>
  <c r="E308" i="8"/>
  <c r="D130" i="10" a="1"/>
  <c r="D130" i="10"/>
  <c r="E280" i="5" a="1"/>
  <c r="E280" i="5"/>
  <c r="E334" i="8" a="1"/>
  <c r="E334" i="8"/>
  <c r="E2" i="9" a="1"/>
  <c r="E2" i="9"/>
  <c r="E45" i="9" a="1"/>
  <c r="E45" i="9"/>
  <c r="D21" i="10" a="1"/>
  <c r="D21" i="10"/>
  <c r="E488" i="9" a="1"/>
  <c r="E488" i="9"/>
  <c r="E303" i="5" a="1"/>
  <c r="E303" i="5"/>
  <c r="E6" i="8" a="1"/>
  <c r="E6" i="8"/>
  <c r="E214" i="9" a="1"/>
  <c r="E214" i="9"/>
  <c r="E158" i="8" a="1"/>
  <c r="E158" i="8"/>
  <c r="E545" i="9" a="1"/>
  <c r="E545" i="9"/>
  <c r="E136" i="9" a="1"/>
  <c r="E136" i="9"/>
  <c r="D14" i="10" a="1"/>
  <c r="D14" i="10"/>
  <c r="E597" i="9" a="1"/>
  <c r="E597" i="9"/>
  <c r="E234" i="8" a="1"/>
  <c r="E234" i="8"/>
  <c r="E86" i="8" a="1"/>
  <c r="E86" i="8"/>
  <c r="E420" i="9" a="1"/>
  <c r="E420" i="9"/>
  <c r="E435" i="8" a="1"/>
  <c r="E435" i="8"/>
  <c r="E27" i="8" a="1"/>
  <c r="E27" i="8"/>
  <c r="E495" i="9" a="1"/>
  <c r="E495" i="9"/>
  <c r="E350" i="9" a="1"/>
  <c r="E350" i="9"/>
  <c r="E291" i="5" a="1"/>
  <c r="E291" i="5"/>
  <c r="E75" i="8" a="1"/>
  <c r="E75" i="8"/>
  <c r="E376" i="9" a="1"/>
  <c r="E376" i="9"/>
  <c r="E362" i="8" a="1"/>
  <c r="E362" i="8"/>
  <c r="E271" i="8" a="1"/>
  <c r="E271" i="8"/>
  <c r="E93" i="8" a="1"/>
  <c r="E93" i="8"/>
  <c r="E503" i="8" a="1"/>
  <c r="E503" i="8"/>
  <c r="E365" i="8" a="1"/>
  <c r="E365" i="8"/>
  <c r="E421" i="8" a="1"/>
  <c r="E421" i="8"/>
  <c r="E72" i="5" a="1"/>
  <c r="E72" i="5"/>
  <c r="D131" i="10" a="1"/>
  <c r="D131" i="10"/>
  <c r="E54" i="8" a="1"/>
  <c r="E54" i="8"/>
  <c r="D8" i="10" a="1"/>
  <c r="D8" i="10"/>
  <c r="E459" i="8" a="1"/>
  <c r="E459" i="8"/>
  <c r="E496" i="9" a="1"/>
  <c r="E496" i="9"/>
  <c r="E217" i="9" a="1"/>
  <c r="E217" i="9"/>
  <c r="D4" i="7" a="1"/>
  <c r="D4" i="7"/>
  <c r="E415" i="9" a="1"/>
  <c r="E415" i="9"/>
  <c r="E127" i="9" a="1"/>
  <c r="E127" i="9"/>
  <c r="E139" i="5" a="1"/>
  <c r="E139" i="5"/>
  <c r="E26" i="8" a="1"/>
  <c r="E26" i="8"/>
  <c r="E65" i="8" a="1"/>
  <c r="E65" i="8"/>
  <c r="E261" i="9" a="1"/>
  <c r="E261" i="9"/>
  <c r="E131" i="9" a="1"/>
  <c r="E131" i="9"/>
  <c r="E123" i="8" a="1"/>
  <c r="E123" i="8"/>
  <c r="E357" i="8" a="1"/>
  <c r="E357" i="8"/>
  <c r="E108" i="9" a="1"/>
  <c r="E108" i="9"/>
  <c r="E383" i="8" a="1"/>
  <c r="E383" i="8"/>
  <c r="E451" i="8" a="1"/>
  <c r="E451" i="8"/>
  <c r="E17" i="8" a="1"/>
  <c r="E17" i="8"/>
  <c r="E23" i="9" a="1"/>
  <c r="E23" i="9"/>
  <c r="E503" i="9" a="1"/>
  <c r="E503" i="9"/>
  <c r="E168" i="9" a="1"/>
  <c r="E168" i="9"/>
  <c r="E259" i="9" a="1"/>
  <c r="E259" i="9"/>
  <c r="E262" i="5" a="1"/>
  <c r="E262" i="5"/>
  <c r="E313" i="8" a="1"/>
  <c r="E313" i="8"/>
  <c r="E335" i="9" a="1"/>
  <c r="E335" i="9"/>
  <c r="E106" i="5" a="1"/>
  <c r="E106" i="5"/>
  <c r="D26" i="10" a="1"/>
  <c r="D26" i="10"/>
  <c r="D28" i="10" a="1"/>
  <c r="D28" i="10"/>
  <c r="E450" i="9" a="1"/>
  <c r="E450" i="9"/>
  <c r="E407" i="9" a="1"/>
  <c r="E407" i="9"/>
  <c r="E87" i="8" a="1"/>
  <c r="E87" i="8"/>
  <c r="E454" i="9" a="1"/>
  <c r="E454" i="9"/>
  <c r="E191" i="5" a="1"/>
  <c r="E191" i="5"/>
  <c r="E3" i="9" a="1"/>
  <c r="E3" i="9"/>
  <c r="E469" i="9" a="1"/>
  <c r="E469" i="9"/>
  <c r="E186" i="5" a="1"/>
  <c r="E186" i="5"/>
  <c r="E71" i="5" a="1"/>
  <c r="E71" i="5"/>
  <c r="D168" i="10" a="1"/>
  <c r="D168" i="10"/>
  <c r="E123" i="9" a="1"/>
  <c r="E123" i="9"/>
  <c r="E336" i="5" a="1"/>
  <c r="E336" i="5"/>
  <c r="E238" i="8" a="1"/>
  <c r="E238" i="8"/>
  <c r="E210" i="8" a="1"/>
  <c r="E210" i="8"/>
  <c r="E398" i="9" a="1"/>
  <c r="E398" i="9"/>
  <c r="E287" i="9" a="1"/>
  <c r="E287" i="9"/>
  <c r="E303" i="9" a="1"/>
  <c r="E303" i="9"/>
  <c r="D171" i="10" a="1"/>
  <c r="D171" i="10"/>
  <c r="E105" i="5" a="1"/>
  <c r="E105" i="5"/>
  <c r="E466" i="8" a="1"/>
  <c r="E466" i="8"/>
  <c r="E109" i="5" a="1"/>
  <c r="E109" i="5"/>
  <c r="D163" i="10" a="1"/>
  <c r="D163" i="10"/>
  <c r="D127" i="10" a="1"/>
  <c r="D127" i="10"/>
  <c r="E406" i="9" a="1"/>
  <c r="E406" i="9"/>
  <c r="E504" i="8" a="1"/>
  <c r="E504" i="8"/>
  <c r="E447" i="9" a="1"/>
  <c r="E447" i="9"/>
  <c r="E371" i="8" a="1"/>
  <c r="E371" i="8"/>
  <c r="E372" i="8" a="1"/>
  <c r="E372" i="8"/>
  <c r="E582" i="9" a="1"/>
  <c r="E582" i="9"/>
  <c r="E2" i="5" a="1"/>
  <c r="E2" i="5"/>
  <c r="E321" i="8" a="1"/>
  <c r="E321" i="8"/>
  <c r="D100" i="10" a="1"/>
  <c r="D100" i="10"/>
  <c r="E185" i="5" a="1"/>
  <c r="E185" i="5"/>
  <c r="E361" i="9" a="1"/>
  <c r="E361" i="9"/>
  <c r="E489" i="9" a="1"/>
  <c r="E489" i="9"/>
  <c r="E209" i="8" a="1"/>
  <c r="E209" i="8"/>
  <c r="E181" i="9" a="1"/>
  <c r="E181" i="9"/>
  <c r="E267" i="5" a="1"/>
  <c r="E267" i="5"/>
  <c r="E245" i="8" a="1"/>
  <c r="E245" i="8"/>
  <c r="E129" i="9" a="1"/>
  <c r="E129" i="9"/>
  <c r="E77" i="5" a="1"/>
  <c r="E77" i="5"/>
  <c r="D164" i="10" a="1"/>
  <c r="D164" i="10"/>
  <c r="E452" i="8" a="1"/>
  <c r="E452" i="8"/>
  <c r="E93" i="9" a="1"/>
  <c r="E93" i="9"/>
  <c r="E108" i="8" a="1"/>
  <c r="E108" i="8"/>
  <c r="E302" i="9" a="1"/>
  <c r="E302" i="9"/>
  <c r="E115" i="5" a="1"/>
  <c r="E115" i="5"/>
  <c r="E340" i="5" a="1"/>
  <c r="E340" i="5"/>
  <c r="E145" i="5" a="1"/>
  <c r="E145" i="5"/>
  <c r="E250" i="8" a="1"/>
  <c r="E250" i="8"/>
  <c r="E435" i="9" a="1"/>
  <c r="E435" i="9"/>
  <c r="E167" i="9" a="1"/>
  <c r="E167" i="9"/>
  <c r="E13" i="9" a="1"/>
  <c r="E13" i="9"/>
  <c r="D53" i="10" a="1"/>
  <c r="D53" i="10"/>
  <c r="E347" i="9" a="1"/>
  <c r="E347" i="9"/>
  <c r="E62" i="9" a="1"/>
  <c r="E62" i="9"/>
  <c r="E116" i="5" a="1"/>
  <c r="E116" i="5"/>
  <c r="E363" i="8" a="1"/>
  <c r="E363" i="8"/>
  <c r="E108" i="5" a="1"/>
  <c r="E108" i="5"/>
  <c r="E401" i="8" a="1"/>
  <c r="E401" i="8"/>
  <c r="E310" i="9" a="1"/>
  <c r="E310" i="9"/>
  <c r="E351" i="8" a="1"/>
  <c r="E351" i="8"/>
  <c r="E78" i="9" a="1"/>
  <c r="E78" i="9"/>
  <c r="E205" i="9" a="1"/>
  <c r="E205" i="9"/>
  <c r="E494" i="8" a="1"/>
  <c r="E494" i="8"/>
  <c r="D12" i="10" a="1"/>
  <c r="D12" i="10"/>
  <c r="D181" i="10" a="1"/>
  <c r="D181" i="10"/>
  <c r="E493" i="8" a="1"/>
  <c r="E493" i="8"/>
  <c r="D179" i="10" a="1"/>
  <c r="D179" i="10"/>
  <c r="E323" i="9" a="1"/>
  <c r="E323" i="9"/>
  <c r="E257" i="9" a="1"/>
  <c r="E257" i="9"/>
  <c r="E74" i="5" a="1"/>
  <c r="E74" i="5"/>
  <c r="E151" i="9" a="1"/>
  <c r="E151" i="9"/>
  <c r="E405" i="8" a="1"/>
  <c r="E405" i="8"/>
  <c r="D27" i="10" a="1"/>
  <c r="D27" i="10"/>
  <c r="E484" i="8" a="1"/>
  <c r="E484" i="8"/>
  <c r="D8" i="7" a="1"/>
  <c r="D8" i="7"/>
  <c r="D113" i="10" a="1"/>
  <c r="D113" i="10"/>
  <c r="D47" i="10" a="1"/>
  <c r="D47" i="10"/>
  <c r="E588" i="9" a="1"/>
  <c r="E588" i="9"/>
  <c r="E212" i="9" a="1"/>
  <c r="E212" i="9"/>
  <c r="E226" i="5" a="1"/>
  <c r="E226" i="5"/>
  <c r="E187" i="5" a="1"/>
  <c r="E187" i="5"/>
  <c r="E218" i="9" a="1"/>
  <c r="E218" i="9"/>
  <c r="E195" i="8" a="1"/>
  <c r="E195" i="8"/>
  <c r="E92" i="8" a="1"/>
  <c r="E92" i="8"/>
  <c r="E184" i="9" a="1"/>
  <c r="E184" i="9"/>
  <c r="E587" i="9" a="1"/>
  <c r="E587" i="9"/>
  <c r="D165" i="10" a="1"/>
  <c r="D165" i="10"/>
  <c r="E181" i="8" a="1"/>
  <c r="E181" i="8"/>
  <c r="E598" i="9" a="1"/>
  <c r="E598" i="9"/>
  <c r="E98" i="8" a="1"/>
  <c r="E98" i="8"/>
  <c r="D156" i="10" a="1"/>
  <c r="D156" i="10"/>
  <c r="E160" i="8" a="1"/>
  <c r="E160" i="8"/>
  <c r="E14" i="8" a="1"/>
  <c r="E14" i="8"/>
  <c r="E412" i="8" a="1"/>
  <c r="E412" i="8"/>
  <c r="E579" i="9" a="1"/>
  <c r="E579" i="9"/>
  <c r="E36" i="5" a="1"/>
  <c r="E36" i="5"/>
  <c r="E600" i="9" a="1"/>
  <c r="E600" i="9"/>
  <c r="E227" i="5" a="1"/>
  <c r="E227" i="5"/>
  <c r="E434" i="9" a="1"/>
  <c r="E434" i="9"/>
  <c r="E348" i="5" a="1"/>
  <c r="E348" i="5"/>
  <c r="E35" i="9" a="1"/>
  <c r="E35" i="9"/>
  <c r="E552" i="9" a="1"/>
  <c r="E552" i="9"/>
  <c r="E555" i="9" a="1"/>
  <c r="E555" i="9"/>
  <c r="E190" i="9" a="1"/>
  <c r="E190" i="9"/>
  <c r="E171" i="8" a="1"/>
  <c r="E171" i="8"/>
  <c r="E27" i="9" a="1"/>
  <c r="E27" i="9"/>
  <c r="E163" i="5" a="1"/>
  <c r="E163" i="5"/>
  <c r="E463" i="8" a="1"/>
  <c r="E463" i="8"/>
  <c r="E352" i="8" a="1"/>
  <c r="E352" i="8"/>
  <c r="E408" i="8" a="1"/>
  <c r="E408" i="8"/>
  <c r="E186" i="9" a="1"/>
  <c r="E186" i="9"/>
  <c r="E228" i="5" a="1"/>
  <c r="E228" i="5"/>
  <c r="E269" i="8" a="1"/>
  <c r="E269" i="8"/>
  <c r="E20" i="8" a="1"/>
  <c r="E20" i="8"/>
  <c r="E316" i="5" a="1"/>
  <c r="E316" i="5"/>
  <c r="E333" i="8" a="1"/>
  <c r="E333" i="8"/>
  <c r="D30" i="10" a="1"/>
  <c r="D30" i="10"/>
  <c r="D5" i="6" a="1"/>
  <c r="D5" i="6"/>
  <c r="E523" i="9" a="1"/>
  <c r="E523" i="9"/>
  <c r="E424" i="9" a="1"/>
  <c r="E424" i="9"/>
  <c r="E48" i="5" a="1"/>
  <c r="E48" i="5"/>
  <c r="D11" i="7" a="1"/>
  <c r="D11" i="7"/>
  <c r="E354" i="9" a="1"/>
  <c r="E354" i="9"/>
  <c r="E406" i="8" a="1"/>
  <c r="E406" i="8"/>
  <c r="E372" i="9" a="1"/>
  <c r="E372" i="9"/>
  <c r="E25" i="9" a="1"/>
  <c r="E25" i="9"/>
  <c r="D9" i="6" a="1"/>
  <c r="D9" i="6"/>
  <c r="E422" i="8" a="1"/>
  <c r="E422" i="8"/>
  <c r="E572" i="9" a="1"/>
  <c r="E572" i="9"/>
  <c r="E377" i="9" a="1"/>
  <c r="E377" i="9"/>
  <c r="E169" i="9" a="1"/>
  <c r="E169" i="9"/>
  <c r="E255" i="8" a="1"/>
  <c r="E255" i="8"/>
  <c r="E30" i="5" a="1"/>
  <c r="E30" i="5"/>
  <c r="E216" i="9" a="1"/>
  <c r="E216" i="9"/>
  <c r="D10" i="7" a="1"/>
  <c r="D10" i="7"/>
  <c r="E351" i="9" a="1"/>
  <c r="E351" i="9"/>
  <c r="E245" i="9" a="1"/>
  <c r="E245" i="9"/>
  <c r="D68" i="10" a="1"/>
  <c r="D68" i="10"/>
  <c r="E179" i="8" a="1"/>
  <c r="E179" i="8"/>
  <c r="E21" i="9" a="1"/>
  <c r="E21" i="9"/>
  <c r="E418" i="8" a="1"/>
  <c r="E418" i="8"/>
  <c r="E248" i="9" a="1"/>
  <c r="E248" i="9"/>
  <c r="E282" i="8" a="1"/>
  <c r="E282" i="8"/>
  <c r="E260" i="9" a="1"/>
  <c r="E260" i="9"/>
  <c r="E55" i="5" a="1"/>
  <c r="E55" i="5"/>
  <c r="E24" i="9" a="1"/>
  <c r="E24" i="9"/>
  <c r="D125" i="10" a="1"/>
  <c r="D125" i="10"/>
  <c r="E30" i="9" a="1"/>
  <c r="E30" i="9"/>
  <c r="E504" i="9" a="1"/>
  <c r="E504" i="9"/>
  <c r="E274" i="9" a="1"/>
  <c r="E274" i="9"/>
  <c r="E390" i="8" a="1"/>
  <c r="E390" i="8"/>
  <c r="E148" i="5" a="1"/>
  <c r="E148" i="5"/>
  <c r="E469" i="8" a="1"/>
  <c r="E469" i="8"/>
  <c r="E183" i="5" a="1"/>
  <c r="E183" i="5"/>
  <c r="E9" i="8" a="1"/>
  <c r="E9" i="8"/>
  <c r="E61" i="8" a="1"/>
  <c r="E61" i="8"/>
  <c r="E315" i="8" a="1"/>
  <c r="E315" i="8"/>
  <c r="E56" i="8" a="1"/>
  <c r="E56" i="8"/>
  <c r="E9" i="5" a="1"/>
  <c r="E9" i="5"/>
  <c r="E149" i="5" a="1"/>
  <c r="E149" i="5"/>
  <c r="E141" i="9" a="1"/>
  <c r="E141" i="9"/>
  <c r="E282" i="9" a="1"/>
  <c r="E282" i="9"/>
  <c r="D10" i="6" a="1"/>
  <c r="D10" i="6"/>
  <c r="D172" i="10" a="1"/>
  <c r="D172" i="10"/>
  <c r="E495" i="8" a="1"/>
  <c r="E495" i="8"/>
  <c r="E192" i="8" a="1"/>
  <c r="E192" i="8"/>
  <c r="E241" i="9" a="1"/>
  <c r="E241" i="9"/>
  <c r="E239" i="9" a="1"/>
  <c r="E239" i="9"/>
  <c r="E438" i="9" a="1"/>
  <c r="E438" i="9"/>
  <c r="E334" i="5" a="1"/>
  <c r="E334" i="5"/>
  <c r="E57" i="8" a="1"/>
  <c r="E57" i="8"/>
  <c r="E330" i="9" a="1"/>
  <c r="E330" i="9"/>
  <c r="E237" i="5" a="1"/>
  <c r="E237" i="5"/>
  <c r="E284" i="9" a="1"/>
  <c r="E284" i="9"/>
  <c r="E335" i="5" a="1"/>
  <c r="E335" i="5"/>
  <c r="E35" i="8" a="1"/>
  <c r="E35" i="8"/>
  <c r="E355" i="9" a="1"/>
  <c r="E355" i="9"/>
  <c r="E229" i="8" a="1"/>
  <c r="E229" i="8"/>
  <c r="E359" i="9" a="1"/>
  <c r="E359" i="9"/>
  <c r="E285" i="8" a="1"/>
  <c r="E285" i="8"/>
  <c r="E156" i="8" a="1"/>
  <c r="E156" i="8"/>
  <c r="E49" i="8" a="1"/>
  <c r="E49" i="8"/>
  <c r="E13" i="8" a="1"/>
  <c r="E13" i="8"/>
  <c r="E121" i="5" a="1"/>
  <c r="E121" i="5"/>
  <c r="E266" i="9" a="1"/>
  <c r="E266" i="9"/>
  <c r="E289" i="8" a="1"/>
  <c r="E289" i="8"/>
  <c r="E436" i="9" a="1"/>
  <c r="E436" i="9"/>
  <c r="E227" i="8" a="1"/>
  <c r="E227" i="8"/>
  <c r="E4" i="9" a="1"/>
  <c r="E4" i="9"/>
  <c r="D142" i="10" a="1"/>
  <c r="D142" i="10"/>
  <c r="E172" i="5" a="1"/>
  <c r="E172" i="5"/>
  <c r="E439" i="8" a="1"/>
  <c r="E439" i="8"/>
  <c r="E202" i="5" a="1"/>
  <c r="E202" i="5"/>
  <c r="E17" i="5" a="1"/>
  <c r="E17" i="5"/>
  <c r="E254" i="8" a="1"/>
  <c r="E254" i="8"/>
  <c r="E177" i="9" a="1"/>
  <c r="E177" i="9"/>
  <c r="D74" i="10" a="1"/>
  <c r="D74" i="10"/>
  <c r="E360" i="9" a="1"/>
  <c r="E360" i="9"/>
  <c r="E225" i="5" a="1"/>
  <c r="E225" i="5"/>
  <c r="D39" i="10" a="1"/>
  <c r="D39" i="10"/>
  <c r="E225" i="9" a="1"/>
  <c r="E225" i="9"/>
  <c r="E121" i="9" a="1"/>
  <c r="E121" i="9"/>
  <c r="E142" i="5" a="1"/>
  <c r="E142" i="5"/>
  <c r="E177" i="5" a="1"/>
  <c r="E177" i="5"/>
  <c r="E248" i="8" a="1"/>
  <c r="E248" i="8"/>
  <c r="E195" i="5" a="1"/>
  <c r="E195" i="5"/>
  <c r="E332" i="8" a="1"/>
  <c r="E332" i="8"/>
  <c r="D122" i="10" a="1"/>
  <c r="D122" i="10"/>
  <c r="E106" i="9" a="1"/>
  <c r="E106" i="9"/>
  <c r="E5" i="5" a="1"/>
  <c r="E5" i="5"/>
  <c r="E169" i="8" a="1"/>
  <c r="E169" i="8"/>
  <c r="E356" i="9" a="1"/>
  <c r="E356" i="9"/>
  <c r="E91" i="9" a="1"/>
  <c r="E91" i="9"/>
  <c r="E67" i="5" a="1"/>
  <c r="E67" i="5"/>
  <c r="D25" i="10" a="1"/>
  <c r="D25" i="10"/>
  <c r="E151" i="5" a="1"/>
  <c r="E151" i="5"/>
  <c r="E373" i="8" a="1"/>
  <c r="E373" i="8"/>
  <c r="E353" i="5" a="1"/>
  <c r="E353" i="5"/>
  <c r="D129" i="10" a="1"/>
  <c r="D129" i="10"/>
  <c r="E218" i="8" a="1"/>
  <c r="E218" i="8"/>
  <c r="E536" i="9" a="1"/>
  <c r="E536" i="9"/>
  <c r="E54" i="5" a="1"/>
  <c r="E54" i="5"/>
  <c r="E103" i="5" a="1"/>
  <c r="E103" i="5"/>
  <c r="E224" i="5" a="1"/>
  <c r="E224" i="5"/>
  <c r="E428" i="8" a="1"/>
  <c r="E428" i="8"/>
  <c r="E182" i="9" a="1"/>
  <c r="E182" i="9"/>
  <c r="E89" i="8" a="1"/>
  <c r="E89" i="8"/>
  <c r="E185" i="9" a="1"/>
  <c r="E185" i="9"/>
  <c r="E21" i="8" a="1"/>
  <c r="E21" i="8"/>
  <c r="E414" i="8" a="1"/>
  <c r="E414" i="8"/>
  <c r="E529" i="9" a="1"/>
  <c r="E529" i="9"/>
  <c r="E411" i="9" a="1"/>
  <c r="E411" i="9"/>
  <c r="E143" i="5" a="1"/>
  <c r="E143" i="5"/>
  <c r="E286" i="5" a="1"/>
  <c r="E286" i="5"/>
  <c r="E354" i="5" a="1"/>
  <c r="E354" i="5"/>
  <c r="E396" i="9" a="1"/>
  <c r="E396" i="9"/>
  <c r="E537" i="9" a="1"/>
  <c r="E537" i="9"/>
  <c r="E54" i="9" a="1"/>
  <c r="E54" i="9"/>
  <c r="E188" i="5" a="1"/>
  <c r="E188" i="5"/>
  <c r="D92" i="10" a="1"/>
  <c r="D92" i="10"/>
  <c r="E139" i="9" a="1"/>
  <c r="E139" i="9"/>
  <c r="E217" i="8" a="1"/>
  <c r="E217" i="8"/>
  <c r="E159" i="9" a="1"/>
  <c r="E159" i="9"/>
  <c r="E425" i="9" a="1"/>
  <c r="E425" i="9"/>
  <c r="E68" i="9" a="1"/>
  <c r="E68" i="9"/>
  <c r="E80" i="5" a="1"/>
  <c r="E80" i="5"/>
  <c r="E162" i="8" a="1"/>
  <c r="E162" i="8"/>
  <c r="E196" i="5" a="1"/>
  <c r="E196" i="5"/>
  <c r="E497" i="9" a="1"/>
  <c r="E497" i="9"/>
  <c r="E247" i="8" a="1"/>
  <c r="E247" i="8"/>
  <c r="E429" i="9" a="1"/>
  <c r="E429" i="9"/>
  <c r="E126" i="8" a="1"/>
  <c r="E126" i="8"/>
  <c r="E113" i="8" a="1"/>
  <c r="E113" i="8"/>
  <c r="E516" i="9" a="1"/>
  <c r="E516" i="9"/>
  <c r="G516" i="9" a="1"/>
  <c r="G516" i="9"/>
  <c r="G393" i="9" a="1"/>
  <c r="G393" i="9"/>
  <c r="F7" i="7" a="1"/>
  <c r="F7" i="7"/>
  <c r="G510" i="9" a="1"/>
  <c r="G510" i="9"/>
  <c r="G136" i="8" a="1"/>
  <c r="G136" i="8"/>
  <c r="G192" i="5" a="1"/>
  <c r="G192" i="5"/>
  <c r="G114" i="8" a="1"/>
  <c r="G114" i="8"/>
  <c r="G582" i="9" a="1"/>
  <c r="G582" i="9"/>
  <c r="G2" i="5" a="1"/>
  <c r="G2" i="5"/>
  <c r="G261" i="8" a="1"/>
  <c r="G261" i="8"/>
  <c r="G102" i="9" a="1"/>
  <c r="G102" i="9"/>
  <c r="G62" i="9" a="1"/>
  <c r="G62" i="9"/>
  <c r="E100" i="5" a="1"/>
  <c r="E100" i="5"/>
  <c r="E304" i="8" a="1"/>
  <c r="E304" i="8"/>
  <c r="D4" i="10" a="1"/>
  <c r="D4" i="10"/>
  <c r="E9" i="9" a="1"/>
  <c r="E9" i="9"/>
  <c r="E175" i="5" a="1"/>
  <c r="E175" i="5"/>
  <c r="E24" i="5" a="1"/>
  <c r="E24" i="5"/>
  <c r="E488" i="8" a="1"/>
  <c r="E488" i="8"/>
  <c r="D3" i="12" a="1"/>
  <c r="D3" i="12"/>
  <c r="E396" i="8" a="1"/>
  <c r="E396" i="8"/>
  <c r="E163" i="8" a="1"/>
  <c r="E163" i="8"/>
  <c r="E518" i="9" a="1"/>
  <c r="E518" i="9"/>
  <c r="E125" i="8" a="1"/>
  <c r="E125" i="8"/>
  <c r="E301" i="9" a="1"/>
  <c r="E301" i="9"/>
  <c r="E14" i="5" a="1"/>
  <c r="E14" i="5"/>
  <c r="E97" i="8" a="1"/>
  <c r="E97" i="8"/>
  <c r="E10" i="5" a="1"/>
  <c r="E10" i="5"/>
  <c r="D170" i="10" a="1"/>
  <c r="D170" i="10"/>
  <c r="E133" i="9" a="1"/>
  <c r="E133" i="9"/>
  <c r="E237" i="8" a="1"/>
  <c r="E237" i="8"/>
  <c r="E258" i="8" a="1"/>
  <c r="E258" i="8"/>
  <c r="E99" i="5" a="1"/>
  <c r="E99" i="5"/>
  <c r="E481" i="8" a="1"/>
  <c r="E481" i="8"/>
  <c r="E480" i="9" a="1"/>
  <c r="E480" i="9"/>
  <c r="E442" i="9" a="1"/>
  <c r="E442" i="9"/>
  <c r="E66" i="9" a="1"/>
  <c r="E66" i="9"/>
  <c r="E574" i="9" a="1"/>
  <c r="E574" i="9"/>
  <c r="D11" i="12" a="1"/>
  <c r="D11" i="12"/>
  <c r="E63" i="8" a="1"/>
  <c r="E63" i="8"/>
  <c r="E382" i="9" a="1"/>
  <c r="E382" i="9"/>
  <c r="E476" i="9" a="1"/>
  <c r="E476" i="9"/>
  <c r="E320" i="5" a="1"/>
  <c r="E320" i="5"/>
  <c r="E343" i="8" a="1"/>
  <c r="E343" i="8"/>
  <c r="E214" i="5" a="1"/>
  <c r="E214" i="5"/>
  <c r="E275" i="8" a="1"/>
  <c r="E275" i="8"/>
  <c r="E272" i="8" a="1"/>
  <c r="E272" i="8"/>
  <c r="E478" i="9" a="1"/>
  <c r="E478" i="9"/>
  <c r="E112" i="5" a="1"/>
  <c r="E112" i="5"/>
  <c r="E312" i="9" a="1"/>
  <c r="E312" i="9"/>
  <c r="E93" i="5" a="1"/>
  <c r="E93" i="5"/>
  <c r="E280" i="8" a="1"/>
  <c r="E280" i="8"/>
  <c r="E144" i="5" a="1"/>
  <c r="E144" i="5"/>
  <c r="E420" i="8" a="1"/>
  <c r="E420" i="8"/>
  <c r="E147" i="5" a="1"/>
  <c r="E147" i="5"/>
  <c r="D176" i="10" a="1"/>
  <c r="D176" i="10"/>
  <c r="E137" i="5" a="1"/>
  <c r="E137" i="5"/>
  <c r="E40" i="8" a="1"/>
  <c r="E40" i="8"/>
  <c r="E39" i="5" a="1"/>
  <c r="E39" i="5"/>
  <c r="D5" i="7" a="1"/>
  <c r="D5" i="7"/>
  <c r="D115" i="10" a="1"/>
  <c r="D115" i="10"/>
  <c r="E73" i="5" a="1"/>
  <c r="E73" i="5"/>
  <c r="E193" i="9" a="1"/>
  <c r="E193" i="9"/>
  <c r="E407" i="8" a="1"/>
  <c r="E407" i="8"/>
  <c r="E193" i="5" a="1"/>
  <c r="E193" i="5"/>
  <c r="E366" i="8" a="1"/>
  <c r="E366" i="8"/>
  <c r="E304" i="5" a="1"/>
  <c r="E304" i="5"/>
  <c r="E59" i="8" a="1"/>
  <c r="E59" i="8"/>
  <c r="E575" i="9" a="1"/>
  <c r="E575" i="9"/>
  <c r="E66" i="5" a="1"/>
  <c r="E66" i="5"/>
  <c r="E72" i="9" a="1"/>
  <c r="E72" i="9"/>
  <c r="E337" i="5" a="1"/>
  <c r="E337" i="5"/>
  <c r="E360" i="8" a="1"/>
  <c r="E360" i="8"/>
  <c r="G232" i="9" a="1"/>
  <c r="G232" i="9"/>
  <c r="G301" i="9" a="1"/>
  <c r="G301" i="9"/>
  <c r="G14" i="5" a="1"/>
  <c r="G14" i="5"/>
  <c r="G96" i="9" a="1"/>
  <c r="G96" i="9"/>
  <c r="F149" i="10" a="1"/>
  <c r="F149" i="10"/>
  <c r="E69" i="9" a="1"/>
  <c r="E69" i="9"/>
  <c r="G162" i="9" a="1"/>
  <c r="G162" i="9"/>
  <c r="E289" i="9" a="1"/>
  <c r="E289" i="9"/>
  <c r="E97" i="5" a="1"/>
  <c r="E97" i="5"/>
  <c r="G284" i="9" a="1"/>
  <c r="G284" i="9"/>
  <c r="E390" i="9" a="1"/>
  <c r="E390" i="9"/>
  <c r="F102" i="10" a="1"/>
  <c r="F102" i="10"/>
  <c r="E344" i="9" a="1"/>
  <c r="E344" i="9"/>
  <c r="G333" i="9" a="1"/>
  <c r="G333" i="9"/>
  <c r="E162" i="9" a="1"/>
  <c r="E162" i="9"/>
  <c r="G97" i="9" a="1"/>
  <c r="G97" i="9"/>
  <c r="E384" i="9" a="1"/>
  <c r="E384" i="9"/>
  <c r="E291" i="8" a="1"/>
  <c r="E291" i="8"/>
  <c r="G453" i="8" a="1"/>
  <c r="G453" i="8"/>
  <c r="E56" i="9" a="1"/>
  <c r="E56" i="9"/>
  <c r="E326" i="9" a="1"/>
  <c r="E326" i="9"/>
  <c r="E433" i="8" a="1"/>
  <c r="E433" i="8"/>
  <c r="G91" i="5" a="1"/>
  <c r="G91" i="5"/>
  <c r="G368" i="8" a="1"/>
  <c r="G368" i="8"/>
  <c r="G209" i="8" a="1"/>
  <c r="G209" i="8"/>
  <c r="F9" i="10" a="1"/>
  <c r="F9" i="10"/>
  <c r="G252" i="8" a="1"/>
  <c r="G252" i="8"/>
  <c r="G361" i="5" a="1"/>
  <c r="G361" i="5"/>
  <c r="G502" i="8" a="1"/>
  <c r="G502" i="8"/>
  <c r="G495" i="8" a="1"/>
  <c r="G495" i="8"/>
  <c r="G217" i="5" a="1"/>
  <c r="G217" i="5"/>
  <c r="F74" i="10" a="1"/>
  <c r="F74" i="10"/>
  <c r="F105" i="10" a="1"/>
  <c r="F105" i="10"/>
  <c r="E324" i="8" a="1"/>
  <c r="E324" i="8"/>
  <c r="E243" i="5" a="1"/>
  <c r="E243" i="5"/>
  <c r="E404" i="8" a="1"/>
  <c r="E404" i="8"/>
  <c r="E63" i="9" a="1"/>
  <c r="E63" i="9"/>
  <c r="D132" i="10" a="1"/>
  <c r="D132" i="10"/>
  <c r="E240" i="5" a="1"/>
  <c r="E240" i="5"/>
  <c r="D22" i="10" a="1"/>
  <c r="D22" i="10"/>
  <c r="E462" i="8" a="1"/>
  <c r="E462" i="8"/>
  <c r="E117" i="8" a="1"/>
  <c r="E117" i="8"/>
  <c r="E482" i="9" a="1"/>
  <c r="E482" i="9"/>
  <c r="E211" i="8" a="1"/>
  <c r="E211" i="8"/>
  <c r="E154" i="9" a="1"/>
  <c r="E154" i="9"/>
  <c r="E414" i="9" a="1"/>
  <c r="E414" i="9"/>
  <c r="E261" i="5" a="1"/>
  <c r="E261" i="5"/>
  <c r="E103" i="9" a="1"/>
  <c r="E103" i="9"/>
  <c r="E415" i="8" a="1"/>
  <c r="E415" i="8"/>
  <c r="D42" i="10" a="1"/>
  <c r="D42" i="10"/>
  <c r="E155" i="8" a="1"/>
  <c r="E155" i="8"/>
  <c r="E381" i="9" a="1"/>
  <c r="E381" i="9"/>
  <c r="E370" i="9" a="1"/>
  <c r="E370" i="9"/>
  <c r="E338" i="5" a="1"/>
  <c r="E338" i="5"/>
  <c r="E353" i="8" a="1"/>
  <c r="E353" i="8"/>
  <c r="E7" i="9" a="1"/>
  <c r="E7" i="9"/>
  <c r="E227" i="9" a="1"/>
  <c r="E227" i="9"/>
  <c r="E46" i="5" a="1"/>
  <c r="E46" i="5"/>
  <c r="E417" i="8" a="1"/>
  <c r="E417" i="8"/>
  <c r="E283" i="8" a="1"/>
  <c r="E283" i="8"/>
  <c r="D49" i="10" a="1"/>
  <c r="D49" i="10"/>
  <c r="D118" i="10" a="1"/>
  <c r="D118" i="10"/>
  <c r="E176" i="9" a="1"/>
  <c r="E176" i="9"/>
  <c r="E236" i="5" a="1"/>
  <c r="E236" i="5"/>
  <c r="E23" i="5" a="1"/>
  <c r="E23" i="5"/>
  <c r="D166" i="10" a="1"/>
  <c r="D166" i="10"/>
  <c r="E25" i="8" a="1"/>
  <c r="E25" i="8"/>
  <c r="E88" i="8" a="1"/>
  <c r="E88" i="8"/>
  <c r="E279" i="9" a="1"/>
  <c r="E279" i="9"/>
  <c r="E175" i="9" a="1"/>
  <c r="E175" i="9"/>
  <c r="E330" i="5" a="1"/>
  <c r="E330" i="5"/>
  <c r="D12" i="6" a="1"/>
  <c r="D12" i="6"/>
  <c r="D99" i="10" a="1"/>
  <c r="D99" i="10"/>
  <c r="E332" i="5" a="1"/>
  <c r="E332" i="5"/>
  <c r="E244" i="8" a="1"/>
  <c r="E244" i="8"/>
  <c r="E446" i="9" a="1"/>
  <c r="E446" i="9"/>
  <c r="D98" i="10" a="1"/>
  <c r="D98" i="10"/>
  <c r="E384" i="8" a="1"/>
  <c r="E384" i="8"/>
  <c r="E506" i="9" a="1"/>
  <c r="E506" i="9"/>
  <c r="E47" i="8" a="1"/>
  <c r="E47" i="8"/>
  <c r="E569" i="9" a="1"/>
  <c r="E569" i="9"/>
  <c r="E58" i="9" a="1"/>
  <c r="E58" i="9"/>
  <c r="D16" i="10" a="1"/>
  <c r="D16" i="10"/>
  <c r="E471" i="8" a="1"/>
  <c r="E471" i="8"/>
  <c r="E155" i="5" a="1"/>
  <c r="E155" i="5"/>
  <c r="E286" i="8" a="1"/>
  <c r="E286" i="8"/>
  <c r="E48" i="8" a="1"/>
  <c r="E48" i="8"/>
  <c r="E374" i="8" a="1"/>
  <c r="E374" i="8"/>
  <c r="G478" i="8" a="1"/>
  <c r="G478" i="8"/>
  <c r="G71" i="5" a="1"/>
  <c r="G71" i="5"/>
  <c r="G52" i="5" a="1"/>
  <c r="G52" i="5"/>
  <c r="G354" i="8" a="1"/>
  <c r="G354" i="8"/>
  <c r="G204" i="5" a="1"/>
  <c r="G204" i="5"/>
  <c r="G154" i="5" a="1"/>
  <c r="G154" i="5"/>
  <c r="G564" i="9" a="1"/>
  <c r="G564" i="9"/>
  <c r="G61" i="9" a="1"/>
  <c r="G61" i="9"/>
  <c r="G105" i="9" a="1"/>
  <c r="G105" i="9"/>
  <c r="F148" i="10" a="1"/>
  <c r="F148" i="10"/>
  <c r="G310" i="5" a="1"/>
  <c r="G310" i="5"/>
  <c r="G5" i="8" a="1"/>
  <c r="G5" i="8"/>
  <c r="G41" i="9" a="1"/>
  <c r="G41" i="9"/>
  <c r="G269" i="5" a="1"/>
  <c r="G269" i="5"/>
  <c r="G186" i="5" a="1"/>
  <c r="G186" i="5"/>
  <c r="G377" i="8" a="1"/>
  <c r="G377" i="8"/>
  <c r="F126" i="10" a="1"/>
  <c r="F126" i="10"/>
  <c r="G451" i="8" a="1"/>
  <c r="G451" i="8"/>
  <c r="G56" i="8" a="1"/>
  <c r="G56" i="8"/>
  <c r="G500" i="8" a="1"/>
  <c r="G500" i="8"/>
  <c r="G270" i="5" a="1"/>
  <c r="G270" i="5"/>
  <c r="F158" i="10" a="1"/>
  <c r="F158" i="10"/>
  <c r="G262" i="9" a="1"/>
  <c r="G262" i="9"/>
  <c r="F164" i="10" a="1"/>
  <c r="F164" i="10"/>
  <c r="G264" i="9" a="1"/>
  <c r="G264" i="9"/>
  <c r="G431" i="9" a="1"/>
  <c r="G431" i="9"/>
  <c r="G254" i="5" a="1"/>
  <c r="G254" i="5"/>
  <c r="G435" i="9" a="1"/>
  <c r="G435" i="9"/>
  <c r="G166" i="9" a="1"/>
  <c r="G166" i="9"/>
  <c r="G280" i="5" a="1"/>
  <c r="G280" i="5"/>
  <c r="G334" i="8" a="1"/>
  <c r="G334" i="8"/>
  <c r="G189" i="9" a="1"/>
  <c r="G189" i="9"/>
  <c r="G351" i="5" a="1"/>
  <c r="G351" i="5"/>
  <c r="G236" i="9" a="1"/>
  <c r="G236" i="9"/>
  <c r="G213" i="5" a="1"/>
  <c r="G213" i="5"/>
  <c r="F143" i="10" a="1"/>
  <c r="F143" i="10"/>
  <c r="G236" i="5" a="1"/>
  <c r="G236" i="5"/>
  <c r="G441" i="9" a="1"/>
  <c r="G441" i="9"/>
  <c r="G174" i="5" a="1"/>
  <c r="G174" i="5"/>
  <c r="G167" i="8" a="1"/>
  <c r="G167" i="8"/>
  <c r="G351" i="8" a="1"/>
  <c r="G351" i="8"/>
  <c r="G87" i="9" a="1"/>
  <c r="G87" i="9"/>
  <c r="G304" i="9" a="1"/>
  <c r="G304" i="9"/>
  <c r="G104" i="8" a="1"/>
  <c r="G104" i="8"/>
  <c r="G257" i="5" a="1"/>
  <c r="G257" i="5"/>
  <c r="G253" i="5" a="1"/>
  <c r="G253" i="5"/>
  <c r="G105" i="8" a="1"/>
  <c r="G105" i="8"/>
  <c r="F123" i="10" a="1"/>
  <c r="F123" i="10"/>
  <c r="G571" i="9" a="1"/>
  <c r="G571" i="9"/>
  <c r="G293" i="9" a="1"/>
  <c r="G293" i="9"/>
  <c r="G128" i="9" a="1"/>
  <c r="G128" i="9"/>
  <c r="G321" i="9" a="1"/>
  <c r="G321" i="9"/>
  <c r="G205" i="5" a="1"/>
  <c r="G205" i="5"/>
  <c r="G396" i="9" a="1"/>
  <c r="G396" i="9"/>
  <c r="G454" i="9" a="1"/>
  <c r="G454" i="9"/>
  <c r="G313" i="9" a="1"/>
  <c r="G313" i="9"/>
  <c r="G51" i="5" a="1"/>
  <c r="G51" i="5"/>
  <c r="F18" i="10" a="1"/>
  <c r="F18" i="10"/>
  <c r="G418" i="8" a="1"/>
  <c r="G418" i="8"/>
  <c r="G232" i="5" a="1"/>
  <c r="G232" i="5"/>
  <c r="G102" i="5" a="1"/>
  <c r="G102" i="5"/>
  <c r="G30" i="5" a="1"/>
  <c r="G30" i="5"/>
  <c r="G180" i="9" a="1"/>
  <c r="G180" i="9"/>
  <c r="G212" i="8" a="1"/>
  <c r="G212" i="8"/>
  <c r="G131" i="9" a="1"/>
  <c r="G131" i="9"/>
  <c r="G194" i="8" a="1"/>
  <c r="G194" i="8"/>
  <c r="G28" i="5" a="1"/>
  <c r="G28" i="5"/>
  <c r="G14" i="9" a="1"/>
  <c r="G14" i="9"/>
  <c r="G325" i="8" a="1"/>
  <c r="G325" i="8"/>
  <c r="G561" i="9" a="1"/>
  <c r="G561" i="9"/>
  <c r="G258" i="9" a="1"/>
  <c r="G258" i="9"/>
  <c r="G206" i="5" a="1"/>
  <c r="G206" i="5"/>
  <c r="G111" i="8" a="1"/>
  <c r="G111" i="8"/>
  <c r="G158" i="9" a="1"/>
  <c r="G158" i="9"/>
  <c r="G250" i="8" a="1"/>
  <c r="G250" i="8"/>
  <c r="G540" i="9" a="1"/>
  <c r="G540" i="9"/>
  <c r="G349" i="8" a="1"/>
  <c r="G349" i="8"/>
  <c r="G226" i="9" a="1"/>
  <c r="G226" i="9"/>
  <c r="G323" i="8" a="1"/>
  <c r="G323" i="8"/>
  <c r="G423" i="9" a="1"/>
  <c r="G423" i="9"/>
  <c r="F64" i="10" a="1"/>
  <c r="F64" i="10"/>
  <c r="G171" i="9" a="1"/>
  <c r="G171" i="9"/>
  <c r="G20" i="9" a="1"/>
  <c r="G20" i="9"/>
  <c r="G370" i="8" a="1"/>
  <c r="G370" i="8"/>
  <c r="G249" i="9" a="1"/>
  <c r="G249" i="9"/>
  <c r="G333" i="5" a="1"/>
  <c r="G333" i="5"/>
  <c r="G56" i="9" a="1"/>
  <c r="G56" i="9"/>
  <c r="G276" i="9" a="1"/>
  <c r="G276" i="9"/>
  <c r="G11" i="5" a="1"/>
  <c r="G11" i="5"/>
  <c r="F169" i="10" a="1"/>
  <c r="F169" i="10"/>
  <c r="G199" i="9" a="1"/>
  <c r="G199" i="9"/>
  <c r="G216" i="9" a="1"/>
  <c r="G216" i="9"/>
  <c r="G164" i="9" a="1"/>
  <c r="G164" i="9"/>
  <c r="G37" i="8" a="1"/>
  <c r="G37" i="8"/>
  <c r="G321" i="8" a="1"/>
  <c r="G321" i="8"/>
  <c r="F57" i="10" a="1"/>
  <c r="F57" i="10"/>
  <c r="G76" i="9" a="1"/>
  <c r="G76" i="9"/>
  <c r="G186" i="8" a="1"/>
  <c r="G186" i="8"/>
  <c r="G209" i="9" a="1"/>
  <c r="G209" i="9"/>
  <c r="G585" i="9" a="1"/>
  <c r="G585" i="9"/>
  <c r="G20" i="8" a="1"/>
  <c r="G20" i="8"/>
  <c r="G339" i="5" a="1"/>
  <c r="G339" i="5"/>
  <c r="G326" i="8" a="1"/>
  <c r="G326" i="8"/>
  <c r="F56" i="10" a="1"/>
  <c r="F56" i="10"/>
  <c r="G41" i="8" a="1"/>
  <c r="G41" i="8"/>
  <c r="G351" i="9" a="1"/>
  <c r="G351" i="9"/>
  <c r="G308" i="8" a="1"/>
  <c r="G308" i="8"/>
  <c r="G481" i="9" a="1"/>
  <c r="G481" i="9"/>
  <c r="G13" i="5" a="1"/>
  <c r="G13" i="5"/>
  <c r="G290" i="8" a="1"/>
  <c r="G290" i="8"/>
  <c r="G13" i="9" a="1"/>
  <c r="G13" i="9"/>
  <c r="G202" i="9" a="1"/>
  <c r="G202" i="9"/>
  <c r="G231" i="5" a="1"/>
  <c r="G231" i="5"/>
  <c r="G444" i="8" a="1"/>
  <c r="G444" i="8"/>
  <c r="G272" i="8" a="1"/>
  <c r="G272" i="8"/>
  <c r="G356" i="5" a="1"/>
  <c r="G356" i="5"/>
  <c r="G353" i="5" a="1"/>
  <c r="G353" i="5"/>
  <c r="G207" i="8" a="1"/>
  <c r="G207" i="8"/>
  <c r="G21" i="9" a="1"/>
  <c r="G21" i="9"/>
  <c r="G316" i="5" a="1"/>
  <c r="G316" i="5"/>
  <c r="G239" i="5" a="1"/>
  <c r="G239" i="5"/>
  <c r="G265" i="8" a="1"/>
  <c r="G265" i="8"/>
  <c r="G8" i="9" a="1"/>
  <c r="G8" i="9"/>
  <c r="G201" i="5" a="1"/>
  <c r="G201" i="5"/>
  <c r="G26" i="8" a="1"/>
  <c r="G26" i="8"/>
  <c r="G471" i="9" a="1"/>
  <c r="G471" i="9"/>
  <c r="G361" i="8" a="1"/>
  <c r="G361" i="8"/>
  <c r="G416" i="8" a="1"/>
  <c r="G416" i="8"/>
  <c r="G408" i="9" a="1"/>
  <c r="G408" i="9"/>
  <c r="G380" i="9" a="1"/>
  <c r="G380" i="9"/>
  <c r="F109" i="10" a="1"/>
  <c r="F109" i="10"/>
  <c r="G120" i="5" a="1"/>
  <c r="G120" i="5"/>
  <c r="G235" i="8" a="1"/>
  <c r="G235" i="8"/>
  <c r="F95" i="10" a="1"/>
  <c r="F95" i="10"/>
  <c r="G413" i="8" a="1"/>
  <c r="G413" i="8"/>
  <c r="F19" i="7" a="1"/>
  <c r="F19" i="7"/>
  <c r="G42" i="9" a="1"/>
  <c r="G42" i="9"/>
  <c r="G288" i="5" a="1"/>
  <c r="G288" i="5"/>
  <c r="G32" i="8" a="1"/>
  <c r="G32" i="8"/>
  <c r="G498" i="8" a="1"/>
  <c r="G498" i="8"/>
  <c r="G278" i="5" a="1"/>
  <c r="G278" i="5"/>
  <c r="G236" i="8" a="1"/>
  <c r="G236" i="8"/>
  <c r="G362" i="9" a="1"/>
  <c r="G362" i="9"/>
  <c r="F9" i="7" a="1"/>
  <c r="F9" i="7"/>
  <c r="G270" i="9" a="1"/>
  <c r="G270" i="9"/>
  <c r="G484" i="8" a="1"/>
  <c r="G484" i="8"/>
  <c r="G411" i="9" a="1"/>
  <c r="G411" i="9"/>
  <c r="G143" i="5" a="1"/>
  <c r="G143" i="5"/>
  <c r="G254" i="8" a="1"/>
  <c r="G254" i="8"/>
  <c r="G326" i="5" a="1"/>
  <c r="G326" i="5"/>
  <c r="G141" i="5" a="1"/>
  <c r="G141" i="5"/>
  <c r="G588" i="9" a="1"/>
  <c r="G588" i="9"/>
  <c r="F96" i="10" a="1"/>
  <c r="F96" i="10"/>
  <c r="F5" i="6" a="1"/>
  <c r="F5" i="6"/>
  <c r="G116" i="9" a="1"/>
  <c r="G116" i="9"/>
  <c r="G194" i="5" a="1"/>
  <c r="G194" i="5"/>
  <c r="F29" i="10" a="1"/>
  <c r="F29" i="10"/>
  <c r="G17" i="5" a="1"/>
  <c r="G17" i="5"/>
  <c r="G443" i="9" a="1"/>
  <c r="G443" i="9"/>
  <c r="G321" i="5" a="1"/>
  <c r="G321" i="5"/>
  <c r="G284" i="8" a="1"/>
  <c r="G284" i="8"/>
  <c r="G126" i="9" a="1"/>
  <c r="G126" i="9"/>
  <c r="G31" i="5" a="1"/>
  <c r="G31" i="5"/>
  <c r="G42" i="5" a="1"/>
  <c r="G42" i="5"/>
  <c r="G145" i="8" a="1"/>
  <c r="G145" i="8"/>
  <c r="G413" i="9" a="1"/>
  <c r="G413" i="9"/>
  <c r="G119" i="5" a="1"/>
  <c r="G119" i="5"/>
  <c r="G298" i="8" a="1"/>
  <c r="G298" i="8"/>
  <c r="G454" i="8" a="1"/>
  <c r="G454" i="8"/>
  <c r="G235" i="5" a="1"/>
  <c r="G235" i="5"/>
  <c r="G216" i="5" a="1"/>
  <c r="G216" i="5"/>
  <c r="G470" i="8" a="1"/>
  <c r="G470" i="8"/>
  <c r="G311" i="5" a="1"/>
  <c r="G311" i="5"/>
  <c r="G337" i="9" a="1"/>
  <c r="G337" i="9"/>
  <c r="G372" i="8" a="1"/>
  <c r="G372" i="8"/>
  <c r="G190" i="5" a="1"/>
  <c r="G190" i="5"/>
  <c r="G338" i="9" a="1"/>
  <c r="G338" i="9"/>
  <c r="G295" i="5" a="1"/>
  <c r="G295" i="5"/>
  <c r="G198" i="9" a="1"/>
  <c r="G198" i="9"/>
  <c r="G440" i="8" a="1"/>
  <c r="G440" i="8"/>
  <c r="G494" i="9" a="1"/>
  <c r="G494" i="9"/>
  <c r="F174" i="10" a="1"/>
  <c r="F174" i="10"/>
  <c r="G134" i="5" a="1"/>
  <c r="G134" i="5"/>
  <c r="G198" i="8" a="1"/>
  <c r="G198" i="8"/>
  <c r="G537" i="9" a="1"/>
  <c r="G537" i="9"/>
  <c r="G300" i="9" a="1"/>
  <c r="G300" i="9"/>
  <c r="G193" i="5" a="1"/>
  <c r="G193" i="5"/>
  <c r="G366" i="8" a="1"/>
  <c r="G366" i="8"/>
  <c r="G149" i="9" a="1"/>
  <c r="G149" i="9"/>
  <c r="G88" i="5" a="1"/>
  <c r="G88" i="5"/>
  <c r="G204" i="8" a="1"/>
  <c r="G204" i="8"/>
  <c r="G85" i="9" a="1"/>
  <c r="G85" i="9"/>
  <c r="G209" i="5" a="1"/>
  <c r="G209" i="5"/>
  <c r="G91" i="8" a="1"/>
  <c r="G91" i="8"/>
  <c r="G416" i="9" a="1"/>
  <c r="G416" i="9"/>
  <c r="G282" i="5" a="1"/>
  <c r="G282" i="5"/>
  <c r="G173" i="8" a="1"/>
  <c r="G173" i="8"/>
  <c r="G300" i="8" a="1"/>
  <c r="G300" i="8"/>
  <c r="G223" i="9" a="1"/>
  <c r="G223" i="9"/>
  <c r="G38" i="9" a="1"/>
  <c r="G38" i="9"/>
  <c r="G108" i="9" a="1"/>
  <c r="G108" i="9"/>
  <c r="G106" i="9" a="1"/>
  <c r="G106" i="9"/>
  <c r="G5" i="5" a="1"/>
  <c r="G5" i="5"/>
  <c r="G384" i="8" a="1"/>
  <c r="G384" i="8"/>
  <c r="G160" i="9" a="1"/>
  <c r="G160" i="9"/>
  <c r="G62" i="5" a="1"/>
  <c r="G62" i="5"/>
  <c r="G315" i="8" a="1"/>
  <c r="G315" i="8"/>
  <c r="F122" i="10" a="1"/>
  <c r="F122" i="10"/>
  <c r="G457" i="8" a="1"/>
  <c r="G457" i="8"/>
  <c r="G525" i="9" a="1"/>
  <c r="G525" i="9"/>
  <c r="F4" i="6" a="1"/>
  <c r="F4" i="6"/>
  <c r="G512" i="9" a="1"/>
  <c r="G512" i="9"/>
  <c r="G384" i="9" a="1"/>
  <c r="G384" i="9"/>
  <c r="F125" i="10" a="1"/>
  <c r="F125" i="10"/>
  <c r="G330" i="9" a="1"/>
  <c r="G330" i="9"/>
  <c r="F8" i="6" a="1"/>
  <c r="F8" i="6"/>
  <c r="G347" i="5" a="1"/>
  <c r="G347" i="5"/>
  <c r="G168" i="9" a="1"/>
  <c r="G168" i="9"/>
  <c r="G103" i="8" a="1"/>
  <c r="G103" i="8"/>
  <c r="G197" i="9" a="1"/>
  <c r="G197" i="9"/>
  <c r="G144" i="5" a="1"/>
  <c r="G144" i="5"/>
  <c r="G420" i="8" a="1"/>
  <c r="G420" i="8"/>
  <c r="G57" i="5" a="1"/>
  <c r="G57" i="5"/>
  <c r="F16" i="7" a="1"/>
  <c r="F16" i="7"/>
  <c r="G199" i="8" a="1"/>
  <c r="G199" i="8"/>
  <c r="G462" i="8" a="1"/>
  <c r="G462" i="8"/>
  <c r="G233" i="5" a="1"/>
  <c r="G233" i="5"/>
  <c r="G418" i="9" a="1"/>
  <c r="G418" i="9"/>
  <c r="G309" i="9" a="1"/>
  <c r="G309" i="9"/>
  <c r="G262" i="8" a="1"/>
  <c r="G262" i="8"/>
  <c r="G101" i="9" a="1"/>
  <c r="G101" i="9"/>
  <c r="G139" i="8" a="1"/>
  <c r="G139" i="8"/>
  <c r="G532" i="9" a="1"/>
  <c r="G532" i="9"/>
  <c r="G563" i="9" a="1"/>
  <c r="G563" i="9"/>
  <c r="G131" i="5" a="1"/>
  <c r="G131" i="5"/>
  <c r="G220" i="5" a="1"/>
  <c r="G220" i="5"/>
  <c r="F166" i="10" a="1"/>
  <c r="F166" i="10"/>
  <c r="F43" i="10" a="1"/>
  <c r="F43" i="10"/>
  <c r="G204" i="9" a="1"/>
  <c r="G204" i="9"/>
  <c r="G500" i="9" a="1"/>
  <c r="G500" i="9"/>
  <c r="G148" i="8" a="1"/>
  <c r="G148" i="8"/>
  <c r="F136" i="10" a="1"/>
  <c r="F136" i="10"/>
  <c r="G460" i="9" a="1"/>
  <c r="G460" i="9"/>
  <c r="F101" i="10" a="1"/>
  <c r="F101" i="10"/>
  <c r="G405" i="8" a="1"/>
  <c r="G405" i="8"/>
  <c r="G344" i="9" a="1"/>
  <c r="G344" i="9"/>
  <c r="F151" i="10" a="1"/>
  <c r="F151" i="10"/>
  <c r="F86" i="10" a="1"/>
  <c r="F86" i="10"/>
  <c r="G237" i="9" a="1"/>
  <c r="G237" i="9"/>
  <c r="G168" i="5" a="1"/>
  <c r="G168" i="5"/>
  <c r="G277" i="9" a="1"/>
  <c r="G277" i="9"/>
  <c r="G245" i="9" a="1"/>
  <c r="G245" i="9"/>
  <c r="F79" i="10" a="1"/>
  <c r="F79" i="10"/>
  <c r="G437" i="9" a="1"/>
  <c r="G437" i="9"/>
  <c r="G61" i="5" a="1"/>
  <c r="G61" i="5"/>
  <c r="F176" i="10" a="1"/>
  <c r="F176" i="10"/>
  <c r="G4" i="8" a="1"/>
  <c r="G4" i="8"/>
  <c r="G196" i="5" a="1"/>
  <c r="G196" i="5"/>
  <c r="G503" i="9" a="1"/>
  <c r="G503" i="9"/>
  <c r="G219" i="8" a="1"/>
  <c r="G219" i="8"/>
  <c r="G43" i="5" a="1"/>
  <c r="G43" i="5"/>
  <c r="G482" i="8" a="1"/>
  <c r="G482" i="8"/>
  <c r="G591" i="9" a="1"/>
  <c r="G591" i="9"/>
  <c r="G322" i="8" a="1"/>
  <c r="G322" i="8"/>
  <c r="G146" i="5" a="1"/>
  <c r="G146" i="5"/>
  <c r="G368" i="9" a="1"/>
  <c r="G368" i="9"/>
  <c r="F112" i="10" a="1"/>
  <c r="F112" i="10"/>
  <c r="G200" i="8" a="1"/>
  <c r="G200" i="8"/>
  <c r="F91" i="10" a="1"/>
  <c r="F91" i="10"/>
  <c r="G463" i="9" a="1"/>
  <c r="G463" i="9"/>
  <c r="G305" i="5" a="1"/>
  <c r="G305" i="5"/>
  <c r="G502" i="9" a="1"/>
  <c r="G502" i="9"/>
  <c r="F78" i="10" a="1"/>
  <c r="F78" i="10"/>
  <c r="F161" i="10" a="1"/>
  <c r="F161" i="10"/>
  <c r="G163" i="9" a="1"/>
  <c r="G163" i="9"/>
  <c r="G75" i="5" a="1"/>
  <c r="G75" i="5"/>
  <c r="F17" i="10" a="1"/>
  <c r="F17" i="10"/>
  <c r="G102" i="8" a="1"/>
  <c r="G102" i="8"/>
  <c r="G281" i="9" a="1"/>
  <c r="G281" i="9"/>
  <c r="G167" i="9" a="1"/>
  <c r="G167" i="9"/>
  <c r="G215" i="5" a="1"/>
  <c r="G215" i="5"/>
  <c r="G526" i="9" a="1"/>
  <c r="G526" i="9"/>
  <c r="G260" i="8" a="1"/>
  <c r="G260" i="8"/>
  <c r="G414" i="8" a="1"/>
  <c r="G414" i="8"/>
  <c r="G181" i="8" a="1"/>
  <c r="G181" i="8"/>
  <c r="G296" i="9" a="1"/>
  <c r="G296" i="9"/>
  <c r="G302" i="9" a="1"/>
  <c r="G302" i="9"/>
  <c r="G115" i="5" a="1"/>
  <c r="G115" i="5"/>
  <c r="G422" i="8" a="1"/>
  <c r="G422" i="8"/>
  <c r="G357" i="9" a="1"/>
  <c r="G357" i="9"/>
  <c r="G243" i="9" a="1"/>
  <c r="G243" i="9"/>
  <c r="G374" i="8" a="1"/>
  <c r="G374" i="8"/>
  <c r="F128" i="10" a="1"/>
  <c r="F128" i="10"/>
  <c r="G546" i="9" a="1"/>
  <c r="G546" i="9"/>
  <c r="F160" i="10" a="1"/>
  <c r="F160" i="10"/>
  <c r="G383" i="8" a="1"/>
  <c r="G383" i="8"/>
  <c r="F6" i="12" a="1"/>
  <c r="F6" i="12"/>
  <c r="G326" i="9" a="1"/>
  <c r="G326" i="9"/>
  <c r="G36" i="9" a="1"/>
  <c r="G36" i="9"/>
  <c r="G41" i="5" a="1"/>
  <c r="G41" i="5"/>
  <c r="G90" i="5" a="1"/>
  <c r="G90" i="5"/>
  <c r="G34" i="8" a="1"/>
  <c r="G34" i="8"/>
  <c r="G106" i="8" a="1"/>
  <c r="G106" i="8"/>
  <c r="G316" i="9" a="1"/>
  <c r="G316" i="9"/>
  <c r="G266" i="9" a="1"/>
  <c r="G266" i="9"/>
  <c r="G314" i="8" a="1"/>
  <c r="G314" i="8"/>
  <c r="G304" i="8" a="1"/>
  <c r="G304" i="8"/>
  <c r="G370" i="9" a="1"/>
  <c r="G370" i="9"/>
  <c r="F16" i="10" a="1"/>
  <c r="F16" i="10"/>
  <c r="G86" i="5" a="1"/>
  <c r="G86" i="5"/>
  <c r="G320" i="9" a="1"/>
  <c r="G320" i="9"/>
  <c r="G221" i="9" a="1"/>
  <c r="G221" i="9"/>
  <c r="G577" i="9" a="1"/>
  <c r="G577" i="9"/>
  <c r="G303" i="8" a="1"/>
  <c r="G303" i="8"/>
  <c r="F47" i="10" a="1"/>
  <c r="F47" i="10"/>
  <c r="G39" i="5" a="1"/>
  <c r="G39" i="5"/>
  <c r="F8" i="10" a="1"/>
  <c r="F8" i="10"/>
  <c r="G132" i="8" a="1"/>
  <c r="G132" i="8"/>
  <c r="F144" i="10" a="1"/>
  <c r="F144" i="10"/>
  <c r="G182" i="8" a="1"/>
  <c r="G182" i="8"/>
  <c r="G163" i="5" a="1"/>
  <c r="G163" i="5"/>
  <c r="G463" i="8" a="1"/>
  <c r="G463" i="8"/>
  <c r="G428" i="9" a="1"/>
  <c r="G428" i="9"/>
  <c r="G317" i="8" a="1"/>
  <c r="G317" i="8"/>
  <c r="G92" i="9" a="1"/>
  <c r="G92" i="9"/>
  <c r="G339" i="8" a="1"/>
  <c r="G339" i="8"/>
  <c r="G281" i="5" a="1"/>
  <c r="G281" i="5"/>
  <c r="G480" i="9" a="1"/>
  <c r="G480" i="9"/>
  <c r="G562" i="9" a="1"/>
  <c r="G562" i="9"/>
  <c r="G180" i="5" a="1"/>
  <c r="G180" i="5"/>
  <c r="F145" i="10" a="1"/>
  <c r="F145" i="10"/>
  <c r="F3" i="12" a="1"/>
  <c r="F3" i="12"/>
  <c r="G355" i="9" a="1"/>
  <c r="G355" i="9"/>
  <c r="F45" i="10" a="1"/>
  <c r="F45" i="10"/>
  <c r="G93" i="8" a="1"/>
  <c r="G93" i="8"/>
  <c r="G311" i="8" a="1"/>
  <c r="G311" i="8"/>
  <c r="G148" i="9" a="1"/>
  <c r="G148" i="9"/>
  <c r="G21" i="5" a="1"/>
  <c r="G21" i="5"/>
  <c r="F110" i="10" a="1"/>
  <c r="F110" i="10"/>
  <c r="G436" i="8" a="1"/>
  <c r="G436" i="8"/>
  <c r="G82" i="9" a="1"/>
  <c r="G82" i="9"/>
  <c r="G335" i="9" a="1"/>
  <c r="G335" i="9"/>
  <c r="G106" i="5" a="1"/>
  <c r="G106" i="5"/>
  <c r="G280" i="8" a="1"/>
  <c r="G280" i="8"/>
  <c r="G249" i="8" a="1"/>
  <c r="G249" i="8"/>
  <c r="G68" i="9" a="1"/>
  <c r="G68" i="9"/>
  <c r="G80" i="5" a="1"/>
  <c r="G80" i="5"/>
  <c r="G594" i="9" a="1"/>
  <c r="G594" i="9"/>
  <c r="G358" i="5" a="1"/>
  <c r="G358" i="5"/>
  <c r="G235" i="9" a="1"/>
  <c r="G235" i="9"/>
  <c r="G302" i="5" a="1"/>
  <c r="G302" i="5"/>
  <c r="G145" i="9" a="1"/>
  <c r="G145" i="9"/>
  <c r="G513" i="9" a="1"/>
  <c r="G513" i="9"/>
  <c r="G357" i="8" a="1"/>
  <c r="G357" i="8"/>
  <c r="G95" i="9" a="1"/>
  <c r="G95" i="9"/>
  <c r="G299" i="8" a="1"/>
  <c r="G299" i="8"/>
  <c r="G51" i="9" a="1"/>
  <c r="G51" i="9"/>
  <c r="G161" i="5" a="1"/>
  <c r="G161" i="5"/>
  <c r="G193" i="8" a="1"/>
  <c r="G193" i="8"/>
  <c r="G157" i="9" a="1"/>
  <c r="G157" i="9"/>
  <c r="G319" i="8" a="1"/>
  <c r="G319" i="8"/>
  <c r="G251" i="9" a="1"/>
  <c r="G251" i="9"/>
  <c r="G260" i="5" a="1"/>
  <c r="G260" i="5"/>
  <c r="G68" i="5" a="1"/>
  <c r="G68" i="5"/>
  <c r="G117" i="9" a="1"/>
  <c r="G117" i="9"/>
  <c r="G161" i="8" a="1"/>
  <c r="G161" i="8"/>
  <c r="G297" i="8" a="1"/>
  <c r="G297" i="8"/>
  <c r="G80" i="9" a="1"/>
  <c r="G80" i="9"/>
  <c r="G170" i="8" a="1"/>
  <c r="G170" i="8"/>
  <c r="G107" i="5" a="1"/>
  <c r="G107" i="5"/>
  <c r="G255" i="8" a="1"/>
  <c r="G255" i="8"/>
  <c r="G251" i="5" a="1"/>
  <c r="G251" i="5"/>
  <c r="G69" i="8" a="1"/>
  <c r="G69" i="8"/>
  <c r="G134" i="8" a="1"/>
  <c r="G134" i="8"/>
  <c r="G17" i="8" a="1"/>
  <c r="G17" i="8"/>
  <c r="G369" i="9" a="1"/>
  <c r="G369" i="9"/>
  <c r="F165" i="10" a="1"/>
  <c r="F165" i="10"/>
  <c r="F103" i="10" a="1"/>
  <c r="F103" i="10"/>
  <c r="G132" i="5" a="1"/>
  <c r="G132" i="5"/>
  <c r="G174" i="8" a="1"/>
  <c r="G174" i="8"/>
  <c r="G48" i="8" a="1"/>
  <c r="G48" i="8"/>
  <c r="G35" i="9" a="1"/>
  <c r="G35" i="9"/>
  <c r="G150" i="8" a="1"/>
  <c r="G150" i="8"/>
  <c r="G116" i="5" a="1"/>
  <c r="G116" i="5"/>
  <c r="G176" i="8" a="1"/>
  <c r="G176" i="8"/>
  <c r="G392" i="8" a="1"/>
  <c r="G392" i="8"/>
  <c r="F53" i="10" a="1"/>
  <c r="F53" i="10"/>
  <c r="G274" i="9" a="1"/>
  <c r="G274" i="9"/>
  <c r="F121" i="10" a="1"/>
  <c r="F121" i="10"/>
  <c r="G123" i="8" a="1"/>
  <c r="G123" i="8"/>
  <c r="G433" i="8" a="1"/>
  <c r="G433" i="8"/>
  <c r="G449" i="8" a="1"/>
  <c r="G449" i="8"/>
  <c r="G152" i="9" a="1"/>
  <c r="G152" i="9"/>
  <c r="G247" i="5" a="1"/>
  <c r="G247" i="5"/>
  <c r="F14" i="7" a="1"/>
  <c r="F14" i="7"/>
  <c r="G365" i="8" a="1"/>
  <c r="G365" i="8"/>
  <c r="G151" i="9" a="1"/>
  <c r="G151" i="9"/>
  <c r="G211" i="8" a="1"/>
  <c r="G211" i="8"/>
  <c r="G297" i="5" a="1"/>
  <c r="G297" i="5"/>
  <c r="G64" i="8" a="1"/>
  <c r="G64" i="8"/>
  <c r="G299" i="9" a="1"/>
  <c r="G299" i="9"/>
  <c r="G508" i="9" a="1"/>
  <c r="G508" i="9"/>
  <c r="G94" i="8" a="1"/>
  <c r="G94" i="8"/>
  <c r="G129" i="5" a="1"/>
  <c r="G129" i="5"/>
  <c r="G175" i="8" a="1"/>
  <c r="G175" i="8"/>
  <c r="G2" i="8" a="1"/>
  <c r="G2" i="8"/>
  <c r="G29" i="9" a="1"/>
  <c r="G29" i="9"/>
  <c r="G16" i="5" a="1"/>
  <c r="G16" i="5"/>
  <c r="G117" i="5" a="1"/>
  <c r="G117" i="5"/>
  <c r="G158" i="8" a="1"/>
  <c r="G158" i="8"/>
  <c r="F87" i="10" a="1"/>
  <c r="F87" i="10"/>
  <c r="G533" i="9" a="1"/>
  <c r="G533" i="9"/>
  <c r="G344" i="5" a="1"/>
  <c r="G344" i="5"/>
  <c r="G266" i="8" a="1"/>
  <c r="G266" i="8"/>
  <c r="F132" i="10" a="1"/>
  <c r="F132" i="10"/>
  <c r="G121" i="8" a="1"/>
  <c r="G121" i="8"/>
  <c r="G485" i="8" a="1"/>
  <c r="G485" i="8"/>
  <c r="G190" i="9" a="1"/>
  <c r="G190" i="9"/>
  <c r="F6" i="6" a="1"/>
  <c r="F6" i="6"/>
  <c r="G462" i="9" a="1"/>
  <c r="G462" i="9"/>
  <c r="G477" i="8" a="1"/>
  <c r="G477" i="8"/>
  <c r="G371" i="9" a="1"/>
  <c r="G371" i="9"/>
  <c r="G271" i="5" a="1"/>
  <c r="G271" i="5"/>
  <c r="G111" i="9" a="1"/>
  <c r="G111" i="9"/>
  <c r="G3" i="9" a="1"/>
  <c r="G3" i="9"/>
  <c r="G161" i="9" a="1"/>
  <c r="G161" i="9"/>
  <c r="G354" i="5" a="1"/>
  <c r="G354" i="5"/>
  <c r="G286" i="8" a="1"/>
  <c r="G286" i="8"/>
  <c r="G386" i="8" a="1"/>
  <c r="G386" i="8"/>
  <c r="G169" i="9" a="1"/>
  <c r="G169" i="9"/>
  <c r="G181" i="9" a="1"/>
  <c r="G181" i="9"/>
  <c r="G27" i="5" a="1"/>
  <c r="G27" i="5"/>
  <c r="G432" i="8" a="1"/>
  <c r="G432" i="8"/>
  <c r="G452" i="8" a="1"/>
  <c r="G452" i="8"/>
  <c r="F32" i="10" a="1"/>
  <c r="F32" i="10"/>
  <c r="F163" i="10" a="1"/>
  <c r="F163" i="10"/>
  <c r="G252" i="9" a="1"/>
  <c r="G252" i="9"/>
  <c r="G264" i="5" a="1"/>
  <c r="G264" i="5"/>
  <c r="G315" i="5" a="1"/>
  <c r="G315" i="5"/>
  <c r="G285" i="9" a="1"/>
  <c r="G285" i="9"/>
  <c r="G81" i="8" a="1"/>
  <c r="G81" i="8"/>
  <c r="G177" i="5" a="1"/>
  <c r="G177" i="5"/>
  <c r="G248" i="8" a="1"/>
  <c r="G248" i="8"/>
  <c r="G116" i="8" a="1"/>
  <c r="G116" i="8"/>
  <c r="G415" i="9" a="1"/>
  <c r="G415" i="9"/>
  <c r="G366" i="9" a="1"/>
  <c r="G366" i="9"/>
  <c r="G444" i="9" a="1"/>
  <c r="G444" i="9"/>
  <c r="F25" i="10" a="1"/>
  <c r="F25" i="10"/>
  <c r="G214" i="8" a="1"/>
  <c r="G214" i="8"/>
  <c r="G206" i="9" a="1"/>
  <c r="G206" i="9"/>
  <c r="G79" i="5" a="1"/>
  <c r="G79" i="5"/>
  <c r="G387" i="8" a="1"/>
  <c r="G387" i="8"/>
  <c r="G182" i="5" a="1"/>
  <c r="G182" i="5"/>
  <c r="G264" i="8" a="1"/>
  <c r="G264" i="8"/>
  <c r="G12" i="5" a="1"/>
  <c r="G12" i="5"/>
  <c r="G556" i="9" a="1"/>
  <c r="G556" i="9"/>
  <c r="F135" i="10" a="1"/>
  <c r="F135" i="10"/>
  <c r="G151" i="5" a="1"/>
  <c r="G151" i="5"/>
  <c r="G373" i="8" a="1"/>
  <c r="G373" i="8"/>
  <c r="F14" i="10" a="1"/>
  <c r="F14" i="10"/>
  <c r="G213" i="8" a="1"/>
  <c r="G213" i="8"/>
  <c r="G378" i="9" a="1"/>
  <c r="G378" i="9"/>
  <c r="F114" i="10" a="1"/>
  <c r="F114" i="10"/>
  <c r="G544" i="9" a="1"/>
  <c r="G544" i="9"/>
  <c r="G214" i="9" a="1"/>
  <c r="G214" i="9"/>
  <c r="G495" i="9" a="1"/>
  <c r="G495" i="9"/>
  <c r="F17" i="7" a="1"/>
  <c r="F17" i="7"/>
  <c r="G167" i="5" a="1"/>
  <c r="G167" i="5"/>
  <c r="F11" i="6" a="1"/>
  <c r="F11" i="6"/>
  <c r="G24" i="9" a="1"/>
  <c r="G24" i="9"/>
  <c r="G263" i="9" a="1"/>
  <c r="G263" i="9"/>
  <c r="G317" i="9" a="1"/>
  <c r="G317" i="9"/>
  <c r="G397" i="8" a="1"/>
  <c r="G397" i="8"/>
  <c r="G501" i="9" a="1"/>
  <c r="G501" i="9"/>
  <c r="F6" i="7" a="1"/>
  <c r="F6" i="7"/>
  <c r="G70" i="8" a="1"/>
  <c r="G70" i="8"/>
  <c r="G6" i="9" a="1"/>
  <c r="G6" i="9"/>
  <c r="G486" i="8" a="1"/>
  <c r="G486" i="8"/>
  <c r="G57" i="9" a="1"/>
  <c r="G57" i="9"/>
  <c r="G228" i="8" a="1"/>
  <c r="G228" i="8"/>
  <c r="G424" i="9" a="1"/>
  <c r="G424" i="9"/>
  <c r="G542" i="9" a="1"/>
  <c r="G542" i="9"/>
  <c r="G276" i="5" a="1"/>
  <c r="G276" i="5"/>
  <c r="G124" i="8" a="1"/>
  <c r="G124" i="8"/>
  <c r="G229" i="9" a="1"/>
  <c r="G229" i="9"/>
  <c r="G22" i="8" a="1"/>
  <c r="G22" i="8"/>
  <c r="G445" i="8" a="1"/>
  <c r="G445" i="8"/>
  <c r="G234" i="5" a="1"/>
  <c r="G234" i="5"/>
  <c r="G273" i="8" a="1"/>
  <c r="G273" i="8"/>
  <c r="G491" i="8" a="1"/>
  <c r="G491" i="8"/>
  <c r="G256" i="9" a="1"/>
  <c r="G256" i="9"/>
  <c r="G45" i="8" a="1"/>
  <c r="G45" i="8"/>
  <c r="G489" i="8" a="1"/>
  <c r="G489" i="8"/>
  <c r="G19" i="8" a="1"/>
  <c r="G19" i="8"/>
  <c r="F89" i="10" a="1"/>
  <c r="F89" i="10"/>
  <c r="F83" i="10" a="1"/>
  <c r="F83" i="10"/>
  <c r="G91" i="9" a="1"/>
  <c r="G91" i="9"/>
  <c r="G362" i="8" a="1"/>
  <c r="G362" i="8"/>
  <c r="F178" i="10" a="1"/>
  <c r="F178" i="10"/>
  <c r="G37" i="9" a="1"/>
  <c r="G37" i="9"/>
  <c r="G414" i="9" a="1"/>
  <c r="G414" i="9"/>
  <c r="G261" i="5" a="1"/>
  <c r="G261" i="5"/>
  <c r="G279" i="5" a="1"/>
  <c r="G279" i="5"/>
  <c r="G175" i="9" a="1"/>
  <c r="G175" i="9"/>
  <c r="G330" i="5" a="1"/>
  <c r="G330" i="5"/>
  <c r="F13" i="10" a="1"/>
  <c r="F13" i="10"/>
  <c r="G213" i="9" a="1"/>
  <c r="G213" i="9"/>
  <c r="G223" i="5" a="1"/>
  <c r="G223" i="5"/>
  <c r="G125" i="8" a="1"/>
  <c r="G125" i="8"/>
  <c r="G409" i="8" a="1"/>
  <c r="G409" i="8"/>
  <c r="G327" i="9" a="1"/>
  <c r="G327" i="9"/>
  <c r="G431" i="8" a="1"/>
  <c r="G431" i="8"/>
  <c r="G294" i="9" a="1"/>
  <c r="G294" i="9"/>
  <c r="G71" i="9" a="1"/>
  <c r="G71" i="9"/>
  <c r="G137" i="5" a="1"/>
  <c r="G137" i="5"/>
  <c r="G40" i="8" a="1"/>
  <c r="G40" i="8"/>
  <c r="F67" i="10" a="1"/>
  <c r="F67" i="10"/>
  <c r="G169" i="8" a="1"/>
  <c r="G169" i="8"/>
  <c r="G279" i="9" a="1"/>
  <c r="G279" i="9"/>
  <c r="G120" i="8" a="1"/>
  <c r="G120" i="8"/>
  <c r="G331" i="8" a="1"/>
  <c r="G331" i="8"/>
  <c r="G232" i="8" a="1"/>
  <c r="G232" i="8"/>
  <c r="G55" i="5" a="1"/>
  <c r="G55" i="5"/>
  <c r="G429" i="8" a="1"/>
  <c r="G429" i="8"/>
  <c r="F30" i="10" a="1"/>
  <c r="F30" i="10"/>
  <c r="G580" i="9" a="1"/>
  <c r="G580" i="9"/>
  <c r="G494" i="8" a="1"/>
  <c r="G494" i="8"/>
  <c r="F118" i="10" a="1"/>
  <c r="F118" i="10"/>
  <c r="G583" i="9" a="1"/>
  <c r="G583" i="9"/>
  <c r="G485" i="9" a="1"/>
  <c r="G485" i="9"/>
  <c r="G551" i="9" a="1"/>
  <c r="G551" i="9"/>
  <c r="G117" i="8" a="1"/>
  <c r="G117" i="8"/>
  <c r="G259" i="9" a="1"/>
  <c r="G259" i="9"/>
  <c r="G262" i="5" a="1"/>
  <c r="G262" i="5"/>
  <c r="G297" i="9" a="1"/>
  <c r="G297" i="9"/>
  <c r="G388" i="8" a="1"/>
  <c r="G388" i="8"/>
  <c r="G54" i="8" a="1"/>
  <c r="G54" i="8"/>
  <c r="G560" i="9" a="1"/>
  <c r="G560" i="9"/>
  <c r="G164" i="5" a="1"/>
  <c r="G164" i="5"/>
  <c r="G283" i="9" a="1"/>
  <c r="G283" i="9"/>
  <c r="G189" i="8" a="1"/>
  <c r="G189" i="8"/>
  <c r="G380" i="8" a="1"/>
  <c r="G380" i="8"/>
  <c r="G246" i="8" a="1"/>
  <c r="G246" i="8"/>
  <c r="F59" i="10" a="1"/>
  <c r="F59" i="10"/>
  <c r="G176" i="9" a="1"/>
  <c r="G176" i="9"/>
  <c r="G348" i="9" a="1"/>
  <c r="G348" i="9"/>
  <c r="G189" i="5" a="1"/>
  <c r="G189" i="5"/>
  <c r="G228" i="5" a="1"/>
  <c r="G228" i="5"/>
  <c r="G269" i="8" a="1"/>
  <c r="G269" i="8"/>
  <c r="G104" i="9" a="1"/>
  <c r="G104" i="9"/>
  <c r="G139" i="9" a="1"/>
  <c r="G139" i="9"/>
  <c r="G99" i="8" a="1"/>
  <c r="G99" i="8"/>
  <c r="G103" i="5" a="1"/>
  <c r="G103" i="5"/>
  <c r="G347" i="9" a="1"/>
  <c r="G347" i="9"/>
  <c r="G308" i="5" a="1"/>
  <c r="G308" i="5"/>
  <c r="G3" i="8" a="1"/>
  <c r="G3" i="8"/>
  <c r="G499" i="8" a="1"/>
  <c r="G499" i="8"/>
  <c r="G404" i="9" a="1"/>
  <c r="G404" i="9"/>
  <c r="G65" i="9" a="1"/>
  <c r="G65" i="9"/>
  <c r="G8" i="8" a="1"/>
  <c r="G8" i="8"/>
  <c r="G435" i="8" a="1"/>
  <c r="G435" i="8"/>
  <c r="F183" i="10" a="1"/>
  <c r="F183" i="10"/>
  <c r="G319" i="9" a="1"/>
  <c r="G319" i="9"/>
  <c r="G198" i="5" a="1"/>
  <c r="G198" i="5"/>
  <c r="G433" i="9" a="1"/>
  <c r="G433" i="9"/>
  <c r="G98" i="8" a="1"/>
  <c r="G98" i="8"/>
  <c r="F5" i="10" a="1"/>
  <c r="F5" i="10"/>
  <c r="F120" i="10" a="1"/>
  <c r="F120" i="10"/>
  <c r="G38" i="5" a="1"/>
  <c r="G38" i="5"/>
  <c r="G44" i="9" a="1"/>
  <c r="G44" i="9"/>
  <c r="G394" i="9" a="1"/>
  <c r="G394" i="9"/>
  <c r="G109" i="9" a="1"/>
  <c r="G109" i="9"/>
  <c r="G113" i="8" a="1"/>
  <c r="G113" i="8"/>
  <c r="F81" i="10" a="1"/>
  <c r="F81" i="10"/>
  <c r="G19" i="9" a="1"/>
  <c r="G19" i="9"/>
  <c r="F12" i="7" a="1"/>
  <c r="F12" i="7"/>
  <c r="G90" i="8" a="1"/>
  <c r="G90" i="8"/>
  <c r="F37" i="10" a="1"/>
  <c r="F37" i="10"/>
  <c r="G130" i="8" a="1"/>
  <c r="G130" i="8"/>
  <c r="G39" i="9" a="1"/>
  <c r="G39" i="9"/>
  <c r="G307" i="9" a="1"/>
  <c r="G307" i="9"/>
  <c r="G195" i="9" a="1"/>
  <c r="G195" i="9"/>
  <c r="G97" i="8" a="1"/>
  <c r="G97" i="8"/>
  <c r="F65" i="10" a="1"/>
  <c r="F65" i="10"/>
  <c r="G398" i="8" a="1"/>
  <c r="G398" i="8"/>
  <c r="G316" i="8" a="1"/>
  <c r="G316" i="8"/>
  <c r="G424" i="8" a="1"/>
  <c r="G424" i="8"/>
  <c r="G165" i="5" a="1"/>
  <c r="G165" i="5"/>
  <c r="G157" i="8" a="1"/>
  <c r="G157" i="8"/>
  <c r="G339" i="9" a="1"/>
  <c r="G339" i="9"/>
  <c r="F155" i="10" a="1"/>
  <c r="F155" i="10"/>
  <c r="G96" i="5" a="1"/>
  <c r="G96" i="5"/>
  <c r="G205" i="8" a="1"/>
  <c r="G205" i="8"/>
  <c r="G132" i="9" a="1"/>
  <c r="G132" i="9"/>
  <c r="G122" i="5" a="1"/>
  <c r="G122" i="5"/>
  <c r="G131" i="8" a="1"/>
  <c r="G131" i="8"/>
  <c r="G407" i="8" a="1"/>
  <c r="G407" i="8"/>
  <c r="G211" i="9" a="1"/>
  <c r="G211" i="9"/>
  <c r="G392" i="9" a="1"/>
  <c r="G392" i="9"/>
  <c r="G52" i="9" a="1"/>
  <c r="G52" i="9"/>
  <c r="G399" i="9" a="1"/>
  <c r="G399" i="9"/>
  <c r="G221" i="5" a="1"/>
  <c r="G221" i="5"/>
  <c r="G226" i="8" a="1"/>
  <c r="G226" i="8"/>
  <c r="F13" i="7" a="1"/>
  <c r="F13" i="7"/>
  <c r="G575" i="9" a="1"/>
  <c r="G575" i="9"/>
  <c r="G66" i="5" a="1"/>
  <c r="G66" i="5"/>
  <c r="G554" i="9" a="1"/>
  <c r="G554" i="9"/>
  <c r="G489" i="9" a="1"/>
  <c r="G489" i="9"/>
  <c r="F39" i="10" a="1"/>
  <c r="F39" i="10"/>
  <c r="G379" i="8" a="1"/>
  <c r="G379" i="8"/>
  <c r="F2" i="7" a="1"/>
  <c r="F2" i="7"/>
  <c r="G372" i="9" a="1"/>
  <c r="G372" i="9"/>
  <c r="F68" i="10" a="1"/>
  <c r="F68" i="10"/>
  <c r="G509" i="9" a="1"/>
  <c r="G509" i="9"/>
  <c r="F184" i="10" a="1"/>
  <c r="F184" i="10"/>
  <c r="G436" i="9" a="1"/>
  <c r="G436" i="9"/>
  <c r="G218" i="9" a="1"/>
  <c r="G218" i="9"/>
  <c r="G309" i="8" a="1"/>
  <c r="G309" i="8"/>
  <c r="G587" i="9" a="1"/>
  <c r="G587" i="9"/>
  <c r="G73" i="5" a="1"/>
  <c r="G73" i="5"/>
  <c r="G358" i="9" a="1"/>
  <c r="G358" i="9"/>
  <c r="G81" i="9" a="1"/>
  <c r="G81" i="9"/>
  <c r="G10" i="5" a="1"/>
  <c r="G10" i="5"/>
  <c r="G429" i="9" a="1"/>
  <c r="G429" i="9"/>
  <c r="G207" i="5" a="1"/>
  <c r="G207" i="5"/>
  <c r="G279" i="8" a="1"/>
  <c r="G279" i="8"/>
  <c r="G446" i="8" a="1"/>
  <c r="G446" i="8"/>
  <c r="G346" i="5" a="1"/>
  <c r="G346" i="5"/>
  <c r="G114" i="5" a="1"/>
  <c r="G114" i="5"/>
  <c r="G345" i="9" a="1"/>
  <c r="G345" i="9"/>
  <c r="G324" i="9" a="1"/>
  <c r="G324" i="9"/>
  <c r="F177" i="10" a="1"/>
  <c r="F177" i="10"/>
  <c r="G72" i="9" a="1"/>
  <c r="G72" i="9"/>
  <c r="G337" i="5" a="1"/>
  <c r="G337" i="5"/>
  <c r="G390" i="8" a="1"/>
  <c r="G390" i="8"/>
  <c r="F5" i="12" a="1"/>
  <c r="F5" i="12"/>
  <c r="F3" i="10" a="1"/>
  <c r="F3" i="10"/>
  <c r="G169" i="5" a="1"/>
  <c r="G169" i="5"/>
  <c r="G184" i="8" a="1"/>
  <c r="G184" i="8"/>
  <c r="G261" i="9" a="1"/>
  <c r="G261" i="9"/>
  <c r="G42" i="8" a="1"/>
  <c r="G42" i="8"/>
  <c r="G328" i="8" a="1"/>
  <c r="G328" i="8"/>
  <c r="G101" i="8" a="1"/>
  <c r="G101" i="8"/>
  <c r="G7" i="5" a="1"/>
  <c r="G7" i="5"/>
  <c r="G136" i="9" a="1"/>
  <c r="G136" i="9"/>
  <c r="G156" i="9" a="1"/>
  <c r="G156" i="9"/>
  <c r="G44" i="5" a="1"/>
  <c r="G44" i="5"/>
  <c r="G74" i="5" a="1"/>
  <c r="G74" i="5"/>
  <c r="G53" i="8" a="1"/>
  <c r="G53" i="8"/>
  <c r="G421" i="9" a="1"/>
  <c r="G421" i="9"/>
  <c r="G323" i="5" a="1"/>
  <c r="G323" i="5"/>
  <c r="G437" i="8" a="1"/>
  <c r="G437" i="8"/>
  <c r="G18" i="9" a="1"/>
  <c r="G18" i="9"/>
  <c r="F35" i="10" a="1"/>
  <c r="F35" i="10"/>
  <c r="G149" i="8" a="1"/>
  <c r="G149" i="8"/>
  <c r="G290" i="9" a="1"/>
  <c r="G290" i="9"/>
  <c r="G179" i="5" a="1"/>
  <c r="G179" i="5"/>
  <c r="G89" i="9" a="1"/>
  <c r="G89" i="9"/>
  <c r="G173" i="5" a="1"/>
  <c r="G173" i="5"/>
  <c r="G352" i="5" a="1"/>
  <c r="G352" i="5"/>
  <c r="G447" i="9" a="1"/>
  <c r="G447" i="9"/>
  <c r="G81" i="5" a="1"/>
  <c r="G81" i="5"/>
  <c r="G458" i="9" a="1"/>
  <c r="G458" i="9"/>
  <c r="G578" i="9" a="1"/>
  <c r="G578" i="9"/>
  <c r="G63" i="5" a="1"/>
  <c r="G63" i="5"/>
  <c r="G310" i="8" a="1"/>
  <c r="G310" i="8"/>
  <c r="G173" i="9" a="1"/>
  <c r="G173" i="9"/>
  <c r="G590" i="9" a="1"/>
  <c r="G590" i="9"/>
  <c r="G121" i="5" a="1"/>
  <c r="G121" i="5"/>
  <c r="G550" i="9" a="1"/>
  <c r="G550" i="9"/>
  <c r="G75" i="9" a="1"/>
  <c r="G75" i="9"/>
  <c r="F2" i="10" a="1"/>
  <c r="F2" i="10"/>
  <c r="F72" i="10" a="1"/>
  <c r="F72" i="10"/>
  <c r="F93" i="10" a="1"/>
  <c r="F93" i="10"/>
  <c r="G242" i="5" a="1"/>
  <c r="G242" i="5"/>
  <c r="G120" i="9" a="1"/>
  <c r="G120" i="9"/>
  <c r="G201" i="8" a="1"/>
  <c r="G201" i="8"/>
  <c r="G252" i="5" a="1"/>
  <c r="G252" i="5"/>
  <c r="G55" i="8" a="1"/>
  <c r="G55" i="8"/>
  <c r="G363" i="5" a="1"/>
  <c r="G363" i="5"/>
  <c r="G90" i="9" a="1"/>
  <c r="G90" i="9"/>
  <c r="G567" i="9" a="1"/>
  <c r="G567" i="9"/>
  <c r="G470" i="9" a="1"/>
  <c r="G470" i="9"/>
  <c r="G375" i="9" a="1"/>
  <c r="G375" i="9"/>
  <c r="G22" i="9" a="1"/>
  <c r="G22" i="9"/>
  <c r="G329" i="5" a="1"/>
  <c r="G329" i="5"/>
  <c r="F76" i="10" a="1"/>
  <c r="F76" i="10"/>
  <c r="G377" i="9" a="1"/>
  <c r="G377" i="9"/>
  <c r="G487" i="8" a="1"/>
  <c r="G487" i="8"/>
  <c r="G49" i="8" a="1"/>
  <c r="G49" i="8"/>
  <c r="G490" i="9" a="1"/>
  <c r="G490" i="9"/>
  <c r="G465" i="8" a="1"/>
  <c r="G465" i="8"/>
  <c r="G216" i="8" a="1"/>
  <c r="G216" i="8"/>
  <c r="G229" i="8" a="1"/>
  <c r="G229" i="8"/>
  <c r="G325" i="5" a="1"/>
  <c r="G325" i="5"/>
  <c r="G32" i="9" a="1"/>
  <c r="G32" i="9"/>
  <c r="G231" i="9" a="1"/>
  <c r="G231" i="9"/>
  <c r="G292" i="5" a="1"/>
  <c r="G292" i="5"/>
  <c r="G36" i="8" a="1"/>
  <c r="G36" i="8"/>
  <c r="G569" i="9" a="1"/>
  <c r="G569" i="9"/>
  <c r="G40" i="5" a="1"/>
  <c r="G40" i="5"/>
  <c r="G134" i="9" a="1"/>
  <c r="G134" i="9"/>
  <c r="G358" i="8" a="1"/>
  <c r="G358" i="8"/>
  <c r="G376" i="8" a="1"/>
  <c r="G376" i="8"/>
  <c r="G570" i="9" a="1"/>
  <c r="G570" i="9"/>
  <c r="G9" i="9" a="1"/>
  <c r="G9" i="9"/>
  <c r="G175" i="5" a="1"/>
  <c r="G175" i="5"/>
  <c r="G552" i="9" a="1"/>
  <c r="G552" i="9"/>
  <c r="G43" i="8" a="1"/>
  <c r="G43" i="8"/>
  <c r="G273" i="5" a="1"/>
  <c r="G273" i="5"/>
  <c r="G441" i="8" a="1"/>
  <c r="G441" i="8"/>
  <c r="G600" i="9" a="1"/>
  <c r="G600" i="9"/>
  <c r="G227" i="5" a="1"/>
  <c r="G227" i="5"/>
  <c r="G27" i="9" a="1"/>
  <c r="G27" i="9"/>
  <c r="G357" i="5" a="1"/>
  <c r="G357" i="5"/>
  <c r="G427" i="8" a="1"/>
  <c r="G427" i="8"/>
  <c r="G460" i="8" a="1"/>
  <c r="G460" i="8"/>
  <c r="G140" i="8" a="1"/>
  <c r="G140" i="8"/>
  <c r="G231" i="8" a="1"/>
  <c r="G231" i="8"/>
  <c r="G409" i="9" a="1"/>
  <c r="G409" i="9"/>
  <c r="G267" i="9" a="1"/>
  <c r="G267" i="9"/>
  <c r="F12" i="6" a="1"/>
  <c r="F12" i="6"/>
  <c r="G53" i="5" a="1"/>
  <c r="G53" i="5"/>
  <c r="G207" i="9" a="1"/>
  <c r="G207" i="9"/>
  <c r="G271" i="9" a="1"/>
  <c r="G271" i="9"/>
  <c r="G89" i="5" a="1"/>
  <c r="G89" i="5"/>
  <c r="G309" i="5" a="1"/>
  <c r="G309" i="5"/>
  <c r="G28" i="8" a="1"/>
  <c r="G28" i="8"/>
  <c r="G253" i="9" a="1"/>
  <c r="G253" i="9"/>
  <c r="G218" i="5" a="1"/>
  <c r="G218" i="5"/>
  <c r="G386" i="9" a="1"/>
  <c r="G386" i="9"/>
  <c r="G267" i="5" a="1"/>
  <c r="G267" i="5"/>
  <c r="G245" i="8" a="1"/>
  <c r="G245" i="8"/>
  <c r="G29" i="8" a="1"/>
  <c r="G29" i="8"/>
  <c r="G220" i="9" a="1"/>
  <c r="G220" i="9"/>
  <c r="G315" i="9" a="1"/>
  <c r="G315" i="9"/>
  <c r="G130" i="9" a="1"/>
  <c r="G130" i="9"/>
  <c r="G263" i="8" a="1"/>
  <c r="G263" i="8"/>
  <c r="G67" i="9" a="1"/>
  <c r="G67" i="9"/>
  <c r="F156" i="10" a="1"/>
  <c r="F156" i="10"/>
  <c r="G519" i="9" a="1"/>
  <c r="G519" i="9"/>
  <c r="F22" i="10" a="1"/>
  <c r="F22" i="10"/>
  <c r="G541" i="9" a="1"/>
  <c r="G541" i="9"/>
  <c r="G400" i="8" a="1"/>
  <c r="G400" i="8"/>
  <c r="G381" i="9" a="1"/>
  <c r="G381" i="9"/>
  <c r="G479" i="9" a="1"/>
  <c r="G479" i="9"/>
  <c r="G287" i="8" a="1"/>
  <c r="G287" i="8"/>
  <c r="G493" i="9" a="1"/>
  <c r="G493" i="9"/>
  <c r="G543" i="9" a="1"/>
  <c r="G543" i="9"/>
  <c r="G290" i="5" a="1"/>
  <c r="G290" i="5"/>
  <c r="G188" i="8" a="1"/>
  <c r="G188" i="8"/>
  <c r="G192" i="8" a="1"/>
  <c r="G192" i="8"/>
  <c r="G586" i="9" a="1"/>
  <c r="G586" i="9"/>
  <c r="G50" i="5" a="1"/>
  <c r="G50" i="5"/>
  <c r="G147" i="8" a="1"/>
  <c r="G147" i="8"/>
  <c r="G113" i="5" a="1"/>
  <c r="G113" i="5"/>
  <c r="G84" i="8" a="1"/>
  <c r="G84" i="8"/>
  <c r="G63" i="9" a="1"/>
  <c r="G63" i="9"/>
  <c r="F6" i="10" a="1"/>
  <c r="F6" i="10"/>
  <c r="G144" i="9" a="1"/>
  <c r="G144" i="9"/>
  <c r="G527" i="9" a="1"/>
  <c r="G527" i="9"/>
  <c r="G295" i="9" a="1"/>
  <c r="G295" i="9"/>
  <c r="G308" i="9" a="1"/>
  <c r="G308" i="9"/>
  <c r="G278" i="8" a="1"/>
  <c r="G278" i="8"/>
  <c r="G298" i="5" a="1"/>
  <c r="G298" i="5"/>
  <c r="G330" i="8" a="1"/>
  <c r="G330" i="8"/>
  <c r="G126" i="8" a="1"/>
  <c r="G126" i="8"/>
  <c r="G403" i="8" a="1"/>
  <c r="G403" i="8"/>
  <c r="G150" i="5" a="1"/>
  <c r="G150" i="5"/>
  <c r="G340" i="5" a="1"/>
  <c r="G340" i="5"/>
  <c r="G283" i="8" a="1"/>
  <c r="G283" i="8"/>
  <c r="G46" i="5" a="1"/>
  <c r="G46" i="5"/>
  <c r="G445" i="9" a="1"/>
  <c r="G445" i="9"/>
  <c r="G170" i="9" a="1"/>
  <c r="G170" i="9"/>
  <c r="G275" i="9" a="1"/>
  <c r="G275" i="9"/>
  <c r="G72" i="5" a="1"/>
  <c r="G72" i="5"/>
  <c r="G288" i="9" a="1"/>
  <c r="G288" i="9"/>
  <c r="F51" i="10" a="1"/>
  <c r="F51" i="10"/>
  <c r="G267" i="8" a="1"/>
  <c r="G267" i="8"/>
  <c r="G138" i="9" a="1"/>
  <c r="G138" i="9"/>
  <c r="G529" i="9" a="1"/>
  <c r="G529" i="9"/>
  <c r="G390" i="9" a="1"/>
  <c r="G390" i="9"/>
  <c r="G294" i="8" a="1"/>
  <c r="G294" i="8"/>
  <c r="G89" i="8" a="1"/>
  <c r="G89" i="8"/>
  <c r="G159" i="5" a="1"/>
  <c r="G159" i="5"/>
  <c r="G405" i="9" a="1"/>
  <c r="G405" i="9"/>
  <c r="G30" i="8" a="1"/>
  <c r="G30" i="8"/>
  <c r="G223" i="8" a="1"/>
  <c r="G223" i="8"/>
  <c r="G471" i="8" a="1"/>
  <c r="G471" i="8"/>
  <c r="G503" i="8" a="1"/>
  <c r="G503" i="8"/>
  <c r="G458" i="8" a="1"/>
  <c r="G458" i="8"/>
  <c r="G158" i="5" a="1"/>
  <c r="G158" i="5"/>
  <c r="G247" i="9" a="1"/>
  <c r="G247" i="9"/>
  <c r="G140" i="5" a="1"/>
  <c r="G140" i="5"/>
  <c r="G196" i="8" a="1"/>
  <c r="G196" i="8"/>
  <c r="G296" i="8" a="1"/>
  <c r="G296" i="8"/>
  <c r="G103" i="9" a="1"/>
  <c r="G103" i="9"/>
  <c r="G127" i="8" a="1"/>
  <c r="G127" i="8"/>
  <c r="G307" i="5" a="1"/>
  <c r="G307" i="5"/>
  <c r="G177" i="9" a="1"/>
  <c r="G177" i="9"/>
  <c r="G345" i="5" a="1"/>
  <c r="G345" i="5"/>
  <c r="G243" i="8" a="1"/>
  <c r="G243" i="8"/>
  <c r="G234" i="8" a="1"/>
  <c r="G234" i="8"/>
  <c r="G186" i="9" a="1"/>
  <c r="G186" i="9"/>
  <c r="F63" i="10" a="1"/>
  <c r="F63" i="10"/>
  <c r="G331" i="9" a="1"/>
  <c r="G331" i="9"/>
  <c r="G151" i="8" a="1"/>
  <c r="G151" i="8"/>
  <c r="F141" i="10" a="1"/>
  <c r="F141" i="10"/>
  <c r="G361" i="9" a="1"/>
  <c r="G361" i="9"/>
  <c r="G472" i="8" a="1"/>
  <c r="G472" i="8"/>
  <c r="G303" i="9" a="1"/>
  <c r="G303" i="9"/>
  <c r="G579" i="9" a="1"/>
  <c r="G579" i="9"/>
  <c r="G36" i="5" a="1"/>
  <c r="G36" i="5"/>
  <c r="G272" i="9" a="1"/>
  <c r="G272" i="9"/>
  <c r="G333" i="8" a="1"/>
  <c r="G333" i="8"/>
  <c r="G476" i="8" a="1"/>
  <c r="G476" i="8"/>
  <c r="G342" i="5" a="1"/>
  <c r="G342" i="5"/>
  <c r="G473" i="9" a="1"/>
  <c r="G473" i="9"/>
  <c r="G127" i="5" a="1"/>
  <c r="G127" i="5"/>
  <c r="G412" i="8" a="1"/>
  <c r="G412" i="8"/>
  <c r="G88" i="9" a="1"/>
  <c r="G88" i="9"/>
  <c r="G33" i="5" a="1"/>
  <c r="G33" i="5"/>
  <c r="G573" i="9" a="1"/>
  <c r="G573" i="9"/>
  <c r="G133" i="9" a="1"/>
  <c r="G133" i="9"/>
  <c r="G304" i="5" a="1"/>
  <c r="G304" i="5"/>
  <c r="G59" i="8" a="1"/>
  <c r="G59" i="8"/>
  <c r="F2" i="6" a="1"/>
  <c r="F2" i="6"/>
  <c r="F90" i="10" a="1"/>
  <c r="F90" i="10"/>
  <c r="G256" i="5" a="1"/>
  <c r="G256" i="5"/>
  <c r="G218" i="8" a="1"/>
  <c r="G218" i="8"/>
  <c r="G122" i="9" a="1"/>
  <c r="G122" i="9"/>
  <c r="G318" i="5" a="1"/>
  <c r="G318" i="5"/>
  <c r="G37" i="5" a="1"/>
  <c r="G37" i="5"/>
  <c r="F181" i="10" a="1"/>
  <c r="F181" i="10"/>
  <c r="G293" i="5" a="1"/>
  <c r="G293" i="5"/>
  <c r="G548" i="9" a="1"/>
  <c r="G548" i="9"/>
  <c r="G88" i="8" a="1"/>
  <c r="G88" i="8"/>
  <c r="F10" i="6" a="1"/>
  <c r="F10" i="6"/>
  <c r="G100" i="9" a="1"/>
  <c r="G100" i="9"/>
  <c r="G46" i="9" a="1"/>
  <c r="G46" i="9"/>
  <c r="G224" i="5" a="1"/>
  <c r="G224" i="5"/>
  <c r="G428" i="8" a="1"/>
  <c r="G428" i="8"/>
  <c r="G239" i="9" a="1"/>
  <c r="G239" i="9"/>
  <c r="G123" i="5" a="1"/>
  <c r="G123" i="5"/>
  <c r="G452" i="9" a="1"/>
  <c r="G452" i="9"/>
  <c r="G530" i="9" a="1"/>
  <c r="G530" i="9"/>
  <c r="G76" i="5" a="1"/>
  <c r="G76" i="5"/>
  <c r="G58" i="9" a="1"/>
  <c r="G58" i="9"/>
  <c r="G464" i="9" a="1"/>
  <c r="G464" i="9"/>
  <c r="G59" i="5" a="1"/>
  <c r="G59" i="5"/>
  <c r="G87" i="8" a="1"/>
  <c r="G87" i="8"/>
  <c r="G402" i="8" a="1"/>
  <c r="G402" i="8"/>
  <c r="G468" i="8" a="1"/>
  <c r="G468" i="8"/>
  <c r="F34" i="10" a="1"/>
  <c r="F34" i="10"/>
  <c r="F159" i="10" a="1"/>
  <c r="F159" i="10"/>
  <c r="F60" i="10" a="1"/>
  <c r="F60" i="10"/>
  <c r="F50" i="10" a="1"/>
  <c r="F50" i="10"/>
  <c r="G111" i="5" a="1"/>
  <c r="G111" i="5"/>
  <c r="G31" i="8" a="1"/>
  <c r="G31" i="8"/>
  <c r="G442" i="9" a="1"/>
  <c r="G442" i="9"/>
  <c r="G367" i="9" a="1"/>
  <c r="G367" i="9"/>
  <c r="G246" i="5" a="1"/>
  <c r="G246" i="5"/>
  <c r="F134" i="10" a="1"/>
  <c r="F134" i="10"/>
  <c r="G109" i="8" a="1"/>
  <c r="G109" i="8"/>
  <c r="G195" i="8" a="1"/>
  <c r="G195" i="8"/>
  <c r="F104" i="10" a="1"/>
  <c r="F104" i="10"/>
  <c r="G47" i="8" a="1"/>
  <c r="G47" i="8"/>
  <c r="G559" i="9" a="1"/>
  <c r="G559" i="9"/>
  <c r="F66" i="10" a="1"/>
  <c r="F66" i="10"/>
  <c r="G549" i="9" a="1"/>
  <c r="G549" i="9"/>
  <c r="G229" i="5" a="1"/>
  <c r="G229" i="5"/>
  <c r="G159" i="8" a="1"/>
  <c r="G159" i="8"/>
  <c r="G188" i="9" a="1"/>
  <c r="G188" i="9"/>
  <c r="G474" i="8" a="1"/>
  <c r="G474" i="8"/>
  <c r="F12" i="10" a="1"/>
  <c r="F12" i="10"/>
  <c r="G341" i="9" a="1"/>
  <c r="G341" i="9"/>
  <c r="F94" i="10" a="1"/>
  <c r="F94" i="10"/>
  <c r="G112" i="9" a="1"/>
  <c r="G112" i="9"/>
  <c r="G319" i="5" a="1"/>
  <c r="G319" i="5"/>
  <c r="G215" i="8" a="1"/>
  <c r="G215" i="8"/>
  <c r="G515" i="9" a="1"/>
  <c r="G515" i="9"/>
  <c r="G323" i="9" a="1"/>
  <c r="G323" i="9"/>
  <c r="F38" i="10" a="1"/>
  <c r="F38" i="10"/>
  <c r="G121" i="9" a="1"/>
  <c r="G121" i="9"/>
  <c r="G295" i="8" a="1"/>
  <c r="G295" i="8"/>
  <c r="G274" i="8" a="1"/>
  <c r="G274" i="8"/>
  <c r="G352" i="9" a="1"/>
  <c r="G352" i="9"/>
  <c r="G172" i="5" a="1"/>
  <c r="G172" i="5"/>
  <c r="F146" i="10" a="1"/>
  <c r="F146" i="10"/>
  <c r="F171" i="10" a="1"/>
  <c r="F171" i="10"/>
  <c r="G7" i="8" a="1"/>
  <c r="G7" i="8"/>
  <c r="G107" i="9" a="1"/>
  <c r="G107" i="9"/>
  <c r="G183" i="8" a="1"/>
  <c r="G183" i="8"/>
  <c r="G6" i="5" a="1"/>
  <c r="G6" i="5"/>
  <c r="G355" i="8" a="1"/>
  <c r="G355" i="8"/>
  <c r="F99" i="10" a="1"/>
  <c r="F99" i="10"/>
  <c r="G345" i="8" a="1"/>
  <c r="G345" i="8"/>
  <c r="G492" i="9" a="1"/>
  <c r="G492" i="9"/>
  <c r="G438" i="8" a="1"/>
  <c r="G438" i="8"/>
  <c r="G197" i="5" a="1"/>
  <c r="G197" i="5"/>
  <c r="G312" i="8" a="1"/>
  <c r="G312" i="8"/>
  <c r="G467" i="9" a="1"/>
  <c r="G467" i="9"/>
  <c r="G277" i="5" a="1"/>
  <c r="G277" i="5"/>
  <c r="G425" i="8" a="1"/>
  <c r="G425" i="8"/>
  <c r="F46" i="10" a="1"/>
  <c r="F46" i="10"/>
  <c r="G320" i="8" a="1"/>
  <c r="G320" i="8"/>
  <c r="G539" i="9" a="1"/>
  <c r="G539" i="9"/>
  <c r="F49" i="10" a="1"/>
  <c r="F49" i="10"/>
  <c r="G448" i="8" a="1"/>
  <c r="G448" i="8"/>
  <c r="G242" i="9" a="1"/>
  <c r="G242" i="9"/>
  <c r="G419" i="8" a="1"/>
  <c r="G419" i="8"/>
  <c r="G164" i="8" a="1"/>
  <c r="G164" i="8"/>
  <c r="G119" i="8" a="1"/>
  <c r="G119" i="8"/>
  <c r="G178" i="9" a="1"/>
  <c r="G178" i="9"/>
  <c r="G334" i="5" a="1"/>
  <c r="G334" i="5"/>
  <c r="G57" i="8" a="1"/>
  <c r="G57" i="8"/>
  <c r="G362" i="5" a="1"/>
  <c r="G362" i="5"/>
  <c r="F42" i="10" a="1"/>
  <c r="F42" i="10"/>
  <c r="G356" i="8" a="1"/>
  <c r="G356" i="8"/>
  <c r="G143" i="8" a="1"/>
  <c r="G143" i="8"/>
  <c r="G86" i="8" a="1"/>
  <c r="G86" i="8"/>
  <c r="G112" i="8" a="1"/>
  <c r="G112" i="8"/>
  <c r="G217" i="9" a="1"/>
  <c r="G217" i="9"/>
  <c r="G159" i="9" a="1"/>
  <c r="G159" i="9"/>
  <c r="G109" i="5" a="1"/>
  <c r="G109" i="5"/>
  <c r="G238" i="9" a="1"/>
  <c r="G238" i="9"/>
  <c r="G78" i="5" a="1"/>
  <c r="G78" i="5"/>
  <c r="G83" i="9" a="1"/>
  <c r="G83" i="9"/>
  <c r="G492" i="8" a="1"/>
  <c r="G492" i="8"/>
  <c r="G483" i="9" a="1"/>
  <c r="G483" i="9"/>
  <c r="G314" i="5" a="1"/>
  <c r="G314" i="5"/>
  <c r="G48" i="9" a="1"/>
  <c r="G48" i="9"/>
  <c r="G280" i="9" a="1"/>
  <c r="G280" i="9"/>
  <c r="F55" i="10" a="1"/>
  <c r="F55" i="10"/>
  <c r="F11" i="12" a="1"/>
  <c r="F11" i="12"/>
  <c r="G335" i="8" a="1"/>
  <c r="G335" i="8"/>
  <c r="F88" i="10" a="1"/>
  <c r="F88" i="10"/>
  <c r="F119" i="10" a="1"/>
  <c r="F119" i="10"/>
  <c r="G328" i="9" a="1"/>
  <c r="G328" i="9"/>
  <c r="G439" i="9" a="1"/>
  <c r="G439" i="9"/>
  <c r="G382" i="8" a="1"/>
  <c r="G382" i="8"/>
  <c r="G225" i="9" a="1"/>
  <c r="G225" i="9"/>
  <c r="G545" i="9" a="1"/>
  <c r="G545" i="9"/>
  <c r="G389" i="9" a="1"/>
  <c r="G389" i="9"/>
  <c r="F131" i="10" a="1"/>
  <c r="F131" i="10"/>
  <c r="G400" i="9" a="1"/>
  <c r="G400" i="9"/>
  <c r="F8" i="12" a="1"/>
  <c r="F8" i="12"/>
  <c r="F172" i="10" a="1"/>
  <c r="F172" i="10"/>
  <c r="G178" i="8" a="1"/>
  <c r="G178" i="8"/>
  <c r="F153" i="10" a="1"/>
  <c r="F153" i="10"/>
  <c r="G25" i="5" a="1"/>
  <c r="G25" i="5"/>
  <c r="G284" i="5" a="1"/>
  <c r="G284" i="5"/>
  <c r="G74" i="8" a="1"/>
  <c r="G74" i="8"/>
  <c r="F186" i="10" a="1"/>
  <c r="F186" i="10"/>
  <c r="G259" i="5" a="1"/>
  <c r="G259" i="5"/>
  <c r="G95" i="8" a="1"/>
  <c r="G95" i="8"/>
  <c r="G475" i="8" a="1"/>
  <c r="G475" i="8"/>
  <c r="G181" i="5" a="1"/>
  <c r="G181" i="5"/>
  <c r="G514" i="9" a="1"/>
  <c r="G514" i="9"/>
  <c r="G477" i="9" a="1"/>
  <c r="G477" i="9"/>
  <c r="G69" i="9" a="1"/>
  <c r="G69" i="9"/>
  <c r="G376" i="9" a="1"/>
  <c r="G376" i="9"/>
  <c r="G292" i="9" a="1"/>
  <c r="G292" i="9"/>
  <c r="F48" i="10" a="1"/>
  <c r="F48" i="10"/>
  <c r="G195" i="5" a="1"/>
  <c r="G195" i="5"/>
  <c r="G332" i="8" a="1"/>
  <c r="G332" i="8"/>
  <c r="G334" i="9" a="1"/>
  <c r="G334" i="9"/>
  <c r="G349" i="9" a="1"/>
  <c r="G349" i="9"/>
  <c r="F52" i="10" a="1"/>
  <c r="F52" i="10"/>
  <c r="G327" i="5" a="1"/>
  <c r="G327" i="5"/>
  <c r="G364" i="9" a="1"/>
  <c r="G364" i="9"/>
  <c r="G146" i="9" a="1"/>
  <c r="G146" i="9"/>
  <c r="G208" i="8" a="1"/>
  <c r="G208" i="8"/>
  <c r="G337" i="8" a="1"/>
  <c r="G337" i="8"/>
  <c r="G251" i="8" a="1"/>
  <c r="G251" i="8"/>
  <c r="G135" i="9" a="1"/>
  <c r="G135" i="9"/>
  <c r="G250" i="9" a="1"/>
  <c r="G250" i="9"/>
  <c r="G255" i="5" a="1"/>
  <c r="G255" i="5"/>
  <c r="F19" i="10" a="1"/>
  <c r="F19" i="10"/>
  <c r="G283" i="5" a="1"/>
  <c r="G283" i="5"/>
  <c r="G300" i="5" a="1"/>
  <c r="G300" i="5"/>
  <c r="G73" i="8" a="1"/>
  <c r="G73" i="8"/>
  <c r="F10" i="10" a="1"/>
  <c r="F10" i="10"/>
  <c r="F150" i="10" a="1"/>
  <c r="F150" i="10"/>
  <c r="G16" i="8" a="1"/>
  <c r="G16" i="8"/>
  <c r="G593" i="9" a="1"/>
  <c r="G593" i="9"/>
  <c r="G565" i="9" a="1"/>
  <c r="G565" i="9"/>
  <c r="G507" i="9" a="1"/>
  <c r="G507" i="9"/>
  <c r="G22" i="5" a="1"/>
  <c r="G22" i="5"/>
  <c r="F168" i="10" a="1"/>
  <c r="F168" i="10"/>
  <c r="G318" i="9" a="1"/>
  <c r="G318" i="9"/>
  <c r="G171" i="8" a="1"/>
  <c r="G171" i="8"/>
  <c r="G504" i="9" a="1"/>
  <c r="G504" i="9"/>
  <c r="G60" i="9" a="1"/>
  <c r="G60" i="9"/>
  <c r="G202" i="5" a="1"/>
  <c r="G202" i="5"/>
  <c r="G68" i="8" a="1"/>
  <c r="G68" i="8"/>
  <c r="G469" i="9" a="1"/>
  <c r="G469" i="9"/>
  <c r="G26" i="9" a="1"/>
  <c r="G26" i="9"/>
  <c r="G179" i="9" a="1"/>
  <c r="G179" i="9"/>
  <c r="G426" i="8" a="1"/>
  <c r="G426" i="8"/>
  <c r="G184" i="5" a="1"/>
  <c r="G184" i="5"/>
  <c r="G23" i="8" a="1"/>
  <c r="G23" i="8"/>
  <c r="G99" i="9" a="1"/>
  <c r="G99" i="9"/>
  <c r="G440" i="9" a="1"/>
  <c r="G440" i="9"/>
  <c r="G104" i="5" a="1"/>
  <c r="G104" i="5"/>
  <c r="G373" i="9" a="1"/>
  <c r="G373" i="9"/>
  <c r="G421" i="8" a="1"/>
  <c r="G421" i="8"/>
  <c r="G190" i="8" a="1"/>
  <c r="G190" i="8"/>
  <c r="G378" i="8" a="1"/>
  <c r="G378" i="8"/>
  <c r="F185" i="10" a="1"/>
  <c r="F185" i="10"/>
  <c r="G45" i="9" a="1"/>
  <c r="G45" i="9"/>
  <c r="F71" i="10" a="1"/>
  <c r="F71" i="10"/>
  <c r="G67" i="5" a="1"/>
  <c r="G67" i="5"/>
  <c r="F4" i="12" a="1"/>
  <c r="F4" i="12"/>
  <c r="G430" i="9" a="1"/>
  <c r="G430" i="9"/>
  <c r="G160" i="8" a="1"/>
  <c r="G160" i="8"/>
  <c r="F179" i="10" a="1"/>
  <c r="F179" i="10"/>
  <c r="G271" i="8" a="1"/>
  <c r="G271" i="8"/>
  <c r="G191" i="8" a="1"/>
  <c r="G191" i="8"/>
  <c r="G475" i="9" a="1"/>
  <c r="G475" i="9"/>
  <c r="G94" i="5" a="1"/>
  <c r="G94" i="5"/>
  <c r="G524" i="9" a="1"/>
  <c r="G524" i="9"/>
  <c r="G420" i="9" a="1"/>
  <c r="G420" i="9"/>
  <c r="G48" i="5" a="1"/>
  <c r="G48" i="5"/>
  <c r="G142" i="9" a="1"/>
  <c r="G142" i="9"/>
  <c r="F7" i="6" a="1"/>
  <c r="F7" i="6"/>
  <c r="G211" i="5" a="1"/>
  <c r="G211" i="5"/>
  <c r="G141" i="8" a="1"/>
  <c r="G141" i="8"/>
  <c r="G156" i="8" a="1"/>
  <c r="G156" i="8"/>
  <c r="F137" i="10" a="1"/>
  <c r="F137" i="10"/>
  <c r="G146" i="8" a="1"/>
  <c r="G146" i="8"/>
  <c r="G263" i="5" a="1"/>
  <c r="G263" i="5"/>
  <c r="F44" i="10" a="1"/>
  <c r="F44" i="10"/>
  <c r="F54" i="10" a="1"/>
  <c r="F54" i="10"/>
  <c r="F170" i="10" a="1"/>
  <c r="F170" i="10"/>
  <c r="F15" i="7" a="1"/>
  <c r="F15" i="7"/>
  <c r="G83" i="5" a="1"/>
  <c r="G83" i="5"/>
  <c r="G363" i="9" a="1"/>
  <c r="G363" i="9"/>
  <c r="G153" i="9" a="1"/>
  <c r="G153" i="9"/>
  <c r="G65" i="5" a="1"/>
  <c r="G65" i="5"/>
  <c r="G166" i="8" a="1"/>
  <c r="G166" i="8"/>
  <c r="G534" i="9" a="1"/>
  <c r="G534" i="9"/>
  <c r="G200" i="9" a="1"/>
  <c r="G200" i="9"/>
  <c r="G324" i="5" a="1"/>
  <c r="G324" i="5"/>
  <c r="G257" i="8" a="1"/>
  <c r="G257" i="8"/>
  <c r="G203" i="8" a="1"/>
  <c r="G203" i="8"/>
  <c r="G237" i="8" a="1"/>
  <c r="G237" i="8"/>
  <c r="G332" i="5" a="1"/>
  <c r="G332" i="5"/>
  <c r="G244" i="8" a="1"/>
  <c r="G244" i="8"/>
  <c r="G94" i="9" a="1"/>
  <c r="G94" i="9"/>
  <c r="G127" i="9" a="1"/>
  <c r="G127" i="9"/>
  <c r="G291" i="9" a="1"/>
  <c r="G291" i="9"/>
  <c r="G82" i="8" a="1"/>
  <c r="G82" i="8"/>
  <c r="G322" i="9" a="1"/>
  <c r="G322" i="9"/>
  <c r="G115" i="8" a="1"/>
  <c r="G115" i="8"/>
  <c r="G472" i="9" a="1"/>
  <c r="G472" i="9"/>
  <c r="G47" i="5" a="1"/>
  <c r="G47" i="5"/>
  <c r="F139" i="10" a="1"/>
  <c r="F139" i="10"/>
  <c r="G343" i="5" a="1"/>
  <c r="G343" i="5"/>
  <c r="G12" i="8" a="1"/>
  <c r="G12" i="8"/>
  <c r="G27" i="8" a="1"/>
  <c r="G27" i="8"/>
  <c r="F10" i="7" a="1"/>
  <c r="F10" i="7"/>
  <c r="G338" i="8" a="1"/>
  <c r="G338" i="8"/>
  <c r="G269" i="9" a="1"/>
  <c r="G269" i="9"/>
  <c r="G401" i="9" a="1"/>
  <c r="G401" i="9"/>
  <c r="G506" i="9" a="1"/>
  <c r="G506" i="9"/>
  <c r="F106" i="10" a="1"/>
  <c r="F106" i="10"/>
  <c r="F20" i="10" a="1"/>
  <c r="F20" i="10"/>
  <c r="G596" i="9" a="1"/>
  <c r="G596" i="9"/>
  <c r="G536" i="9" a="1"/>
  <c r="G536" i="9"/>
  <c r="G54" i="5" a="1"/>
  <c r="G54" i="5"/>
  <c r="G18" i="8" a="1"/>
  <c r="G18" i="8"/>
  <c r="G453" i="9" a="1"/>
  <c r="G453" i="9"/>
  <c r="G177" i="8" a="1"/>
  <c r="G177" i="8"/>
  <c r="G227" i="8" a="1"/>
  <c r="G227" i="8"/>
  <c r="G203" i="9" a="1"/>
  <c r="G203" i="9"/>
  <c r="G336" i="8" a="1"/>
  <c r="G336" i="8"/>
  <c r="G67" i="8" a="1"/>
  <c r="G67" i="8"/>
  <c r="F116" i="10" a="1"/>
  <c r="F116" i="10"/>
  <c r="G174" i="9" a="1"/>
  <c r="G174" i="9"/>
  <c r="G110" i="8" a="1"/>
  <c r="G110" i="8"/>
  <c r="F92" i="10" a="1"/>
  <c r="F92" i="10"/>
  <c r="G459" i="9" a="1"/>
  <c r="G459" i="9"/>
  <c r="G140" i="9" a="1"/>
  <c r="G140" i="9"/>
  <c r="G312" i="9" a="1"/>
  <c r="G312" i="9"/>
  <c r="G93" i="5" a="1"/>
  <c r="G93" i="5"/>
  <c r="F27" i="10" a="1"/>
  <c r="F27" i="10"/>
  <c r="G230" i="9" a="1"/>
  <c r="G230" i="9"/>
  <c r="G301" i="5" a="1"/>
  <c r="G301" i="5"/>
  <c r="G138" i="8" a="1"/>
  <c r="G138" i="8"/>
  <c r="G163" i="8" a="1"/>
  <c r="G163" i="8"/>
  <c r="G219" i="9" a="1"/>
  <c r="G219" i="9"/>
  <c r="G26" i="5" a="1"/>
  <c r="G26" i="5"/>
  <c r="G398" i="9" a="1"/>
  <c r="G398" i="9"/>
  <c r="G165" i="9" a="1"/>
  <c r="G165" i="9"/>
  <c r="F175" i="10" a="1"/>
  <c r="F175" i="10"/>
  <c r="G595" i="9" a="1"/>
  <c r="G595" i="9"/>
  <c r="G598" i="9" a="1"/>
  <c r="G598" i="9"/>
  <c r="G92" i="8" a="1"/>
  <c r="G92" i="8"/>
  <c r="G221" i="8" a="1"/>
  <c r="G221" i="8"/>
  <c r="F98" i="10" a="1"/>
  <c r="F98" i="10"/>
  <c r="F140" i="10" a="1"/>
  <c r="F140" i="10"/>
  <c r="G521" i="9" a="1"/>
  <c r="G521" i="9"/>
  <c r="G352" i="8" a="1"/>
  <c r="G352" i="8"/>
  <c r="G306" i="8" a="1"/>
  <c r="G306" i="8"/>
  <c r="G33" i="9" a="1"/>
  <c r="G33" i="9"/>
  <c r="G98" i="9" a="1"/>
  <c r="G98" i="9"/>
  <c r="G3" i="5" a="1"/>
  <c r="G3" i="5"/>
  <c r="G247" i="8" a="1"/>
  <c r="G247" i="8"/>
  <c r="G419" i="9" a="1"/>
  <c r="G419" i="9"/>
  <c r="G450" i="8" a="1"/>
  <c r="G450" i="8"/>
  <c r="F3" i="7" a="1"/>
  <c r="F3" i="7"/>
  <c r="G78" i="8" a="1"/>
  <c r="G78" i="8"/>
  <c r="G100" i="8" a="1"/>
  <c r="G100" i="8"/>
  <c r="G497" i="9" a="1"/>
  <c r="G497" i="9"/>
  <c r="F13" i="12" a="1"/>
  <c r="F13" i="12"/>
  <c r="G11" i="9" a="1"/>
  <c r="G11" i="9"/>
  <c r="G185" i="8" a="1"/>
  <c r="G185" i="8"/>
  <c r="G115" i="9" a="1"/>
  <c r="G115" i="9"/>
  <c r="G222" i="8" a="1"/>
  <c r="G222" i="8"/>
  <c r="F115" i="10" a="1"/>
  <c r="F115" i="10"/>
  <c r="G592" i="9" a="1"/>
  <c r="G592" i="9"/>
  <c r="F111" i="10" a="1"/>
  <c r="F111" i="10"/>
  <c r="G49" i="5" a="1"/>
  <c r="G49" i="5"/>
  <c r="G220" i="8" a="1"/>
  <c r="G220" i="8"/>
  <c r="G599" i="9" a="1"/>
  <c r="G599" i="9"/>
  <c r="G70" i="5" a="1"/>
  <c r="G70" i="5"/>
  <c r="G45" i="5" a="1"/>
  <c r="G45" i="5"/>
  <c r="G388" i="9" a="1"/>
  <c r="G388" i="9"/>
  <c r="G202" i="8" a="1"/>
  <c r="G202" i="8"/>
  <c r="G150" i="9" a="1"/>
  <c r="G150" i="9"/>
  <c r="G266" i="5" a="1"/>
  <c r="G266" i="5"/>
  <c r="G397" i="9" a="1"/>
  <c r="G397" i="9"/>
  <c r="G170" i="5" a="1"/>
  <c r="G170" i="5"/>
  <c r="G147" i="9" a="1"/>
  <c r="G147" i="9"/>
  <c r="F180" i="10" a="1"/>
  <c r="F180" i="10"/>
  <c r="F28" i="10" a="1"/>
  <c r="F28" i="10"/>
  <c r="F18" i="7" a="1"/>
  <c r="F18" i="7"/>
  <c r="G282" i="9" a="1"/>
  <c r="G282" i="9"/>
  <c r="G493" i="8" a="1"/>
  <c r="G493" i="8"/>
  <c r="G143" i="9" a="1"/>
  <c r="G143" i="9"/>
  <c r="G394" i="8" a="1"/>
  <c r="G394" i="8"/>
  <c r="G465" i="9" a="1"/>
  <c r="G465" i="9"/>
  <c r="F23" i="10" a="1"/>
  <c r="F23" i="10"/>
  <c r="G455" i="9" a="1"/>
  <c r="G455" i="9"/>
  <c r="G350" i="5" a="1"/>
  <c r="G350" i="5"/>
  <c r="G439" i="8" a="1"/>
  <c r="G439" i="8"/>
  <c r="G14" i="8" a="1"/>
  <c r="G14" i="8"/>
  <c r="G446" i="9" a="1"/>
  <c r="G446" i="9"/>
  <c r="G505" i="9" a="1"/>
  <c r="G505" i="9"/>
  <c r="G79" i="8" a="1"/>
  <c r="G79" i="8"/>
  <c r="G426" i="9" a="1"/>
  <c r="G426" i="9"/>
  <c r="G313" i="5" a="1"/>
  <c r="G313" i="5"/>
  <c r="G187" i="9" a="1"/>
  <c r="G187" i="9"/>
  <c r="G95" i="5" a="1"/>
  <c r="G95" i="5"/>
  <c r="G342" i="8" a="1"/>
  <c r="G342" i="8"/>
  <c r="G59" i="9" a="1"/>
  <c r="G59" i="9"/>
  <c r="G10" i="9" a="1"/>
  <c r="G10" i="9"/>
  <c r="G133" i="5" a="1"/>
  <c r="G133" i="5"/>
  <c r="G329" i="8" a="1"/>
  <c r="G329" i="8"/>
  <c r="G287" i="9" a="1"/>
  <c r="G287" i="9"/>
  <c r="G200" i="5" a="1"/>
  <c r="G200" i="5"/>
  <c r="G38" i="8" a="1"/>
  <c r="G38" i="8"/>
  <c r="G535" i="9" a="1"/>
  <c r="G535" i="9"/>
  <c r="F9" i="12" a="1"/>
  <c r="F9" i="12"/>
  <c r="F22" i="7" a="1"/>
  <c r="F22" i="7"/>
  <c r="G276" i="8" a="1"/>
  <c r="G276" i="8"/>
  <c r="G212" i="5" a="1"/>
  <c r="G212" i="5"/>
  <c r="G135" i="8" a="1"/>
  <c r="G135" i="8"/>
  <c r="F142" i="10" a="1"/>
  <c r="F142" i="10"/>
  <c r="G105" i="5" a="1"/>
  <c r="G105" i="5"/>
  <c r="G466" i="8" a="1"/>
  <c r="G466" i="8"/>
  <c r="G128" i="8" a="1"/>
  <c r="G128" i="8"/>
  <c r="F182" i="10" a="1"/>
  <c r="F182" i="10"/>
  <c r="G407" i="9" a="1"/>
  <c r="G407" i="9"/>
  <c r="G393" i="8" a="1"/>
  <c r="G393" i="8"/>
  <c r="G348" i="5" a="1"/>
  <c r="G348" i="5"/>
  <c r="F108" i="10" a="1"/>
  <c r="F108" i="10"/>
  <c r="G64" i="5" a="1"/>
  <c r="G64" i="5"/>
  <c r="G461" i="9" a="1"/>
  <c r="G461" i="9"/>
  <c r="G415" i="8" a="1"/>
  <c r="G415" i="8"/>
  <c r="F4" i="10" a="1"/>
  <c r="F4" i="10"/>
  <c r="G274" i="5" a="1"/>
  <c r="G274" i="5"/>
  <c r="G149" i="5" a="1"/>
  <c r="G149" i="5"/>
  <c r="G8" i="5" a="1"/>
  <c r="G8" i="5"/>
  <c r="G434" i="8" a="1"/>
  <c r="G434" i="8"/>
  <c r="G286" i="9" a="1"/>
  <c r="G286" i="9"/>
  <c r="G152" i="5" a="1"/>
  <c r="G152" i="5"/>
  <c r="G51" i="8" a="1"/>
  <c r="G51" i="8"/>
  <c r="G15" i="8" a="1"/>
  <c r="G15" i="8"/>
  <c r="G129" i="8" a="1"/>
  <c r="G129" i="8"/>
  <c r="G9" i="5" a="1"/>
  <c r="G9" i="5"/>
  <c r="G461" i="8" a="1"/>
  <c r="G461" i="8"/>
  <c r="G281" i="8" a="1"/>
  <c r="G281" i="8"/>
  <c r="G412" i="9" a="1"/>
  <c r="G412" i="9"/>
  <c r="G133" i="8" a="1"/>
  <c r="G133" i="8"/>
  <c r="G391" i="9" a="1"/>
  <c r="G391" i="9"/>
  <c r="G291" i="8" a="1"/>
  <c r="G291" i="8"/>
  <c r="G488" i="8" a="1"/>
  <c r="G488" i="8"/>
  <c r="G484" i="9" a="1"/>
  <c r="G484" i="9"/>
  <c r="F3" i="6" a="1"/>
  <c r="F3" i="6"/>
  <c r="G141" i="9" a="1"/>
  <c r="G141" i="9"/>
  <c r="G482" i="9" a="1"/>
  <c r="G482" i="9"/>
  <c r="F154" i="10" a="1"/>
  <c r="F154" i="10"/>
  <c r="G234" i="9" a="1"/>
  <c r="G234" i="9"/>
  <c r="G449" i="9" a="1"/>
  <c r="G449" i="9"/>
  <c r="G233" i="8" a="1"/>
  <c r="G233" i="8"/>
  <c r="G464" i="8" a="1"/>
  <c r="G464" i="8"/>
  <c r="G425" i="9" a="1"/>
  <c r="G425" i="9"/>
  <c r="F130" i="10" a="1"/>
  <c r="F130" i="10"/>
  <c r="G210" i="8" a="1"/>
  <c r="G210" i="8"/>
  <c r="G395" i="9" a="1"/>
  <c r="G395" i="9"/>
  <c r="G18" i="5" a="1"/>
  <c r="G18" i="5"/>
  <c r="G467" i="8" a="1"/>
  <c r="G467" i="8"/>
  <c r="G367" i="8" a="1"/>
  <c r="G367" i="8"/>
  <c r="G317" i="5" a="1"/>
  <c r="G317" i="5"/>
  <c r="G85" i="5" a="1"/>
  <c r="G85" i="5"/>
  <c r="G34" i="9" a="1"/>
  <c r="G34" i="9"/>
  <c r="G379" i="9" a="1"/>
  <c r="G379" i="9"/>
  <c r="G342" i="9" a="1"/>
  <c r="G342" i="9"/>
  <c r="G346" i="9" a="1"/>
  <c r="G346" i="9"/>
  <c r="G70" i="9" a="1"/>
  <c r="G70" i="9"/>
  <c r="G258" i="5" a="1"/>
  <c r="G258" i="5"/>
  <c r="G486" i="9" a="1"/>
  <c r="G486" i="9"/>
  <c r="G411" i="8" a="1"/>
  <c r="G411" i="8"/>
  <c r="F7" i="10" a="1"/>
  <c r="F7" i="10"/>
  <c r="F61" i="10" a="1"/>
  <c r="F61" i="10"/>
  <c r="G597" i="9" a="1"/>
  <c r="G597" i="9"/>
  <c r="G228" i="9" a="1"/>
  <c r="G228" i="9"/>
  <c r="G60" i="8" a="1"/>
  <c r="G60" i="8"/>
  <c r="F26" i="10" a="1"/>
  <c r="F26" i="10"/>
  <c r="G427" i="9" a="1"/>
  <c r="G427" i="9"/>
  <c r="G125" i="9" a="1"/>
  <c r="G125" i="9"/>
  <c r="F69" i="10" a="1"/>
  <c r="F69" i="10"/>
  <c r="G24" i="5" a="1"/>
  <c r="G24" i="5"/>
  <c r="G417" i="9" a="1"/>
  <c r="G417" i="9"/>
  <c r="G130" i="5" a="1"/>
  <c r="G130" i="5"/>
  <c r="G385" i="8" a="1"/>
  <c r="G385" i="8"/>
  <c r="G581" i="9" a="1"/>
  <c r="G581" i="9"/>
  <c r="G40" i="9" a="1"/>
  <c r="G40" i="9"/>
  <c r="G299" i="5" a="1"/>
  <c r="G299" i="5"/>
  <c r="G438" i="9" a="1"/>
  <c r="G438" i="9"/>
  <c r="G52" i="8" a="1"/>
  <c r="G52" i="8"/>
  <c r="F5" i="7" a="1"/>
  <c r="F5" i="7"/>
  <c r="F40" i="10" a="1"/>
  <c r="F40" i="10"/>
  <c r="G178" i="5" a="1"/>
  <c r="G178" i="5"/>
  <c r="G483" i="8" a="1"/>
  <c r="G483" i="8"/>
  <c r="G243" i="5" a="1"/>
  <c r="G243" i="5"/>
  <c r="G404" i="8" a="1"/>
  <c r="G404" i="8"/>
  <c r="G17" i="9" a="1"/>
  <c r="G17" i="9"/>
  <c r="G10" i="8" a="1"/>
  <c r="G10" i="8"/>
  <c r="G66" i="9" a="1"/>
  <c r="G66" i="9"/>
  <c r="G191" i="9" a="1"/>
  <c r="G191" i="9"/>
  <c r="G402" i="9" a="1"/>
  <c r="G402" i="9"/>
  <c r="G32" i="5" a="1"/>
  <c r="G32" i="5"/>
  <c r="G225" i="8" a="1"/>
  <c r="G225" i="8"/>
  <c r="G241" i="8" a="1"/>
  <c r="G241" i="8"/>
  <c r="G329" i="9" a="1"/>
  <c r="G329" i="9"/>
  <c r="G306" i="5" a="1"/>
  <c r="G306" i="5"/>
  <c r="G4" i="5" a="1"/>
  <c r="G4" i="5"/>
  <c r="G305" i="8" a="1"/>
  <c r="G305" i="8"/>
  <c r="G139" i="5" a="1"/>
  <c r="G139" i="5"/>
  <c r="G410" i="9" a="1"/>
  <c r="G410" i="9"/>
  <c r="G99" i="5" a="1"/>
  <c r="G99" i="5"/>
  <c r="G481" i="8" a="1"/>
  <c r="G481" i="8"/>
  <c r="G450" i="9" a="1"/>
  <c r="G450" i="9"/>
  <c r="G160" i="5" a="1"/>
  <c r="G160" i="5"/>
  <c r="G24" i="8" a="1"/>
  <c r="G24" i="8"/>
  <c r="G422" i="9" a="1"/>
  <c r="G422" i="9"/>
  <c r="F73" i="10" a="1"/>
  <c r="F73" i="10"/>
  <c r="G324" i="8" a="1"/>
  <c r="G324" i="8"/>
  <c r="G55" i="9" a="1"/>
  <c r="G55" i="9"/>
  <c r="G336" i="9" a="1"/>
  <c r="G336" i="9"/>
  <c r="G212" i="9" a="1"/>
  <c r="G212" i="9"/>
  <c r="G65" i="8" a="1"/>
  <c r="G65" i="8"/>
  <c r="G408" i="8" a="1"/>
  <c r="G408" i="8"/>
  <c r="G66" i="8" a="1"/>
  <c r="G66" i="8"/>
  <c r="G387" i="9" a="1"/>
  <c r="G387" i="9"/>
  <c r="G58" i="8" a="1"/>
  <c r="G58" i="8"/>
  <c r="G301" i="8" a="1"/>
  <c r="G301" i="8"/>
  <c r="G389" i="8" a="1"/>
  <c r="G389" i="8"/>
  <c r="G142" i="5" a="1"/>
  <c r="G142" i="5"/>
  <c r="G350" i="9" a="1"/>
  <c r="G350" i="9"/>
  <c r="G248" i="9" a="1"/>
  <c r="G248" i="9"/>
  <c r="G118" i="5" a="1"/>
  <c r="G118" i="5"/>
  <c r="G474" i="9" a="1"/>
  <c r="G474" i="9"/>
  <c r="G457" i="9" a="1"/>
  <c r="G457" i="9"/>
  <c r="G188" i="5" a="1"/>
  <c r="G188" i="5"/>
  <c r="G275" i="8" a="1"/>
  <c r="G275" i="8"/>
  <c r="G490" i="8" a="1"/>
  <c r="G490" i="8"/>
  <c r="G125" i="5" a="1"/>
  <c r="G125" i="5"/>
  <c r="G364" i="8" a="1"/>
  <c r="G364" i="8"/>
  <c r="G25" i="9" a="1"/>
  <c r="G25" i="9"/>
  <c r="G360" i="8" a="1"/>
  <c r="G360" i="8"/>
  <c r="F138" i="10" a="1"/>
  <c r="F138" i="10"/>
  <c r="G496" i="8" a="1"/>
  <c r="G496" i="8"/>
  <c r="G353" i="9" a="1"/>
  <c r="G353" i="9"/>
  <c r="G210" i="5" a="1"/>
  <c r="G210" i="5"/>
  <c r="G476" i="9" a="1"/>
  <c r="G476" i="9"/>
  <c r="G288" i="8" a="1"/>
  <c r="G288" i="8"/>
  <c r="G47" i="9" a="1"/>
  <c r="G47" i="9"/>
  <c r="G260" i="9" a="1"/>
  <c r="G260" i="9"/>
  <c r="G287" i="5" a="1"/>
  <c r="G287" i="5"/>
  <c r="G69" i="5" a="1"/>
  <c r="G69" i="5"/>
  <c r="G350" i="8" a="1"/>
  <c r="G350" i="8"/>
  <c r="F41" i="10" a="1"/>
  <c r="F41" i="10"/>
  <c r="G54" i="9" a="1"/>
  <c r="G54" i="9"/>
  <c r="G346" i="8" a="1"/>
  <c r="G346" i="8"/>
  <c r="G118" i="9" a="1"/>
  <c r="G118" i="9"/>
  <c r="G110" i="9" a="1"/>
  <c r="G110" i="9"/>
  <c r="G289" i="9" a="1"/>
  <c r="G289" i="9"/>
  <c r="G97" i="5" a="1"/>
  <c r="G97" i="5"/>
  <c r="G286" i="5" a="1"/>
  <c r="G286" i="5"/>
  <c r="G479" i="8" a="1"/>
  <c r="G479" i="8"/>
  <c r="G20" i="5" a="1"/>
  <c r="G20" i="5"/>
  <c r="G557" i="9" a="1"/>
  <c r="G557" i="9"/>
  <c r="G406" i="8" a="1"/>
  <c r="G406" i="8"/>
  <c r="G456" i="9" a="1"/>
  <c r="G456" i="9"/>
  <c r="G341" i="8" a="1"/>
  <c r="G341" i="8"/>
  <c r="G340" i="9" a="1"/>
  <c r="G340" i="9"/>
  <c r="G459" i="8" a="1"/>
  <c r="G459" i="8"/>
  <c r="G23" i="9" a="1"/>
  <c r="G23" i="9"/>
  <c r="G147" i="5" a="1"/>
  <c r="G147" i="5"/>
  <c r="G517" i="9" a="1"/>
  <c r="G517" i="9"/>
  <c r="G179" i="8" a="1"/>
  <c r="G179" i="8"/>
  <c r="G396" i="8" a="1"/>
  <c r="G396" i="8"/>
  <c r="G239" i="8" a="1"/>
  <c r="G239" i="8"/>
  <c r="G155" i="8" a="1"/>
  <c r="G155" i="8"/>
  <c r="G547" i="9" a="1"/>
  <c r="G547" i="9"/>
  <c r="G365" i="9" a="1"/>
  <c r="G365" i="9"/>
  <c r="F124" i="10" a="1"/>
  <c r="F124" i="10"/>
  <c r="G336" i="5" a="1"/>
  <c r="G336" i="5"/>
  <c r="G238" i="8" a="1"/>
  <c r="G238" i="8"/>
  <c r="F107" i="10" a="1"/>
  <c r="F107" i="10"/>
  <c r="G129" i="9" a="1"/>
  <c r="G129" i="9"/>
  <c r="G77" i="5" a="1"/>
  <c r="G77" i="5"/>
  <c r="G584" i="9" a="1"/>
  <c r="G584" i="9"/>
  <c r="F82" i="10" a="1"/>
  <c r="F82" i="10"/>
  <c r="F20" i="7" a="1"/>
  <c r="F20" i="7"/>
  <c r="G265" i="9" a="1"/>
  <c r="G265" i="9"/>
  <c r="G142" i="8" a="1"/>
  <c r="G142" i="8"/>
  <c r="G504" i="8" a="1"/>
  <c r="G504" i="8"/>
  <c r="G355" i="5" a="1"/>
  <c r="G355" i="5"/>
  <c r="G520" i="9" a="1"/>
  <c r="G520" i="9"/>
  <c r="G56" i="5" a="1"/>
  <c r="G56" i="5"/>
  <c r="F152" i="10" a="1"/>
  <c r="F152" i="10"/>
  <c r="G114" i="9" a="1"/>
  <c r="G114" i="9"/>
  <c r="F75" i="10" a="1"/>
  <c r="F75" i="10"/>
  <c r="G285" i="8" a="1"/>
  <c r="G285" i="8"/>
  <c r="G499" i="9" a="1"/>
  <c r="G499" i="9"/>
  <c r="G341" i="5" a="1"/>
  <c r="G341" i="5"/>
  <c r="G50" i="8" a="1"/>
  <c r="G50" i="8"/>
  <c r="G80" i="8" a="1"/>
  <c r="G80" i="8"/>
  <c r="G555" i="9" a="1"/>
  <c r="G555" i="9"/>
  <c r="G359" i="5" a="1"/>
  <c r="G359" i="5"/>
  <c r="G601" i="9" a="1"/>
  <c r="G601" i="9"/>
  <c r="G83" i="8" a="1"/>
  <c r="G83" i="8"/>
  <c r="G480" i="8" a="1"/>
  <c r="G480" i="8"/>
  <c r="G227" i="9" a="1"/>
  <c r="G227" i="9"/>
  <c r="G77" i="8" a="1"/>
  <c r="G77" i="8"/>
  <c r="G273" i="9" a="1"/>
  <c r="G273" i="9"/>
  <c r="G478" i="9" a="1"/>
  <c r="G478" i="9"/>
  <c r="G203" i="5" a="1"/>
  <c r="G203" i="5"/>
  <c r="G307" i="8" a="1"/>
  <c r="G307" i="8"/>
  <c r="F100" i="10" a="1"/>
  <c r="F100" i="10"/>
  <c r="G183" i="5" a="1"/>
  <c r="G183" i="5"/>
  <c r="G9" i="8" a="1"/>
  <c r="G9" i="8"/>
  <c r="G312" i="5" a="1"/>
  <c r="G312" i="5"/>
  <c r="G172" i="9" a="1"/>
  <c r="G172" i="9"/>
  <c r="G430" i="8" a="1"/>
  <c r="G430" i="8"/>
  <c r="G63" i="8" a="1"/>
  <c r="G63" i="8"/>
  <c r="G306" i="9" a="1"/>
  <c r="G306" i="9"/>
  <c r="G78" i="9" a="1"/>
  <c r="G78" i="9"/>
  <c r="G62" i="8" a="1"/>
  <c r="G62" i="8"/>
  <c r="F97" i="10" a="1"/>
  <c r="F97" i="10"/>
  <c r="G16" i="9" a="1"/>
  <c r="G16" i="9"/>
  <c r="F2" i="12" a="1"/>
  <c r="F2" i="12"/>
  <c r="G468" i="9" a="1"/>
  <c r="G468" i="9"/>
  <c r="F24" i="10" a="1"/>
  <c r="F24" i="10"/>
  <c r="G292" i="8" a="1"/>
  <c r="G292" i="8"/>
  <c r="G153" i="8" a="1"/>
  <c r="G153" i="8"/>
  <c r="G275" i="5" a="1"/>
  <c r="G275" i="5"/>
  <c r="G456" i="8" a="1"/>
  <c r="G456" i="8"/>
  <c r="G101" i="5" a="1"/>
  <c r="G101" i="5"/>
  <c r="G359" i="8" a="1"/>
  <c r="G359" i="8"/>
  <c r="G199" i="5" a="1"/>
  <c r="G199" i="5"/>
  <c r="G293" i="8" a="1"/>
  <c r="G293" i="8"/>
  <c r="G176" i="5" a="1"/>
  <c r="G176" i="5"/>
  <c r="G11" i="8" a="1"/>
  <c r="G11" i="8"/>
  <c r="G4" i="9" a="1"/>
  <c r="G4" i="9"/>
  <c r="F11" i="10" a="1"/>
  <c r="F11" i="10"/>
  <c r="G528" i="9" a="1"/>
  <c r="G528" i="9"/>
  <c r="G85" i="8" a="1"/>
  <c r="G85" i="8"/>
  <c r="G49" i="9" a="1"/>
  <c r="G49" i="9"/>
  <c r="G168" i="8" a="1"/>
  <c r="G168" i="8"/>
  <c r="G137" i="9" a="1"/>
  <c r="G137" i="9"/>
  <c r="G523" i="9" a="1"/>
  <c r="G523" i="9"/>
  <c r="G254" i="9" a="1"/>
  <c r="G254" i="9"/>
  <c r="G154" i="9" a="1"/>
  <c r="G154" i="9"/>
  <c r="F167" i="10" a="1"/>
  <c r="F167" i="10"/>
  <c r="F31" i="10" a="1"/>
  <c r="F31" i="10"/>
  <c r="G574" i="9" a="1"/>
  <c r="G574" i="9"/>
  <c r="G374" i="9" a="1"/>
  <c r="G374" i="9"/>
  <c r="G327" i="8" a="1"/>
  <c r="G327" i="8"/>
  <c r="G589" i="9" a="1"/>
  <c r="G589" i="9"/>
  <c r="G553" i="9" a="1"/>
  <c r="G553" i="9"/>
  <c r="G311" i="9" a="1"/>
  <c r="G311" i="9"/>
  <c r="F85" i="10" a="1"/>
  <c r="F85" i="10"/>
  <c r="G442" i="8" a="1"/>
  <c r="G442" i="8"/>
  <c r="G244" i="9" a="1"/>
  <c r="G244" i="9"/>
  <c r="G135" i="5" a="1"/>
  <c r="G135" i="5"/>
  <c r="G360" i="5" a="1"/>
  <c r="G360" i="5"/>
  <c r="G250" i="5" a="1"/>
  <c r="G250" i="5"/>
  <c r="G496" i="9" a="1"/>
  <c r="G496" i="9"/>
  <c r="G224" i="8" a="1"/>
  <c r="G224" i="8"/>
  <c r="G145" i="5" a="1"/>
  <c r="G145" i="5"/>
  <c r="G443" i="8" a="1"/>
  <c r="G443" i="8"/>
  <c r="G110" i="5" a="1"/>
  <c r="G110" i="5"/>
  <c r="G60" i="5" a="1"/>
  <c r="G60" i="5"/>
  <c r="G538" i="9" a="1"/>
  <c r="G538" i="9"/>
  <c r="G349" i="5" a="1"/>
  <c r="G349" i="5"/>
  <c r="F33" i="10" a="1"/>
  <c r="F33" i="10"/>
  <c r="G162" i="8" a="1"/>
  <c r="G162" i="8"/>
  <c r="G240" i="9" a="1"/>
  <c r="G240" i="9"/>
  <c r="F9" i="6" a="1"/>
  <c r="F9" i="6"/>
  <c r="G84" i="9" a="1"/>
  <c r="G84" i="9"/>
  <c r="G466" i="9" a="1"/>
  <c r="G466" i="9"/>
  <c r="G126" i="5" a="1"/>
  <c r="G126" i="5"/>
  <c r="G136" i="5" a="1"/>
  <c r="G136" i="5"/>
  <c r="G432" i="9" a="1"/>
  <c r="G432" i="9"/>
  <c r="G491" i="9" a="1"/>
  <c r="G491" i="9"/>
  <c r="F157" i="10" a="1"/>
  <c r="F157" i="10"/>
  <c r="G344" i="8" a="1"/>
  <c r="G344" i="8"/>
  <c r="G245" i="5" a="1"/>
  <c r="G245" i="5"/>
  <c r="G501" i="8" a="1"/>
  <c r="G501" i="8"/>
  <c r="F129" i="10" a="1"/>
  <c r="F129" i="10"/>
  <c r="G215" i="9" a="1"/>
  <c r="G215" i="9"/>
  <c r="G86" i="9" a="1"/>
  <c r="G86" i="9"/>
  <c r="G71" i="8" a="1"/>
  <c r="G71" i="8"/>
  <c r="G180" i="8" a="1"/>
  <c r="G180" i="8"/>
  <c r="G119" i="9" a="1"/>
  <c r="G119" i="9"/>
  <c r="G208" i="9" a="1"/>
  <c r="G208" i="9"/>
  <c r="G335" i="5" a="1"/>
  <c r="G335" i="5"/>
  <c r="G35" i="8" a="1"/>
  <c r="G35" i="8"/>
  <c r="G107" i="8" a="1"/>
  <c r="G107" i="8"/>
  <c r="G369" i="8" a="1"/>
  <c r="G369" i="8"/>
  <c r="G124" i="5" a="1"/>
  <c r="G124" i="5"/>
  <c r="G93" i="9" a="1"/>
  <c r="G93" i="9"/>
  <c r="G451" i="9" a="1"/>
  <c r="G451" i="9"/>
  <c r="G53" i="9" a="1"/>
  <c r="G53" i="9"/>
  <c r="G291" i="5" a="1"/>
  <c r="G291" i="5"/>
  <c r="G75" i="8" a="1"/>
  <c r="G75" i="8"/>
  <c r="F117" i="10" a="1"/>
  <c r="F117" i="10"/>
  <c r="G249" i="5" a="1"/>
  <c r="G249" i="5"/>
  <c r="G124" i="9" a="1"/>
  <c r="G124" i="9"/>
  <c r="F4" i="7" a="1"/>
  <c r="F4" i="7"/>
  <c r="G183" i="9" a="1"/>
  <c r="G183" i="9"/>
  <c r="G152" i="8" a="1"/>
  <c r="G152" i="8"/>
  <c r="G155" i="9" a="1"/>
  <c r="G155" i="9"/>
  <c r="G46" i="8" a="1"/>
  <c r="G46" i="8"/>
  <c r="G194" i="9" a="1"/>
  <c r="G194" i="9"/>
  <c r="G320" i="5" a="1"/>
  <c r="G320" i="5"/>
  <c r="G343" i="8" a="1"/>
  <c r="G343" i="8"/>
  <c r="G74" i="9" a="1"/>
  <c r="G74" i="9"/>
  <c r="G34" i="5" a="1"/>
  <c r="G34" i="5"/>
  <c r="G165" i="8" a="1"/>
  <c r="G165" i="8"/>
  <c r="F77" i="10" a="1"/>
  <c r="F77" i="10"/>
  <c r="G7" i="9" a="1"/>
  <c r="G7" i="9"/>
  <c r="G343" i="9" a="1"/>
  <c r="G343" i="9"/>
  <c r="G268" i="9" a="1"/>
  <c r="G268" i="9"/>
  <c r="G230" i="5" a="1"/>
  <c r="G230" i="5"/>
  <c r="G58" i="5" a="1"/>
  <c r="G58" i="5"/>
  <c r="G406" i="9" a="1"/>
  <c r="G406" i="9"/>
  <c r="G497" i="8" a="1"/>
  <c r="G497" i="8"/>
  <c r="G285" i="5" a="1"/>
  <c r="G285" i="5"/>
  <c r="G72" i="8" a="1"/>
  <c r="G72" i="8"/>
  <c r="G531" i="9" a="1"/>
  <c r="G531" i="9"/>
  <c r="F58" i="10" a="1"/>
  <c r="F58" i="10"/>
  <c r="G322" i="5" a="1"/>
  <c r="G322" i="5"/>
  <c r="G242" i="8" a="1"/>
  <c r="G242" i="8"/>
  <c r="G184" i="9" a="1"/>
  <c r="G184" i="9"/>
  <c r="G208" i="5" a="1"/>
  <c r="G208" i="5"/>
  <c r="G360" i="9" a="1"/>
  <c r="G360" i="9"/>
  <c r="G225" i="5" a="1"/>
  <c r="G225" i="5"/>
  <c r="F10" i="12" a="1"/>
  <c r="F10" i="12"/>
  <c r="F173" i="10" a="1"/>
  <c r="F173" i="10"/>
  <c r="G382" i="9" a="1"/>
  <c r="G382" i="9"/>
  <c r="G73" i="9" a="1"/>
  <c r="G73" i="9"/>
  <c r="G332" i="9" a="1"/>
  <c r="G332" i="9"/>
  <c r="G572" i="9" a="1"/>
  <c r="G572" i="9"/>
  <c r="F70" i="10" a="1"/>
  <c r="F70" i="10"/>
  <c r="F15" i="10" a="1"/>
  <c r="F15" i="10"/>
  <c r="G498" i="9" a="1"/>
  <c r="G498" i="9"/>
  <c r="G187" i="8" a="1"/>
  <c r="G187" i="8"/>
  <c r="F21" i="7" a="1"/>
  <c r="F21" i="7"/>
  <c r="G108" i="8" a="1"/>
  <c r="G108" i="8"/>
  <c r="G417" i="8" a="1"/>
  <c r="G417" i="8"/>
  <c r="G19" i="5" a="1"/>
  <c r="G19" i="5"/>
  <c r="G399" i="8" a="1"/>
  <c r="G399" i="8"/>
  <c r="G21" i="8" a="1"/>
  <c r="G21" i="8"/>
  <c r="G154" i="8" a="1"/>
  <c r="G154" i="8"/>
  <c r="F127" i="10" a="1"/>
  <c r="F127" i="10"/>
  <c r="G383" i="9" a="1"/>
  <c r="G383" i="9"/>
  <c r="G98" i="5" a="1"/>
  <c r="G98" i="5"/>
  <c r="G277" i="8" a="1"/>
  <c r="G277" i="8"/>
  <c r="G347" i="8" a="1"/>
  <c r="G347" i="8"/>
  <c r="G314" i="9" a="1"/>
  <c r="G314" i="9"/>
  <c r="G325" i="9" a="1"/>
  <c r="G325" i="9"/>
  <c r="F162" i="10" a="1"/>
  <c r="F162" i="10"/>
  <c r="G255" i="9" a="1"/>
  <c r="G255" i="9"/>
  <c r="G153" i="5" a="1"/>
  <c r="G153" i="5"/>
  <c r="G448" i="9" a="1"/>
  <c r="G448" i="9"/>
  <c r="G296" i="5" a="1"/>
  <c r="G296" i="5"/>
  <c r="G434" i="9" a="1"/>
  <c r="G434" i="9"/>
  <c r="G138" i="5" a="1"/>
  <c r="G138" i="5"/>
  <c r="G205" i="9" a="1"/>
  <c r="G205" i="9"/>
  <c r="G137" i="8" a="1"/>
  <c r="G137" i="8"/>
  <c r="G401" i="8" a="1"/>
  <c r="G401" i="8"/>
  <c r="G2" i="9" a="1"/>
  <c r="G2" i="9"/>
  <c r="G473" i="8" a="1"/>
  <c r="G473" i="8"/>
  <c r="G340" i="8" a="1"/>
  <c r="G340" i="8"/>
  <c r="G156" i="5" a="1"/>
  <c r="G156" i="5"/>
  <c r="G222" i="9" a="1"/>
  <c r="G222" i="9"/>
  <c r="G219" i="5" a="1"/>
  <c r="G219" i="5"/>
  <c r="G157" i="5" a="1"/>
  <c r="G157" i="5"/>
  <c r="G410" i="8" a="1"/>
  <c r="G410" i="8"/>
  <c r="G241" i="5" a="1"/>
  <c r="G241" i="5"/>
  <c r="G196" i="9" a="1"/>
  <c r="G196" i="9"/>
  <c r="G166" i="5" a="1"/>
  <c r="G166" i="5"/>
  <c r="F12" i="12" a="1"/>
  <c r="F12" i="12"/>
  <c r="G61" i="8" a="1"/>
  <c r="G61" i="8"/>
  <c r="G270" i="8" a="1"/>
  <c r="G270" i="8"/>
  <c r="G108" i="5" a="1"/>
  <c r="G108" i="5"/>
  <c r="G348" i="8" a="1"/>
  <c r="G348" i="8"/>
  <c r="G123" i="9" a="1"/>
  <c r="G123" i="9"/>
  <c r="G187" i="5" a="1"/>
  <c r="G187" i="5"/>
  <c r="G268" i="8" a="1"/>
  <c r="G268" i="8"/>
  <c r="G455" i="8" a="1"/>
  <c r="G455" i="8"/>
  <c r="G64" i="9" a="1"/>
  <c r="G64" i="9"/>
  <c r="G257" i="9" a="1"/>
  <c r="G257" i="9"/>
  <c r="G118" i="8" a="1"/>
  <c r="G118" i="8"/>
  <c r="G217" i="8" a="1"/>
  <c r="G217" i="8"/>
  <c r="G268" i="5" a="1"/>
  <c r="G268" i="5"/>
  <c r="G447" i="8" a="1"/>
  <c r="G447" i="8"/>
  <c r="G278" i="9" a="1"/>
  <c r="G278" i="9"/>
  <c r="F62" i="10" a="1"/>
  <c r="F62" i="10"/>
  <c r="G265" i="5" a="1"/>
  <c r="G265" i="5"/>
  <c r="F84" i="10" a="1"/>
  <c r="F84" i="10"/>
  <c r="G244" i="5" a="1"/>
  <c r="G244" i="5"/>
  <c r="G246" i="9" a="1"/>
  <c r="G246" i="9"/>
  <c r="G87" i="5" a="1"/>
  <c r="G87" i="5"/>
  <c r="G172" i="8" a="1"/>
  <c r="G172" i="8"/>
  <c r="F36" i="10" a="1"/>
  <c r="F36" i="10"/>
  <c r="F8" i="7" a="1"/>
  <c r="F8" i="7"/>
  <c r="G568" i="9" a="1"/>
  <c r="G568" i="9"/>
  <c r="G92" i="5" a="1"/>
  <c r="G92" i="5"/>
  <c r="G210" i="9" a="1"/>
  <c r="G210" i="9"/>
  <c r="G155" i="5" a="1"/>
  <c r="G155" i="5"/>
  <c r="G338" i="5" a="1"/>
  <c r="G338" i="5"/>
  <c r="G353" i="8" a="1"/>
  <c r="G353" i="8"/>
  <c r="G240" i="8" a="1"/>
  <c r="G240" i="8"/>
  <c r="G403" i="9" a="1"/>
  <c r="G403" i="9"/>
  <c r="G558" i="9" a="1"/>
  <c r="G558" i="9"/>
  <c r="F113" i="10" a="1"/>
  <c r="F113" i="10"/>
  <c r="G371" i="8" a="1"/>
  <c r="G371" i="8"/>
  <c r="G310" i="9" a="1"/>
  <c r="G310" i="9"/>
  <c r="G13" i="8" a="1"/>
  <c r="G13" i="8"/>
  <c r="G191" i="5" a="1"/>
  <c r="G191" i="5"/>
  <c r="G237" i="5" a="1"/>
  <c r="G237" i="5"/>
  <c r="G77" i="9" a="1"/>
  <c r="G77" i="9"/>
  <c r="G313" i="8" a="1"/>
  <c r="G313" i="8"/>
  <c r="G144" i="8" a="1"/>
  <c r="G144" i="8"/>
  <c r="G511" i="9" a="1"/>
  <c r="G511" i="9"/>
  <c r="G76" i="8" a="1"/>
  <c r="G76" i="8"/>
  <c r="G148" i="5" a="1"/>
  <c r="G148" i="5"/>
  <c r="G469" i="8" a="1"/>
  <c r="G469" i="8"/>
  <c r="G356" i="9" a="1"/>
  <c r="G356" i="9"/>
  <c r="G185" i="9" a="1"/>
  <c r="G185" i="9"/>
  <c r="G385" i="9" a="1"/>
  <c r="G385" i="9"/>
  <c r="G44" i="8" a="1"/>
  <c r="G44" i="8"/>
  <c r="G253" i="8" a="1"/>
  <c r="G253" i="8"/>
  <c r="G185" i="5" a="1"/>
  <c r="G185" i="5"/>
  <c r="G171" i="5" a="1"/>
  <c r="G171" i="5"/>
  <c r="G302" i="8" a="1"/>
  <c r="G302" i="8"/>
  <c r="G488" i="9" a="1"/>
  <c r="G488" i="9"/>
  <c r="G29" i="5" a="1"/>
  <c r="G29" i="5"/>
  <c r="G256" i="8" a="1"/>
  <c r="G256" i="8"/>
  <c r="G193" i="9" a="1"/>
  <c r="G193" i="9"/>
  <c r="G576" i="9" a="1"/>
  <c r="G576" i="9"/>
  <c r="G35" i="5" a="1"/>
  <c r="G35" i="5"/>
  <c r="G391" i="8" a="1"/>
  <c r="G391" i="8"/>
  <c r="G100" i="5" a="1"/>
  <c r="G100" i="5"/>
  <c r="G39" i="8" a="1"/>
  <c r="G39" i="8"/>
  <c r="G381" i="8" a="1"/>
  <c r="G381" i="8"/>
  <c r="G363" i="8" a="1"/>
  <c r="G363" i="8"/>
  <c r="G298" i="9" a="1"/>
  <c r="G298" i="9"/>
  <c r="G305" i="9" a="1"/>
  <c r="G305" i="9"/>
  <c r="G28" i="9" a="1"/>
  <c r="G28" i="9"/>
  <c r="G182" i="9" a="1"/>
  <c r="G182" i="9"/>
  <c r="G241" i="9" a="1"/>
  <c r="G241" i="9"/>
  <c r="G423" i="8" a="1"/>
  <c r="G423" i="8"/>
  <c r="G282" i="8" a="1"/>
  <c r="G282" i="8"/>
  <c r="G84" i="5" a="1"/>
  <c r="G84" i="5"/>
  <c r="G82" i="5" a="1"/>
  <c r="G82" i="5"/>
  <c r="G230" i="8" a="1"/>
  <c r="G230" i="8"/>
  <c r="G43" i="9" a="1"/>
  <c r="G43" i="9"/>
  <c r="G289" i="5" a="1"/>
  <c r="G289" i="5"/>
  <c r="G487" i="9" a="1"/>
  <c r="G487" i="9"/>
  <c r="G318" i="8" a="1"/>
  <c r="G318" i="8"/>
  <c r="G5" i="9" a="1"/>
  <c r="G5" i="9"/>
  <c r="G240" i="5" a="1"/>
  <c r="G240" i="5"/>
  <c r="G214" i="5" a="1"/>
  <c r="G214" i="5"/>
  <c r="G30" i="9" a="1"/>
  <c r="G30" i="9"/>
  <c r="G79" i="9" a="1"/>
  <c r="G79" i="9"/>
  <c r="G522" i="9" a="1"/>
  <c r="G522" i="9"/>
  <c r="G113" i="9" a="1"/>
  <c r="G113" i="9"/>
  <c r="F21" i="10" a="1"/>
  <c r="F21" i="10"/>
  <c r="G201" i="9" a="1"/>
  <c r="G201" i="9"/>
  <c r="G112" i="5" a="1"/>
  <c r="G112" i="5"/>
  <c r="G197" i="8" a="1"/>
  <c r="G197" i="8"/>
  <c r="G258" i="8" a="1"/>
  <c r="G258" i="8"/>
  <c r="G206" i="8" a="1"/>
  <c r="G206" i="8"/>
  <c r="G272" i="5" a="1"/>
  <c r="G272" i="5"/>
  <c r="G303" i="5" a="1"/>
  <c r="G303" i="5"/>
  <c r="G6" i="8" a="1"/>
  <c r="G6" i="8"/>
  <c r="G25" i="8" a="1"/>
  <c r="G25" i="8"/>
  <c r="G226" i="5" a="1"/>
  <c r="G226" i="5"/>
  <c r="G328" i="5" a="1"/>
  <c r="G328" i="5"/>
  <c r="G331" i="5" a="1"/>
  <c r="G331" i="5"/>
  <c r="G238" i="5" a="1"/>
  <c r="G238" i="5"/>
  <c r="G122" i="8" a="1"/>
  <c r="G122" i="8"/>
  <c r="G192" i="9" a="1"/>
  <c r="G192" i="9"/>
  <c r="F133" i="10" a="1"/>
  <c r="F133" i="10"/>
  <c r="G33" i="8" a="1"/>
  <c r="G33" i="8"/>
  <c r="G23" i="5" a="1"/>
  <c r="G23" i="5"/>
  <c r="G518" i="9" a="1"/>
  <c r="G518" i="9"/>
  <c r="F11" i="7" a="1"/>
  <c r="F11" i="7"/>
  <c r="G50" i="9" a="1"/>
  <c r="G50" i="9"/>
  <c r="G248" i="5" a="1"/>
  <c r="G248" i="5"/>
  <c r="F13" i="6" a="1"/>
  <c r="F13" i="6"/>
  <c r="F7" i="12" a="1"/>
  <c r="F7" i="12"/>
  <c r="F80" i="10" a="1"/>
  <c r="F80" i="10"/>
  <c r="G15" i="9" a="1"/>
  <c r="G15" i="9"/>
  <c r="G289" i="8" a="1"/>
  <c r="G289" i="8"/>
  <c r="G294" i="5" a="1"/>
  <c r="G294" i="5"/>
  <c r="G375" i="8" a="1"/>
  <c r="G375" i="8"/>
  <c r="G259" i="8" a="1"/>
  <c r="G259" i="8"/>
  <c r="G162" i="5" a="1"/>
  <c r="G162" i="5"/>
  <c r="G96" i="8" a="1"/>
  <c r="G96" i="8"/>
  <c r="G222" i="5" a="1"/>
  <c r="G222" i="5"/>
  <c r="G15" i="5" a="1"/>
  <c r="G15" i="5"/>
  <c r="G224" i="9" a="1"/>
  <c r="G224" i="9"/>
  <c r="G395" i="8" a="1"/>
  <c r="G395" i="8"/>
  <c r="G233" i="9" a="1"/>
  <c r="G233" i="9"/>
  <c r="G31" i="9" a="1"/>
  <c r="G31" i="9"/>
  <c r="G12" i="9" a="1"/>
  <c r="G12" i="9"/>
  <c r="G354" i="9" a="1"/>
  <c r="G354" i="9"/>
  <c r="G359" i="9" a="1"/>
  <c r="G359" i="9"/>
  <c r="G566" i="9" a="1"/>
  <c r="G566" i="9"/>
  <c r="G128" i="5" a="1"/>
  <c r="G128" i="5"/>
  <c r="F147" i="10" a="1"/>
  <c r="F147" i="10"/>
  <c r="C9" i="5"/>
  <c r="B20" i="10"/>
  <c r="C276" i="5"/>
  <c r="B13" i="10"/>
  <c r="B104" i="10"/>
  <c r="C304" i="5"/>
  <c r="C308" i="5"/>
  <c r="C325" i="5"/>
  <c r="B124" i="10"/>
  <c r="C109" i="5"/>
  <c r="C183" i="5"/>
  <c r="C148" i="5"/>
  <c r="B53" i="10"/>
  <c r="C233" i="5"/>
  <c r="C157" i="5"/>
  <c r="B27" i="10"/>
  <c r="B180" i="10"/>
  <c r="C357" i="5"/>
  <c r="C146" i="5"/>
  <c r="C218" i="5"/>
  <c r="B48" i="10"/>
  <c r="C314" i="5"/>
  <c r="B96" i="10"/>
  <c r="C98" i="5"/>
  <c r="C277" i="5"/>
  <c r="C246" i="5"/>
  <c r="C72" i="5"/>
  <c r="B108" i="10"/>
  <c r="B141" i="10"/>
  <c r="C340" i="5"/>
  <c r="B47" i="10"/>
  <c r="C205" i="5"/>
  <c r="B163" i="10"/>
  <c r="C156" i="5"/>
  <c r="C100" i="5"/>
  <c r="B58" i="10"/>
  <c r="C288" i="5"/>
  <c r="C14" i="5"/>
  <c r="B136" i="10"/>
  <c r="C235" i="5"/>
  <c r="B154" i="10"/>
  <c r="B183" i="10"/>
  <c r="C95" i="5"/>
  <c r="C18" i="5"/>
  <c r="C272" i="5"/>
  <c r="C336" i="5"/>
  <c r="C177" i="5"/>
  <c r="C362" i="5"/>
  <c r="B29" i="10"/>
  <c r="B87" i="10"/>
  <c r="C306" i="5"/>
  <c r="B99" i="10"/>
  <c r="C28" i="5"/>
  <c r="I315" i="9" a="1"/>
  <c r="I315" i="9"/>
  <c r="I480" i="9" a="1"/>
  <c r="I480" i="9"/>
  <c r="H232" i="5" a="1"/>
  <c r="H232" i="5"/>
  <c r="H422" i="9" a="1"/>
  <c r="H422" i="9"/>
  <c r="H150" i="5" a="1"/>
  <c r="H150" i="5"/>
  <c r="I174" i="9" a="1"/>
  <c r="I174" i="9"/>
  <c r="H307" i="9" a="1"/>
  <c r="H307" i="9"/>
  <c r="I445" i="9" a="1"/>
  <c r="I445" i="9"/>
  <c r="H186" i="9" a="1"/>
  <c r="H186" i="9"/>
  <c r="I367" i="9" a="1"/>
  <c r="I367" i="9"/>
  <c r="I246" i="5" a="1"/>
  <c r="I246" i="5"/>
  <c r="I186" i="9" a="1"/>
  <c r="I186" i="9"/>
  <c r="H480" i="9" a="1"/>
  <c r="H480" i="9"/>
  <c r="H315" i="9" a="1"/>
  <c r="H315" i="9"/>
  <c r="I307" i="9" a="1"/>
  <c r="I307" i="9"/>
  <c r="H445" i="9" a="1"/>
  <c r="H445" i="9"/>
  <c r="H174" i="9" a="1"/>
  <c r="H174" i="9"/>
  <c r="I422" i="9" a="1"/>
  <c r="I422" i="9"/>
  <c r="I232" i="5" a="1"/>
  <c r="I232" i="5"/>
  <c r="I150" i="5" a="1"/>
  <c r="I150" i="5"/>
  <c r="H367" i="9" a="1"/>
  <c r="H367" i="9"/>
  <c r="H246" i="5" a="1"/>
  <c r="H246" i="5"/>
  <c r="C283" i="5"/>
  <c r="B21" i="10"/>
  <c r="B185" i="10"/>
  <c r="B140" i="10"/>
  <c r="B92" i="10"/>
  <c r="C273" i="5"/>
  <c r="C140" i="5"/>
  <c r="B181" i="10"/>
  <c r="C50" i="5"/>
  <c r="C289" i="5"/>
  <c r="B176" i="10"/>
  <c r="B168" i="10"/>
  <c r="B8" i="10"/>
  <c r="C87" i="5"/>
  <c r="B156" i="10"/>
  <c r="C70" i="5"/>
  <c r="C19" i="5"/>
  <c r="B45" i="10"/>
  <c r="B38" i="10"/>
  <c r="C209" i="5"/>
  <c r="C38" i="5"/>
  <c r="C173" i="5"/>
  <c r="B149" i="10"/>
  <c r="C346" i="5"/>
  <c r="B31" i="10"/>
  <c r="B167" i="10"/>
  <c r="C182" i="5"/>
  <c r="C337" i="5"/>
  <c r="B43" i="10"/>
  <c r="C190" i="5"/>
  <c r="C252" i="5"/>
  <c r="C224" i="5"/>
  <c r="C11" i="5"/>
  <c r="C294" i="5"/>
  <c r="C167" i="5"/>
  <c r="C57" i="5"/>
  <c r="C262" i="5"/>
  <c r="B90" i="10"/>
  <c r="C62" i="5"/>
  <c r="B26" i="10"/>
  <c r="B86" i="10"/>
  <c r="C290" i="5"/>
  <c r="B112" i="10"/>
  <c r="C180" i="5"/>
  <c r="C135" i="5"/>
  <c r="C141" i="5"/>
  <c r="B91" i="10"/>
  <c r="I112" i="5" a="1"/>
  <c r="I112" i="5"/>
  <c r="I360" i="5" a="1"/>
  <c r="I360" i="5"/>
  <c r="I99" i="9" a="1"/>
  <c r="I99" i="9"/>
  <c r="I187" i="5" a="1"/>
  <c r="I187" i="5"/>
  <c r="H67" i="5" a="1"/>
  <c r="H67" i="5"/>
  <c r="G10" i="6" a="1"/>
  <c r="G10" i="6"/>
  <c r="I400" i="9" a="1"/>
  <c r="I400" i="9"/>
  <c r="H400" i="9" a="1"/>
  <c r="H400" i="9"/>
  <c r="H336" i="5" a="1"/>
  <c r="H336" i="5"/>
  <c r="I238" i="8" a="1"/>
  <c r="I238" i="8"/>
  <c r="H238" i="8" a="1"/>
  <c r="H238" i="8"/>
  <c r="I377" i="9" a="1"/>
  <c r="I377" i="9"/>
  <c r="H99" i="9" a="1"/>
  <c r="H99" i="9"/>
  <c r="I336" i="5" a="1"/>
  <c r="I336" i="5"/>
  <c r="H10" i="6" a="1"/>
  <c r="H10" i="6"/>
  <c r="I518" i="9" a="1"/>
  <c r="I518" i="9"/>
  <c r="I67" i="5" a="1"/>
  <c r="I67" i="5"/>
  <c r="H187" i="5" a="1"/>
  <c r="H187" i="5"/>
  <c r="H112" i="5" a="1"/>
  <c r="H112" i="5"/>
  <c r="H518" i="9" a="1"/>
  <c r="H518" i="9"/>
  <c r="H360" i="5" a="1"/>
  <c r="H360" i="5"/>
  <c r="H377" i="9" a="1"/>
  <c r="H377" i="9"/>
  <c r="I95" i="9" a="1"/>
  <c r="I95" i="9"/>
  <c r="G111" i="10" a="1"/>
  <c r="G111" i="10"/>
  <c r="H567" i="9" a="1"/>
  <c r="H567" i="9"/>
  <c r="I137" i="9" a="1"/>
  <c r="I137" i="9"/>
  <c r="I420" i="9" a="1"/>
  <c r="I420" i="9"/>
  <c r="H482" i="9" a="1"/>
  <c r="H482" i="9"/>
  <c r="H168" i="10" a="1"/>
  <c r="H168" i="10"/>
  <c r="H421" i="9" a="1"/>
  <c r="H421" i="9"/>
  <c r="H300" i="5" a="1"/>
  <c r="H300" i="5"/>
  <c r="I73" i="8" a="1"/>
  <c r="I73" i="8"/>
  <c r="H73" i="8" a="1"/>
  <c r="H73" i="8"/>
  <c r="H111" i="10" a="1"/>
  <c r="H111" i="10"/>
  <c r="I485" i="9" a="1"/>
  <c r="I485" i="9"/>
  <c r="H420" i="9" a="1"/>
  <c r="H420" i="9"/>
  <c r="I300" i="5" a="1"/>
  <c r="I300" i="5"/>
  <c r="H95" i="9" a="1"/>
  <c r="H95" i="9"/>
  <c r="I567" i="9" a="1"/>
  <c r="I567" i="9"/>
  <c r="G168" i="10" a="1"/>
  <c r="G168" i="10"/>
  <c r="H137" i="9" a="1"/>
  <c r="H137" i="9"/>
  <c r="H485" i="9" a="1"/>
  <c r="H485" i="9"/>
  <c r="I421" i="9" a="1"/>
  <c r="I421" i="9"/>
  <c r="I482" i="9" a="1"/>
  <c r="I482" i="9"/>
  <c r="C43" i="5"/>
  <c r="C331" i="5"/>
  <c r="I450" i="9" a="1"/>
  <c r="I450" i="9"/>
  <c r="I76" i="9" a="1"/>
  <c r="I76" i="9"/>
  <c r="H53" i="10" a="1"/>
  <c r="H53" i="10"/>
  <c r="H112" i="10" a="1"/>
  <c r="H112" i="10"/>
  <c r="H22" i="5" a="1"/>
  <c r="H22" i="5"/>
  <c r="H5" i="9" a="1"/>
  <c r="H5" i="9"/>
  <c r="H8" i="6" a="1"/>
  <c r="H8" i="6"/>
  <c r="I358" i="5" a="1"/>
  <c r="I358" i="5"/>
  <c r="H299" i="9" a="1"/>
  <c r="H299" i="9"/>
  <c r="H450" i="9" a="1"/>
  <c r="H450" i="9"/>
  <c r="H76" i="9" a="1"/>
  <c r="H76" i="9"/>
  <c r="H379" i="9" a="1"/>
  <c r="H379" i="9"/>
  <c r="I379" i="9" a="1"/>
  <c r="I379" i="9"/>
  <c r="G8" i="6" a="1"/>
  <c r="G8" i="6"/>
  <c r="I299" i="9" a="1"/>
  <c r="I299" i="9"/>
  <c r="I5" i="9" a="1"/>
  <c r="I5" i="9"/>
  <c r="H358" i="5" a="1"/>
  <c r="H358" i="5"/>
  <c r="I22" i="5" a="1"/>
  <c r="I22" i="5"/>
  <c r="G53" i="10" a="1"/>
  <c r="G53" i="10"/>
  <c r="G112" i="10" a="1"/>
  <c r="G112" i="10"/>
  <c r="C64" i="5"/>
  <c r="C37" i="5"/>
  <c r="C59" i="5"/>
  <c r="B128" i="10"/>
  <c r="C204" i="5"/>
  <c r="C326" i="5"/>
  <c r="C142" i="5"/>
  <c r="B11" i="10"/>
  <c r="C158" i="5"/>
  <c r="C359" i="5"/>
  <c r="C363" i="5"/>
  <c r="B122" i="10"/>
  <c r="C247" i="5"/>
  <c r="C226" i="5"/>
  <c r="C343" i="5"/>
  <c r="C216" i="5"/>
  <c r="B150" i="10"/>
  <c r="B85" i="10"/>
  <c r="C144" i="5"/>
  <c r="C203" i="5"/>
  <c r="I235" i="9" a="1"/>
  <c r="I235" i="9"/>
  <c r="I302" i="5" a="1"/>
  <c r="I302" i="5"/>
  <c r="H135" i="10" a="1"/>
  <c r="H135" i="10"/>
  <c r="H346" i="9" a="1"/>
  <c r="H346" i="9"/>
  <c r="I114" i="5" a="1"/>
  <c r="I114" i="5"/>
  <c r="H200" i="9" a="1"/>
  <c r="H200" i="9"/>
  <c r="G135" i="10" a="1"/>
  <c r="G135" i="10"/>
  <c r="H235" i="9" a="1"/>
  <c r="H235" i="9"/>
  <c r="H302" i="5" a="1"/>
  <c r="H302" i="5"/>
  <c r="I200" i="9" a="1"/>
  <c r="I200" i="9"/>
  <c r="I297" i="5" a="1"/>
  <c r="I297" i="5"/>
  <c r="I87" i="9" a="1"/>
  <c r="I87" i="9"/>
  <c r="H114" i="5" a="1"/>
  <c r="H114" i="5"/>
  <c r="I218" i="9" a="1"/>
  <c r="I218" i="9"/>
  <c r="H297" i="5" a="1"/>
  <c r="H297" i="5"/>
  <c r="H87" i="9" a="1"/>
  <c r="H87" i="9"/>
  <c r="I346" i="9" a="1"/>
  <c r="I346" i="9"/>
  <c r="H431" i="9" a="1"/>
  <c r="H431" i="9"/>
  <c r="H69" i="9" a="1"/>
  <c r="H69" i="9"/>
  <c r="I431" i="9" a="1"/>
  <c r="I431" i="9"/>
  <c r="H218" i="9" a="1"/>
  <c r="H218" i="9"/>
  <c r="I69" i="9" a="1"/>
  <c r="I69" i="9"/>
  <c r="C27" i="5"/>
  <c r="C268" i="5"/>
  <c r="C97" i="5"/>
  <c r="H353" i="5" a="1"/>
  <c r="H353" i="5"/>
  <c r="H309" i="9" a="1"/>
  <c r="H309" i="9"/>
  <c r="G67" i="10" a="1"/>
  <c r="G67" i="10"/>
  <c r="I110" i="5" a="1"/>
  <c r="I110" i="5"/>
  <c r="I237" i="5" a="1"/>
  <c r="I237" i="5"/>
  <c r="G10" i="10" a="1"/>
  <c r="G10" i="10"/>
  <c r="I353" i="9" a="1"/>
  <c r="I353" i="9"/>
  <c r="I210" i="5" a="1"/>
  <c r="I210" i="5"/>
  <c r="H596" i="9" a="1"/>
  <c r="H596" i="9"/>
  <c r="H160" i="10" a="1"/>
  <c r="H160" i="10"/>
  <c r="H60" i="9" a="1"/>
  <c r="H60" i="9"/>
  <c r="H353" i="9" a="1"/>
  <c r="H353" i="9"/>
  <c r="H210" i="5" a="1"/>
  <c r="H210" i="5"/>
  <c r="H67" i="10" a="1"/>
  <c r="H67" i="10"/>
  <c r="I353" i="5" a="1"/>
  <c r="I353" i="5"/>
  <c r="H237" i="5" a="1"/>
  <c r="H237" i="5"/>
  <c r="G160" i="10" a="1"/>
  <c r="G160" i="10"/>
  <c r="I596" i="9" a="1"/>
  <c r="I596" i="9"/>
  <c r="H10" i="10" a="1"/>
  <c r="H10" i="10"/>
  <c r="H110" i="5" a="1"/>
  <c r="H110" i="5"/>
  <c r="I309" i="9" a="1"/>
  <c r="I309" i="9"/>
  <c r="I60" i="9" a="1"/>
  <c r="I60" i="9"/>
  <c r="H217" i="9" a="1"/>
  <c r="H217" i="9"/>
  <c r="I159" i="5" a="1"/>
  <c r="I159" i="5"/>
  <c r="I245" i="5" a="1"/>
  <c r="I245" i="5"/>
  <c r="I42" i="9" a="1"/>
  <c r="I42" i="9"/>
  <c r="I288" i="5" a="1"/>
  <c r="I288" i="5"/>
  <c r="I245" i="9" a="1"/>
  <c r="I245" i="9"/>
  <c r="I307" i="5" a="1"/>
  <c r="I307" i="5"/>
  <c r="H142" i="9" a="1"/>
  <c r="H142" i="9"/>
  <c r="H282" i="5" a="1"/>
  <c r="H282" i="5"/>
  <c r="I173" i="8" a="1"/>
  <c r="I173" i="8"/>
  <c r="H173" i="8" a="1"/>
  <c r="H173" i="8"/>
  <c r="H245" i="5" a="1"/>
  <c r="H245" i="5"/>
  <c r="I501" i="8" a="1"/>
  <c r="I501" i="8"/>
  <c r="H501" i="8" a="1"/>
  <c r="H501" i="8"/>
  <c r="I138" i="9" a="1"/>
  <c r="I138" i="9"/>
  <c r="G70" i="10" a="1"/>
  <c r="G70" i="10"/>
  <c r="H42" i="9" a="1"/>
  <c r="H42" i="9"/>
  <c r="H288" i="5" a="1"/>
  <c r="H288" i="5"/>
  <c r="I142" i="9" a="1"/>
  <c r="I142" i="9"/>
  <c r="I217" i="9" a="1"/>
  <c r="I217" i="9"/>
  <c r="H245" i="9" a="1"/>
  <c r="H245" i="9"/>
  <c r="H307" i="5" a="1"/>
  <c r="H307" i="5"/>
  <c r="I282" i="5" a="1"/>
  <c r="I282" i="5"/>
  <c r="H70" i="10" a="1"/>
  <c r="H70" i="10"/>
  <c r="H159" i="5" a="1"/>
  <c r="H159" i="5"/>
  <c r="H138" i="9" a="1"/>
  <c r="H138" i="9"/>
  <c r="I191" i="9" a="1"/>
  <c r="I191" i="9"/>
  <c r="G4" i="10" a="1"/>
  <c r="G4" i="10"/>
  <c r="H432" i="9" a="1"/>
  <c r="H432" i="9"/>
  <c r="I86" i="9" a="1"/>
  <c r="I86" i="9"/>
  <c r="G183" i="10" a="1"/>
  <c r="G183" i="10"/>
  <c r="I465" i="9" a="1"/>
  <c r="I465" i="9"/>
  <c r="I326" i="9" a="1"/>
  <c r="I326" i="9"/>
  <c r="I199" i="5" a="1"/>
  <c r="I199" i="5"/>
  <c r="I526" i="9" a="1"/>
  <c r="I526" i="9"/>
  <c r="H280" i="5" a="1"/>
  <c r="H280" i="5"/>
  <c r="I334" i="8" a="1"/>
  <c r="I334" i="8"/>
  <c r="H334" i="8" a="1"/>
  <c r="H334" i="8"/>
  <c r="H199" i="5" a="1"/>
  <c r="H199" i="5"/>
  <c r="I293" i="8" a="1"/>
  <c r="I293" i="8"/>
  <c r="H293" i="8" a="1"/>
  <c r="H293" i="8"/>
  <c r="H326" i="9" a="1"/>
  <c r="H326" i="9"/>
  <c r="H86" i="9" a="1"/>
  <c r="H86" i="9"/>
  <c r="I432" i="9" a="1"/>
  <c r="I432" i="9"/>
  <c r="H183" i="10" a="1"/>
  <c r="H183" i="10"/>
  <c r="I280" i="5" a="1"/>
  <c r="I280" i="5"/>
  <c r="H465" i="9" a="1"/>
  <c r="H465" i="9"/>
  <c r="H191" i="9" a="1"/>
  <c r="H191" i="9"/>
  <c r="H526" i="9" a="1"/>
  <c r="H526" i="9"/>
  <c r="H4" i="10" a="1"/>
  <c r="H4" i="10"/>
  <c r="G13" i="10" a="1"/>
  <c r="G13" i="10"/>
  <c r="I146" i="9" a="1"/>
  <c r="I146" i="9"/>
  <c r="H463" i="9" a="1"/>
  <c r="H463" i="9"/>
  <c r="H275" i="5" a="1"/>
  <c r="H275" i="5"/>
  <c r="I456" i="8" a="1"/>
  <c r="I456" i="8"/>
  <c r="H456" i="8" a="1"/>
  <c r="H456" i="8"/>
  <c r="I30" i="5" a="1"/>
  <c r="I30" i="5"/>
  <c r="G11" i="12" a="1"/>
  <c r="G11" i="12"/>
  <c r="H506" i="9" a="1"/>
  <c r="H506" i="9"/>
  <c r="H180" i="10" a="1"/>
  <c r="H180" i="10"/>
  <c r="I589" i="9" a="1"/>
  <c r="I589" i="9"/>
  <c r="H118" i="5" a="1"/>
  <c r="H118" i="5"/>
  <c r="H589" i="9" a="1"/>
  <c r="H589" i="9"/>
  <c r="I463" i="9" a="1"/>
  <c r="I463" i="9"/>
  <c r="H13" i="10" a="1"/>
  <c r="H13" i="10"/>
  <c r="G180" i="10" a="1"/>
  <c r="G180" i="10"/>
  <c r="I275" i="5" a="1"/>
  <c r="I275" i="5"/>
  <c r="I118" i="5" a="1"/>
  <c r="I118" i="5"/>
  <c r="I506" i="9" a="1"/>
  <c r="I506" i="9"/>
  <c r="H30" i="5" a="1"/>
  <c r="H30" i="5"/>
  <c r="H11" i="12" a="1"/>
  <c r="H11" i="12"/>
  <c r="H146" i="9" a="1"/>
  <c r="H146" i="9"/>
  <c r="H6" i="12" a="1"/>
  <c r="H6" i="12"/>
  <c r="H190" i="5" a="1"/>
  <c r="H190" i="5"/>
  <c r="H46" i="5" a="1"/>
  <c r="H46" i="5"/>
  <c r="H151" i="9" a="1"/>
  <c r="H151" i="9"/>
  <c r="I479" i="9" a="1"/>
  <c r="I479" i="9"/>
  <c r="H176" i="10" a="1"/>
  <c r="H176" i="10"/>
  <c r="I120" i="5" a="1"/>
  <c r="I120" i="5"/>
  <c r="I190" i="5" a="1"/>
  <c r="I190" i="5"/>
  <c r="H386" i="9" a="1"/>
  <c r="H386" i="9"/>
  <c r="H280" i="9" a="1"/>
  <c r="H280" i="9"/>
  <c r="G176" i="10" a="1"/>
  <c r="G176" i="10"/>
  <c r="G6" i="12" a="1"/>
  <c r="G6" i="12"/>
  <c r="H479" i="9" a="1"/>
  <c r="H479" i="9"/>
  <c r="I46" i="5" a="1"/>
  <c r="I46" i="5"/>
  <c r="H5" i="6" a="1"/>
  <c r="H5" i="6"/>
  <c r="H120" i="5" a="1"/>
  <c r="H120" i="5"/>
  <c r="I151" i="9" a="1"/>
  <c r="I151" i="9"/>
  <c r="G5" i="6" a="1"/>
  <c r="G5" i="6"/>
  <c r="I386" i="9" a="1"/>
  <c r="I386" i="9"/>
  <c r="I280" i="9" a="1"/>
  <c r="I280" i="9"/>
  <c r="H11" i="9" a="1"/>
  <c r="H11" i="9"/>
  <c r="H283" i="5" a="1"/>
  <c r="H283" i="5"/>
  <c r="I107" i="9" a="1"/>
  <c r="I107" i="9"/>
  <c r="H246" i="9" a="1"/>
  <c r="H246" i="9"/>
  <c r="H87" i="5" a="1"/>
  <c r="H87" i="5"/>
  <c r="I318" i="9" a="1"/>
  <c r="I318" i="9"/>
  <c r="I342" i="5" a="1"/>
  <c r="I342" i="5"/>
  <c r="H31" i="5" a="1"/>
  <c r="H31" i="5"/>
  <c r="I11" i="9" a="1"/>
  <c r="I11" i="9"/>
  <c r="G120" i="10" a="1"/>
  <c r="G120" i="10"/>
  <c r="H198" i="5" a="1"/>
  <c r="H198" i="5"/>
  <c r="I101" i="9" a="1"/>
  <c r="I101" i="9"/>
  <c r="I31" i="5" a="1"/>
  <c r="I31" i="5"/>
  <c r="H342" i="5" a="1"/>
  <c r="H342" i="5"/>
  <c r="I283" i="5" a="1"/>
  <c r="I283" i="5"/>
  <c r="H101" i="9" a="1"/>
  <c r="H101" i="9"/>
  <c r="I198" i="5" a="1"/>
  <c r="I198" i="5"/>
  <c r="H107" i="9" a="1"/>
  <c r="H107" i="9"/>
  <c r="H318" i="9" a="1"/>
  <c r="H318" i="9"/>
  <c r="H120" i="10" a="1"/>
  <c r="H120" i="10"/>
  <c r="I246" i="9" a="1"/>
  <c r="I246" i="9"/>
  <c r="I87" i="5" a="1"/>
  <c r="I87" i="5"/>
  <c r="H102" i="9" a="1"/>
  <c r="H102" i="9"/>
  <c r="I502" i="9" a="1"/>
  <c r="I502" i="9"/>
  <c r="G61" i="10" a="1"/>
  <c r="G61" i="10"/>
  <c r="H217" i="5" a="1"/>
  <c r="H217" i="5"/>
  <c r="I66" i="9" a="1"/>
  <c r="I66" i="9"/>
  <c r="H358" i="9" a="1"/>
  <c r="H358" i="9"/>
  <c r="I251" i="5" a="1"/>
  <c r="I251" i="5"/>
  <c r="H383" i="9" a="1"/>
  <c r="H383" i="9"/>
  <c r="I25" i="5" a="1"/>
  <c r="I25" i="5"/>
  <c r="G12" i="6" a="1"/>
  <c r="G12" i="6"/>
  <c r="H12" i="6" a="1"/>
  <c r="H12" i="6"/>
  <c r="I358" i="9" a="1"/>
  <c r="I358" i="9"/>
  <c r="H251" i="5" a="1"/>
  <c r="H251" i="5"/>
  <c r="I102" i="9" a="1"/>
  <c r="I102" i="9"/>
  <c r="H502" i="9" a="1"/>
  <c r="H502" i="9"/>
  <c r="I217" i="5" a="1"/>
  <c r="I217" i="5"/>
  <c r="H25" i="5" a="1"/>
  <c r="H25" i="5"/>
  <c r="H61" i="10" a="1"/>
  <c r="H61" i="10"/>
  <c r="H66" i="9" a="1"/>
  <c r="H66" i="9"/>
  <c r="I383" i="9" a="1"/>
  <c r="I383" i="9"/>
  <c r="H569" i="9" a="1"/>
  <c r="H569" i="9"/>
  <c r="H552" i="9" a="1"/>
  <c r="H552" i="9"/>
  <c r="H438" i="9" a="1"/>
  <c r="H438" i="9"/>
  <c r="I44" i="9" a="1"/>
  <c r="I44" i="9"/>
  <c r="G145" i="10" a="1"/>
  <c r="G145" i="10"/>
  <c r="I469" i="9" a="1"/>
  <c r="I469" i="9"/>
  <c r="I117" i="5" a="1"/>
  <c r="I117" i="5"/>
  <c r="H340" i="9" a="1"/>
  <c r="H340" i="9"/>
  <c r="I16" i="5" a="1"/>
  <c r="I16" i="5"/>
  <c r="H351" i="5" a="1"/>
  <c r="H351" i="5"/>
  <c r="I438" i="9" a="1"/>
  <c r="I438" i="9"/>
  <c r="H469" i="9" a="1"/>
  <c r="H469" i="9"/>
  <c r="I340" i="9" a="1"/>
  <c r="I340" i="9"/>
  <c r="H117" i="5" a="1"/>
  <c r="H117" i="5"/>
  <c r="H145" i="10" a="1"/>
  <c r="H145" i="10"/>
  <c r="H44" i="9" a="1"/>
  <c r="H44" i="9"/>
  <c r="I569" i="9" a="1"/>
  <c r="I569" i="9"/>
  <c r="I351" i="5" a="1"/>
  <c r="I351" i="5"/>
  <c r="I552" i="9" a="1"/>
  <c r="I552" i="9"/>
  <c r="H16" i="5" a="1"/>
  <c r="H16" i="5"/>
  <c r="I494" i="9" a="1"/>
  <c r="I494" i="9"/>
  <c r="H376" i="9" a="1"/>
  <c r="H376" i="9"/>
  <c r="H324" i="9" a="1"/>
  <c r="H324" i="9"/>
  <c r="I264" i="9" a="1"/>
  <c r="I264" i="9"/>
  <c r="I351" i="9" a="1"/>
  <c r="I351" i="9"/>
  <c r="H407" i="9" a="1"/>
  <c r="H407" i="9"/>
  <c r="I542" i="9" a="1"/>
  <c r="I542" i="9"/>
  <c r="I276" i="5" a="1"/>
  <c r="I276" i="5"/>
  <c r="H464" i="9" a="1"/>
  <c r="H464" i="9"/>
  <c r="H59" i="5" a="1"/>
  <c r="H59" i="5"/>
  <c r="I554" i="9" a="1"/>
  <c r="I554" i="9"/>
  <c r="H542" i="9" a="1"/>
  <c r="H542" i="9"/>
  <c r="H276" i="5" a="1"/>
  <c r="H276" i="5"/>
  <c r="H264" i="9" a="1"/>
  <c r="H264" i="9"/>
  <c r="H554" i="9" a="1"/>
  <c r="H554" i="9"/>
  <c r="I259" i="9" a="1"/>
  <c r="I259" i="9"/>
  <c r="I262" i="5" a="1"/>
  <c r="I262" i="5"/>
  <c r="I407" i="9" a="1"/>
  <c r="I407" i="9"/>
  <c r="I376" i="9" a="1"/>
  <c r="I376" i="9"/>
  <c r="H494" i="9" a="1"/>
  <c r="H494" i="9"/>
  <c r="H351" i="9" a="1"/>
  <c r="H351" i="9"/>
  <c r="I464" i="9" a="1"/>
  <c r="I464" i="9"/>
  <c r="I59" i="5" a="1"/>
  <c r="I59" i="5"/>
  <c r="H259" i="9" a="1"/>
  <c r="H259" i="9"/>
  <c r="H262" i="5" a="1"/>
  <c r="H262" i="5"/>
  <c r="I324" i="9" a="1"/>
  <c r="I324" i="9"/>
  <c r="H113" i="5" a="1"/>
  <c r="H113" i="5"/>
  <c r="I84" i="8" a="1"/>
  <c r="I84" i="8"/>
  <c r="H84" i="8" a="1"/>
  <c r="H84" i="8"/>
  <c r="G48" i="10" a="1"/>
  <c r="G48" i="10"/>
  <c r="G11" i="6" a="1"/>
  <c r="G11" i="6"/>
  <c r="I13" i="9" a="1"/>
  <c r="I13" i="9"/>
  <c r="H144" i="9" a="1"/>
  <c r="H144" i="9"/>
  <c r="I330" i="9" a="1"/>
  <c r="I330" i="9"/>
  <c r="G97" i="10" a="1"/>
  <c r="G97" i="10"/>
  <c r="I55" i="5" a="1"/>
  <c r="I55" i="5"/>
  <c r="H171" i="9" a="1"/>
  <c r="H171" i="9"/>
  <c r="H306" i="9" a="1"/>
  <c r="H306" i="9"/>
  <c r="I306" i="9" a="1"/>
  <c r="I306" i="9"/>
  <c r="H13" i="9" a="1"/>
  <c r="H13" i="9"/>
  <c r="H48" i="10" a="1"/>
  <c r="H48" i="10"/>
  <c r="H97" i="10" a="1"/>
  <c r="H97" i="10"/>
  <c r="H55" i="5" a="1"/>
  <c r="H55" i="5"/>
  <c r="I113" i="5" a="1"/>
  <c r="I113" i="5"/>
  <c r="I144" i="9" a="1"/>
  <c r="I144" i="9"/>
  <c r="H330" i="9" a="1"/>
  <c r="H330" i="9"/>
  <c r="I171" i="9" a="1"/>
  <c r="I171" i="9"/>
  <c r="H11" i="6" a="1"/>
  <c r="H11" i="6"/>
  <c r="I258" i="9" a="1"/>
  <c r="I258" i="9"/>
  <c r="I206" i="5" a="1"/>
  <c r="I206" i="5"/>
  <c r="H47" i="9" a="1"/>
  <c r="H47" i="9"/>
  <c r="I33" i="9" a="1"/>
  <c r="I33" i="9"/>
  <c r="I275" i="9" a="1"/>
  <c r="I275" i="9"/>
  <c r="H210" i="9" a="1"/>
  <c r="H210" i="9"/>
  <c r="I114" i="9" a="1"/>
  <c r="I114" i="9"/>
  <c r="H45" i="9" a="1"/>
  <c r="H45" i="9"/>
  <c r="I274" i="5" a="1"/>
  <c r="I274" i="5"/>
  <c r="I348" i="5" a="1"/>
  <c r="I348" i="5"/>
  <c r="H583" i="9" a="1"/>
  <c r="H583" i="9"/>
  <c r="H33" i="9" a="1"/>
  <c r="H33" i="9"/>
  <c r="I210" i="9" a="1"/>
  <c r="I210" i="9"/>
  <c r="H348" i="5" a="1"/>
  <c r="H348" i="5"/>
  <c r="H258" i="9" a="1"/>
  <c r="H258" i="9"/>
  <c r="H206" i="5" a="1"/>
  <c r="H206" i="5"/>
  <c r="I583" i="9" a="1"/>
  <c r="I583" i="9"/>
  <c r="H274" i="5" a="1"/>
  <c r="H274" i="5"/>
  <c r="I47" i="9" a="1"/>
  <c r="I47" i="9"/>
  <c r="H114" i="9" a="1"/>
  <c r="H114" i="9"/>
  <c r="H275" i="9" a="1"/>
  <c r="H275" i="9"/>
  <c r="I45" i="9" a="1"/>
  <c r="I45" i="9"/>
  <c r="C126" i="5"/>
  <c r="H322" i="5" a="1"/>
  <c r="H322" i="5"/>
  <c r="I242" i="8" a="1"/>
  <c r="I242" i="8"/>
  <c r="H242" i="8" a="1"/>
  <c r="H242" i="8"/>
  <c r="I322" i="5" a="1"/>
  <c r="I322" i="5"/>
  <c r="I15" i="9" a="1"/>
  <c r="I15" i="9"/>
  <c r="H15" i="9" a="1"/>
  <c r="H15" i="9"/>
  <c r="B65" i="10"/>
  <c r="C257" i="5"/>
  <c r="H343" i="5" a="1"/>
  <c r="H343" i="5"/>
  <c r="I12" i="8" a="1"/>
  <c r="I12" i="8"/>
  <c r="H12" i="8" a="1"/>
  <c r="H12" i="8"/>
  <c r="H6" i="6" a="1"/>
  <c r="H6" i="6"/>
  <c r="G5" i="12" a="1"/>
  <c r="G5" i="12"/>
  <c r="I226" i="5" a="1"/>
  <c r="I226" i="5"/>
  <c r="I7" i="5" a="1"/>
  <c r="I7" i="5"/>
  <c r="I122" i="5" a="1"/>
  <c r="I122" i="5"/>
  <c r="H170" i="5" a="1"/>
  <c r="H170" i="5"/>
  <c r="I116" i="9" a="1"/>
  <c r="I116" i="9"/>
  <c r="I194" i="5" a="1"/>
  <c r="I194" i="5"/>
  <c r="I530" i="9" a="1"/>
  <c r="I530" i="9"/>
  <c r="I76" i="5" a="1"/>
  <c r="I76" i="5"/>
  <c r="H221" i="9" a="1"/>
  <c r="H221" i="9"/>
  <c r="I343" i="5" a="1"/>
  <c r="I343" i="5"/>
  <c r="G6" i="6" a="1"/>
  <c r="G6" i="6"/>
  <c r="H122" i="5" a="1"/>
  <c r="H122" i="5"/>
  <c r="H7" i="5" a="1"/>
  <c r="H7" i="5"/>
  <c r="I221" i="9" a="1"/>
  <c r="I221" i="9"/>
  <c r="H116" i="9" a="1"/>
  <c r="H116" i="9"/>
  <c r="H194" i="5" a="1"/>
  <c r="H194" i="5"/>
  <c r="H530" i="9" a="1"/>
  <c r="H530" i="9"/>
  <c r="H76" i="5" a="1"/>
  <c r="H76" i="5"/>
  <c r="H5" i="12" a="1"/>
  <c r="H5" i="12"/>
  <c r="H226" i="5" a="1"/>
  <c r="H226" i="5"/>
  <c r="I170" i="5" a="1"/>
  <c r="I170" i="5"/>
  <c r="H381" i="9" a="1"/>
  <c r="H381" i="9"/>
  <c r="H322" i="9" a="1"/>
  <c r="H322" i="9"/>
  <c r="H215" i="5" a="1"/>
  <c r="H215" i="5"/>
  <c r="H41" i="9" a="1"/>
  <c r="H41" i="9"/>
  <c r="H269" i="5" a="1"/>
  <c r="H269" i="5"/>
  <c r="H178" i="10" a="1"/>
  <c r="H178" i="10"/>
  <c r="H155" i="5" a="1"/>
  <c r="H155" i="5"/>
  <c r="I52" i="5" a="1"/>
  <c r="I52" i="5"/>
  <c r="I545" i="9" a="1"/>
  <c r="I545" i="9"/>
  <c r="H447" i="9" a="1"/>
  <c r="H447" i="9"/>
  <c r="H25" i="9" a="1"/>
  <c r="H25" i="9"/>
  <c r="I25" i="9" a="1"/>
  <c r="I25" i="9"/>
  <c r="I381" i="9" a="1"/>
  <c r="I381" i="9"/>
  <c r="H545" i="9" a="1"/>
  <c r="H545" i="9"/>
  <c r="G178" i="10" a="1"/>
  <c r="G178" i="10"/>
  <c r="I215" i="5" a="1"/>
  <c r="I215" i="5"/>
  <c r="I447" i="9" a="1"/>
  <c r="I447" i="9"/>
  <c r="I41" i="9" a="1"/>
  <c r="I41" i="9"/>
  <c r="I269" i="5" a="1"/>
  <c r="I269" i="5"/>
  <c r="H52" i="5" a="1"/>
  <c r="H52" i="5"/>
  <c r="I354" i="8" a="1"/>
  <c r="I354" i="8"/>
  <c r="H354" i="8" a="1"/>
  <c r="H354" i="8"/>
  <c r="I155" i="5" a="1"/>
  <c r="I155" i="5"/>
  <c r="I322" i="9" a="1"/>
  <c r="I322" i="9"/>
  <c r="H62" i="10" a="1"/>
  <c r="H62" i="10"/>
  <c r="H164" i="10" a="1"/>
  <c r="H164" i="10"/>
  <c r="H466" i="9" a="1"/>
  <c r="H466" i="9"/>
  <c r="H126" i="5" a="1"/>
  <c r="H126" i="5"/>
  <c r="I62" i="9" a="1"/>
  <c r="I62" i="9"/>
  <c r="H100" i="5" a="1"/>
  <c r="H100" i="5"/>
  <c r="I64" i="5" a="1"/>
  <c r="I64" i="5"/>
  <c r="H12" i="12" a="1"/>
  <c r="H12" i="12"/>
  <c r="H50" i="10" a="1"/>
  <c r="H50" i="10"/>
  <c r="H208" i="5" a="1"/>
  <c r="H208" i="5"/>
  <c r="I261" i="9" a="1"/>
  <c r="I261" i="9"/>
  <c r="G164" i="10" a="1"/>
  <c r="G164" i="10"/>
  <c r="G50" i="10" a="1"/>
  <c r="G50" i="10"/>
  <c r="I466" i="9" a="1"/>
  <c r="I466" i="9"/>
  <c r="I126" i="5" a="1"/>
  <c r="I126" i="5"/>
  <c r="G62" i="10" a="1"/>
  <c r="G62" i="10"/>
  <c r="I100" i="5" a="1"/>
  <c r="I100" i="5"/>
  <c r="H261" i="9" a="1"/>
  <c r="H261" i="9"/>
  <c r="I208" i="5" a="1"/>
  <c r="I208" i="5"/>
  <c r="H62" i="9" a="1"/>
  <c r="H62" i="9"/>
  <c r="G12" i="12" a="1"/>
  <c r="G12" i="12"/>
  <c r="H64" i="5" a="1"/>
  <c r="H64" i="5"/>
  <c r="C280" i="5"/>
  <c r="C13" i="5"/>
  <c r="C225" i="5"/>
  <c r="H7" i="10" a="1"/>
  <c r="H7" i="10"/>
  <c r="H184" i="5" a="1"/>
  <c r="H184" i="5"/>
  <c r="I23" i="8" a="1"/>
  <c r="I23" i="8"/>
  <c r="H23" i="8" a="1"/>
  <c r="H23" i="8"/>
  <c r="I558" i="9" a="1"/>
  <c r="I558" i="9"/>
  <c r="I222" i="5" a="1"/>
  <c r="I222" i="5"/>
  <c r="G146" i="10" a="1"/>
  <c r="G146" i="10"/>
  <c r="H277" i="9" a="1"/>
  <c r="H277" i="9"/>
  <c r="G118" i="10" a="1"/>
  <c r="G118" i="10"/>
  <c r="H235" i="5" a="1"/>
  <c r="H235" i="5"/>
  <c r="H21" i="10" a="1"/>
  <c r="H21" i="10"/>
  <c r="G7" i="10" a="1"/>
  <c r="G7" i="10"/>
  <c r="I184" i="5" a="1"/>
  <c r="I184" i="5"/>
  <c r="H146" i="10" a="1"/>
  <c r="H146" i="10"/>
  <c r="G19" i="10" a="1"/>
  <c r="G19" i="10"/>
  <c r="H118" i="10" a="1"/>
  <c r="H118" i="10"/>
  <c r="H19" i="10" a="1"/>
  <c r="H19" i="10"/>
  <c r="H222" i="5" a="1"/>
  <c r="H222" i="5"/>
  <c r="H558" i="9" a="1"/>
  <c r="H558" i="9"/>
  <c r="G21" i="10" a="1"/>
  <c r="G21" i="10"/>
  <c r="I235" i="5" a="1"/>
  <c r="I235" i="5"/>
  <c r="I277" i="9" a="1"/>
  <c r="I277" i="9"/>
  <c r="H224" i="9" a="1"/>
  <c r="H224" i="9"/>
  <c r="H148" i="9" a="1"/>
  <c r="H148" i="9"/>
  <c r="H21" i="5" a="1"/>
  <c r="H21" i="5"/>
  <c r="H81" i="5" a="1"/>
  <c r="H81" i="5"/>
  <c r="H549" i="9" a="1"/>
  <c r="H549" i="9"/>
  <c r="H229" i="5" a="1"/>
  <c r="H229" i="5"/>
  <c r="I364" i="9" a="1"/>
  <c r="I364" i="9"/>
  <c r="H528" i="9" a="1"/>
  <c r="H528" i="9"/>
  <c r="H363" i="9" a="1"/>
  <c r="H363" i="9"/>
  <c r="H260" i="9" a="1"/>
  <c r="H260" i="9"/>
  <c r="H355" i="5" a="1"/>
  <c r="H355" i="5"/>
  <c r="H516" i="9" a="1"/>
  <c r="H516" i="9"/>
  <c r="I355" i="5" a="1"/>
  <c r="I355" i="5"/>
  <c r="I224" i="9" a="1"/>
  <c r="I224" i="9"/>
  <c r="I549" i="9" a="1"/>
  <c r="I549" i="9"/>
  <c r="I229" i="5" a="1"/>
  <c r="I229" i="5"/>
  <c r="H364" i="9" a="1"/>
  <c r="H364" i="9"/>
  <c r="I260" i="9" a="1"/>
  <c r="I260" i="9"/>
  <c r="I528" i="9" a="1"/>
  <c r="I528" i="9"/>
  <c r="I81" i="5" a="1"/>
  <c r="I81" i="5"/>
  <c r="I148" i="9" a="1"/>
  <c r="I148" i="9"/>
  <c r="I21" i="5" a="1"/>
  <c r="I21" i="5"/>
  <c r="I516" i="9" a="1"/>
  <c r="I516" i="9"/>
  <c r="I363" i="9" a="1"/>
  <c r="I363" i="9"/>
  <c r="B106" i="10"/>
  <c r="C51" i="5"/>
  <c r="C199" i="5"/>
  <c r="H4" i="9" a="1"/>
  <c r="H4" i="9"/>
  <c r="I140" i="9" a="1"/>
  <c r="I140" i="9"/>
  <c r="H70" i="5" a="1"/>
  <c r="H70" i="5"/>
  <c r="I493" i="9" a="1"/>
  <c r="I493" i="9"/>
  <c r="H106" i="10" a="1"/>
  <c r="H106" i="10"/>
  <c r="I515" i="9" a="1"/>
  <c r="I515" i="9"/>
  <c r="G3" i="6" a="1"/>
  <c r="G3" i="6"/>
  <c r="I167" i="9" a="1"/>
  <c r="I167" i="9"/>
  <c r="H499" i="9" a="1"/>
  <c r="H499" i="9"/>
  <c r="G26" i="10" a="1"/>
  <c r="G26" i="10"/>
  <c r="G106" i="10" a="1"/>
  <c r="G106" i="10"/>
  <c r="I4" i="9" a="1"/>
  <c r="I4" i="9"/>
  <c r="H26" i="10" a="1"/>
  <c r="H26" i="10"/>
  <c r="I499" i="9" a="1"/>
  <c r="I499" i="9"/>
  <c r="H515" i="9" a="1"/>
  <c r="H515" i="9"/>
  <c r="H167" i="9" a="1"/>
  <c r="H167" i="9"/>
  <c r="H493" i="9" a="1"/>
  <c r="H493" i="9"/>
  <c r="H140" i="9" a="1"/>
  <c r="H140" i="9"/>
  <c r="H3" i="6" a="1"/>
  <c r="H3" i="6"/>
  <c r="I70" i="5" a="1"/>
  <c r="I70" i="5"/>
  <c r="C175" i="5"/>
  <c r="C291" i="5"/>
  <c r="C20" i="5"/>
  <c r="C131" i="5"/>
  <c r="B146" i="10"/>
  <c r="C56" i="5"/>
  <c r="C127" i="5"/>
  <c r="C255" i="5"/>
  <c r="C348" i="5"/>
  <c r="B171" i="10"/>
  <c r="C292" i="5"/>
  <c r="B33" i="10"/>
  <c r="B114" i="10"/>
  <c r="B117" i="10"/>
  <c r="B82" i="10"/>
  <c r="C88" i="5"/>
  <c r="H547" i="9" a="1"/>
  <c r="H547" i="9"/>
  <c r="I490" i="9" a="1"/>
  <c r="I490" i="9"/>
  <c r="G3" i="10" a="1"/>
  <c r="G3" i="10"/>
  <c r="I85" i="9" a="1"/>
  <c r="I85" i="9"/>
  <c r="I209" i="5" a="1"/>
  <c r="I209" i="5"/>
  <c r="H9" i="9" a="1"/>
  <c r="H9" i="9"/>
  <c r="H175" i="5" a="1"/>
  <c r="H175" i="5"/>
  <c r="H204" i="5" a="1"/>
  <c r="H204" i="5"/>
  <c r="I257" i="5" a="1"/>
  <c r="I257" i="5"/>
  <c r="H401" i="9" a="1"/>
  <c r="H401" i="9"/>
  <c r="I243" i="9" a="1"/>
  <c r="I243" i="9"/>
  <c r="I534" i="9" a="1"/>
  <c r="I534" i="9"/>
  <c r="H3" i="10" a="1"/>
  <c r="H3" i="10"/>
  <c r="H490" i="9" a="1"/>
  <c r="H490" i="9"/>
  <c r="H257" i="5" a="1"/>
  <c r="H257" i="5"/>
  <c r="I547" i="9" a="1"/>
  <c r="I547" i="9"/>
  <c r="I204" i="5" a="1"/>
  <c r="I204" i="5"/>
  <c r="H85" i="9" a="1"/>
  <c r="H85" i="9"/>
  <c r="H209" i="5" a="1"/>
  <c r="H209" i="5"/>
  <c r="H243" i="9" a="1"/>
  <c r="H243" i="9"/>
  <c r="I9" i="9" a="1"/>
  <c r="I9" i="9"/>
  <c r="I175" i="5" a="1"/>
  <c r="I175" i="5"/>
  <c r="I401" i="9" a="1"/>
  <c r="I401" i="9"/>
  <c r="H534" i="9" a="1"/>
  <c r="H534" i="9"/>
  <c r="H180" i="9" a="1"/>
  <c r="H180" i="9"/>
  <c r="H356" i="9" a="1"/>
  <c r="H356" i="9"/>
  <c r="H286" i="5" a="1"/>
  <c r="H286" i="5"/>
  <c r="I167" i="5" a="1"/>
  <c r="I167" i="5"/>
  <c r="I188" i="9" a="1"/>
  <c r="I188" i="9"/>
  <c r="I223" i="5" a="1"/>
  <c r="I223" i="5"/>
  <c r="I484" i="9" a="1"/>
  <c r="I484" i="9"/>
  <c r="H350" i="5" a="1"/>
  <c r="H350" i="5"/>
  <c r="I93" i="9" a="1"/>
  <c r="I93" i="9"/>
  <c r="H175" i="10" a="1"/>
  <c r="H175" i="10"/>
  <c r="I180" i="9" a="1"/>
  <c r="I180" i="9"/>
  <c r="I350" i="5" a="1"/>
  <c r="I350" i="5"/>
  <c r="G175" i="10" a="1"/>
  <c r="G175" i="10"/>
  <c r="H188" i="9" a="1"/>
  <c r="H188" i="9"/>
  <c r="H93" i="9" a="1"/>
  <c r="H93" i="9"/>
  <c r="I356" i="9" a="1"/>
  <c r="I356" i="9"/>
  <c r="H167" i="5" a="1"/>
  <c r="H167" i="5"/>
  <c r="I286" i="5" a="1"/>
  <c r="I286" i="5"/>
  <c r="H223" i="5" a="1"/>
  <c r="H223" i="5"/>
  <c r="H484" i="9" a="1"/>
  <c r="H484" i="9"/>
  <c r="I337" i="9" a="1"/>
  <c r="I337" i="9"/>
  <c r="H124" i="5" a="1"/>
  <c r="H124" i="5"/>
  <c r="H472" i="9" a="1"/>
  <c r="H472" i="9"/>
  <c r="H47" i="5" a="1"/>
  <c r="H47" i="5"/>
  <c r="I127" i="9" a="1"/>
  <c r="I127" i="9"/>
  <c r="G114" i="10" a="1"/>
  <c r="G114" i="10"/>
  <c r="I233" i="9" a="1"/>
  <c r="I233" i="9"/>
  <c r="G116" i="10" a="1"/>
  <c r="G116" i="10"/>
  <c r="H156" i="10" a="1"/>
  <c r="H156" i="10"/>
  <c r="I601" i="9" a="1"/>
  <c r="I601" i="9"/>
  <c r="I27" i="5" a="1"/>
  <c r="I27" i="5"/>
  <c r="H233" i="9" a="1"/>
  <c r="H233" i="9"/>
  <c r="H27" i="5" a="1"/>
  <c r="H27" i="5"/>
  <c r="I432" i="8" a="1"/>
  <c r="I432" i="8"/>
  <c r="H432" i="8" a="1"/>
  <c r="H432" i="8"/>
  <c r="H601" i="9" a="1"/>
  <c r="H601" i="9"/>
  <c r="H337" i="9" a="1"/>
  <c r="H337" i="9"/>
  <c r="H127" i="9" a="1"/>
  <c r="H127" i="9"/>
  <c r="H116" i="10" a="1"/>
  <c r="H116" i="10"/>
  <c r="H114" i="10" a="1"/>
  <c r="H114" i="10"/>
  <c r="G156" i="10" a="1"/>
  <c r="G156" i="10"/>
  <c r="I124" i="5" a="1"/>
  <c r="I124" i="5"/>
  <c r="I472" i="9" a="1"/>
  <c r="I472" i="9"/>
  <c r="I47" i="5" a="1"/>
  <c r="I47" i="5"/>
  <c r="I239" i="5" a="1"/>
  <c r="I239" i="5"/>
  <c r="H152" i="9" a="1"/>
  <c r="H152" i="9"/>
  <c r="H247" i="5" a="1"/>
  <c r="H247" i="5"/>
  <c r="I88" i="9" a="1"/>
  <c r="I88" i="9"/>
  <c r="I33" i="5" a="1"/>
  <c r="I33" i="5"/>
  <c r="H48" i="9" a="1"/>
  <c r="H48" i="9"/>
  <c r="H247" i="9" a="1"/>
  <c r="H247" i="9"/>
  <c r="H140" i="5" a="1"/>
  <c r="H140" i="5"/>
  <c r="H168" i="9" a="1"/>
  <c r="H168" i="9"/>
  <c r="I468" i="9" a="1"/>
  <c r="I468" i="9"/>
  <c r="G81" i="10" a="1"/>
  <c r="G81" i="10"/>
  <c r="H36" i="10" a="1"/>
  <c r="H36" i="10"/>
  <c r="I30" i="9" a="1"/>
  <c r="I30" i="9"/>
  <c r="I247" i="9" a="1"/>
  <c r="I247" i="9"/>
  <c r="I140" i="5" a="1"/>
  <c r="I140" i="5"/>
  <c r="I152" i="9" a="1"/>
  <c r="I152" i="9"/>
  <c r="I247" i="5" a="1"/>
  <c r="I247" i="5"/>
  <c r="H88" i="9" a="1"/>
  <c r="H88" i="9"/>
  <c r="H33" i="5" a="1"/>
  <c r="H33" i="5"/>
  <c r="H239" i="5" a="1"/>
  <c r="H239" i="5"/>
  <c r="I265" i="8" a="1"/>
  <c r="I265" i="8"/>
  <c r="H265" i="8" a="1"/>
  <c r="H265" i="8"/>
  <c r="I168" i="9" a="1"/>
  <c r="I168" i="9"/>
  <c r="H81" i="10" a="1"/>
  <c r="H81" i="10"/>
  <c r="G36" i="10" a="1"/>
  <c r="G36" i="10"/>
  <c r="I48" i="9" a="1"/>
  <c r="I48" i="9"/>
  <c r="H468" i="9" a="1"/>
  <c r="H468" i="9"/>
  <c r="H30" i="9" a="1"/>
  <c r="H30" i="9"/>
  <c r="H157" i="5" a="1"/>
  <c r="H157" i="5"/>
  <c r="I410" i="8" a="1"/>
  <c r="I410" i="8"/>
  <c r="H410" i="8" a="1"/>
  <c r="H410" i="8"/>
  <c r="I192" i="9" a="1"/>
  <c r="I192" i="9"/>
  <c r="H55" i="10" a="1"/>
  <c r="H55" i="10"/>
  <c r="I158" i="5" a="1"/>
  <c r="I158" i="5"/>
  <c r="G57" i="10" a="1"/>
  <c r="G57" i="10"/>
  <c r="H514" i="9" a="1"/>
  <c r="H514" i="9"/>
  <c r="G66" i="10" a="1"/>
  <c r="G66" i="10"/>
  <c r="I72" i="9" a="1"/>
  <c r="I72" i="9"/>
  <c r="I337" i="5" a="1"/>
  <c r="I337" i="5"/>
  <c r="H131" i="10" a="1"/>
  <c r="H131" i="10"/>
  <c r="H124" i="9" a="1"/>
  <c r="H124" i="9"/>
  <c r="I157" i="5" a="1"/>
  <c r="I157" i="5"/>
  <c r="I514" i="9" a="1"/>
  <c r="I514" i="9"/>
  <c r="H72" i="9" a="1"/>
  <c r="H72" i="9"/>
  <c r="H337" i="5" a="1"/>
  <c r="H337" i="5"/>
  <c r="H192" i="9" a="1"/>
  <c r="H192" i="9"/>
  <c r="H57" i="10" a="1"/>
  <c r="H57" i="10"/>
  <c r="G131" i="10" a="1"/>
  <c r="G131" i="10"/>
  <c r="H158" i="5" a="1"/>
  <c r="H158" i="5"/>
  <c r="H66" i="10" a="1"/>
  <c r="H66" i="10"/>
  <c r="G55" i="10" a="1"/>
  <c r="G55" i="10"/>
  <c r="I124" i="9" a="1"/>
  <c r="I124" i="9"/>
  <c r="G123" i="10" a="1"/>
  <c r="G123" i="10"/>
  <c r="H399" i="9" a="1"/>
  <c r="H399" i="9"/>
  <c r="H221" i="5" a="1"/>
  <c r="H221" i="5"/>
  <c r="I214" i="5" a="1"/>
  <c r="I214" i="5"/>
  <c r="H31" i="9" a="1"/>
  <c r="H31" i="9"/>
  <c r="I298" i="9" a="1"/>
  <c r="I298" i="9"/>
  <c r="H37" i="5" a="1"/>
  <c r="H37" i="5"/>
  <c r="G28" i="10" a="1"/>
  <c r="G28" i="10"/>
  <c r="I165" i="5" a="1"/>
  <c r="I165" i="5"/>
  <c r="H270" i="9" a="1"/>
  <c r="H270" i="9"/>
  <c r="H298" i="9" a="1"/>
  <c r="H298" i="9"/>
  <c r="H69" i="10" a="1"/>
  <c r="H69" i="10"/>
  <c r="H165" i="5" a="1"/>
  <c r="H165" i="5"/>
  <c r="I157" i="8" a="1"/>
  <c r="I157" i="8"/>
  <c r="H157" i="8" a="1"/>
  <c r="H157" i="8"/>
  <c r="I37" i="5" a="1"/>
  <c r="I37" i="5"/>
  <c r="H123" i="10" a="1"/>
  <c r="H123" i="10"/>
  <c r="H214" i="5" a="1"/>
  <c r="H214" i="5"/>
  <c r="I399" i="9" a="1"/>
  <c r="I399" i="9"/>
  <c r="I221" i="5" a="1"/>
  <c r="I221" i="5"/>
  <c r="H28" i="10" a="1"/>
  <c r="H28" i="10"/>
  <c r="G69" i="10" a="1"/>
  <c r="G69" i="10"/>
  <c r="I270" i="9" a="1"/>
  <c r="I270" i="9"/>
  <c r="I31" i="9" a="1"/>
  <c r="I31" i="9"/>
  <c r="G42" i="10" a="1"/>
  <c r="G42" i="10"/>
  <c r="I283" i="9" a="1"/>
  <c r="I283" i="9"/>
  <c r="H362" i="9" a="1"/>
  <c r="H362" i="9"/>
  <c r="I402" i="9" a="1"/>
  <c r="I402" i="9"/>
  <c r="I173" i="9" a="1"/>
  <c r="I173" i="9"/>
  <c r="H259" i="5" a="1"/>
  <c r="H259" i="5"/>
  <c r="I95" i="8" a="1"/>
  <c r="I95" i="8"/>
  <c r="H95" i="8" a="1"/>
  <c r="H95" i="8"/>
  <c r="I198" i="9" a="1"/>
  <c r="I198" i="9"/>
  <c r="I362" i="9" a="1"/>
  <c r="I362" i="9"/>
  <c r="I146" i="5" a="1"/>
  <c r="I146" i="5"/>
  <c r="I222" i="9" a="1"/>
  <c r="I222" i="9"/>
  <c r="I219" i="5" a="1"/>
  <c r="I219" i="5"/>
  <c r="H359" i="5" a="1"/>
  <c r="H359" i="5"/>
  <c r="H402" i="9" a="1"/>
  <c r="H402" i="9"/>
  <c r="H222" i="9" a="1"/>
  <c r="H222" i="9"/>
  <c r="H219" i="5" a="1"/>
  <c r="H219" i="5"/>
  <c r="H146" i="5" a="1"/>
  <c r="H146" i="5"/>
  <c r="I359" i="5" a="1"/>
  <c r="I359" i="5"/>
  <c r="H283" i="9" a="1"/>
  <c r="H283" i="9"/>
  <c r="H198" i="9" a="1"/>
  <c r="H198" i="9"/>
  <c r="H173" i="9" a="1"/>
  <c r="H173" i="9"/>
  <c r="I259" i="5" a="1"/>
  <c r="I259" i="5"/>
  <c r="H42" i="10" a="1"/>
  <c r="H42" i="10"/>
  <c r="H98" i="9" a="1"/>
  <c r="H98" i="9"/>
  <c r="H572" i="9" a="1"/>
  <c r="H572" i="9"/>
  <c r="G4" i="6" a="1"/>
  <c r="G4" i="6"/>
  <c r="H443" i="9" a="1"/>
  <c r="H443" i="9"/>
  <c r="H321" i="5" a="1"/>
  <c r="H321" i="5"/>
  <c r="H240" i="5" a="1"/>
  <c r="H240" i="5"/>
  <c r="H436" i="9" a="1"/>
  <c r="H436" i="9"/>
  <c r="G88" i="10" a="1"/>
  <c r="G88" i="10"/>
  <c r="I38" i="9" a="1"/>
  <c r="I38" i="9"/>
  <c r="I385" i="9" a="1"/>
  <c r="I385" i="9"/>
  <c r="I32" i="9" a="1"/>
  <c r="I32" i="9"/>
  <c r="I240" i="5" a="1"/>
  <c r="I240" i="5"/>
  <c r="I436" i="9" a="1"/>
  <c r="I436" i="9"/>
  <c r="H88" i="10" a="1"/>
  <c r="H88" i="10"/>
  <c r="H385" i="9" a="1"/>
  <c r="H385" i="9"/>
  <c r="I572" i="9" a="1"/>
  <c r="I572" i="9"/>
  <c r="I98" i="9" a="1"/>
  <c r="I98" i="9"/>
  <c r="I443" i="9" a="1"/>
  <c r="I443" i="9"/>
  <c r="I321" i="5" a="1"/>
  <c r="I321" i="5"/>
  <c r="H4" i="6" a="1"/>
  <c r="H4" i="6"/>
  <c r="H32" i="9" a="1"/>
  <c r="H32" i="9"/>
  <c r="H38" i="9" a="1"/>
  <c r="H38" i="9"/>
  <c r="I303" i="5" a="1"/>
  <c r="I303" i="5"/>
  <c r="H160" i="9" a="1"/>
  <c r="H160" i="9"/>
  <c r="H62" i="5" a="1"/>
  <c r="H62" i="5"/>
  <c r="I532" i="9" a="1"/>
  <c r="I532" i="9"/>
  <c r="H136" i="5" a="1"/>
  <c r="H136" i="5"/>
  <c r="I234" i="9" a="1"/>
  <c r="I234" i="9"/>
  <c r="H291" i="9" a="1"/>
  <c r="H291" i="9"/>
  <c r="H324" i="5" a="1"/>
  <c r="H324" i="5"/>
  <c r="I257" i="8" a="1"/>
  <c r="I257" i="8"/>
  <c r="H257" i="8" a="1"/>
  <c r="H257" i="8"/>
  <c r="H214" i="9" a="1"/>
  <c r="H214" i="9"/>
  <c r="H14" i="9" a="1"/>
  <c r="H14" i="9"/>
  <c r="I216" i="5" a="1"/>
  <c r="I216" i="5"/>
  <c r="H216" i="5" a="1"/>
  <c r="H216" i="5"/>
  <c r="I136" i="5" a="1"/>
  <c r="I136" i="5"/>
  <c r="H234" i="9" a="1"/>
  <c r="H234" i="9"/>
  <c r="I160" i="9" a="1"/>
  <c r="I160" i="9"/>
  <c r="I62" i="5" a="1"/>
  <c r="I62" i="5"/>
  <c r="I291" i="9" a="1"/>
  <c r="I291" i="9"/>
  <c r="H532" i="9" a="1"/>
  <c r="H532" i="9"/>
  <c r="I14" i="9" a="1"/>
  <c r="I14" i="9"/>
  <c r="I214" i="9" a="1"/>
  <c r="I214" i="9"/>
  <c r="H303" i="5" a="1"/>
  <c r="H303" i="5"/>
  <c r="I6" i="8" a="1"/>
  <c r="I6" i="8"/>
  <c r="H6" i="8" a="1"/>
  <c r="H6" i="8"/>
  <c r="I324" i="5" a="1"/>
  <c r="I324" i="5"/>
  <c r="I28" i="9" a="1"/>
  <c r="I28" i="9"/>
  <c r="G104" i="10" a="1"/>
  <c r="G104" i="10"/>
  <c r="H84" i="9" a="1"/>
  <c r="H84" i="9"/>
  <c r="H334" i="5" a="1"/>
  <c r="H334" i="5"/>
  <c r="I57" i="8" a="1"/>
  <c r="I57" i="8"/>
  <c r="H57" i="8" a="1"/>
  <c r="H57" i="8"/>
  <c r="G95" i="10" a="1"/>
  <c r="G95" i="10"/>
  <c r="I290" i="5" a="1"/>
  <c r="I290" i="5"/>
  <c r="I491" i="9" a="1"/>
  <c r="I491" i="9"/>
  <c r="H456" i="9" a="1"/>
  <c r="H456" i="9"/>
  <c r="I3" i="5" a="1"/>
  <c r="I3" i="5"/>
  <c r="I129" i="5" a="1"/>
  <c r="I129" i="5"/>
  <c r="H491" i="9" a="1"/>
  <c r="H491" i="9"/>
  <c r="H3" i="5" a="1"/>
  <c r="H3" i="5"/>
  <c r="I334" i="5" a="1"/>
  <c r="I334" i="5"/>
  <c r="H28" i="9" a="1"/>
  <c r="H28" i="9"/>
  <c r="H290" i="5" a="1"/>
  <c r="H290" i="5"/>
  <c r="H95" i="10" a="1"/>
  <c r="H95" i="10"/>
  <c r="H104" i="10" a="1"/>
  <c r="H104" i="10"/>
  <c r="I456" i="9" a="1"/>
  <c r="I456" i="9"/>
  <c r="I84" i="9" a="1"/>
  <c r="I84" i="9"/>
  <c r="H129" i="5" a="1"/>
  <c r="H129" i="5"/>
  <c r="I175" i="8" a="1"/>
  <c r="I175" i="8"/>
  <c r="H175" i="8" a="1"/>
  <c r="H175" i="8"/>
  <c r="I57" i="5" a="1"/>
  <c r="I57" i="5"/>
  <c r="I49" i="9" a="1"/>
  <c r="I49" i="9"/>
  <c r="I117" i="9" a="1"/>
  <c r="I117" i="9"/>
  <c r="H300" i="9" a="1"/>
  <c r="H300" i="9"/>
  <c r="I363" i="5" a="1"/>
  <c r="I363" i="5"/>
  <c r="H415" i="9" a="1"/>
  <c r="H415" i="9"/>
  <c r="H150" i="10" a="1"/>
  <c r="H150" i="10"/>
  <c r="H127" i="10" a="1"/>
  <c r="H127" i="10"/>
  <c r="G35" i="10" a="1"/>
  <c r="G35" i="10"/>
  <c r="H328" i="5" a="1"/>
  <c r="H328" i="5"/>
  <c r="I300" i="9" a="1"/>
  <c r="I300" i="9"/>
  <c r="H117" i="9" a="1"/>
  <c r="H117" i="9"/>
  <c r="H57" i="5" a="1"/>
  <c r="H57" i="5"/>
  <c r="G150" i="10" a="1"/>
  <c r="G150" i="10"/>
  <c r="H363" i="5" a="1"/>
  <c r="H363" i="5"/>
  <c r="H49" i="9" a="1"/>
  <c r="H49" i="9"/>
  <c r="I415" i="9" a="1"/>
  <c r="I415" i="9"/>
  <c r="H35" i="10" a="1"/>
  <c r="H35" i="10"/>
  <c r="I328" i="5" a="1"/>
  <c r="I328" i="5"/>
  <c r="G127" i="10" a="1"/>
  <c r="G127" i="10"/>
  <c r="H121" i="10" a="1"/>
  <c r="H121" i="10"/>
  <c r="H571" i="9" a="1"/>
  <c r="H571" i="9"/>
  <c r="H75" i="10" a="1"/>
  <c r="H75" i="10"/>
  <c r="H64" i="9" a="1"/>
  <c r="H64" i="9"/>
  <c r="H184" i="9" a="1"/>
  <c r="H184" i="9"/>
  <c r="H162" i="9" a="1"/>
  <c r="H162" i="9"/>
  <c r="I477" i="9" a="1"/>
  <c r="I477" i="9"/>
  <c r="H272" i="5" a="1"/>
  <c r="H272" i="5"/>
  <c r="H23" i="5" a="1"/>
  <c r="H23" i="5"/>
  <c r="I273" i="9" a="1"/>
  <c r="I273" i="9"/>
  <c r="I272" i="5" a="1"/>
  <c r="I272" i="5"/>
  <c r="I162" i="9" a="1"/>
  <c r="I162" i="9"/>
  <c r="I23" i="5" a="1"/>
  <c r="I23" i="5"/>
  <c r="I184" i="9" a="1"/>
  <c r="I184" i="9"/>
  <c r="H273" i="9" a="1"/>
  <c r="H273" i="9"/>
  <c r="H477" i="9" a="1"/>
  <c r="H477" i="9"/>
  <c r="I64" i="9" a="1"/>
  <c r="I64" i="9"/>
  <c r="G75" i="10" a="1"/>
  <c r="G75" i="10"/>
  <c r="I571" i="9" a="1"/>
  <c r="I571" i="9"/>
  <c r="G121" i="10" a="1"/>
  <c r="G121" i="10"/>
  <c r="H483" i="9" a="1"/>
  <c r="H483" i="9"/>
  <c r="H314" i="5" a="1"/>
  <c r="H314" i="5"/>
  <c r="I522" i="9" a="1"/>
  <c r="I522" i="9"/>
  <c r="I426" i="9" a="1"/>
  <c r="I426" i="9"/>
  <c r="I313" i="5" a="1"/>
  <c r="I313" i="5"/>
  <c r="I321" i="9" a="1"/>
  <c r="I321" i="9"/>
  <c r="I205" i="5" a="1"/>
  <c r="I205" i="5"/>
  <c r="H45" i="5" a="1"/>
  <c r="H45" i="5"/>
  <c r="I278" i="9" a="1"/>
  <c r="I278" i="9"/>
  <c r="H96" i="10" a="1"/>
  <c r="H96" i="10"/>
  <c r="H8" i="12" a="1"/>
  <c r="H8" i="12"/>
  <c r="H208" i="9" a="1"/>
  <c r="H208" i="9"/>
  <c r="I57" i="9" a="1"/>
  <c r="I57" i="9"/>
  <c r="G8" i="12" a="1"/>
  <c r="G8" i="12"/>
  <c r="I45" i="5" a="1"/>
  <c r="I45" i="5"/>
  <c r="H426" i="9" a="1"/>
  <c r="H426" i="9"/>
  <c r="H313" i="5" a="1"/>
  <c r="H313" i="5"/>
  <c r="I483" i="9" a="1"/>
  <c r="I483" i="9"/>
  <c r="I314" i="5" a="1"/>
  <c r="I314" i="5"/>
  <c r="H278" i="9" a="1"/>
  <c r="H278" i="9"/>
  <c r="H57" i="9" a="1"/>
  <c r="H57" i="9"/>
  <c r="H522" i="9" a="1"/>
  <c r="H522" i="9"/>
  <c r="I208" i="9" a="1"/>
  <c r="I208" i="9"/>
  <c r="H321" i="9" a="1"/>
  <c r="H321" i="9"/>
  <c r="H205" i="5" a="1"/>
  <c r="H205" i="5"/>
  <c r="G96" i="10" a="1"/>
  <c r="G96" i="10"/>
  <c r="G173" i="10" a="1"/>
  <c r="G173" i="10"/>
  <c r="H174" i="10" a="1"/>
  <c r="H174" i="10"/>
  <c r="I294" i="9" a="1"/>
  <c r="I294" i="9"/>
  <c r="H98" i="5" a="1"/>
  <c r="H98" i="5"/>
  <c r="I277" i="8" a="1"/>
  <c r="I277" i="8"/>
  <c r="H277" i="8" a="1"/>
  <c r="H277" i="8"/>
  <c r="H425" i="9" a="1"/>
  <c r="H425" i="9"/>
  <c r="G155" i="10" a="1"/>
  <c r="G155" i="10"/>
  <c r="H242" i="5" a="1"/>
  <c r="H242" i="5"/>
  <c r="H46" i="10" a="1"/>
  <c r="H46" i="10"/>
  <c r="H155" i="10" a="1"/>
  <c r="H155" i="10"/>
  <c r="I242" i="5" a="1"/>
  <c r="I242" i="5"/>
  <c r="I98" i="5" a="1"/>
  <c r="I98" i="5"/>
  <c r="H133" i="10" a="1"/>
  <c r="H133" i="10"/>
  <c r="I541" i="9" a="1"/>
  <c r="I541" i="9"/>
  <c r="H294" i="9" a="1"/>
  <c r="H294" i="9"/>
  <c r="H541" i="9" a="1"/>
  <c r="H541" i="9"/>
  <c r="G46" i="10" a="1"/>
  <c r="G46" i="10"/>
  <c r="G133" i="10" a="1"/>
  <c r="G133" i="10"/>
  <c r="H173" i="10" a="1"/>
  <c r="H173" i="10"/>
  <c r="I425" i="9" a="1"/>
  <c r="I425" i="9"/>
  <c r="G174" i="10" a="1"/>
  <c r="G174" i="10"/>
  <c r="H446" i="9" a="1"/>
  <c r="H446" i="9"/>
  <c r="H13" i="12" a="1"/>
  <c r="H13" i="12"/>
  <c r="I218" i="5" a="1"/>
  <c r="I218" i="5"/>
  <c r="H99" i="5" a="1"/>
  <c r="H99" i="5"/>
  <c r="I481" i="8" a="1"/>
  <c r="I481" i="8"/>
  <c r="H481" i="8" a="1"/>
  <c r="H481" i="8"/>
  <c r="H284" i="5" a="1"/>
  <c r="H284" i="5"/>
  <c r="I74" i="8" a="1"/>
  <c r="I74" i="8"/>
  <c r="H74" i="8" a="1"/>
  <c r="H74" i="8"/>
  <c r="I12" i="9" a="1"/>
  <c r="I12" i="9"/>
  <c r="H56" i="10" a="1"/>
  <c r="H56" i="10"/>
  <c r="H312" i="9" a="1"/>
  <c r="H312" i="9"/>
  <c r="H93" i="5" a="1"/>
  <c r="H93" i="5"/>
  <c r="H500" i="9" a="1"/>
  <c r="H500" i="9"/>
  <c r="I171" i="5" a="1"/>
  <c r="I171" i="5"/>
  <c r="H171" i="5" a="1"/>
  <c r="H171" i="5"/>
  <c r="I312" i="9" a="1"/>
  <c r="I312" i="9"/>
  <c r="I93" i="5" a="1"/>
  <c r="I93" i="5"/>
  <c r="I99" i="5" a="1"/>
  <c r="I99" i="5"/>
  <c r="H12" i="9" a="1"/>
  <c r="H12" i="9"/>
  <c r="H218" i="5" a="1"/>
  <c r="H218" i="5"/>
  <c r="I446" i="9" a="1"/>
  <c r="I446" i="9"/>
  <c r="I284" i="5" a="1"/>
  <c r="I284" i="5"/>
  <c r="G56" i="10" a="1"/>
  <c r="G56" i="10"/>
  <c r="G13" i="12" a="1"/>
  <c r="G13" i="12"/>
  <c r="I500" i="9" a="1"/>
  <c r="I500" i="9"/>
  <c r="H389" i="9" a="1"/>
  <c r="H389" i="9"/>
  <c r="H266" i="9" a="1"/>
  <c r="H266" i="9"/>
  <c r="H183" i="5" a="1"/>
  <c r="H183" i="5"/>
  <c r="I9" i="8" a="1"/>
  <c r="I9" i="8"/>
  <c r="H9" i="8" a="1"/>
  <c r="H9" i="8"/>
  <c r="G33" i="10" a="1"/>
  <c r="G33" i="10"/>
  <c r="H459" i="9" a="1"/>
  <c r="H459" i="9"/>
  <c r="H113" i="9" a="1"/>
  <c r="H113" i="9"/>
  <c r="H132" i="9" a="1"/>
  <c r="H132" i="9"/>
  <c r="H65" i="5" a="1"/>
  <c r="H65" i="5"/>
  <c r="I166" i="8" a="1"/>
  <c r="I166" i="8"/>
  <c r="H166" i="8" a="1"/>
  <c r="H166" i="8"/>
  <c r="H170" i="9" a="1"/>
  <c r="H170" i="9"/>
  <c r="I511" i="9" a="1"/>
  <c r="I511" i="9"/>
  <c r="I170" i="9" a="1"/>
  <c r="I170" i="9"/>
  <c r="H33" i="10" a="1"/>
  <c r="H33" i="10"/>
  <c r="I266" i="9" a="1"/>
  <c r="I266" i="9"/>
  <c r="I113" i="9" a="1"/>
  <c r="I113" i="9"/>
  <c r="H511" i="9" a="1"/>
  <c r="H511" i="9"/>
  <c r="I459" i="9" a="1"/>
  <c r="I459" i="9"/>
  <c r="I132" i="9" a="1"/>
  <c r="I132" i="9"/>
  <c r="I183" i="5" a="1"/>
  <c r="I183" i="5"/>
  <c r="I65" i="5" a="1"/>
  <c r="I65" i="5"/>
  <c r="I389" i="9" a="1"/>
  <c r="I389" i="9"/>
  <c r="A1" i="9"/>
  <c r="H326" i="5" a="1"/>
  <c r="H326" i="5"/>
  <c r="H521" i="9" a="1"/>
  <c r="H521" i="9"/>
  <c r="I189" i="9" a="1"/>
  <c r="I189" i="9"/>
  <c r="I318" i="5" a="1"/>
  <c r="I318" i="5"/>
  <c r="I130" i="5" a="1"/>
  <c r="I130" i="5"/>
  <c r="G159" i="10" a="1"/>
  <c r="G159" i="10"/>
  <c r="H527" i="9" a="1"/>
  <c r="H527" i="9"/>
  <c r="I143" i="9" a="1"/>
  <c r="I143" i="9"/>
  <c r="I186" i="5" a="1"/>
  <c r="I186" i="5"/>
  <c r="H555" i="9" a="1"/>
  <c r="H555" i="9"/>
  <c r="H186" i="5" a="1"/>
  <c r="H186" i="5"/>
  <c r="H130" i="5" a="1"/>
  <c r="H130" i="5"/>
  <c r="I385" i="8" a="1"/>
  <c r="I385" i="8"/>
  <c r="H385" i="8" a="1"/>
  <c r="H385" i="8"/>
  <c r="H143" i="9" a="1"/>
  <c r="H143" i="9"/>
  <c r="H189" i="9" a="1"/>
  <c r="H189" i="9"/>
  <c r="I555" i="9" a="1"/>
  <c r="I555" i="9"/>
  <c r="H159" i="10" a="1"/>
  <c r="H159" i="10"/>
  <c r="I326" i="5" a="1"/>
  <c r="I326" i="5"/>
  <c r="I521" i="9" a="1"/>
  <c r="I521" i="9"/>
  <c r="H318" i="5" a="1"/>
  <c r="H318" i="5"/>
  <c r="I527" i="9" a="1"/>
  <c r="I527" i="9"/>
  <c r="I354" i="9" a="1"/>
  <c r="I354" i="9"/>
  <c r="I166" i="5" a="1"/>
  <c r="I166" i="5"/>
  <c r="H157" i="10" a="1"/>
  <c r="H157" i="10"/>
  <c r="H560" i="9" a="1"/>
  <c r="H560" i="9"/>
  <c r="H164" i="5" a="1"/>
  <c r="H164" i="5"/>
  <c r="H265" i="9" a="1"/>
  <c r="H265" i="9"/>
  <c r="H43" i="5" a="1"/>
  <c r="H43" i="5"/>
  <c r="I482" i="8" a="1"/>
  <c r="I482" i="8"/>
  <c r="H482" i="8" a="1"/>
  <c r="H482" i="8"/>
  <c r="G117" i="10" a="1"/>
  <c r="G117" i="10"/>
  <c r="H147" i="5" a="1"/>
  <c r="H147" i="5"/>
  <c r="H34" i="10" a="1"/>
  <c r="H34" i="10"/>
  <c r="I69" i="5" a="1"/>
  <c r="I69" i="5"/>
  <c r="I43" i="5" a="1"/>
  <c r="I43" i="5"/>
  <c r="G157" i="10" a="1"/>
  <c r="G157" i="10"/>
  <c r="H69" i="5" a="1"/>
  <c r="H69" i="5"/>
  <c r="I350" i="8" a="1"/>
  <c r="I350" i="8"/>
  <c r="H350" i="8" a="1"/>
  <c r="H350" i="8"/>
  <c r="H166" i="5" a="1"/>
  <c r="H166" i="5"/>
  <c r="I147" i="5" a="1"/>
  <c r="I147" i="5"/>
  <c r="I560" i="9" a="1"/>
  <c r="I560" i="9"/>
  <c r="I164" i="5" a="1"/>
  <c r="I164" i="5"/>
  <c r="H354" i="9" a="1"/>
  <c r="H354" i="9"/>
  <c r="I265" i="9" a="1"/>
  <c r="I265" i="9"/>
  <c r="G34" i="10" a="1"/>
  <c r="G34" i="10"/>
  <c r="H117" i="10" a="1"/>
  <c r="H117" i="10"/>
  <c r="H91" i="5" a="1"/>
  <c r="H91" i="5"/>
  <c r="I368" i="8" a="1"/>
  <c r="I368" i="8"/>
  <c r="H368" i="8" a="1"/>
  <c r="H368" i="8"/>
  <c r="G15" i="10" a="1"/>
  <c r="G15" i="10"/>
  <c r="H142" i="5" a="1"/>
  <c r="H142" i="5"/>
  <c r="I10" i="5" a="1"/>
  <c r="I10" i="5"/>
  <c r="G30" i="10" a="1"/>
  <c r="G30" i="10"/>
  <c r="H18" i="5" a="1"/>
  <c r="H18" i="5"/>
  <c r="I467" i="8" a="1"/>
  <c r="I467" i="8"/>
  <c r="H467" i="8" a="1"/>
  <c r="H467" i="8"/>
  <c r="H29" i="5" a="1"/>
  <c r="H29" i="5"/>
  <c r="G130" i="10" a="1"/>
  <c r="G130" i="10"/>
  <c r="H166" i="10" a="1"/>
  <c r="H166" i="10"/>
  <c r="G108" i="10" a="1"/>
  <c r="G108" i="10"/>
  <c r="G166" i="10" a="1"/>
  <c r="G166" i="10"/>
  <c r="H10" i="5" a="1"/>
  <c r="H10" i="5"/>
  <c r="I18" i="5" a="1"/>
  <c r="I18" i="5"/>
  <c r="I142" i="5" a="1"/>
  <c r="I142" i="5"/>
  <c r="I91" i="5" a="1"/>
  <c r="I91" i="5"/>
  <c r="I29" i="5" a="1"/>
  <c r="I29" i="5"/>
  <c r="H15" i="10" a="1"/>
  <c r="H15" i="10"/>
  <c r="H30" i="10" a="1"/>
  <c r="H30" i="10"/>
  <c r="H130" i="10" a="1"/>
  <c r="H130" i="10"/>
  <c r="H108" i="10" a="1"/>
  <c r="H108" i="10"/>
  <c r="H461" i="9" a="1"/>
  <c r="H461" i="9"/>
  <c r="H435" i="9" a="1"/>
  <c r="H435" i="9"/>
  <c r="I340" i="5" a="1"/>
  <c r="I340" i="5"/>
  <c r="H51" i="10" a="1"/>
  <c r="H51" i="10"/>
  <c r="I325" i="9" a="1"/>
  <c r="I325" i="9"/>
  <c r="H176" i="9" a="1"/>
  <c r="H176" i="9"/>
  <c r="H219" i="9" a="1"/>
  <c r="H219" i="9"/>
  <c r="H26" i="5" a="1"/>
  <c r="H26" i="5"/>
  <c r="I251" i="9" a="1"/>
  <c r="I251" i="9"/>
  <c r="I260" i="5" a="1"/>
  <c r="I260" i="5"/>
  <c r="H556" i="9" a="1"/>
  <c r="H556" i="9"/>
  <c r="I435" i="9" a="1"/>
  <c r="I435" i="9"/>
  <c r="I333" i="9" a="1"/>
  <c r="I333" i="9"/>
  <c r="H340" i="5" a="1"/>
  <c r="H340" i="5"/>
  <c r="G51" i="10" a="1"/>
  <c r="G51" i="10"/>
  <c r="I556" i="9" a="1"/>
  <c r="I556" i="9"/>
  <c r="I176" i="9" a="1"/>
  <c r="I176" i="9"/>
  <c r="H251" i="9" a="1"/>
  <c r="H251" i="9"/>
  <c r="H260" i="5" a="1"/>
  <c r="H260" i="5"/>
  <c r="H333" i="9" a="1"/>
  <c r="H333" i="9"/>
  <c r="I461" i="9" a="1"/>
  <c r="I461" i="9"/>
  <c r="I219" i="9" a="1"/>
  <c r="I219" i="9"/>
  <c r="I26" i="5" a="1"/>
  <c r="I26" i="5"/>
  <c r="H325" i="9" a="1"/>
  <c r="H325" i="9"/>
  <c r="H403" i="9" a="1"/>
  <c r="H403" i="9"/>
  <c r="G163" i="10" a="1"/>
  <c r="G163" i="10"/>
  <c r="G45" i="10" a="1"/>
  <c r="G45" i="10"/>
  <c r="H71" i="9" a="1"/>
  <c r="H71" i="9"/>
  <c r="I352" i="9" a="1"/>
  <c r="I352" i="9"/>
  <c r="H413" i="9" a="1"/>
  <c r="H413" i="9"/>
  <c r="H119" i="5" a="1"/>
  <c r="H119" i="5"/>
  <c r="H270" i="5" a="1"/>
  <c r="H270" i="5"/>
  <c r="H323" i="9" a="1"/>
  <c r="H323" i="9"/>
  <c r="I39" i="5" a="1"/>
  <c r="I39" i="5"/>
  <c r="I576" i="9" a="1"/>
  <c r="I576" i="9"/>
  <c r="I35" i="5" a="1"/>
  <c r="I35" i="5"/>
  <c r="H39" i="5" a="1"/>
  <c r="H39" i="5"/>
  <c r="H163" i="10" a="1"/>
  <c r="H163" i="10"/>
  <c r="H576" i="9" a="1"/>
  <c r="H576" i="9"/>
  <c r="H35" i="5" a="1"/>
  <c r="H35" i="5"/>
  <c r="I270" i="5" a="1"/>
  <c r="I270" i="5"/>
  <c r="I71" i="9" a="1"/>
  <c r="I71" i="9"/>
  <c r="I403" i="9" a="1"/>
  <c r="I403" i="9"/>
  <c r="H352" i="9" a="1"/>
  <c r="H352" i="9"/>
  <c r="H45" i="10" a="1"/>
  <c r="H45" i="10"/>
  <c r="I413" i="9" a="1"/>
  <c r="I413" i="9"/>
  <c r="I119" i="5" a="1"/>
  <c r="I119" i="5"/>
  <c r="I323" i="9" a="1"/>
  <c r="I323" i="9"/>
  <c r="H4" i="5" a="1"/>
  <c r="H4" i="5"/>
  <c r="H441" i="9" a="1"/>
  <c r="H441" i="9"/>
  <c r="I40" i="9" a="1"/>
  <c r="I40" i="9"/>
  <c r="I299" i="5" a="1"/>
  <c r="I299" i="5"/>
  <c r="H38" i="5" a="1"/>
  <c r="H38" i="5"/>
  <c r="H102" i="5" a="1"/>
  <c r="H102" i="5"/>
  <c r="I134" i="9" a="1"/>
  <c r="I134" i="9"/>
  <c r="H126" i="10" a="1"/>
  <c r="H126" i="10"/>
  <c r="H47" i="10" a="1"/>
  <c r="H47" i="10"/>
  <c r="G136" i="10" a="1"/>
  <c r="G136" i="10"/>
  <c r="H293" i="5" a="1"/>
  <c r="H293" i="5"/>
  <c r="I102" i="5" a="1"/>
  <c r="I102" i="5"/>
  <c r="I38" i="5" a="1"/>
  <c r="I38" i="5"/>
  <c r="G47" i="10" a="1"/>
  <c r="G47" i="10"/>
  <c r="I441" i="9" a="1"/>
  <c r="I441" i="9"/>
  <c r="I4" i="5" a="1"/>
  <c r="I4" i="5"/>
  <c r="I293" i="5" a="1"/>
  <c r="I293" i="5"/>
  <c r="H40" i="9" a="1"/>
  <c r="H40" i="9"/>
  <c r="H299" i="5" a="1"/>
  <c r="H299" i="5"/>
  <c r="H136" i="10" a="1"/>
  <c r="H136" i="10"/>
  <c r="G126" i="10" a="1"/>
  <c r="G126" i="10"/>
  <c r="H134" i="9" a="1"/>
  <c r="H134" i="9"/>
  <c r="H454" i="9" a="1"/>
  <c r="H454" i="9"/>
  <c r="H342" i="9" a="1"/>
  <c r="H342" i="9"/>
  <c r="I267" i="9" a="1"/>
  <c r="I267" i="9"/>
  <c r="I585" i="9" a="1"/>
  <c r="I585" i="9"/>
  <c r="G92" i="10" a="1"/>
  <c r="G92" i="10"/>
  <c r="I160" i="5" a="1"/>
  <c r="I160" i="5"/>
  <c r="I562" i="9" a="1"/>
  <c r="I562" i="9"/>
  <c r="I180" i="5" a="1"/>
  <c r="I180" i="5"/>
  <c r="H231" i="5" a="1"/>
  <c r="H231" i="5"/>
  <c r="I444" i="8" a="1"/>
  <c r="I444" i="8"/>
  <c r="H444" i="8" a="1"/>
  <c r="H444" i="8"/>
  <c r="H58" i="9" a="1"/>
  <c r="H58" i="9"/>
  <c r="H243" i="5" a="1"/>
  <c r="H243" i="5"/>
  <c r="I404" i="8" a="1"/>
  <c r="I404" i="8"/>
  <c r="H404" i="8" a="1"/>
  <c r="H404" i="8"/>
  <c r="I243" i="5" a="1"/>
  <c r="I243" i="5"/>
  <c r="H562" i="9" a="1"/>
  <c r="H562" i="9"/>
  <c r="H180" i="5" a="1"/>
  <c r="H180" i="5"/>
  <c r="I342" i="9" a="1"/>
  <c r="I342" i="9"/>
  <c r="I58" i="9" a="1"/>
  <c r="I58" i="9"/>
  <c r="H267" i="9" a="1"/>
  <c r="H267" i="9"/>
  <c r="I454" i="9" a="1"/>
  <c r="I454" i="9"/>
  <c r="I231" i="5" a="1"/>
  <c r="I231" i="5"/>
  <c r="H585" i="9" a="1"/>
  <c r="H585" i="9"/>
  <c r="H92" i="10" a="1"/>
  <c r="H92" i="10"/>
  <c r="H160" i="5" a="1"/>
  <c r="H160" i="5"/>
  <c r="I24" i="8" a="1"/>
  <c r="I24" i="8"/>
  <c r="H24" i="8" a="1"/>
  <c r="H24" i="8"/>
  <c r="H250" i="5" a="1"/>
  <c r="H250" i="5"/>
  <c r="H405" i="9" a="1"/>
  <c r="H405" i="9"/>
  <c r="H144" i="10" a="1"/>
  <c r="H144" i="10"/>
  <c r="H181" i="9" a="1"/>
  <c r="H181" i="9"/>
  <c r="I285" i="9" a="1"/>
  <c r="I285" i="9"/>
  <c r="I96" i="5" a="1"/>
  <c r="I96" i="5"/>
  <c r="H540" i="9" a="1"/>
  <c r="H540" i="9"/>
  <c r="I434" i="9" a="1"/>
  <c r="I434" i="9"/>
  <c r="I249" i="9" a="1"/>
  <c r="I249" i="9"/>
  <c r="I333" i="5" a="1"/>
  <c r="I333" i="5"/>
  <c r="I442" i="9" a="1"/>
  <c r="I442" i="9"/>
  <c r="G144" i="10" a="1"/>
  <c r="G144" i="10"/>
  <c r="I405" i="9" a="1"/>
  <c r="I405" i="9"/>
  <c r="H249" i="9" a="1"/>
  <c r="H249" i="9"/>
  <c r="H333" i="5" a="1"/>
  <c r="H333" i="5"/>
  <c r="I540" i="9" a="1"/>
  <c r="I540" i="9"/>
  <c r="H285" i="9" a="1"/>
  <c r="H285" i="9"/>
  <c r="H434" i="9" a="1"/>
  <c r="H434" i="9"/>
  <c r="I250" i="5" a="1"/>
  <c r="I250" i="5"/>
  <c r="I181" i="9" a="1"/>
  <c r="I181" i="9"/>
  <c r="H96" i="5" a="1"/>
  <c r="H96" i="5"/>
  <c r="H442" i="9" a="1"/>
  <c r="H442" i="9"/>
  <c r="I239" i="9" a="1"/>
  <c r="I239" i="9"/>
  <c r="H228" i="5" a="1"/>
  <c r="H228" i="5"/>
  <c r="I269" i="8" a="1"/>
  <c r="I269" i="8"/>
  <c r="H269" i="8" a="1"/>
  <c r="H269" i="8"/>
  <c r="I70" i="9" a="1"/>
  <c r="I70" i="9"/>
  <c r="H60" i="5" a="1"/>
  <c r="H60" i="5"/>
  <c r="H161" i="10" a="1"/>
  <c r="H161" i="10"/>
  <c r="H58" i="5" a="1"/>
  <c r="H58" i="5"/>
  <c r="H48" i="5" a="1"/>
  <c r="H48" i="5"/>
  <c r="I230" i="5" a="1"/>
  <c r="I230" i="5"/>
  <c r="I273" i="5" a="1"/>
  <c r="I273" i="5"/>
  <c r="I48" i="5" a="1"/>
  <c r="I48" i="5"/>
  <c r="H179" i="10" a="1"/>
  <c r="H179" i="10"/>
  <c r="H239" i="9" a="1"/>
  <c r="H239" i="9"/>
  <c r="G179" i="10" a="1"/>
  <c r="G179" i="10"/>
  <c r="I58" i="5" a="1"/>
  <c r="I58" i="5"/>
  <c r="H273" i="5" a="1"/>
  <c r="H273" i="5"/>
  <c r="I441" i="8" a="1"/>
  <c r="I441" i="8"/>
  <c r="H441" i="8" a="1"/>
  <c r="H441" i="8"/>
  <c r="I228" i="5" a="1"/>
  <c r="I228" i="5"/>
  <c r="H230" i="5" a="1"/>
  <c r="H230" i="5"/>
  <c r="G161" i="10" a="1"/>
  <c r="G161" i="10"/>
  <c r="I60" i="5" a="1"/>
  <c r="I60" i="5"/>
  <c r="H70" i="9" a="1"/>
  <c r="H70" i="9"/>
  <c r="I366" i="9" a="1"/>
  <c r="I366" i="9"/>
  <c r="I271" i="5" a="1"/>
  <c r="I271" i="5"/>
  <c r="H356" i="5" a="1"/>
  <c r="H356" i="5"/>
  <c r="H84" i="10" a="1"/>
  <c r="H84" i="10"/>
  <c r="H37" i="9" a="1"/>
  <c r="H37" i="9"/>
  <c r="I315" i="5" a="1"/>
  <c r="I315" i="5"/>
  <c r="H452" i="9" a="1"/>
  <c r="H452" i="9"/>
  <c r="G65" i="10" a="1"/>
  <c r="G65" i="10"/>
  <c r="H50" i="5" a="1"/>
  <c r="H50" i="5"/>
  <c r="H89" i="10" a="1"/>
  <c r="H89" i="10"/>
  <c r="H65" i="10" a="1"/>
  <c r="H65" i="10"/>
  <c r="I50" i="5" a="1"/>
  <c r="I50" i="5"/>
  <c r="G89" i="10" a="1"/>
  <c r="G89" i="10"/>
  <c r="I356" i="5" a="1"/>
  <c r="I356" i="5"/>
  <c r="H271" i="5" a="1"/>
  <c r="H271" i="5"/>
  <c r="G84" i="10" a="1"/>
  <c r="G84" i="10"/>
  <c r="I452" i="9" a="1"/>
  <c r="I452" i="9"/>
  <c r="H366" i="9" a="1"/>
  <c r="H366" i="9"/>
  <c r="I37" i="9" a="1"/>
  <c r="I37" i="9"/>
  <c r="H315" i="5" a="1"/>
  <c r="H315" i="5"/>
  <c r="I320" i="5" a="1"/>
  <c r="I320" i="5"/>
  <c r="I125" i="9" a="1"/>
  <c r="I125" i="9"/>
  <c r="G3" i="12" a="1"/>
  <c r="G3" i="12"/>
  <c r="I539" i="9" a="1"/>
  <c r="I539" i="9"/>
  <c r="G2" i="12" a="1"/>
  <c r="G2" i="12"/>
  <c r="H390" i="9" a="1"/>
  <c r="H390" i="9"/>
  <c r="H350" i="9" a="1"/>
  <c r="H350" i="9"/>
  <c r="H225" i="9" a="1"/>
  <c r="H225" i="9"/>
  <c r="H147" i="10" a="1"/>
  <c r="H147" i="10"/>
  <c r="H71" i="5" a="1"/>
  <c r="H71" i="5"/>
  <c r="H2" i="12" a="1"/>
  <c r="H2" i="12"/>
  <c r="H125" i="9" a="1"/>
  <c r="H125" i="9"/>
  <c r="G147" i="10" a="1"/>
  <c r="G147" i="10"/>
  <c r="I225" i="9" a="1"/>
  <c r="I225" i="9"/>
  <c r="I350" i="9" a="1"/>
  <c r="I350" i="9"/>
  <c r="H320" i="5" a="1"/>
  <c r="H320" i="5"/>
  <c r="I343" i="8" a="1"/>
  <c r="I343" i="8"/>
  <c r="H343" i="8" a="1"/>
  <c r="H343" i="8"/>
  <c r="I390" i="9" a="1"/>
  <c r="I390" i="9"/>
  <c r="H3" i="12" a="1"/>
  <c r="H3" i="12"/>
  <c r="I71" i="5" a="1"/>
  <c r="I71" i="5"/>
  <c r="H539" i="9" a="1"/>
  <c r="H539" i="9"/>
  <c r="I374" i="9" a="1"/>
  <c r="I374" i="9"/>
  <c r="I291" i="5" a="1"/>
  <c r="I291" i="5"/>
  <c r="H519" i="9" a="1"/>
  <c r="H519" i="9"/>
  <c r="I566" i="9" a="1"/>
  <c r="I566" i="9"/>
  <c r="I128" i="5" a="1"/>
  <c r="I128" i="5"/>
  <c r="H561" i="9" a="1"/>
  <c r="H561" i="9"/>
  <c r="H458" i="9" a="1"/>
  <c r="H458" i="9"/>
  <c r="G113" i="10" a="1"/>
  <c r="G113" i="10"/>
  <c r="H220" i="5" a="1"/>
  <c r="H220" i="5"/>
  <c r="G25" i="10" a="1"/>
  <c r="G25" i="10"/>
  <c r="I419" i="9" a="1"/>
  <c r="I419" i="9"/>
  <c r="I519" i="9" a="1"/>
  <c r="I519" i="9"/>
  <c r="I220" i="5" a="1"/>
  <c r="I220" i="5"/>
  <c r="H291" i="5" a="1"/>
  <c r="H291" i="5"/>
  <c r="I75" i="8" a="1"/>
  <c r="I75" i="8"/>
  <c r="H75" i="8" a="1"/>
  <c r="H75" i="8"/>
  <c r="H374" i="9" a="1"/>
  <c r="H374" i="9"/>
  <c r="H566" i="9" a="1"/>
  <c r="H566" i="9"/>
  <c r="H128" i="5" a="1"/>
  <c r="H128" i="5"/>
  <c r="H113" i="10" a="1"/>
  <c r="H113" i="10"/>
  <c r="I561" i="9" a="1"/>
  <c r="I561" i="9"/>
  <c r="I458" i="9" a="1"/>
  <c r="I458" i="9"/>
  <c r="H419" i="9" a="1"/>
  <c r="H419" i="9"/>
  <c r="H25" i="10" a="1"/>
  <c r="H25" i="10"/>
  <c r="H153" i="9" a="1"/>
  <c r="H153" i="9"/>
  <c r="I188" i="5" a="1"/>
  <c r="I188" i="5"/>
  <c r="I54" i="9" a="1"/>
  <c r="I54" i="9"/>
  <c r="H304" i="5" a="1"/>
  <c r="H304" i="5"/>
  <c r="I59" i="8" a="1"/>
  <c r="I59" i="8"/>
  <c r="H59" i="8" a="1"/>
  <c r="H59" i="8"/>
  <c r="H19" i="9" a="1"/>
  <c r="H19" i="9"/>
  <c r="I302" i="9" a="1"/>
  <c r="I302" i="9"/>
  <c r="I115" i="5" a="1"/>
  <c r="I115" i="5"/>
  <c r="H345" i="5" a="1"/>
  <c r="H345" i="5"/>
  <c r="I243" i="8" a="1"/>
  <c r="I243" i="8"/>
  <c r="H243" i="8" a="1"/>
  <c r="H243" i="8"/>
  <c r="H125" i="5" a="1"/>
  <c r="H125" i="5"/>
  <c r="I364" i="8" a="1"/>
  <c r="I364" i="8"/>
  <c r="H364" i="8" a="1"/>
  <c r="H364" i="8"/>
  <c r="H10" i="12" a="1"/>
  <c r="H10" i="12"/>
  <c r="H504" i="9" a="1"/>
  <c r="H504" i="9"/>
  <c r="H302" i="9" a="1"/>
  <c r="H302" i="9"/>
  <c r="H115" i="5" a="1"/>
  <c r="H115" i="5"/>
  <c r="H188" i="5" a="1"/>
  <c r="H188" i="5"/>
  <c r="I345" i="5" a="1"/>
  <c r="I345" i="5"/>
  <c r="I153" i="9" a="1"/>
  <c r="I153" i="9"/>
  <c r="I125" i="5" a="1"/>
  <c r="I125" i="5"/>
  <c r="I504" i="9" a="1"/>
  <c r="I504" i="9"/>
  <c r="I304" i="5" a="1"/>
  <c r="I304" i="5"/>
  <c r="H54" i="9" a="1"/>
  <c r="H54" i="9"/>
  <c r="G10" i="12" a="1"/>
  <c r="G10" i="12"/>
  <c r="I19" i="9" a="1"/>
  <c r="I19" i="9"/>
  <c r="I368" i="9" a="1"/>
  <c r="I368" i="9"/>
  <c r="I316" i="9" a="1"/>
  <c r="I316" i="9"/>
  <c r="I28" i="5" a="1"/>
  <c r="I28" i="5"/>
  <c r="I582" i="9" a="1"/>
  <c r="I582" i="9"/>
  <c r="I2" i="5" a="1"/>
  <c r="I2" i="5"/>
  <c r="I332" i="9" a="1"/>
  <c r="I332" i="9"/>
  <c r="H64" i="10" a="1"/>
  <c r="H64" i="10"/>
  <c r="H79" i="9" a="1"/>
  <c r="H79" i="9"/>
  <c r="I134" i="5" a="1"/>
  <c r="I134" i="5"/>
  <c r="H152" i="10" a="1"/>
  <c r="H152" i="10"/>
  <c r="I362" i="5" a="1"/>
  <c r="I362" i="5"/>
  <c r="H332" i="9" a="1"/>
  <c r="H332" i="9"/>
  <c r="I79" i="9" a="1"/>
  <c r="I79" i="9"/>
  <c r="H362" i="5" a="1"/>
  <c r="H362" i="5"/>
  <c r="H368" i="9" a="1"/>
  <c r="H368" i="9"/>
  <c r="G152" i="10" a="1"/>
  <c r="G152" i="10"/>
  <c r="H316" i="9" a="1"/>
  <c r="H316" i="9"/>
  <c r="H582" i="9" a="1"/>
  <c r="H582" i="9"/>
  <c r="H2" i="5" a="1"/>
  <c r="H2" i="5"/>
  <c r="H28" i="5" a="1"/>
  <c r="H28" i="5"/>
  <c r="G64" i="10" a="1"/>
  <c r="G64" i="10"/>
  <c r="H134" i="5" a="1"/>
  <c r="H134" i="5"/>
  <c r="I581" i="9" a="1"/>
  <c r="I581" i="9"/>
  <c r="G124" i="10" a="1"/>
  <c r="G124" i="10"/>
  <c r="G165" i="10" a="1"/>
  <c r="G165" i="10"/>
  <c r="H169" i="5" a="1"/>
  <c r="H169" i="5"/>
  <c r="H268" i="5" a="1"/>
  <c r="H268" i="5"/>
  <c r="I447" i="8" a="1"/>
  <c r="I447" i="8"/>
  <c r="H447" i="8" a="1"/>
  <c r="H447" i="8"/>
  <c r="G79" i="10" a="1"/>
  <c r="G79" i="10"/>
  <c r="H559" i="9" a="1"/>
  <c r="H559" i="9"/>
  <c r="I201" i="9" a="1"/>
  <c r="I201" i="9"/>
  <c r="H189" i="5" a="1"/>
  <c r="H189" i="5"/>
  <c r="I594" i="9" a="1"/>
  <c r="I594" i="9"/>
  <c r="I169" i="5" a="1"/>
  <c r="I169" i="5"/>
  <c r="H201" i="9" a="1"/>
  <c r="H201" i="9"/>
  <c r="H594" i="9" a="1"/>
  <c r="H594" i="9"/>
  <c r="I189" i="5" a="1"/>
  <c r="I189" i="5"/>
  <c r="H124" i="10" a="1"/>
  <c r="H124" i="10"/>
  <c r="H581" i="9" a="1"/>
  <c r="H581" i="9"/>
  <c r="H79" i="10" a="1"/>
  <c r="H79" i="10"/>
  <c r="I268" i="5" a="1"/>
  <c r="I268" i="5"/>
  <c r="I559" i="9" a="1"/>
  <c r="I559" i="9"/>
  <c r="H165" i="10" a="1"/>
  <c r="H165" i="10"/>
  <c r="I56" i="9" a="1"/>
  <c r="I56" i="9"/>
  <c r="I265" i="5" a="1"/>
  <c r="I265" i="5"/>
  <c r="I481" i="9" a="1"/>
  <c r="I481" i="9"/>
  <c r="I592" i="9" a="1"/>
  <c r="I592" i="9"/>
  <c r="I475" i="9" a="1"/>
  <c r="I475" i="9"/>
  <c r="I94" i="5" a="1"/>
  <c r="I94" i="5"/>
  <c r="I250" i="9" a="1"/>
  <c r="I250" i="9"/>
  <c r="I255" i="5" a="1"/>
  <c r="I255" i="5"/>
  <c r="I234" i="5" a="1"/>
  <c r="I234" i="5"/>
  <c r="H372" i="9" a="1"/>
  <c r="H372" i="9"/>
  <c r="H553" i="9" a="1"/>
  <c r="H553" i="9"/>
  <c r="I357" i="9" a="1"/>
  <c r="I357" i="9"/>
  <c r="H265" i="5" a="1"/>
  <c r="H265" i="5"/>
  <c r="H475" i="9" a="1"/>
  <c r="H475" i="9"/>
  <c r="H94" i="5" a="1"/>
  <c r="H94" i="5"/>
  <c r="I372" i="9" a="1"/>
  <c r="I372" i="9"/>
  <c r="H56" i="9" a="1"/>
  <c r="H56" i="9"/>
  <c r="H250" i="9" a="1"/>
  <c r="H250" i="9"/>
  <c r="H255" i="5" a="1"/>
  <c r="H255" i="5"/>
  <c r="I553" i="9" a="1"/>
  <c r="I553" i="9"/>
  <c r="H592" i="9" a="1"/>
  <c r="H592" i="9"/>
  <c r="H234" i="5" a="1"/>
  <c r="H234" i="5"/>
  <c r="H357" i="9" a="1"/>
  <c r="H357" i="9"/>
  <c r="H481" i="9" a="1"/>
  <c r="H481" i="9"/>
  <c r="H244" i="9" a="1"/>
  <c r="H244" i="9"/>
  <c r="H135" i="5" a="1"/>
  <c r="H135" i="5"/>
  <c r="I122" i="9" a="1"/>
  <c r="I122" i="9"/>
  <c r="H591" i="9" a="1"/>
  <c r="H591" i="9"/>
  <c r="H177" i="9" a="1"/>
  <c r="H177" i="9"/>
  <c r="H197" i="9" a="1"/>
  <c r="H197" i="9"/>
  <c r="H380" i="9" a="1"/>
  <c r="H380" i="9"/>
  <c r="I123" i="5" a="1"/>
  <c r="I123" i="5"/>
  <c r="H107" i="10" a="1"/>
  <c r="H107" i="10"/>
  <c r="I303" i="9" a="1"/>
  <c r="I303" i="9"/>
  <c r="H384" i="9" a="1"/>
  <c r="H384" i="9"/>
  <c r="I384" i="9" a="1"/>
  <c r="I384" i="9"/>
  <c r="H123" i="5" a="1"/>
  <c r="H123" i="5"/>
  <c r="I197" i="9" a="1"/>
  <c r="I197" i="9"/>
  <c r="H303" i="9" a="1"/>
  <c r="H303" i="9"/>
  <c r="G107" i="10" a="1"/>
  <c r="G107" i="10"/>
  <c r="H122" i="9" a="1"/>
  <c r="H122" i="9"/>
  <c r="I177" i="9" a="1"/>
  <c r="I177" i="9"/>
  <c r="I591" i="9" a="1"/>
  <c r="I591" i="9"/>
  <c r="I380" i="9" a="1"/>
  <c r="I380" i="9"/>
  <c r="I244" i="9" a="1"/>
  <c r="I244" i="9"/>
  <c r="I135" i="5" a="1"/>
  <c r="I135" i="5"/>
  <c r="H166" i="9" a="1"/>
  <c r="H166" i="9"/>
  <c r="I349" i="5" a="1"/>
  <c r="I349" i="5"/>
  <c r="H4" i="12" a="1"/>
  <c r="H4" i="12"/>
  <c r="G80" i="10" a="1"/>
  <c r="G80" i="10"/>
  <c r="I433" i="9" a="1"/>
  <c r="I433" i="9"/>
  <c r="I211" i="5" a="1"/>
  <c r="I211" i="5"/>
  <c r="G132" i="10" a="1"/>
  <c r="G132" i="10"/>
  <c r="H536" i="9" a="1"/>
  <c r="H536" i="9"/>
  <c r="H54" i="5" a="1"/>
  <c r="H54" i="5"/>
  <c r="I439" i="9" a="1"/>
  <c r="I439" i="9"/>
  <c r="I141" i="9" a="1"/>
  <c r="I141" i="9"/>
  <c r="H80" i="10" a="1"/>
  <c r="H80" i="10"/>
  <c r="H211" i="5" a="1"/>
  <c r="H211" i="5"/>
  <c r="I141" i="8" a="1"/>
  <c r="I141" i="8"/>
  <c r="H141" i="8" a="1"/>
  <c r="H141" i="8"/>
  <c r="H433" i="9" a="1"/>
  <c r="H433" i="9"/>
  <c r="H349" i="5" a="1"/>
  <c r="H349" i="5"/>
  <c r="G4" i="12" a="1"/>
  <c r="G4" i="12"/>
  <c r="H141" i="9" a="1"/>
  <c r="H141" i="9"/>
  <c r="H132" i="10" a="1"/>
  <c r="H132" i="10"/>
  <c r="I166" i="9" a="1"/>
  <c r="I166" i="9"/>
  <c r="H439" i="9" a="1"/>
  <c r="H439" i="9"/>
  <c r="I536" i="9" a="1"/>
  <c r="I536" i="9"/>
  <c r="I54" i="5" a="1"/>
  <c r="I54" i="5"/>
  <c r="I118" i="9" a="1"/>
  <c r="I118" i="9"/>
  <c r="I496" i="9" a="1"/>
  <c r="I496" i="9"/>
  <c r="I287" i="5" a="1"/>
  <c r="I287" i="5"/>
  <c r="H293" i="9" a="1"/>
  <c r="H293" i="9"/>
  <c r="H271" i="9" a="1"/>
  <c r="H271" i="9"/>
  <c r="H89" i="5" a="1"/>
  <c r="H89" i="5"/>
  <c r="G125" i="10" a="1"/>
  <c r="G125" i="10"/>
  <c r="H339" i="5" a="1"/>
  <c r="H339" i="5"/>
  <c r="I507" i="9" a="1"/>
  <c r="I507" i="9"/>
  <c r="I319" i="9" a="1"/>
  <c r="I319" i="9"/>
  <c r="H449" i="9" a="1"/>
  <c r="H449" i="9"/>
  <c r="H125" i="10" a="1"/>
  <c r="H125" i="10"/>
  <c r="I339" i="5" a="1"/>
  <c r="I339" i="5"/>
  <c r="H319" i="9" a="1"/>
  <c r="H319" i="9"/>
  <c r="H496" i="9" a="1"/>
  <c r="H496" i="9"/>
  <c r="I271" i="9" a="1"/>
  <c r="I271" i="9"/>
  <c r="I89" i="5" a="1"/>
  <c r="I89" i="5"/>
  <c r="H118" i="9" a="1"/>
  <c r="H118" i="9"/>
  <c r="H287" i="5" a="1"/>
  <c r="H287" i="5"/>
  <c r="I293" i="9" a="1"/>
  <c r="I293" i="9"/>
  <c r="I449" i="9" a="1"/>
  <c r="I449" i="9"/>
  <c r="H507" i="9" a="1"/>
  <c r="H507" i="9"/>
  <c r="H53" i="9" a="1"/>
  <c r="H53" i="9"/>
  <c r="I316" i="5" a="1"/>
  <c r="I316" i="5"/>
  <c r="I347" i="5" a="1"/>
  <c r="I347" i="5"/>
  <c r="H440" i="9" a="1"/>
  <c r="H440" i="9"/>
  <c r="H104" i="5" a="1"/>
  <c r="H104" i="5"/>
  <c r="G14" i="10" a="1"/>
  <c r="G14" i="10"/>
  <c r="H373" i="9" a="1"/>
  <c r="H373" i="9"/>
  <c r="I394" i="9" a="1"/>
  <c r="I394" i="9"/>
  <c r="H197" i="5" a="1"/>
  <c r="H197" i="5"/>
  <c r="H82" i="9" a="1"/>
  <c r="H82" i="9"/>
  <c r="H108" i="5" a="1"/>
  <c r="H108" i="5"/>
  <c r="H316" i="5" a="1"/>
  <c r="H316" i="5"/>
  <c r="H14" i="10" a="1"/>
  <c r="H14" i="10"/>
  <c r="I440" i="9" a="1"/>
  <c r="I440" i="9"/>
  <c r="I104" i="5" a="1"/>
  <c r="I104" i="5"/>
  <c r="H347" i="5" a="1"/>
  <c r="H347" i="5"/>
  <c r="I108" i="5" a="1"/>
  <c r="I108" i="5"/>
  <c r="I82" i="9" a="1"/>
  <c r="I82" i="9"/>
  <c r="I373" i="9" a="1"/>
  <c r="I373" i="9"/>
  <c r="I53" i="9" a="1"/>
  <c r="I53" i="9"/>
  <c r="H394" i="9" a="1"/>
  <c r="H394" i="9"/>
  <c r="I197" i="5" a="1"/>
  <c r="I197" i="5"/>
  <c r="I236" i="5" a="1"/>
  <c r="I236" i="5"/>
  <c r="H136" i="9" a="1"/>
  <c r="H136" i="9"/>
  <c r="I474" i="9" a="1"/>
  <c r="I474" i="9"/>
  <c r="H177" i="5" a="1"/>
  <c r="H177" i="5"/>
  <c r="I248" i="8" a="1"/>
  <c r="I248" i="8"/>
  <c r="H248" i="8" a="1"/>
  <c r="H248" i="8"/>
  <c r="H281" i="9" a="1"/>
  <c r="H281" i="9"/>
  <c r="H46" i="9" a="1"/>
  <c r="H46" i="9"/>
  <c r="H9" i="5" a="1"/>
  <c r="H9" i="5"/>
  <c r="I370" i="9" a="1"/>
  <c r="I370" i="9"/>
  <c r="H524" i="9" a="1"/>
  <c r="H524" i="9"/>
  <c r="I349" i="9" a="1"/>
  <c r="I349" i="9"/>
  <c r="I281" i="9" a="1"/>
  <c r="I281" i="9"/>
  <c r="I136" i="9" a="1"/>
  <c r="I136" i="9"/>
  <c r="H236" i="5" a="1"/>
  <c r="H236" i="5"/>
  <c r="H370" i="9" a="1"/>
  <c r="H370" i="9"/>
  <c r="I177" i="5" a="1"/>
  <c r="I177" i="5"/>
  <c r="I46" i="9" a="1"/>
  <c r="I46" i="9"/>
  <c r="I9" i="5" a="1"/>
  <c r="I9" i="5"/>
  <c r="H349" i="9" a="1"/>
  <c r="H349" i="9"/>
  <c r="I524" i="9" a="1"/>
  <c r="I524" i="9"/>
  <c r="H474" i="9" a="1"/>
  <c r="H474" i="9"/>
  <c r="I165" i="9" a="1"/>
  <c r="I165" i="9"/>
  <c r="H129" i="10" a="1"/>
  <c r="H129" i="10"/>
  <c r="H334" i="9" a="1"/>
  <c r="H334" i="9"/>
  <c r="H287" i="9" a="1"/>
  <c r="H287" i="9"/>
  <c r="H170" i="10" a="1"/>
  <c r="H170" i="10"/>
  <c r="H241" i="5" a="1"/>
  <c r="H241" i="5"/>
  <c r="G43" i="10" a="1"/>
  <c r="G43" i="10"/>
  <c r="H163" i="5" a="1"/>
  <c r="H163" i="5"/>
  <c r="I463" i="8" a="1"/>
  <c r="I463" i="8"/>
  <c r="H463" i="8" a="1"/>
  <c r="H463" i="8"/>
  <c r="H68" i="10" a="1"/>
  <c r="H68" i="10"/>
  <c r="I375" i="9" a="1"/>
  <c r="I375" i="9"/>
  <c r="I163" i="5" a="1"/>
  <c r="I163" i="5"/>
  <c r="H43" i="10" a="1"/>
  <c r="H43" i="10"/>
  <c r="I334" i="9" a="1"/>
  <c r="I334" i="9"/>
  <c r="G170" i="10" a="1"/>
  <c r="G170" i="10"/>
  <c r="H165" i="9" a="1"/>
  <c r="H165" i="9"/>
  <c r="G129" i="10" a="1"/>
  <c r="G129" i="10"/>
  <c r="I241" i="5" a="1"/>
  <c r="I241" i="5"/>
  <c r="G68" i="10" a="1"/>
  <c r="G68" i="10"/>
  <c r="I287" i="9" a="1"/>
  <c r="I287" i="9"/>
  <c r="H375" i="9" a="1"/>
  <c r="H375" i="9"/>
  <c r="H20" i="9" a="1"/>
  <c r="H20" i="9"/>
  <c r="H253" i="9" a="1"/>
  <c r="H253" i="9"/>
  <c r="I398" i="9" a="1"/>
  <c r="I398" i="9"/>
  <c r="G63" i="10" a="1"/>
  <c r="G63" i="10"/>
  <c r="H338" i="9" a="1"/>
  <c r="H338" i="9"/>
  <c r="I525" i="9" a="1"/>
  <c r="I525" i="9"/>
  <c r="H115" i="9" a="1"/>
  <c r="H115" i="9"/>
  <c r="I181" i="5" a="1"/>
  <c r="I181" i="5"/>
  <c r="G12" i="10" a="1"/>
  <c r="G12" i="10"/>
  <c r="I338" i="9" a="1"/>
  <c r="I338" i="9"/>
  <c r="H49" i="10" a="1"/>
  <c r="H49" i="10"/>
  <c r="H398" i="9" a="1"/>
  <c r="H398" i="9"/>
  <c r="H181" i="5" a="1"/>
  <c r="H181" i="5"/>
  <c r="I20" i="9" a="1"/>
  <c r="I20" i="9"/>
  <c r="G49" i="10" a="1"/>
  <c r="G49" i="10"/>
  <c r="I115" i="9" a="1"/>
  <c r="I115" i="9"/>
  <c r="H63" i="10" a="1"/>
  <c r="H63" i="10"/>
  <c r="H12" i="10" a="1"/>
  <c r="H12" i="10"/>
  <c r="H525" i="9" a="1"/>
  <c r="H525" i="9"/>
  <c r="I253" i="9" a="1"/>
  <c r="I253" i="9"/>
  <c r="H75" i="9" a="1"/>
  <c r="H75" i="9"/>
  <c r="I105" i="5" a="1"/>
  <c r="I105" i="5"/>
  <c r="H588" i="9" a="1"/>
  <c r="H588" i="9"/>
  <c r="I580" i="9" a="1"/>
  <c r="I580" i="9"/>
  <c r="G93" i="10" a="1"/>
  <c r="G93" i="10"/>
  <c r="I523" i="9" a="1"/>
  <c r="I523" i="9"/>
  <c r="I11" i="5" a="1"/>
  <c r="I11" i="5"/>
  <c r="I535" i="9" a="1"/>
  <c r="I535" i="9"/>
  <c r="H329" i="9" a="1"/>
  <c r="H329" i="9"/>
  <c r="H306" i="5" a="1"/>
  <c r="H306" i="5"/>
  <c r="H580" i="9" a="1"/>
  <c r="H580" i="9"/>
  <c r="I557" i="9" a="1"/>
  <c r="I557" i="9"/>
  <c r="H535" i="9" a="1"/>
  <c r="H535" i="9"/>
  <c r="I588" i="9" a="1"/>
  <c r="I588" i="9"/>
  <c r="H93" i="10" a="1"/>
  <c r="H93" i="10"/>
  <c r="H523" i="9" a="1"/>
  <c r="H523" i="9"/>
  <c r="I329" i="9" a="1"/>
  <c r="I329" i="9"/>
  <c r="I306" i="5" a="1"/>
  <c r="I306" i="5"/>
  <c r="H105" i="5" a="1"/>
  <c r="H105" i="5"/>
  <c r="I466" i="8" a="1"/>
  <c r="I466" i="8"/>
  <c r="H466" i="8" a="1"/>
  <c r="H466" i="8"/>
  <c r="H11" i="5" a="1"/>
  <c r="H11" i="5"/>
  <c r="H557" i="9" a="1"/>
  <c r="H557" i="9"/>
  <c r="I75" i="9" a="1"/>
  <c r="I75" i="9"/>
  <c r="H323" i="5" a="1"/>
  <c r="H323" i="5"/>
  <c r="I437" i="8" a="1"/>
  <c r="I437" i="8"/>
  <c r="H437" i="8" a="1"/>
  <c r="H437" i="8"/>
  <c r="H39" i="9" a="1"/>
  <c r="H39" i="9"/>
  <c r="H278" i="5" a="1"/>
  <c r="H278" i="5"/>
  <c r="I236" i="8" a="1"/>
  <c r="I236" i="8"/>
  <c r="H236" i="8" a="1"/>
  <c r="H236" i="8"/>
  <c r="I308" i="5" a="1"/>
  <c r="I308" i="5"/>
  <c r="G119" i="10" a="1"/>
  <c r="G119" i="10"/>
  <c r="I148" i="5" a="1"/>
  <c r="I148" i="5"/>
  <c r="I411" i="9" a="1"/>
  <c r="I411" i="9"/>
  <c r="I143" i="5" a="1"/>
  <c r="I143" i="5"/>
  <c r="I147" i="9" a="1"/>
  <c r="I147" i="9"/>
  <c r="H119" i="9" a="1"/>
  <c r="H119" i="9"/>
  <c r="I296" i="5" a="1"/>
  <c r="I296" i="5"/>
  <c r="I119" i="9" a="1"/>
  <c r="I119" i="9"/>
  <c r="H119" i="10" a="1"/>
  <c r="H119" i="10"/>
  <c r="H296" i="5" a="1"/>
  <c r="H296" i="5"/>
  <c r="H148" i="5" a="1"/>
  <c r="H148" i="5"/>
  <c r="I469" i="8" a="1"/>
  <c r="I469" i="8"/>
  <c r="H469" i="8" a="1"/>
  <c r="H469" i="8"/>
  <c r="I278" i="5" a="1"/>
  <c r="I278" i="5"/>
  <c r="H411" i="9" a="1"/>
  <c r="H411" i="9"/>
  <c r="H143" i="5" a="1"/>
  <c r="H143" i="5"/>
  <c r="I323" i="5" a="1"/>
  <c r="I323" i="5"/>
  <c r="H147" i="9" a="1"/>
  <c r="H147" i="9"/>
  <c r="I39" i="9" a="1"/>
  <c r="I39" i="9"/>
  <c r="H308" i="5" a="1"/>
  <c r="H308" i="5"/>
  <c r="I3" i="8" a="1"/>
  <c r="I3" i="8"/>
  <c r="H3" i="8" a="1"/>
  <c r="H3" i="8"/>
  <c r="H8" i="5" a="1"/>
  <c r="H8" i="5"/>
  <c r="I434" i="8" a="1"/>
  <c r="I434" i="8"/>
  <c r="H434" i="8" a="1"/>
  <c r="H434" i="8"/>
  <c r="I550" i="9" a="1"/>
  <c r="I550" i="9"/>
  <c r="G44" i="10" a="1"/>
  <c r="G44" i="10"/>
  <c r="H182" i="9" a="1"/>
  <c r="H182" i="9"/>
  <c r="I19" i="5" a="1"/>
  <c r="I19" i="5"/>
  <c r="G20" i="10" a="1"/>
  <c r="G20" i="10"/>
  <c r="H191" i="5" a="1"/>
  <c r="H191" i="5"/>
  <c r="I104" i="9" a="1"/>
  <c r="I104" i="9"/>
  <c r="H163" i="9" a="1"/>
  <c r="H163" i="9"/>
  <c r="I577" i="9" a="1"/>
  <c r="I577" i="9"/>
  <c r="H44" i="10" a="1"/>
  <c r="H44" i="10"/>
  <c r="I163" i="9" a="1"/>
  <c r="I163" i="9"/>
  <c r="I8" i="5" a="1"/>
  <c r="I8" i="5"/>
  <c r="H550" i="9" a="1"/>
  <c r="H550" i="9"/>
  <c r="H19" i="5" a="1"/>
  <c r="H19" i="5"/>
  <c r="H104" i="9" a="1"/>
  <c r="H104" i="9"/>
  <c r="H20" i="10" a="1"/>
  <c r="H20" i="10"/>
  <c r="H577" i="9" a="1"/>
  <c r="H577" i="9"/>
  <c r="I191" i="5" a="1"/>
  <c r="I191" i="5"/>
  <c r="I182" i="9" a="1"/>
  <c r="I182" i="9"/>
  <c r="H586" i="9" a="1"/>
  <c r="H586" i="9"/>
  <c r="H40" i="10" a="1"/>
  <c r="H40" i="10"/>
  <c r="G110" i="10" a="1"/>
  <c r="G110" i="10"/>
  <c r="H153" i="10" a="1"/>
  <c r="H153" i="10"/>
  <c r="I263" i="9" a="1"/>
  <c r="I263" i="9"/>
  <c r="I501" i="9" a="1"/>
  <c r="I501" i="9"/>
  <c r="H15" i="5" a="1"/>
  <c r="H15" i="5"/>
  <c r="H232" i="9" a="1"/>
  <c r="H232" i="9"/>
  <c r="I346" i="5" a="1"/>
  <c r="I346" i="5"/>
  <c r="H17" i="10" a="1"/>
  <c r="H17" i="10"/>
  <c r="I586" i="9" a="1"/>
  <c r="I586" i="9"/>
  <c r="G153" i="10" a="1"/>
  <c r="G153" i="10"/>
  <c r="G40" i="10" a="1"/>
  <c r="G40" i="10"/>
  <c r="H501" i="9" a="1"/>
  <c r="H501" i="9"/>
  <c r="H110" i="10" a="1"/>
  <c r="H110" i="10"/>
  <c r="H346" i="5" a="1"/>
  <c r="H346" i="5"/>
  <c r="H263" i="9" a="1"/>
  <c r="H263" i="9"/>
  <c r="I15" i="5" a="1"/>
  <c r="I15" i="5"/>
  <c r="G17" i="10" a="1"/>
  <c r="G17" i="10"/>
  <c r="I232" i="9" a="1"/>
  <c r="I232" i="9"/>
  <c r="H570" i="9" a="1"/>
  <c r="H570" i="9"/>
  <c r="I137" i="5" a="1"/>
  <c r="I137" i="5"/>
  <c r="I18" i="9" a="1"/>
  <c r="I18" i="9"/>
  <c r="H598" i="9" a="1"/>
  <c r="H598" i="9"/>
  <c r="H593" i="9" a="1"/>
  <c r="H593" i="9"/>
  <c r="I74" i="5" a="1"/>
  <c r="I74" i="5"/>
  <c r="G52" i="10" a="1"/>
  <c r="G52" i="10"/>
  <c r="H182" i="10" a="1"/>
  <c r="H182" i="10"/>
  <c r="I21" i="9" a="1"/>
  <c r="I21" i="9"/>
  <c r="H328" i="9" a="1"/>
  <c r="H328" i="9"/>
  <c r="I328" i="9" a="1"/>
  <c r="I328" i="9"/>
  <c r="G182" i="10" a="1"/>
  <c r="G182" i="10"/>
  <c r="H21" i="9" a="1"/>
  <c r="H21" i="9"/>
  <c r="I593" i="9" a="1"/>
  <c r="I593" i="9"/>
  <c r="H74" i="5" a="1"/>
  <c r="H74" i="5"/>
  <c r="I598" i="9" a="1"/>
  <c r="I598" i="9"/>
  <c r="I570" i="9" a="1"/>
  <c r="I570" i="9"/>
  <c r="H137" i="5" a="1"/>
  <c r="H137" i="5"/>
  <c r="I40" i="8" a="1"/>
  <c r="I40" i="8"/>
  <c r="H40" i="8" a="1"/>
  <c r="H40" i="8"/>
  <c r="H18" i="9" a="1"/>
  <c r="H18" i="9"/>
  <c r="H52" i="10" a="1"/>
  <c r="H52" i="10"/>
  <c r="I158" i="9" a="1"/>
  <c r="I158" i="9"/>
  <c r="G76" i="10" a="1"/>
  <c r="G76" i="10"/>
  <c r="H60" i="10" a="1"/>
  <c r="H60" i="10"/>
  <c r="G177" i="10" a="1"/>
  <c r="G177" i="10"/>
  <c r="H338" i="5" a="1"/>
  <c r="H338" i="5"/>
  <c r="I353" i="8" a="1"/>
  <c r="I353" i="8"/>
  <c r="H353" i="8" a="1"/>
  <c r="H353" i="8"/>
  <c r="H105" i="10" a="1"/>
  <c r="H105" i="10"/>
  <c r="I387" i="9" a="1"/>
  <c r="I387" i="9"/>
  <c r="H565" i="9" a="1"/>
  <c r="H565" i="9"/>
  <c r="H199" i="9" a="1"/>
  <c r="H199" i="9"/>
  <c r="H139" i="5" a="1"/>
  <c r="H139" i="5"/>
  <c r="G60" i="10" a="1"/>
  <c r="G60" i="10"/>
  <c r="I199" i="9" a="1"/>
  <c r="I199" i="9"/>
  <c r="I139" i="5" a="1"/>
  <c r="I139" i="5"/>
  <c r="H387" i="9" a="1"/>
  <c r="H387" i="9"/>
  <c r="I338" i="5" a="1"/>
  <c r="I338" i="5"/>
  <c r="H76" i="10" a="1"/>
  <c r="H76" i="10"/>
  <c r="I565" i="9" a="1"/>
  <c r="I565" i="9"/>
  <c r="G105" i="10" a="1"/>
  <c r="G105" i="10"/>
  <c r="H158" i="9" a="1"/>
  <c r="H158" i="9"/>
  <c r="H177" i="10" a="1"/>
  <c r="H177" i="10"/>
  <c r="H404" i="9" a="1"/>
  <c r="H404" i="9"/>
  <c r="I418" i="9" a="1"/>
  <c r="I418" i="9"/>
  <c r="H533" i="9" a="1"/>
  <c r="H533" i="9"/>
  <c r="H344" i="5" a="1"/>
  <c r="H344" i="5"/>
  <c r="I72" i="5" a="1"/>
  <c r="I72" i="5"/>
  <c r="I89" i="9" a="1"/>
  <c r="I89" i="9"/>
  <c r="I282" i="9" a="1"/>
  <c r="I282" i="9"/>
  <c r="H190" i="9" a="1"/>
  <c r="H190" i="9"/>
  <c r="I537" i="9" a="1"/>
  <c r="I537" i="9"/>
  <c r="H537" i="9" a="1"/>
  <c r="H537" i="9"/>
  <c r="I305" i="9" a="1"/>
  <c r="I305" i="9"/>
  <c r="I297" i="9" a="1"/>
  <c r="I297" i="9"/>
  <c r="H282" i="9" a="1"/>
  <c r="H282" i="9"/>
  <c r="I533" i="9" a="1"/>
  <c r="I533" i="9"/>
  <c r="I344" i="5" a="1"/>
  <c r="I344" i="5"/>
  <c r="H297" i="9" a="1"/>
  <c r="H297" i="9"/>
  <c r="I404" i="9" a="1"/>
  <c r="I404" i="9"/>
  <c r="I190" i="9" a="1"/>
  <c r="I190" i="9"/>
  <c r="H305" i="9" a="1"/>
  <c r="H305" i="9"/>
  <c r="H72" i="5" a="1"/>
  <c r="H72" i="5"/>
  <c r="H418" i="9" a="1"/>
  <c r="H418" i="9"/>
  <c r="H89" i="9" a="1"/>
  <c r="H89" i="9"/>
  <c r="H455" i="9" a="1"/>
  <c r="H455" i="9"/>
  <c r="I487" i="9" a="1"/>
  <c r="I487" i="9"/>
  <c r="H40" i="5" a="1"/>
  <c r="H40" i="5"/>
  <c r="H80" i="9" a="1"/>
  <c r="H80" i="9"/>
  <c r="H194" i="9" a="1"/>
  <c r="H194" i="9"/>
  <c r="I573" i="9" a="1"/>
  <c r="I573" i="9"/>
  <c r="I179" i="9" a="1"/>
  <c r="I179" i="9"/>
  <c r="H476" i="9" a="1"/>
  <c r="H476" i="9"/>
  <c r="G2" i="6" a="1"/>
  <c r="G2" i="6"/>
  <c r="H371" i="9" a="1"/>
  <c r="H371" i="9"/>
  <c r="I455" i="9" a="1"/>
  <c r="I455" i="9"/>
  <c r="I40" i="5" a="1"/>
  <c r="I40" i="5"/>
  <c r="H179" i="9" a="1"/>
  <c r="H179" i="9"/>
  <c r="H573" i="9" a="1"/>
  <c r="H573" i="9"/>
  <c r="I476" i="9" a="1"/>
  <c r="I476" i="9"/>
  <c r="H2" i="6" a="1"/>
  <c r="H2" i="6"/>
  <c r="I194" i="9" a="1"/>
  <c r="I194" i="9"/>
  <c r="H487" i="9" a="1"/>
  <c r="H487" i="9"/>
  <c r="I371" i="9" a="1"/>
  <c r="I371" i="9"/>
  <c r="I80" i="9" a="1"/>
  <c r="I80" i="9"/>
  <c r="H81" i="9" a="1"/>
  <c r="H81" i="9"/>
  <c r="H154" i="5" a="1"/>
  <c r="H154" i="5"/>
  <c r="H105" i="9" a="1"/>
  <c r="H105" i="9"/>
  <c r="H135" i="9" a="1"/>
  <c r="H135" i="9"/>
  <c r="H344" i="9" a="1"/>
  <c r="H344" i="9"/>
  <c r="I121" i="5" a="1"/>
  <c r="I121" i="5"/>
  <c r="I185" i="9" a="1"/>
  <c r="I185" i="9"/>
  <c r="H82" i="10" a="1"/>
  <c r="H82" i="10"/>
  <c r="H20" i="5" a="1"/>
  <c r="H20" i="5"/>
  <c r="H563" i="9" a="1"/>
  <c r="H563" i="9"/>
  <c r="H131" i="5" a="1"/>
  <c r="H131" i="5"/>
  <c r="G82" i="10" a="1"/>
  <c r="G82" i="10"/>
  <c r="I344" i="9" a="1"/>
  <c r="I344" i="9"/>
  <c r="I105" i="9" a="1"/>
  <c r="I105" i="9"/>
  <c r="H185" i="9" a="1"/>
  <c r="H185" i="9"/>
  <c r="I81" i="9" a="1"/>
  <c r="I81" i="9"/>
  <c r="I154" i="5" a="1"/>
  <c r="I154" i="5"/>
  <c r="I20" i="5" a="1"/>
  <c r="I20" i="5"/>
  <c r="I135" i="9" a="1"/>
  <c r="I135" i="9"/>
  <c r="H121" i="5" a="1"/>
  <c r="H121" i="5"/>
  <c r="I563" i="9" a="1"/>
  <c r="I563" i="9"/>
  <c r="I131" i="5" a="1"/>
  <c r="I131" i="5"/>
  <c r="I154" i="9" a="1"/>
  <c r="I154" i="9"/>
  <c r="I90" i="5" a="1"/>
  <c r="I90" i="5"/>
  <c r="H256" i="5" a="1"/>
  <c r="H256" i="5"/>
  <c r="H67" i="9" a="1"/>
  <c r="H67" i="9"/>
  <c r="I176" i="5" a="1"/>
  <c r="I176" i="5"/>
  <c r="I193" i="5" a="1"/>
  <c r="I193" i="5"/>
  <c r="H317" i="5" a="1"/>
  <c r="H317" i="5"/>
  <c r="H195" i="5" a="1"/>
  <c r="H195" i="5"/>
  <c r="I332" i="8" a="1"/>
  <c r="I332" i="8"/>
  <c r="H332" i="8" a="1"/>
  <c r="H332" i="8"/>
  <c r="H74" i="10" a="1"/>
  <c r="H74" i="10"/>
  <c r="I543" i="9" a="1"/>
  <c r="I543" i="9"/>
  <c r="I195" i="5" a="1"/>
  <c r="I195" i="5"/>
  <c r="I256" i="5" a="1"/>
  <c r="I256" i="5"/>
  <c r="H193" i="5" a="1"/>
  <c r="H193" i="5"/>
  <c r="I366" i="8" a="1"/>
  <c r="I366" i="8"/>
  <c r="H366" i="8" a="1"/>
  <c r="H366" i="8"/>
  <c r="H543" i="9" a="1"/>
  <c r="H543" i="9"/>
  <c r="H154" i="9" a="1"/>
  <c r="H154" i="9"/>
  <c r="I67" i="9" a="1"/>
  <c r="I67" i="9"/>
  <c r="I317" i="5" a="1"/>
  <c r="I317" i="5"/>
  <c r="H176" i="5" a="1"/>
  <c r="H176" i="5"/>
  <c r="I11" i="8" a="1"/>
  <c r="I11" i="8"/>
  <c r="H11" i="8" a="1"/>
  <c r="H11" i="8"/>
  <c r="G74" i="10" a="1"/>
  <c r="G74" i="10"/>
  <c r="H90" i="5" a="1"/>
  <c r="H90" i="5"/>
  <c r="I34" i="8" a="1"/>
  <c r="I34" i="8"/>
  <c r="H34" i="8" a="1"/>
  <c r="H34" i="8"/>
  <c r="I27" i="9" a="1"/>
  <c r="I27" i="9"/>
  <c r="I354" i="5" a="1"/>
  <c r="I354" i="5"/>
  <c r="I397" i="9" a="1"/>
  <c r="I397" i="9"/>
  <c r="H159" i="9" a="1"/>
  <c r="H159" i="9"/>
  <c r="H110" i="9" a="1"/>
  <c r="H110" i="9"/>
  <c r="I347" i="9" a="1"/>
  <c r="I347" i="9"/>
  <c r="I90" i="9" a="1"/>
  <c r="I90" i="9"/>
  <c r="I462" i="9" a="1"/>
  <c r="I462" i="9"/>
  <c r="H32" i="10" a="1"/>
  <c r="H32" i="10"/>
  <c r="H212" i="5" a="1"/>
  <c r="H212" i="5"/>
  <c r="I135" i="8" a="1"/>
  <c r="I135" i="8"/>
  <c r="H135" i="8" a="1"/>
  <c r="H135" i="8"/>
  <c r="I212" i="5" a="1"/>
  <c r="I212" i="5"/>
  <c r="H354" i="5" a="1"/>
  <c r="H354" i="5"/>
  <c r="H462" i="9" a="1"/>
  <c r="H462" i="9"/>
  <c r="H27" i="9" a="1"/>
  <c r="H27" i="9"/>
  <c r="I110" i="9" a="1"/>
  <c r="I110" i="9"/>
  <c r="H397" i="9" a="1"/>
  <c r="H397" i="9"/>
  <c r="I159" i="9" a="1"/>
  <c r="I159" i="9"/>
  <c r="G32" i="10" a="1"/>
  <c r="G32" i="10"/>
  <c r="H90" i="9" a="1"/>
  <c r="H90" i="9"/>
  <c r="H347" i="9" a="1"/>
  <c r="H347" i="9"/>
  <c r="I305" i="5" a="1"/>
  <c r="I305" i="5"/>
  <c r="H584" i="9" a="1"/>
  <c r="H584" i="9"/>
  <c r="I196" i="9" a="1"/>
  <c r="I196" i="9"/>
  <c r="H281" i="5" a="1"/>
  <c r="H281" i="5"/>
  <c r="H508" i="9" a="1"/>
  <c r="H508" i="9"/>
  <c r="I156" i="5" a="1"/>
  <c r="I156" i="5"/>
  <c r="H7" i="9" a="1"/>
  <c r="H7" i="9"/>
  <c r="G141" i="10" a="1"/>
  <c r="G141" i="10"/>
  <c r="H144" i="5" a="1"/>
  <c r="H144" i="5"/>
  <c r="I420" i="8" a="1"/>
  <c r="I420" i="8"/>
  <c r="H420" i="8" a="1"/>
  <c r="H420" i="8"/>
  <c r="H424" i="9" a="1"/>
  <c r="H424" i="9"/>
  <c r="I584" i="9" a="1"/>
  <c r="I584" i="9"/>
  <c r="H196" i="9" a="1"/>
  <c r="H196" i="9"/>
  <c r="I7" i="9" a="1"/>
  <c r="I7" i="9"/>
  <c r="I144" i="5" a="1"/>
  <c r="I144" i="5"/>
  <c r="H141" i="10" a="1"/>
  <c r="H141" i="10"/>
  <c r="H305" i="5" a="1"/>
  <c r="H305" i="5"/>
  <c r="I281" i="5" a="1"/>
  <c r="I281" i="5"/>
  <c r="H156" i="5" a="1"/>
  <c r="H156" i="5"/>
  <c r="I508" i="9" a="1"/>
  <c r="I508" i="9"/>
  <c r="I424" i="9" a="1"/>
  <c r="I424" i="9"/>
  <c r="I242" i="9" a="1"/>
  <c r="I242" i="9"/>
  <c r="H255" i="9" a="1"/>
  <c r="H255" i="9"/>
  <c r="H153" i="5" a="1"/>
  <c r="H153" i="5"/>
  <c r="H237" i="9" a="1"/>
  <c r="H237" i="9"/>
  <c r="H168" i="5" a="1"/>
  <c r="H168" i="5"/>
  <c r="H408" i="9" a="1"/>
  <c r="H408" i="9"/>
  <c r="H575" i="9" a="1"/>
  <c r="H575" i="9"/>
  <c r="H66" i="5" a="1"/>
  <c r="H66" i="5"/>
  <c r="I6" i="5" a="1"/>
  <c r="I6" i="5"/>
  <c r="I254" i="9" a="1"/>
  <c r="I254" i="9"/>
  <c r="I391" i="9" a="1"/>
  <c r="I391" i="9"/>
  <c r="H252" i="9" a="1"/>
  <c r="H252" i="9"/>
  <c r="H50" i="9" a="1"/>
  <c r="H50" i="9"/>
  <c r="H248" i="5" a="1"/>
  <c r="H248" i="5"/>
  <c r="H254" i="9" a="1"/>
  <c r="H254" i="9"/>
  <c r="I575" i="9" a="1"/>
  <c r="I575" i="9"/>
  <c r="I66" i="5" a="1"/>
  <c r="I66" i="5"/>
  <c r="H6" i="5" a="1"/>
  <c r="H6" i="5"/>
  <c r="I355" i="8" a="1"/>
  <c r="I355" i="8"/>
  <c r="H355" i="8" a="1"/>
  <c r="H355" i="8"/>
  <c r="I255" i="9" a="1"/>
  <c r="I255" i="9"/>
  <c r="I153" i="5" a="1"/>
  <c r="I153" i="5"/>
  <c r="H242" i="9" a="1"/>
  <c r="H242" i="9"/>
  <c r="H391" i="9" a="1"/>
  <c r="H391" i="9"/>
  <c r="I252" i="9" a="1"/>
  <c r="I252" i="9"/>
  <c r="I237" i="9" a="1"/>
  <c r="I237" i="9"/>
  <c r="I168" i="5" a="1"/>
  <c r="I168" i="5"/>
  <c r="I50" i="9" a="1"/>
  <c r="I50" i="9"/>
  <c r="I248" i="5" a="1"/>
  <c r="I248" i="5"/>
  <c r="I408" i="9" a="1"/>
  <c r="I408" i="9"/>
  <c r="I311" i="9" a="1"/>
  <c r="I311" i="9"/>
  <c r="I336" i="9" a="1"/>
  <c r="I336" i="9"/>
  <c r="H202" i="5" a="1"/>
  <c r="H202" i="5"/>
  <c r="I357" i="5" a="1"/>
  <c r="I357" i="5"/>
  <c r="H24" i="10" a="1"/>
  <c r="H24" i="10"/>
  <c r="H97" i="9" a="1"/>
  <c r="H97" i="9"/>
  <c r="I128" i="9" a="1"/>
  <c r="I128" i="9"/>
  <c r="H109" i="9" a="1"/>
  <c r="H109" i="9"/>
  <c r="I17" i="9" a="1"/>
  <c r="I17" i="9"/>
  <c r="H451" i="9" a="1"/>
  <c r="H451" i="9"/>
  <c r="H128" i="9" a="1"/>
  <c r="H128" i="9"/>
  <c r="I451" i="9" a="1"/>
  <c r="I451" i="9"/>
  <c r="H311" i="9" a="1"/>
  <c r="H311" i="9"/>
  <c r="I202" i="5" a="1"/>
  <c r="I202" i="5"/>
  <c r="G24" i="10" a="1"/>
  <c r="G24" i="10"/>
  <c r="I109" i="9" a="1"/>
  <c r="I109" i="9"/>
  <c r="I97" i="9" a="1"/>
  <c r="I97" i="9"/>
  <c r="H336" i="9" a="1"/>
  <c r="H336" i="9"/>
  <c r="H357" i="5" a="1"/>
  <c r="H357" i="5"/>
  <c r="H17" i="9" a="1"/>
  <c r="H17" i="9"/>
  <c r="H294" i="5" a="1"/>
  <c r="H294" i="5"/>
  <c r="I375" i="8" a="1"/>
  <c r="I375" i="8"/>
  <c r="H375" i="8" a="1"/>
  <c r="H375" i="8"/>
  <c r="I203" i="9" a="1"/>
  <c r="I203" i="9"/>
  <c r="H224" i="5" a="1"/>
  <c r="H224" i="5"/>
  <c r="I428" i="8" a="1"/>
  <c r="I428" i="8"/>
  <c r="H428" i="8" a="1"/>
  <c r="H428" i="8"/>
  <c r="I409" i="9" a="1"/>
  <c r="I409" i="9"/>
  <c r="I178" i="9" a="1"/>
  <c r="I178" i="9"/>
  <c r="I95" i="5" a="1"/>
  <c r="I95" i="5"/>
  <c r="I223" i="9" a="1"/>
  <c r="I223" i="9"/>
  <c r="H187" i="9" a="1"/>
  <c r="H187" i="9"/>
  <c r="G148" i="10" a="1"/>
  <c r="G148" i="10"/>
  <c r="I116" i="5" a="1"/>
  <c r="I116" i="5"/>
  <c r="H116" i="5" a="1"/>
  <c r="H116" i="5"/>
  <c r="I187" i="9" a="1"/>
  <c r="I187" i="9"/>
  <c r="H95" i="5" a="1"/>
  <c r="H95" i="5"/>
  <c r="I342" i="8" a="1"/>
  <c r="I342" i="8"/>
  <c r="H342" i="8" a="1"/>
  <c r="H342" i="8"/>
  <c r="H148" i="10" a="1"/>
  <c r="H148" i="10"/>
  <c r="I294" i="5" a="1"/>
  <c r="I294" i="5"/>
  <c r="H178" i="9" a="1"/>
  <c r="H178" i="9"/>
  <c r="H203" i="9" a="1"/>
  <c r="H203" i="9"/>
  <c r="H223" i="9" a="1"/>
  <c r="H223" i="9"/>
  <c r="H409" i="9" a="1"/>
  <c r="H409" i="9"/>
  <c r="I224" i="5" a="1"/>
  <c r="I224" i="5"/>
  <c r="H457" i="9" a="1"/>
  <c r="H457" i="9"/>
  <c r="I172" i="9" a="1"/>
  <c r="I172" i="9"/>
  <c r="H193" i="9" a="1"/>
  <c r="H193" i="9"/>
  <c r="H132" i="5" a="1"/>
  <c r="H132" i="5"/>
  <c r="I174" i="8" a="1"/>
  <c r="I174" i="8"/>
  <c r="H174" i="8" a="1"/>
  <c r="H174" i="8"/>
  <c r="I91" i="9" a="1"/>
  <c r="I91" i="9"/>
  <c r="I471" i="9" a="1"/>
  <c r="I471" i="9"/>
  <c r="I395" i="9" a="1"/>
  <c r="I395" i="9"/>
  <c r="H8" i="9" a="1"/>
  <c r="H8" i="9"/>
  <c r="H201" i="5" a="1"/>
  <c r="H201" i="5"/>
  <c r="G169" i="10" a="1"/>
  <c r="G169" i="10"/>
  <c r="H284" i="9" a="1"/>
  <c r="H284" i="9"/>
  <c r="I457" i="9" a="1"/>
  <c r="I457" i="9"/>
  <c r="I284" i="9" a="1"/>
  <c r="I284" i="9"/>
  <c r="H395" i="9" a="1"/>
  <c r="H395" i="9"/>
  <c r="H169" i="10" a="1"/>
  <c r="H169" i="10"/>
  <c r="I132" i="5" a="1"/>
  <c r="I132" i="5"/>
  <c r="H471" i="9" a="1"/>
  <c r="H471" i="9"/>
  <c r="H91" i="9" a="1"/>
  <c r="H91" i="9"/>
  <c r="I8" i="9" a="1"/>
  <c r="I8" i="9"/>
  <c r="I201" i="5" a="1"/>
  <c r="I201" i="5"/>
  <c r="I193" i="9" a="1"/>
  <c r="I193" i="9"/>
  <c r="H172" i="9" a="1"/>
  <c r="H172" i="9"/>
  <c r="H473" i="9" a="1"/>
  <c r="H473" i="9"/>
  <c r="H127" i="5" a="1"/>
  <c r="H127" i="5"/>
  <c r="I467" i="9" a="1"/>
  <c r="I467" i="9"/>
  <c r="H448" i="9" a="1"/>
  <c r="H448" i="9"/>
  <c r="I416" i="9" a="1"/>
  <c r="I416" i="9"/>
  <c r="I497" i="9" a="1"/>
  <c r="I497" i="9"/>
  <c r="H382" i="9" a="1"/>
  <c r="H382" i="9"/>
  <c r="H98" i="10" a="1"/>
  <c r="H98" i="10"/>
  <c r="H92" i="9" a="1"/>
  <c r="H92" i="9"/>
  <c r="H564" i="9" a="1"/>
  <c r="H564" i="9"/>
  <c r="H29" i="9" a="1"/>
  <c r="H29" i="9"/>
  <c r="I473" i="9" a="1"/>
  <c r="I473" i="9"/>
  <c r="I127" i="5" a="1"/>
  <c r="I127" i="5"/>
  <c r="I382" i="9" a="1"/>
  <c r="I382" i="9"/>
  <c r="H497" i="9" a="1"/>
  <c r="H497" i="9"/>
  <c r="I448" i="9" a="1"/>
  <c r="I448" i="9"/>
  <c r="I29" i="9" a="1"/>
  <c r="I29" i="9"/>
  <c r="I564" i="9" a="1"/>
  <c r="I564" i="9"/>
  <c r="I92" i="9" a="1"/>
  <c r="I92" i="9"/>
  <c r="H467" i="9" a="1"/>
  <c r="H467" i="9"/>
  <c r="H416" i="9" a="1"/>
  <c r="H416" i="9"/>
  <c r="G98" i="10" a="1"/>
  <c r="G98" i="10"/>
  <c r="H137" i="10" a="1"/>
  <c r="H137" i="10"/>
  <c r="I209" i="9" a="1"/>
  <c r="I209" i="9"/>
  <c r="H233" i="5" a="1"/>
  <c r="H233" i="5"/>
  <c r="I510" i="9" a="1"/>
  <c r="I510" i="9"/>
  <c r="I228" i="9" a="1"/>
  <c r="I228" i="9"/>
  <c r="H72" i="10" a="1"/>
  <c r="H72" i="10"/>
  <c r="I84" i="5" a="1"/>
  <c r="I84" i="5"/>
  <c r="H301" i="9" a="1"/>
  <c r="H301" i="9"/>
  <c r="H14" i="5" a="1"/>
  <c r="H14" i="5"/>
  <c r="H244" i="5" a="1"/>
  <c r="H244" i="5"/>
  <c r="H129" i="9" a="1"/>
  <c r="H129" i="9"/>
  <c r="H77" i="5" a="1"/>
  <c r="H77" i="5"/>
  <c r="I129" i="9" a="1"/>
  <c r="I129" i="9"/>
  <c r="I77" i="5" a="1"/>
  <c r="I77" i="5"/>
  <c r="H228" i="9" a="1"/>
  <c r="H228" i="9"/>
  <c r="H84" i="5" a="1"/>
  <c r="H84" i="5"/>
  <c r="G137" i="10" a="1"/>
  <c r="G137" i="10"/>
  <c r="G72" i="10" a="1"/>
  <c r="G72" i="10"/>
  <c r="H510" i="9" a="1"/>
  <c r="H510" i="9"/>
  <c r="I244" i="5" a="1"/>
  <c r="I244" i="5"/>
  <c r="H209" i="9" a="1"/>
  <c r="H209" i="9"/>
  <c r="I233" i="5" a="1"/>
  <c r="I233" i="5"/>
  <c r="I301" i="9" a="1"/>
  <c r="I301" i="9"/>
  <c r="I14" i="5" a="1"/>
  <c r="I14" i="5"/>
  <c r="H331" i="5" a="1"/>
  <c r="H331" i="5"/>
  <c r="H65" i="9" a="1"/>
  <c r="H65" i="9"/>
  <c r="I428" i="9" a="1"/>
  <c r="I428" i="9"/>
  <c r="I10" i="9" a="1"/>
  <c r="I10" i="9"/>
  <c r="I133" i="5" a="1"/>
  <c r="I133" i="5"/>
  <c r="H182" i="5" a="1"/>
  <c r="H182" i="5"/>
  <c r="H162" i="5" a="1"/>
  <c r="H162" i="5"/>
  <c r="G39" i="10" a="1"/>
  <c r="G39" i="10"/>
  <c r="G86" i="10" a="1"/>
  <c r="G86" i="10"/>
  <c r="H161" i="9" a="1"/>
  <c r="H161" i="9"/>
  <c r="H73" i="9" a="1"/>
  <c r="H73" i="9"/>
  <c r="I182" i="5" a="1"/>
  <c r="I182" i="5"/>
  <c r="I73" i="9" a="1"/>
  <c r="I73" i="9"/>
  <c r="H86" i="10" a="1"/>
  <c r="H86" i="10"/>
  <c r="H39" i="10" a="1"/>
  <c r="H39" i="10"/>
  <c r="I331" i="5" a="1"/>
  <c r="I331" i="5"/>
  <c r="H428" i="9" a="1"/>
  <c r="H428" i="9"/>
  <c r="I162" i="5" a="1"/>
  <c r="I162" i="5"/>
  <c r="I65" i="9" a="1"/>
  <c r="I65" i="9"/>
  <c r="I161" i="9" a="1"/>
  <c r="I161" i="9"/>
  <c r="H10" i="9" a="1"/>
  <c r="H10" i="9"/>
  <c r="H133" i="5" a="1"/>
  <c r="H133" i="5"/>
  <c r="H83" i="9" a="1"/>
  <c r="H83" i="9"/>
  <c r="H417" i="9" a="1"/>
  <c r="H417" i="9"/>
  <c r="H31" i="10" a="1"/>
  <c r="H31" i="10"/>
  <c r="H277" i="5" a="1"/>
  <c r="H277" i="5"/>
  <c r="I425" i="8" a="1"/>
  <c r="I425" i="8"/>
  <c r="H425" i="8" a="1"/>
  <c r="H425" i="8"/>
  <c r="I248" i="9" a="1"/>
  <c r="I248" i="9"/>
  <c r="I203" i="5" a="1"/>
  <c r="I203" i="5"/>
  <c r="I183" i="9" a="1"/>
  <c r="I183" i="9"/>
  <c r="H279" i="9" a="1"/>
  <c r="H279" i="9"/>
  <c r="I204" i="9" a="1"/>
  <c r="I204" i="9"/>
  <c r="I262" i="9" a="1"/>
  <c r="I262" i="9"/>
  <c r="H183" i="9" a="1"/>
  <c r="H183" i="9"/>
  <c r="I417" i="9" a="1"/>
  <c r="I417" i="9"/>
  <c r="H262" i="9" a="1"/>
  <c r="H262" i="9"/>
  <c r="H203" i="5" a="1"/>
  <c r="H203" i="5"/>
  <c r="I307" i="8" a="1"/>
  <c r="I307" i="8"/>
  <c r="H307" i="8" a="1"/>
  <c r="H307" i="8"/>
  <c r="G31" i="10" a="1"/>
  <c r="G31" i="10"/>
  <c r="I277" i="5" a="1"/>
  <c r="I277" i="5"/>
  <c r="H248" i="9" a="1"/>
  <c r="H248" i="9"/>
  <c r="I83" i="9" a="1"/>
  <c r="I83" i="9"/>
  <c r="I279" i="9" a="1"/>
  <c r="I279" i="9"/>
  <c r="H204" i="9" a="1"/>
  <c r="H204" i="9"/>
  <c r="H29" i="10" a="1"/>
  <c r="H29" i="10"/>
  <c r="I388" i="9" a="1"/>
  <c r="I388" i="9"/>
  <c r="G73" i="10" a="1"/>
  <c r="G73" i="10"/>
  <c r="I568" i="9" a="1"/>
  <c r="I568" i="9"/>
  <c r="I92" i="5" a="1"/>
  <c r="I92" i="5"/>
  <c r="G27" i="10" a="1"/>
  <c r="G27" i="10"/>
  <c r="H90" i="10" a="1"/>
  <c r="H90" i="10"/>
  <c r="H230" i="9" a="1"/>
  <c r="H230" i="9"/>
  <c r="H301" i="5" a="1"/>
  <c r="H301" i="5"/>
  <c r="H272" i="9" a="1"/>
  <c r="H272" i="9"/>
  <c r="I272" i="9" a="1"/>
  <c r="I272" i="9"/>
  <c r="I339" i="9" a="1"/>
  <c r="I339" i="9"/>
  <c r="H339" i="9" a="1"/>
  <c r="H339" i="9"/>
  <c r="G90" i="10" a="1"/>
  <c r="G90" i="10"/>
  <c r="H27" i="10" a="1"/>
  <c r="H27" i="10"/>
  <c r="H73" i="10" a="1"/>
  <c r="H73" i="10"/>
  <c r="I43" i="9" a="1"/>
  <c r="I43" i="9"/>
  <c r="I289" i="5" a="1"/>
  <c r="I289" i="5"/>
  <c r="H43" i="9" a="1"/>
  <c r="H43" i="9"/>
  <c r="H289" i="5" a="1"/>
  <c r="H289" i="5"/>
  <c r="G29" i="10" a="1"/>
  <c r="G29" i="10"/>
  <c r="H388" i="9" a="1"/>
  <c r="H388" i="9"/>
  <c r="I230" i="9" a="1"/>
  <c r="I230" i="9"/>
  <c r="I301" i="5" a="1"/>
  <c r="I301" i="5"/>
  <c r="H568" i="9" a="1"/>
  <c r="H568" i="9"/>
  <c r="H92" i="5" a="1"/>
  <c r="H92" i="5"/>
  <c r="I396" i="9" a="1"/>
  <c r="I396" i="9"/>
  <c r="H63" i="9" a="1"/>
  <c r="H63" i="9"/>
  <c r="H495" i="9" a="1"/>
  <c r="H495" i="9"/>
  <c r="H578" i="9" a="1"/>
  <c r="H578" i="9"/>
  <c r="H63" i="5" a="1"/>
  <c r="H63" i="5"/>
  <c r="I195" i="9" a="1"/>
  <c r="I195" i="9"/>
  <c r="I478" i="9" a="1"/>
  <c r="I478" i="9"/>
  <c r="I106" i="9" a="1"/>
  <c r="I106" i="9"/>
  <c r="I5" i="5" a="1"/>
  <c r="I5" i="5"/>
  <c r="I269" i="9" a="1"/>
  <c r="I269" i="9"/>
  <c r="H32" i="5" a="1"/>
  <c r="H32" i="5"/>
  <c r="I225" i="8" a="1"/>
  <c r="I225" i="8"/>
  <c r="H225" i="8" a="1"/>
  <c r="H225" i="8"/>
  <c r="H295" i="5" a="1"/>
  <c r="H295" i="5"/>
  <c r="I32" i="5" a="1"/>
  <c r="I32" i="5"/>
  <c r="I495" i="9" a="1"/>
  <c r="I495" i="9"/>
  <c r="I578" i="9" a="1"/>
  <c r="I578" i="9"/>
  <c r="I63" i="5" a="1"/>
  <c r="I63" i="5"/>
  <c r="I295" i="5" a="1"/>
  <c r="I295" i="5"/>
  <c r="I63" i="9" a="1"/>
  <c r="I63" i="9"/>
  <c r="H269" i="9" a="1"/>
  <c r="H269" i="9"/>
  <c r="H195" i="9" a="1"/>
  <c r="H195" i="9"/>
  <c r="H106" i="9" a="1"/>
  <c r="H106" i="9"/>
  <c r="H5" i="5" a="1"/>
  <c r="H5" i="5"/>
  <c r="H396" i="9" a="1"/>
  <c r="H396" i="9"/>
  <c r="H478" i="9" a="1"/>
  <c r="H478" i="9"/>
  <c r="H8" i="10" a="1"/>
  <c r="H8" i="10"/>
  <c r="I34" i="9" a="1"/>
  <c r="I34" i="9"/>
  <c r="H23" i="9" a="1"/>
  <c r="H23" i="9"/>
  <c r="H75" i="5" a="1"/>
  <c r="H75" i="5"/>
  <c r="I304" i="9" a="1"/>
  <c r="I304" i="9"/>
  <c r="H122" i="10" a="1"/>
  <c r="H122" i="10"/>
  <c r="H238" i="9" a="1"/>
  <c r="H238" i="9"/>
  <c r="H78" i="5" a="1"/>
  <c r="H78" i="5"/>
  <c r="H503" i="9" a="1"/>
  <c r="H503" i="9"/>
  <c r="I378" i="9" a="1"/>
  <c r="I378" i="9"/>
  <c r="H73" i="5" a="1"/>
  <c r="H73" i="5"/>
  <c r="H304" i="9" a="1"/>
  <c r="H304" i="9"/>
  <c r="G8" i="10" a="1"/>
  <c r="G8" i="10"/>
  <c r="G122" i="10" a="1"/>
  <c r="G122" i="10"/>
  <c r="I75" i="5" a="1"/>
  <c r="I75" i="5"/>
  <c r="H34" i="9" a="1"/>
  <c r="H34" i="9"/>
  <c r="I503" i="9" a="1"/>
  <c r="I503" i="9"/>
  <c r="I23" i="9" a="1"/>
  <c r="I23" i="9"/>
  <c r="H378" i="9" a="1"/>
  <c r="H378" i="9"/>
  <c r="I73" i="5" a="1"/>
  <c r="I73" i="5"/>
  <c r="I238" i="9" a="1"/>
  <c r="I238" i="9"/>
  <c r="I78" i="5" a="1"/>
  <c r="I78" i="5"/>
  <c r="I103" i="9" a="1"/>
  <c r="I103" i="9"/>
  <c r="H61" i="9" a="1"/>
  <c r="H61" i="9"/>
  <c r="H103" i="5" a="1"/>
  <c r="H103" i="5"/>
  <c r="H352" i="5" a="1"/>
  <c r="H352" i="5"/>
  <c r="H155" i="9" a="1"/>
  <c r="H155" i="9"/>
  <c r="H151" i="10" a="1"/>
  <c r="H151" i="10"/>
  <c r="H263" i="5" a="1"/>
  <c r="H263" i="5"/>
  <c r="H55" i="9" a="1"/>
  <c r="H55" i="9"/>
  <c r="H149" i="5" a="1"/>
  <c r="H149" i="5"/>
  <c r="G151" i="10" a="1"/>
  <c r="G151" i="10"/>
  <c r="I252" i="5" a="1"/>
  <c r="I252" i="5"/>
  <c r="I55" i="9" a="1"/>
  <c r="I55" i="9"/>
  <c r="I352" i="5" a="1"/>
  <c r="I352" i="5"/>
  <c r="I263" i="5" a="1"/>
  <c r="I263" i="5"/>
  <c r="H252" i="5" a="1"/>
  <c r="H252" i="5"/>
  <c r="I155" i="9" a="1"/>
  <c r="I155" i="9"/>
  <c r="I61" i="9" a="1"/>
  <c r="I61" i="9"/>
  <c r="I149" i="5" a="1"/>
  <c r="I149" i="5"/>
  <c r="I103" i="5" a="1"/>
  <c r="I103" i="5"/>
  <c r="H103" i="9" a="1"/>
  <c r="H103" i="9"/>
  <c r="H267" i="5" a="1"/>
  <c r="H267" i="5"/>
  <c r="I245" i="8" a="1"/>
  <c r="I245" i="8"/>
  <c r="H245" i="8" a="1"/>
  <c r="H245" i="8"/>
  <c r="H36" i="9" a="1"/>
  <c r="H36" i="9"/>
  <c r="H41" i="5" a="1"/>
  <c r="H41" i="5"/>
  <c r="H226" i="9" a="1"/>
  <c r="H226" i="9"/>
  <c r="H548" i="9" a="1"/>
  <c r="H548" i="9"/>
  <c r="H211" i="9" a="1"/>
  <c r="H211" i="9"/>
  <c r="H311" i="5" a="1"/>
  <c r="H311" i="5"/>
  <c r="G102" i="10" a="1"/>
  <c r="G102" i="10"/>
  <c r="H256" i="9" a="1"/>
  <c r="H256" i="9"/>
  <c r="H138" i="10" a="1"/>
  <c r="H138" i="10"/>
  <c r="H274" i="9" a="1"/>
  <c r="H274" i="9"/>
  <c r="H102" i="10" a="1"/>
  <c r="H102" i="10"/>
  <c r="I267" i="5" a="1"/>
  <c r="I267" i="5"/>
  <c r="I226" i="9" a="1"/>
  <c r="I226" i="9"/>
  <c r="I211" i="9" a="1"/>
  <c r="I211" i="9"/>
  <c r="I311" i="5" a="1"/>
  <c r="I311" i="5"/>
  <c r="I274" i="9" a="1"/>
  <c r="I274" i="9"/>
  <c r="I548" i="9" a="1"/>
  <c r="I548" i="9"/>
  <c r="I256" i="9" a="1"/>
  <c r="I256" i="9"/>
  <c r="I36" i="9" a="1"/>
  <c r="I36" i="9"/>
  <c r="I41" i="5" a="1"/>
  <c r="I41" i="5"/>
  <c r="G138" i="10" a="1"/>
  <c r="G138" i="10"/>
  <c r="H164" i="9" a="1"/>
  <c r="H164" i="9"/>
  <c r="H150" i="9" a="1"/>
  <c r="H150" i="9"/>
  <c r="H126" i="9" a="1"/>
  <c r="H126" i="9"/>
  <c r="H488" i="9" a="1"/>
  <c r="H488" i="9"/>
  <c r="I332" i="5" a="1"/>
  <c r="I332" i="5"/>
  <c r="H361" i="5" a="1"/>
  <c r="H361" i="5"/>
  <c r="H288" i="9" a="1"/>
  <c r="H288" i="9"/>
  <c r="H82" i="5" a="1"/>
  <c r="H82" i="5"/>
  <c r="I82" i="5" a="1"/>
  <c r="I82" i="5"/>
  <c r="H319" i="5" a="1"/>
  <c r="H319" i="5"/>
  <c r="I215" i="8" a="1"/>
  <c r="I215" i="8"/>
  <c r="H215" i="8" a="1"/>
  <c r="H215" i="8"/>
  <c r="I310" i="9" a="1"/>
  <c r="I310" i="9"/>
  <c r="I288" i="9" a="1"/>
  <c r="I288" i="9"/>
  <c r="I164" i="9" a="1"/>
  <c r="I164" i="9"/>
  <c r="H310" i="9" a="1"/>
  <c r="H310" i="9"/>
  <c r="I150" i="9" a="1"/>
  <c r="I150" i="9"/>
  <c r="I488" i="9" a="1"/>
  <c r="I488" i="9"/>
  <c r="I126" i="9" a="1"/>
  <c r="I126" i="9"/>
  <c r="I319" i="5" a="1"/>
  <c r="I319" i="5"/>
  <c r="H332" i="5" a="1"/>
  <c r="H332" i="5"/>
  <c r="I244" i="8" a="1"/>
  <c r="I244" i="8"/>
  <c r="H244" i="8" a="1"/>
  <c r="H244" i="8"/>
  <c r="I361" i="5" a="1"/>
  <c r="I361" i="5"/>
  <c r="I505" i="9" a="1"/>
  <c r="I505" i="9"/>
  <c r="H78" i="10" a="1"/>
  <c r="H78" i="10"/>
  <c r="I96" i="9" a="1"/>
  <c r="I96" i="9"/>
  <c r="I546" i="9" a="1"/>
  <c r="I546" i="9"/>
  <c r="I296" i="9" a="1"/>
  <c r="I296" i="9"/>
  <c r="I68" i="5" a="1"/>
  <c r="I68" i="5"/>
  <c r="I49" i="5" a="1"/>
  <c r="I49" i="5"/>
  <c r="H498" i="9" a="1"/>
  <c r="H498" i="9"/>
  <c r="I544" i="9" a="1"/>
  <c r="I544" i="9"/>
  <c r="G78" i="10" a="1"/>
  <c r="G78" i="10"/>
  <c r="H600" i="9" a="1"/>
  <c r="H600" i="9"/>
  <c r="H227" i="5" a="1"/>
  <c r="H227" i="5"/>
  <c r="H505" i="9" a="1"/>
  <c r="H505" i="9"/>
  <c r="H68" i="5" a="1"/>
  <c r="H68" i="5"/>
  <c r="I600" i="9" a="1"/>
  <c r="I600" i="9"/>
  <c r="I227" i="5" a="1"/>
  <c r="I227" i="5"/>
  <c r="I498" i="9" a="1"/>
  <c r="I498" i="9"/>
  <c r="H296" i="9" a="1"/>
  <c r="H296" i="9"/>
  <c r="H544" i="9" a="1"/>
  <c r="H544" i="9"/>
  <c r="H49" i="5" a="1"/>
  <c r="H49" i="5"/>
  <c r="I220" i="8" a="1"/>
  <c r="I220" i="8"/>
  <c r="H220" i="8" a="1"/>
  <c r="H220" i="8"/>
  <c r="H96" i="9" a="1"/>
  <c r="H96" i="9"/>
  <c r="H546" i="9" a="1"/>
  <c r="H546" i="9"/>
  <c r="H123" i="9" a="1"/>
  <c r="H123" i="9"/>
  <c r="I13" i="5" a="1"/>
  <c r="I13" i="5"/>
  <c r="H313" i="9" a="1"/>
  <c r="H313" i="9"/>
  <c r="H51" i="5" a="1"/>
  <c r="H51" i="5"/>
  <c r="G101" i="10" a="1"/>
  <c r="G101" i="10"/>
  <c r="H279" i="5" a="1"/>
  <c r="H279" i="5"/>
  <c r="H120" i="9" a="1"/>
  <c r="H120" i="9"/>
  <c r="I513" i="9" a="1"/>
  <c r="I513" i="9"/>
  <c r="I587" i="9" a="1"/>
  <c r="I587" i="9"/>
  <c r="I327" i="9" a="1"/>
  <c r="I327" i="9"/>
  <c r="I216" i="9" a="1"/>
  <c r="I216" i="9"/>
  <c r="I123" i="9" a="1"/>
  <c r="I123" i="9"/>
  <c r="H513" i="9" a="1"/>
  <c r="H513" i="9"/>
  <c r="H13" i="5" a="1"/>
  <c r="H13" i="5"/>
  <c r="I290" i="8" a="1"/>
  <c r="I290" i="8"/>
  <c r="H290" i="8" a="1"/>
  <c r="H290" i="8"/>
  <c r="I313" i="9" a="1"/>
  <c r="I313" i="9"/>
  <c r="I51" i="5" a="1"/>
  <c r="I51" i="5"/>
  <c r="H587" i="9" a="1"/>
  <c r="H587" i="9"/>
  <c r="I120" i="9" a="1"/>
  <c r="I120" i="9"/>
  <c r="H327" i="9" a="1"/>
  <c r="H327" i="9"/>
  <c r="I279" i="5" a="1"/>
  <c r="I279" i="5"/>
  <c r="H216" i="9" a="1"/>
  <c r="H216" i="9"/>
  <c r="H101" i="10" a="1"/>
  <c r="H101" i="10"/>
  <c r="I107" i="5" a="1"/>
  <c r="I107" i="5"/>
  <c r="H181" i="10" a="1"/>
  <c r="H181" i="10"/>
  <c r="H470" i="9" a="1"/>
  <c r="H470" i="9"/>
  <c r="I151" i="5" a="1"/>
  <c r="I151" i="5"/>
  <c r="H327" i="5" a="1"/>
  <c r="H327" i="5"/>
  <c r="H7" i="6" a="1"/>
  <c r="H7" i="6"/>
  <c r="H205" i="9" a="1"/>
  <c r="H205" i="9"/>
  <c r="I192" i="5" a="1"/>
  <c r="I192" i="5"/>
  <c r="G99" i="10" a="1"/>
  <c r="G99" i="10"/>
  <c r="H599" i="9" a="1"/>
  <c r="H599" i="9"/>
  <c r="H192" i="5" a="1"/>
  <c r="H192" i="5"/>
  <c r="I114" i="8" a="1"/>
  <c r="I114" i="8"/>
  <c r="H114" i="8" a="1"/>
  <c r="H114" i="8"/>
  <c r="H151" i="5" a="1"/>
  <c r="H151" i="5"/>
  <c r="I373" i="8" a="1"/>
  <c r="I373" i="8"/>
  <c r="H373" i="8" a="1"/>
  <c r="H373" i="8"/>
  <c r="G7" i="6" a="1"/>
  <c r="G7" i="6"/>
  <c r="G181" i="10" a="1"/>
  <c r="G181" i="10"/>
  <c r="I470" i="9" a="1"/>
  <c r="I470" i="9"/>
  <c r="H107" i="5" a="1"/>
  <c r="H107" i="5"/>
  <c r="I327" i="5" a="1"/>
  <c r="I327" i="5"/>
  <c r="I205" i="9" a="1"/>
  <c r="I205" i="9"/>
  <c r="H99" i="10" a="1"/>
  <c r="H99" i="10"/>
  <c r="I599" i="9" a="1"/>
  <c r="I599" i="9"/>
  <c r="I130" i="9" a="1"/>
  <c r="I130" i="9"/>
  <c r="H264" i="5" a="1"/>
  <c r="H264" i="5"/>
  <c r="I169" i="9" a="1"/>
  <c r="I169" i="9"/>
  <c r="I109" i="5" a="1"/>
  <c r="I109" i="5"/>
  <c r="H317" i="9" a="1"/>
  <c r="H317" i="9"/>
  <c r="H345" i="9" a="1"/>
  <c r="H345" i="9"/>
  <c r="I86" i="5" a="1"/>
  <c r="I86" i="5"/>
  <c r="H551" i="9" a="1"/>
  <c r="H551" i="9"/>
  <c r="I149" i="9" a="1"/>
  <c r="I149" i="9"/>
  <c r="I88" i="5" a="1"/>
  <c r="I88" i="5"/>
  <c r="I308" i="9" a="1"/>
  <c r="I308" i="9"/>
  <c r="H86" i="5" a="1"/>
  <c r="H86" i="5"/>
  <c r="H169" i="9" a="1"/>
  <c r="H169" i="9"/>
  <c r="I345" i="9" a="1"/>
  <c r="I345" i="9"/>
  <c r="H308" i="9" a="1"/>
  <c r="H308" i="9"/>
  <c r="I317" i="9" a="1"/>
  <c r="I317" i="9"/>
  <c r="H130" i="9" a="1"/>
  <c r="H130" i="9"/>
  <c r="H109" i="5" a="1"/>
  <c r="H109" i="5"/>
  <c r="H149" i="9" a="1"/>
  <c r="H149" i="9"/>
  <c r="H88" i="5" a="1"/>
  <c r="H88" i="5"/>
  <c r="I551" i="9" a="1"/>
  <c r="I551" i="9"/>
  <c r="I264" i="5" a="1"/>
  <c r="I264" i="5"/>
  <c r="I229" i="9" a="1"/>
  <c r="I229" i="9"/>
  <c r="I133" i="9" a="1"/>
  <c r="I133" i="9"/>
  <c r="I325" i="5" a="1"/>
  <c r="I325" i="5"/>
  <c r="I517" i="9" a="1"/>
  <c r="I517" i="9"/>
  <c r="H138" i="5" a="1"/>
  <c r="H138" i="5"/>
  <c r="I145" i="5" a="1"/>
  <c r="I145" i="5"/>
  <c r="H112" i="9" a="1"/>
  <c r="H112" i="9"/>
  <c r="H444" i="9" a="1"/>
  <c r="H444" i="9"/>
  <c r="I173" i="5" a="1"/>
  <c r="I173" i="5"/>
  <c r="H174" i="5" a="1"/>
  <c r="H174" i="5"/>
  <c r="I174" i="5" a="1"/>
  <c r="I174" i="5"/>
  <c r="H229" i="9" a="1"/>
  <c r="H229" i="9"/>
  <c r="H173" i="5" a="1"/>
  <c r="H173" i="5"/>
  <c r="H325" i="5" a="1"/>
  <c r="H325" i="5"/>
  <c r="I138" i="5" a="1"/>
  <c r="I138" i="5"/>
  <c r="H133" i="9" a="1"/>
  <c r="H133" i="9"/>
  <c r="I112" i="9" a="1"/>
  <c r="I112" i="9"/>
  <c r="H145" i="5" a="1"/>
  <c r="H145" i="5"/>
  <c r="H517" i="9" a="1"/>
  <c r="H517" i="9"/>
  <c r="I444" i="9" a="1"/>
  <c r="I444" i="9"/>
  <c r="I355" i="9" a="1"/>
  <c r="I355" i="9"/>
  <c r="H430" i="9" a="1"/>
  <c r="H430" i="9"/>
  <c r="H312" i="5" a="1"/>
  <c r="H312" i="5"/>
  <c r="I509" i="9" a="1"/>
  <c r="I509" i="9"/>
  <c r="H167" i="10" a="1"/>
  <c r="H167" i="10"/>
  <c r="H87" i="10" a="1"/>
  <c r="H87" i="10"/>
  <c r="G171" i="10" a="1"/>
  <c r="G171" i="10"/>
  <c r="H53" i="5" a="1"/>
  <c r="H53" i="5"/>
  <c r="I254" i="5" a="1"/>
  <c r="I254" i="5"/>
  <c r="I360" i="9" a="1"/>
  <c r="I360" i="9"/>
  <c r="I225" i="5" a="1"/>
  <c r="I225" i="5"/>
  <c r="H171" i="10" a="1"/>
  <c r="H171" i="10"/>
  <c r="H355" i="9" a="1"/>
  <c r="H355" i="9"/>
  <c r="H360" i="9" a="1"/>
  <c r="H360" i="9"/>
  <c r="H225" i="5" a="1"/>
  <c r="H225" i="5"/>
  <c r="I430" i="9" a="1"/>
  <c r="I430" i="9"/>
  <c r="G167" i="10" a="1"/>
  <c r="G167" i="10"/>
  <c r="I312" i="5" a="1"/>
  <c r="I312" i="5"/>
  <c r="H254" i="5" a="1"/>
  <c r="H254" i="5"/>
  <c r="H509" i="9" a="1"/>
  <c r="H509" i="9"/>
  <c r="G87" i="10" a="1"/>
  <c r="G87" i="10"/>
  <c r="I53" i="5" a="1"/>
  <c r="I53" i="5"/>
  <c r="G23" i="10" a="1"/>
  <c r="G23" i="10"/>
  <c r="G94" i="10" a="1"/>
  <c r="G94" i="10"/>
  <c r="H78" i="9" a="1"/>
  <c r="H78" i="9"/>
  <c r="H437" i="9" a="1"/>
  <c r="H437" i="9"/>
  <c r="H61" i="5" a="1"/>
  <c r="H61" i="5"/>
  <c r="H77" i="10" a="1"/>
  <c r="H77" i="10"/>
  <c r="H11" i="10" a="1"/>
  <c r="H11" i="10"/>
  <c r="H141" i="5" a="1"/>
  <c r="H141" i="5"/>
  <c r="I77" i="9" a="1"/>
  <c r="I77" i="9"/>
  <c r="I17" i="5" a="1"/>
  <c r="I17" i="5"/>
  <c r="I42" i="5" a="1"/>
  <c r="I42" i="5"/>
  <c r="G11" i="10" a="1"/>
  <c r="G11" i="10"/>
  <c r="H94" i="10" a="1"/>
  <c r="H94" i="10"/>
  <c r="H23" i="10" a="1"/>
  <c r="H23" i="10"/>
  <c r="I141" i="5" a="1"/>
  <c r="I141" i="5"/>
  <c r="G77" i="10" a="1"/>
  <c r="G77" i="10"/>
  <c r="I78" i="9" a="1"/>
  <c r="I78" i="9"/>
  <c r="H42" i="5" a="1"/>
  <c r="H42" i="5"/>
  <c r="I145" i="8" a="1"/>
  <c r="I145" i="8"/>
  <c r="H145" i="8" a="1"/>
  <c r="H145" i="8"/>
  <c r="H77" i="9" a="1"/>
  <c r="H77" i="9"/>
  <c r="H17" i="5" a="1"/>
  <c r="H17" i="5"/>
  <c r="I437" i="9" a="1"/>
  <c r="I437" i="9"/>
  <c r="I61" i="5" a="1"/>
  <c r="I61" i="5"/>
  <c r="I175" i="9" a="1"/>
  <c r="I175" i="9"/>
  <c r="I330" i="5" a="1"/>
  <c r="I330" i="5"/>
  <c r="H423" i="9" a="1"/>
  <c r="H423" i="9"/>
  <c r="H5" i="10" a="1"/>
  <c r="H5" i="10"/>
  <c r="H100" i="10" a="1"/>
  <c r="H100" i="10"/>
  <c r="I579" i="9" a="1"/>
  <c r="I579" i="9"/>
  <c r="I36" i="5" a="1"/>
  <c r="I36" i="5"/>
  <c r="I111" i="5" a="1"/>
  <c r="I111" i="5"/>
  <c r="H365" i="9" a="1"/>
  <c r="H365" i="9"/>
  <c r="H186" i="10" a="1"/>
  <c r="H186" i="10"/>
  <c r="I486" i="9" a="1"/>
  <c r="I486" i="9"/>
  <c r="I24" i="5" a="1"/>
  <c r="I24" i="5"/>
  <c r="H486" i="9" a="1"/>
  <c r="H486" i="9"/>
  <c r="H175" i="9" a="1"/>
  <c r="H175" i="9"/>
  <c r="H330" i="5" a="1"/>
  <c r="H330" i="5"/>
  <c r="H111" i="5" a="1"/>
  <c r="H111" i="5"/>
  <c r="I31" i="8" a="1"/>
  <c r="I31" i="8"/>
  <c r="H31" i="8" a="1"/>
  <c r="H31" i="8"/>
  <c r="I423" i="9" a="1"/>
  <c r="I423" i="9"/>
  <c r="H579" i="9" a="1"/>
  <c r="H579" i="9"/>
  <c r="H36" i="5" a="1"/>
  <c r="H36" i="5"/>
  <c r="G5" i="10" a="1"/>
  <c r="G5" i="10"/>
  <c r="H24" i="5" a="1"/>
  <c r="H24" i="5"/>
  <c r="G186" i="10" a="1"/>
  <c r="G186" i="10"/>
  <c r="G100" i="10" a="1"/>
  <c r="G100" i="10"/>
  <c r="I365" i="9" a="1"/>
  <c r="I365" i="9"/>
  <c r="H22" i="9" a="1"/>
  <c r="H22" i="9"/>
  <c r="H329" i="5" a="1"/>
  <c r="H329" i="5"/>
  <c r="I320" i="9" a="1"/>
  <c r="I320" i="9"/>
  <c r="H22" i="10" a="1"/>
  <c r="H22" i="10"/>
  <c r="I83" i="5" a="1"/>
  <c r="I83" i="5"/>
  <c r="I361" i="9" a="1"/>
  <c r="I361" i="9"/>
  <c r="H309" i="5" a="1"/>
  <c r="H309" i="5"/>
  <c r="I28" i="8" a="1"/>
  <c r="I28" i="8"/>
  <c r="H28" i="8" a="1"/>
  <c r="H28" i="8"/>
  <c r="H2" i="9" a="1"/>
  <c r="H2" i="9"/>
  <c r="H35" i="9" a="1"/>
  <c r="H35" i="9"/>
  <c r="H83" i="5" a="1"/>
  <c r="H83" i="5"/>
  <c r="I139" i="9" a="1"/>
  <c r="I139" i="9"/>
  <c r="H202" i="9" a="1"/>
  <c r="H202" i="9"/>
  <c r="I309" i="5" a="1"/>
  <c r="I309" i="5"/>
  <c r="I202" i="9" a="1"/>
  <c r="I202" i="9"/>
  <c r="H139" i="9" a="1"/>
  <c r="H139" i="9"/>
  <c r="I35" i="9" a="1"/>
  <c r="I35" i="9"/>
  <c r="H361" i="9" a="1"/>
  <c r="H361" i="9"/>
  <c r="H320" i="9" a="1"/>
  <c r="H320" i="9"/>
  <c r="I22" i="9" a="1"/>
  <c r="I22" i="9"/>
  <c r="I329" i="5" a="1"/>
  <c r="I329" i="5"/>
  <c r="G22" i="10" a="1"/>
  <c r="G22" i="10"/>
  <c r="I2" i="9" a="1"/>
  <c r="I2" i="9"/>
  <c r="I59" i="9" a="1"/>
  <c r="I59" i="9"/>
  <c r="G184" i="10" a="1"/>
  <c r="G184" i="10"/>
  <c r="H52" i="9" a="1"/>
  <c r="H52" i="9"/>
  <c r="H220" i="9" a="1"/>
  <c r="H220" i="9"/>
  <c r="H489" i="9" a="1"/>
  <c r="H489" i="9"/>
  <c r="H143" i="10" a="1"/>
  <c r="H143" i="10"/>
  <c r="H574" i="9" a="1"/>
  <c r="H574" i="9"/>
  <c r="G59" i="10" a="1"/>
  <c r="G59" i="10"/>
  <c r="H276" i="9" a="1"/>
  <c r="H276" i="9"/>
  <c r="G134" i="10" a="1"/>
  <c r="G134" i="10"/>
  <c r="I52" i="9" a="1"/>
  <c r="I52" i="9"/>
  <c r="I489" i="9" a="1"/>
  <c r="I489" i="9"/>
  <c r="I276" i="9" a="1"/>
  <c r="I276" i="9"/>
  <c r="I574" i="9" a="1"/>
  <c r="I574" i="9"/>
  <c r="H59" i="9" a="1"/>
  <c r="H59" i="9"/>
  <c r="G143" i="10" a="1"/>
  <c r="G143" i="10"/>
  <c r="H184" i="10" a="1"/>
  <c r="H184" i="10"/>
  <c r="I220" i="9" a="1"/>
  <c r="I220" i="9"/>
  <c r="H134" i="10" a="1"/>
  <c r="H134" i="10"/>
  <c r="H59" i="10" a="1"/>
  <c r="H59" i="10"/>
  <c r="H157" i="9" a="1"/>
  <c r="H157" i="9"/>
  <c r="I369" i="9" a="1"/>
  <c r="I369" i="9"/>
  <c r="I212" i="9" a="1"/>
  <c r="I212" i="9"/>
  <c r="H139" i="10" a="1"/>
  <c r="H139" i="10"/>
  <c r="H12" i="5" a="1"/>
  <c r="H12" i="5"/>
  <c r="G13" i="6" a="1"/>
  <c r="G13" i="6"/>
  <c r="G7" i="12" a="1"/>
  <c r="G7" i="12"/>
  <c r="H154" i="10" a="1"/>
  <c r="H154" i="10"/>
  <c r="H285" i="5" a="1"/>
  <c r="H285" i="5"/>
  <c r="I72" i="8" a="1"/>
  <c r="I72" i="8"/>
  <c r="H72" i="8" a="1"/>
  <c r="H72" i="8"/>
  <c r="I26" i="9" a="1"/>
  <c r="I26" i="9"/>
  <c r="I12" i="5" a="1"/>
  <c r="I12" i="5"/>
  <c r="H149" i="10" a="1"/>
  <c r="H149" i="10"/>
  <c r="G149" i="10" a="1"/>
  <c r="G149" i="10"/>
  <c r="H212" i="9" a="1"/>
  <c r="H212" i="9"/>
  <c r="G154" i="10" a="1"/>
  <c r="G154" i="10"/>
  <c r="H369" i="9" a="1"/>
  <c r="H369" i="9"/>
  <c r="I285" i="5" a="1"/>
  <c r="I285" i="5"/>
  <c r="I157" i="9" a="1"/>
  <c r="I157" i="9"/>
  <c r="H26" i="9" a="1"/>
  <c r="H26" i="9"/>
  <c r="G139" i="10" a="1"/>
  <c r="G139" i="10"/>
  <c r="H13" i="6" a="1"/>
  <c r="H13" i="6"/>
  <c r="H7" i="12" a="1"/>
  <c r="H7" i="12"/>
  <c r="I310" i="5" a="1"/>
  <c r="I310" i="5"/>
  <c r="H240" i="9" a="1"/>
  <c r="H240" i="9"/>
  <c r="H24" i="9" a="1"/>
  <c r="H24" i="9"/>
  <c r="H128" i="10" a="1"/>
  <c r="H128" i="10"/>
  <c r="H172" i="5" a="1"/>
  <c r="H172" i="5"/>
  <c r="I108" i="9" a="1"/>
  <c r="I108" i="9"/>
  <c r="G83" i="10" a="1"/>
  <c r="G83" i="10"/>
  <c r="I529" i="9" a="1"/>
  <c r="I529" i="9"/>
  <c r="H429" i="9" a="1"/>
  <c r="H429" i="9"/>
  <c r="H238" i="5" a="1"/>
  <c r="H238" i="5"/>
  <c r="I122" i="8" a="1"/>
  <c r="I122" i="8"/>
  <c r="H122" i="8" a="1"/>
  <c r="H122" i="8"/>
  <c r="I24" i="9" a="1"/>
  <c r="I24" i="9"/>
  <c r="H108" i="9" a="1"/>
  <c r="H108" i="9"/>
  <c r="I238" i="5" a="1"/>
  <c r="I238" i="5"/>
  <c r="G128" i="10" a="1"/>
  <c r="G128" i="10"/>
  <c r="H83" i="10" a="1"/>
  <c r="H83" i="10"/>
  <c r="I172" i="5" a="1"/>
  <c r="I172" i="5"/>
  <c r="I240" i="9" a="1"/>
  <c r="I240" i="9"/>
  <c r="H529" i="9" a="1"/>
  <c r="H529" i="9"/>
  <c r="H310" i="5" a="1"/>
  <c r="H310" i="5"/>
  <c r="I5" i="8" a="1"/>
  <c r="I5" i="8"/>
  <c r="H5" i="8" a="1"/>
  <c r="H5" i="8"/>
  <c r="I429" i="9" a="1"/>
  <c r="I429" i="9"/>
  <c r="H268" i="9" a="1"/>
  <c r="H268" i="9"/>
  <c r="H38" i="10" a="1"/>
  <c r="H38" i="10"/>
  <c r="G109" i="10" a="1"/>
  <c r="G109" i="10"/>
  <c r="G54" i="10" a="1"/>
  <c r="G54" i="10"/>
  <c r="I314" i="9" a="1"/>
  <c r="I314" i="9"/>
  <c r="H520" i="9" a="1"/>
  <c r="H520" i="9"/>
  <c r="G115" i="10" a="1"/>
  <c r="G115" i="10"/>
  <c r="I286" i="9" a="1"/>
  <c r="I286" i="9"/>
  <c r="I152" i="5" a="1"/>
  <c r="I152" i="5"/>
  <c r="I68" i="9" a="1"/>
  <c r="I68" i="9"/>
  <c r="I80" i="5" a="1"/>
  <c r="I80" i="5"/>
  <c r="H115" i="10" a="1"/>
  <c r="H115" i="10"/>
  <c r="I289" i="9" a="1"/>
  <c r="I289" i="9"/>
  <c r="I97" i="5" a="1"/>
  <c r="I97" i="5"/>
  <c r="H314" i="9" a="1"/>
  <c r="H314" i="9"/>
  <c r="H289" i="9" a="1"/>
  <c r="H289" i="9"/>
  <c r="H97" i="5" a="1"/>
  <c r="H97" i="5"/>
  <c r="H54" i="10" a="1"/>
  <c r="H54" i="10"/>
  <c r="G38" i="10" a="1"/>
  <c r="G38" i="10"/>
  <c r="H109" i="10" a="1"/>
  <c r="H109" i="10"/>
  <c r="H68" i="9" a="1"/>
  <c r="H68" i="9"/>
  <c r="H80" i="5" a="1"/>
  <c r="H80" i="5"/>
  <c r="I268" i="9" a="1"/>
  <c r="I268" i="9"/>
  <c r="H286" i="9" a="1"/>
  <c r="H286" i="9"/>
  <c r="H152" i="5" a="1"/>
  <c r="H152" i="5"/>
  <c r="I520" i="9" a="1"/>
  <c r="I520" i="9"/>
  <c r="G58" i="10" a="1"/>
  <c r="G58" i="10"/>
  <c r="H343" i="9" a="1"/>
  <c r="H343" i="9"/>
  <c r="H185" i="5" a="1"/>
  <c r="H185" i="5"/>
  <c r="H94" i="9" a="1"/>
  <c r="H94" i="9"/>
  <c r="I295" i="9" a="1"/>
  <c r="I295" i="9"/>
  <c r="I343" i="9" a="1"/>
  <c r="I343" i="9"/>
  <c r="H6" i="10" a="1"/>
  <c r="H6" i="10"/>
  <c r="H158" i="10" a="1"/>
  <c r="H158" i="10"/>
  <c r="H292" i="9" a="1"/>
  <c r="H292" i="9"/>
  <c r="H178" i="5" a="1"/>
  <c r="H178" i="5"/>
  <c r="I483" i="8" a="1"/>
  <c r="I483" i="8"/>
  <c r="H483" i="8" a="1"/>
  <c r="H483" i="8"/>
  <c r="G158" i="10" a="1"/>
  <c r="G158" i="10"/>
  <c r="H295" i="9" a="1"/>
  <c r="H295" i="9"/>
  <c r="H16" i="10" a="1"/>
  <c r="H16" i="10"/>
  <c r="I185" i="5" a="1"/>
  <c r="I185" i="5"/>
  <c r="I178" i="5" a="1"/>
  <c r="I178" i="5"/>
  <c r="I94" i="9" a="1"/>
  <c r="I94" i="9"/>
  <c r="H58" i="10" a="1"/>
  <c r="H58" i="10"/>
  <c r="I292" i="9" a="1"/>
  <c r="I292" i="9"/>
  <c r="G16" i="10" a="1"/>
  <c r="G16" i="10"/>
  <c r="G6" i="10" a="1"/>
  <c r="G6" i="10"/>
  <c r="I56" i="5" a="1"/>
  <c r="I56" i="5"/>
  <c r="I121" i="9" a="1"/>
  <c r="I121" i="9"/>
  <c r="H172" i="10" a="1"/>
  <c r="H172" i="10"/>
  <c r="I590" i="9" a="1"/>
  <c r="I590" i="9"/>
  <c r="I393" i="9" a="1"/>
  <c r="I393" i="9"/>
  <c r="I85" i="5" a="1"/>
  <c r="I85" i="5"/>
  <c r="H258" i="5" a="1"/>
  <c r="H258" i="5"/>
  <c r="H71" i="10" a="1"/>
  <c r="H71" i="10"/>
  <c r="H597" i="9" a="1"/>
  <c r="H597" i="9"/>
  <c r="H111" i="9" a="1"/>
  <c r="H111" i="9"/>
  <c r="H56" i="5" a="1"/>
  <c r="H56" i="5"/>
  <c r="H590" i="9" a="1"/>
  <c r="H590" i="9"/>
  <c r="I258" i="5" a="1"/>
  <c r="I258" i="5"/>
  <c r="G71" i="10" a="1"/>
  <c r="G71" i="10"/>
  <c r="I111" i="9" a="1"/>
  <c r="I111" i="9"/>
  <c r="H121" i="9" a="1"/>
  <c r="H121" i="9"/>
  <c r="I597" i="9" a="1"/>
  <c r="I597" i="9"/>
  <c r="G172" i="10" a="1"/>
  <c r="G172" i="10"/>
  <c r="H393" i="9" a="1"/>
  <c r="H393" i="9"/>
  <c r="H85" i="5" a="1"/>
  <c r="H85" i="5"/>
  <c r="G185" i="10" a="1"/>
  <c r="G185" i="10"/>
  <c r="H103" i="10" a="1"/>
  <c r="H103" i="10"/>
  <c r="H91" i="10" a="1"/>
  <c r="H91" i="10"/>
  <c r="I335" i="5" a="1"/>
  <c r="I335" i="5"/>
  <c r="I100" i="9" a="1"/>
  <c r="I100" i="9"/>
  <c r="I531" i="9" a="1"/>
  <c r="I531" i="9"/>
  <c r="I3" i="9" a="1"/>
  <c r="I3" i="9"/>
  <c r="I359" i="9" a="1"/>
  <c r="I359" i="9"/>
  <c r="I492" i="9" a="1"/>
  <c r="I492" i="9"/>
  <c r="H16" i="9" a="1"/>
  <c r="H16" i="9"/>
  <c r="G103" i="10" a="1"/>
  <c r="G103" i="10"/>
  <c r="H359" i="9" a="1"/>
  <c r="H359" i="9"/>
  <c r="H335" i="5" a="1"/>
  <c r="H335" i="5"/>
  <c r="I35" i="8" a="1"/>
  <c r="I35" i="8"/>
  <c r="H35" i="8" a="1"/>
  <c r="H35" i="8"/>
  <c r="H3" i="9" a="1"/>
  <c r="H3" i="9"/>
  <c r="H492" i="9" a="1"/>
  <c r="H492" i="9"/>
  <c r="H185" i="10" a="1"/>
  <c r="H185" i="10"/>
  <c r="H531" i="9" a="1"/>
  <c r="H531" i="9"/>
  <c r="H100" i="9" a="1"/>
  <c r="H100" i="9"/>
  <c r="G91" i="10" a="1"/>
  <c r="G91" i="10"/>
  <c r="I16" i="9" a="1"/>
  <c r="I16" i="9"/>
  <c r="H145" i="9" a="1"/>
  <c r="H145" i="9"/>
  <c r="I131" i="9" a="1"/>
  <c r="I131" i="9"/>
  <c r="H2" i="10" a="1"/>
  <c r="H2" i="10"/>
  <c r="I512" i="9" a="1"/>
  <c r="I512" i="9"/>
  <c r="H335" i="9" a="1"/>
  <c r="H335" i="9"/>
  <c r="H106" i="5" a="1"/>
  <c r="H106" i="5"/>
  <c r="H538" i="9" a="1"/>
  <c r="H538" i="9"/>
  <c r="I406" i="9" a="1"/>
  <c r="I406" i="9"/>
  <c r="I145" i="9" a="1"/>
  <c r="I145" i="9"/>
  <c r="G142" i="10" a="1"/>
  <c r="G142" i="10"/>
  <c r="H142" i="10" a="1"/>
  <c r="H142" i="10"/>
  <c r="H9" i="6" a="1"/>
  <c r="H9" i="6"/>
  <c r="H101" i="5" a="1"/>
  <c r="H101" i="5"/>
  <c r="I359" i="8" a="1"/>
  <c r="I359" i="8"/>
  <c r="H359" i="8" a="1"/>
  <c r="H359" i="8"/>
  <c r="H406" i="9" a="1"/>
  <c r="H406" i="9"/>
  <c r="G9" i="6" a="1"/>
  <c r="G9" i="6"/>
  <c r="H131" i="9" a="1"/>
  <c r="H131" i="9"/>
  <c r="I335" i="9" a="1"/>
  <c r="I335" i="9"/>
  <c r="I106" i="5" a="1"/>
  <c r="I106" i="5"/>
  <c r="I538" i="9" a="1"/>
  <c r="I538" i="9"/>
  <c r="I101" i="5" a="1"/>
  <c r="I101" i="5"/>
  <c r="G2" i="10" a="1"/>
  <c r="G2" i="10"/>
  <c r="H512" i="9" a="1"/>
  <c r="H512" i="9"/>
  <c r="I266" i="5" a="1"/>
  <c r="I266" i="5"/>
  <c r="I74" i="9" a="1"/>
  <c r="I74" i="9"/>
  <c r="I34" i="5" a="1"/>
  <c r="I34" i="5"/>
  <c r="G162" i="10" a="1"/>
  <c r="G162" i="10"/>
  <c r="G85" i="10" a="1"/>
  <c r="G85" i="10"/>
  <c r="I213" i="9" a="1"/>
  <c r="I213" i="9"/>
  <c r="I427" i="9" a="1"/>
  <c r="I427" i="9"/>
  <c r="I412" i="9" a="1"/>
  <c r="I412" i="9"/>
  <c r="G18" i="10" a="1"/>
  <c r="G18" i="10"/>
  <c r="G9" i="10" a="1"/>
  <c r="G9" i="10"/>
  <c r="I414" i="9" a="1"/>
  <c r="I414" i="9"/>
  <c r="I261" i="5" a="1"/>
  <c r="I261" i="5"/>
  <c r="H162" i="10" a="1"/>
  <c r="H162" i="10"/>
  <c r="H427" i="9" a="1"/>
  <c r="H427" i="9"/>
  <c r="H266" i="5" a="1"/>
  <c r="H266" i="5"/>
  <c r="H74" i="9" a="1"/>
  <c r="H74" i="9"/>
  <c r="H34" i="5" a="1"/>
  <c r="H34" i="5"/>
  <c r="H213" i="9" a="1"/>
  <c r="H213" i="9"/>
  <c r="H18" i="10" a="1"/>
  <c r="H18" i="10"/>
  <c r="H9" i="10" a="1"/>
  <c r="H9" i="10"/>
  <c r="H412" i="9" a="1"/>
  <c r="H412" i="9"/>
  <c r="H414" i="9" a="1"/>
  <c r="H414" i="9"/>
  <c r="H261" i="5" a="1"/>
  <c r="H261" i="5"/>
  <c r="H85" i="10" a="1"/>
  <c r="H85" i="10"/>
  <c r="H196" i="5" a="1"/>
  <c r="H196" i="5"/>
  <c r="H241" i="9" a="1"/>
  <c r="H241" i="9"/>
  <c r="H231" i="9" a="1"/>
  <c r="H231" i="9"/>
  <c r="H292" i="5" a="1"/>
  <c r="H292" i="5"/>
  <c r="I348" i="9" a="1"/>
  <c r="I348" i="9"/>
  <c r="H257" i="9" a="1"/>
  <c r="H257" i="9"/>
  <c r="I595" i="9" a="1"/>
  <c r="I595" i="9"/>
  <c r="H207" i="9" a="1"/>
  <c r="H207" i="9"/>
  <c r="I253" i="5" a="1"/>
  <c r="I253" i="5"/>
  <c r="I298" i="5" a="1"/>
  <c r="I298" i="5"/>
  <c r="H51" i="9" a="1"/>
  <c r="H51" i="9"/>
  <c r="H161" i="5" a="1"/>
  <c r="H161" i="5"/>
  <c r="H595" i="9" a="1"/>
  <c r="H595" i="9"/>
  <c r="I231" i="9" a="1"/>
  <c r="I231" i="9"/>
  <c r="I292" i="5" a="1"/>
  <c r="I292" i="5"/>
  <c r="H253" i="5" a="1"/>
  <c r="H253" i="5"/>
  <c r="I105" i="8" a="1"/>
  <c r="I105" i="8"/>
  <c r="H105" i="8" a="1"/>
  <c r="H105" i="8"/>
  <c r="I207" i="9" a="1"/>
  <c r="I207" i="9"/>
  <c r="H348" i="9" a="1"/>
  <c r="H348" i="9"/>
  <c r="I257" i="9" a="1"/>
  <c r="I257" i="9"/>
  <c r="I51" i="9" a="1"/>
  <c r="I51" i="9"/>
  <c r="I161" i="5" a="1"/>
  <c r="I161" i="5"/>
  <c r="I196" i="5" a="1"/>
  <c r="I196" i="5"/>
  <c r="I241" i="9" a="1"/>
  <c r="I241" i="9"/>
  <c r="H298" i="5" a="1"/>
  <c r="H298" i="5"/>
  <c r="H156" i="9" a="1"/>
  <c r="H156" i="9"/>
  <c r="H44" i="5" a="1"/>
  <c r="H44" i="5"/>
  <c r="I341" i="5" a="1"/>
  <c r="I341" i="5"/>
  <c r="I200" i="5" a="1"/>
  <c r="I200" i="5"/>
  <c r="H227" i="9" a="1"/>
  <c r="H227" i="9"/>
  <c r="H460" i="9" a="1"/>
  <c r="H460" i="9"/>
  <c r="I341" i="9" a="1"/>
  <c r="I341" i="9"/>
  <c r="I215" i="9" a="1"/>
  <c r="I215" i="9"/>
  <c r="I410" i="9" a="1"/>
  <c r="I410" i="9"/>
  <c r="H331" i="9" a="1"/>
  <c r="H331" i="9"/>
  <c r="I453" i="9" a="1"/>
  <c r="I453" i="9"/>
  <c r="H215" i="9" a="1"/>
  <c r="H215" i="9"/>
  <c r="H341" i="9" a="1"/>
  <c r="H341" i="9"/>
  <c r="I460" i="9" a="1"/>
  <c r="I460" i="9"/>
  <c r="H341" i="5" a="1"/>
  <c r="H341" i="5"/>
  <c r="I50" i="8" a="1"/>
  <c r="I50" i="8"/>
  <c r="H50" i="8" a="1"/>
  <c r="H50" i="8"/>
  <c r="H453" i="9" a="1"/>
  <c r="H453" i="9"/>
  <c r="I156" i="9" a="1"/>
  <c r="I156" i="9"/>
  <c r="I44" i="5" a="1"/>
  <c r="I44" i="5"/>
  <c r="H410" i="9" a="1"/>
  <c r="H410" i="9"/>
  <c r="H200" i="5" a="1"/>
  <c r="H200" i="5"/>
  <c r="I38" i="8" a="1"/>
  <c r="I38" i="8"/>
  <c r="H38" i="8" a="1"/>
  <c r="H38" i="8"/>
  <c r="I227" i="9" a="1"/>
  <c r="I227" i="9"/>
  <c r="I331" i="9" a="1"/>
  <c r="I331" i="9"/>
  <c r="G140" i="10" a="1"/>
  <c r="G140" i="10"/>
  <c r="H290" i="9" a="1"/>
  <c r="H290" i="9"/>
  <c r="H179" i="5" a="1"/>
  <c r="H179" i="5"/>
  <c r="H392" i="9" a="1"/>
  <c r="H392" i="9"/>
  <c r="H206" i="9" a="1"/>
  <c r="H206" i="9"/>
  <c r="H79" i="5" a="1"/>
  <c r="H79" i="5"/>
  <c r="I207" i="5" a="1"/>
  <c r="I207" i="5"/>
  <c r="I6" i="9" a="1"/>
  <c r="I6" i="9"/>
  <c r="I236" i="9" a="1"/>
  <c r="I236" i="9"/>
  <c r="I213" i="5" a="1"/>
  <c r="I213" i="5"/>
  <c r="H249" i="5" a="1"/>
  <c r="H249" i="5"/>
  <c r="I249" i="5" a="1"/>
  <c r="I249" i="5"/>
  <c r="H37" i="10" a="1"/>
  <c r="H37" i="10"/>
  <c r="G41" i="10" a="1"/>
  <c r="G41" i="10"/>
  <c r="H207" i="5" a="1"/>
  <c r="H207" i="5"/>
  <c r="I279" i="8" a="1"/>
  <c r="I279" i="8"/>
  <c r="H279" i="8" a="1"/>
  <c r="H279" i="8"/>
  <c r="H236" i="9" a="1"/>
  <c r="H236" i="9"/>
  <c r="H213" i="5" a="1"/>
  <c r="H213" i="5"/>
  <c r="H140" i="10" a="1"/>
  <c r="H140" i="10"/>
  <c r="H41" i="10" a="1"/>
  <c r="H41" i="10"/>
  <c r="H6" i="9" a="1"/>
  <c r="H6" i="9"/>
  <c r="G37" i="10" a="1"/>
  <c r="G37" i="10"/>
  <c r="I392" i="9" a="1"/>
  <c r="I392" i="9"/>
  <c r="I290" i="9" a="1"/>
  <c r="I290" i="9"/>
  <c r="I179" i="5" a="1"/>
  <c r="I179" i="5"/>
  <c r="I206" i="9" a="1"/>
  <c r="I206" i="9"/>
  <c r="I79" i="5" a="1"/>
  <c r="I79" i="5"/>
  <c r="A2" i="11"/>
  <c r="C318" i="5"/>
  <c r="C279" i="5"/>
  <c r="B74" i="10"/>
  <c r="C188" i="5"/>
  <c r="B57" i="10"/>
  <c r="C285" i="5"/>
  <c r="B42" i="10"/>
  <c r="C237" i="5"/>
  <c r="C352" i="5"/>
  <c r="C201" i="5"/>
  <c r="C123" i="5"/>
  <c r="B34" i="10"/>
  <c r="B5" i="10"/>
  <c r="B138" i="10"/>
  <c r="C259" i="5"/>
  <c r="B101" i="10"/>
  <c r="C301" i="5"/>
  <c r="C195" i="5"/>
  <c r="C223" i="5"/>
  <c r="B22" i="10"/>
  <c r="B61" i="10"/>
  <c r="C324" i="5"/>
  <c r="B50" i="10"/>
  <c r="C166" i="5"/>
  <c r="B35" i="10"/>
  <c r="C270" i="5"/>
  <c r="C118" i="5"/>
  <c r="B28" i="10"/>
  <c r="B12" i="10"/>
  <c r="C244" i="5"/>
  <c r="B151" i="10"/>
  <c r="B44" i="10"/>
  <c r="B130" i="10"/>
  <c r="C67" i="5"/>
  <c r="B30" i="10"/>
  <c r="C356" i="5"/>
  <c r="C92" i="5"/>
  <c r="C333" i="5"/>
  <c r="C184" i="5"/>
  <c r="C149" i="5"/>
  <c r="C24" i="5"/>
  <c r="B160" i="10"/>
  <c r="C317" i="5"/>
  <c r="B120" i="10"/>
  <c r="C170" i="5"/>
  <c r="C163" i="5"/>
  <c r="B143" i="10"/>
  <c r="C256" i="5"/>
  <c r="C10" i="5"/>
  <c r="B7" i="10"/>
  <c r="C234" i="5"/>
  <c r="C313" i="5"/>
  <c r="B66" i="10"/>
  <c r="C238" i="5"/>
  <c r="C323" i="5"/>
  <c r="C36" i="5"/>
  <c r="C89" i="5"/>
  <c r="B15" i="10"/>
  <c r="C137" i="5"/>
  <c r="B129" i="10"/>
  <c r="B64" i="10"/>
  <c r="C220" i="5"/>
  <c r="B153" i="10"/>
  <c r="C296" i="5"/>
  <c r="C339" i="5"/>
  <c r="B177" i="10"/>
  <c r="C248" i="5"/>
  <c r="B121" i="10"/>
  <c r="C102" i="5"/>
  <c r="C73" i="5"/>
  <c r="B2" i="10"/>
  <c r="C197" i="5"/>
  <c r="B118" i="10"/>
  <c r="B102" i="10"/>
  <c r="C263" i="5"/>
  <c r="C136" i="5"/>
  <c r="C84" i="5"/>
  <c r="C303" i="5"/>
  <c r="C53" i="5"/>
  <c r="B133" i="10"/>
  <c r="C112" i="5"/>
  <c r="B134" i="10"/>
  <c r="C68" i="5"/>
  <c r="C275" i="5"/>
  <c r="C345" i="5"/>
  <c r="C45" i="5"/>
  <c r="B152" i="10"/>
  <c r="B144" i="10"/>
  <c r="C47" i="5"/>
  <c r="C25" i="5"/>
  <c r="B166" i="10"/>
  <c r="C213" i="5"/>
  <c r="C117" i="5"/>
  <c r="B148" i="10"/>
  <c r="C202" i="5"/>
  <c r="C232" i="5"/>
  <c r="B46" i="10"/>
  <c r="B161" i="10"/>
  <c r="C299" i="5"/>
  <c r="C342" i="5"/>
  <c r="C360" i="5"/>
  <c r="C74" i="5"/>
  <c r="C196" i="5"/>
  <c r="C23" i="5"/>
  <c r="C329" i="5"/>
  <c r="C176" i="5"/>
  <c r="C165" i="5"/>
  <c r="C321" i="5"/>
  <c r="C111" i="5"/>
  <c r="C133" i="5"/>
  <c r="C293" i="5"/>
  <c r="C172" i="5"/>
  <c r="C319" i="5"/>
  <c r="C222" i="5"/>
  <c r="C113" i="5"/>
  <c r="C191" i="5"/>
  <c r="B175" i="10"/>
  <c r="C298" i="5"/>
  <c r="B186" i="10"/>
  <c r="C35" i="5"/>
  <c r="B173" i="10"/>
  <c r="C61" i="5"/>
  <c r="C328" i="5"/>
  <c r="C338" i="5"/>
  <c r="B113" i="10"/>
  <c r="C334" i="5"/>
  <c r="C261" i="5"/>
  <c r="C106" i="5"/>
  <c r="C12" i="5"/>
  <c r="C335" i="5"/>
  <c r="C174" i="5"/>
  <c r="C3" i="5"/>
  <c r="B63" i="10"/>
  <c r="C31" i="5"/>
  <c r="C258" i="5"/>
  <c r="C302" i="5"/>
  <c r="B40" i="10"/>
  <c r="C194" i="5"/>
  <c r="B69" i="10"/>
  <c r="C115" i="5"/>
  <c r="C138" i="5"/>
  <c r="B107" i="10"/>
  <c r="C159" i="5"/>
  <c r="B80" i="10"/>
  <c r="C85" i="5"/>
  <c r="C269" i="5"/>
  <c r="B72" i="10"/>
  <c r="B18" i="10"/>
  <c r="C311" i="5"/>
  <c r="B123" i="10"/>
  <c r="C153" i="5"/>
  <c r="C322" i="5"/>
  <c r="C316" i="5"/>
  <c r="C341" i="5"/>
  <c r="B139" i="10"/>
  <c r="C229" i="5"/>
  <c r="C162" i="5"/>
  <c r="C107" i="5"/>
  <c r="B62" i="10"/>
  <c r="B88" i="10"/>
  <c r="B135" i="10"/>
  <c r="C69" i="5"/>
  <c r="C139" i="5"/>
  <c r="C351" i="5"/>
  <c r="C208" i="5"/>
  <c r="C41" i="5"/>
  <c r="B25" i="10"/>
  <c r="C231" i="5"/>
  <c r="C186" i="5"/>
  <c r="B76" i="10"/>
  <c r="C110" i="5"/>
  <c r="C108" i="5"/>
  <c r="C230" i="5"/>
  <c r="C300" i="5"/>
  <c r="C181" i="5"/>
  <c r="C2" i="5"/>
  <c r="C361" i="5"/>
  <c r="C77" i="5"/>
  <c r="C169" i="5"/>
  <c r="C33" i="5"/>
  <c r="C189" i="5"/>
  <c r="C122" i="5"/>
  <c r="C93" i="5"/>
  <c r="C192" i="5"/>
  <c r="C245" i="5"/>
  <c r="C353" i="5"/>
  <c r="C63" i="5"/>
  <c r="B81" i="10"/>
  <c r="B126" i="10"/>
  <c r="C350" i="5"/>
  <c r="C22" i="5"/>
  <c r="C265" i="5"/>
  <c r="C179" i="5"/>
  <c r="C86" i="5"/>
  <c r="C30" i="5"/>
  <c r="C266" i="5"/>
  <c r="B182" i="10"/>
  <c r="C90" i="5"/>
  <c r="C39" i="5"/>
  <c r="C287" i="5"/>
  <c r="C128" i="5"/>
  <c r="C46" i="5"/>
  <c r="C286" i="5"/>
  <c r="C295" i="5"/>
  <c r="C116" i="5"/>
  <c r="C236" i="5"/>
  <c r="C358" i="5"/>
  <c r="C206" i="5"/>
  <c r="C96" i="5"/>
  <c r="C178" i="5"/>
  <c r="C5" i="5"/>
  <c r="B77" i="10"/>
  <c r="B54" i="10"/>
  <c r="C243" i="5"/>
  <c r="B59" i="10"/>
  <c r="C120" i="5"/>
  <c r="C212" i="5"/>
  <c r="C49" i="5"/>
  <c r="C54" i="5"/>
  <c r="C309" i="5"/>
  <c r="C21" i="5"/>
  <c r="B89" i="10"/>
  <c r="B60" i="10"/>
  <c r="B93" i="10"/>
  <c r="B155" i="10"/>
  <c r="C312" i="5"/>
  <c r="C145" i="5"/>
  <c r="C76" i="5"/>
  <c r="C254" i="5"/>
  <c r="C349" i="5"/>
  <c r="C26" i="5"/>
  <c r="B10" i="10"/>
  <c r="B98" i="10"/>
  <c r="C114" i="5"/>
  <c r="C80" i="5"/>
  <c r="C193" i="5"/>
  <c r="C6" i="5"/>
  <c r="C83" i="5"/>
  <c r="C217" i="5"/>
  <c r="C17" i="5"/>
  <c r="C211" i="5"/>
  <c r="C151" i="5"/>
  <c r="C320" i="5"/>
  <c r="C134" i="5"/>
  <c r="C297" i="5"/>
  <c r="C185" i="5"/>
  <c r="B172" i="10"/>
  <c r="C154" i="5"/>
  <c r="B178" i="10"/>
  <c r="A1" i="8"/>
  <c r="C240" i="5"/>
  <c r="C124" i="5"/>
  <c r="C121" i="5"/>
  <c r="B111" i="10"/>
  <c r="C344" i="5"/>
  <c r="C284" i="5"/>
  <c r="C332" i="5"/>
  <c r="C104" i="5"/>
  <c r="C215" i="5"/>
  <c r="B49" i="10"/>
  <c r="C44" i="5"/>
  <c r="C164" i="5"/>
  <c r="B32" i="10"/>
  <c r="C168" i="5"/>
  <c r="B103" i="10"/>
  <c r="C250" i="5"/>
  <c r="C155" i="5"/>
  <c r="B125" i="10"/>
  <c r="B119" i="10"/>
  <c r="C249" i="5"/>
  <c r="C7" i="5"/>
  <c r="C55" i="5"/>
  <c r="C267" i="5"/>
  <c r="B51" i="10"/>
  <c r="C29" i="5"/>
  <c r="C103" i="5"/>
  <c r="C281" i="5"/>
  <c r="C101" i="5"/>
  <c r="B19" i="10"/>
  <c r="C200" i="5"/>
  <c r="C42" i="5"/>
  <c r="C34" i="5"/>
  <c r="C8" i="5"/>
  <c r="C15" i="5"/>
  <c r="C315" i="5"/>
  <c r="B158" i="10"/>
  <c r="C94" i="5"/>
  <c r="C221" i="5"/>
  <c r="C305" i="5"/>
  <c r="C327" i="5"/>
  <c r="C82" i="5"/>
  <c r="B131" i="10"/>
  <c r="C130" i="5"/>
  <c r="C129" i="5"/>
  <c r="B71" i="10"/>
  <c r="B55" i="10"/>
  <c r="B165" i="10"/>
  <c r="C78" i="5"/>
  <c r="C147" i="5"/>
  <c r="C150" i="5"/>
  <c r="B170" i="10"/>
  <c r="C355" i="5"/>
  <c r="B39" i="10"/>
  <c r="C16" i="5"/>
  <c r="C347" i="5"/>
  <c r="C161" i="5"/>
  <c r="C354" i="5"/>
  <c r="C307" i="5"/>
  <c r="C214" i="5"/>
  <c r="C58" i="5"/>
  <c r="B3" i="10"/>
  <c r="C227" i="5"/>
  <c r="C198" i="5"/>
  <c r="C242" i="5"/>
  <c r="C152" i="5"/>
  <c r="B52" i="10"/>
  <c r="C79" i="5"/>
  <c r="C241" i="5"/>
  <c r="C81" i="5"/>
  <c r="C271" i="5"/>
  <c r="C260" i="5"/>
  <c r="B157" i="10"/>
  <c r="C330" i="5"/>
  <c r="B79" i="10"/>
  <c r="C75" i="5"/>
  <c r="D362" i="9" a="1"/>
  <c r="D362" i="9"/>
  <c r="D170" i="5" a="1"/>
  <c r="D170" i="5"/>
  <c r="D229" i="8" a="1"/>
  <c r="D229" i="8"/>
  <c r="D14" i="9" a="1"/>
  <c r="D14" i="9"/>
  <c r="D149" i="8" a="1"/>
  <c r="D149" i="8"/>
  <c r="D358" i="9" a="1"/>
  <c r="D358" i="9"/>
  <c r="C18" i="7" a="1"/>
  <c r="C18" i="7"/>
  <c r="D326" i="9" a="1"/>
  <c r="D326" i="9"/>
  <c r="D393" i="8" a="1"/>
  <c r="D393" i="8"/>
  <c r="D248" i="9" a="1"/>
  <c r="D248" i="9"/>
  <c r="D147" i="8" a="1"/>
  <c r="D147" i="8"/>
  <c r="D318" i="8" a="1"/>
  <c r="D318" i="8"/>
  <c r="D233" i="8" a="1"/>
  <c r="D233" i="8"/>
  <c r="D39" i="8" a="1"/>
  <c r="D39" i="8"/>
  <c r="D357" i="9" a="1"/>
  <c r="D357" i="9"/>
  <c r="D190" i="5" a="1"/>
  <c r="D190" i="5"/>
  <c r="D239" i="9" a="1"/>
  <c r="D239" i="9"/>
  <c r="D163" i="5" a="1"/>
  <c r="D163" i="5"/>
  <c r="D463" i="8" a="1"/>
  <c r="D463" i="8"/>
  <c r="D348" i="8" a="1"/>
  <c r="D348" i="8"/>
  <c r="C4" i="5"/>
  <c r="B94" i="10"/>
  <c r="D495" i="8" a="1"/>
  <c r="D495" i="8"/>
  <c r="D98" i="9" a="1"/>
  <c r="D98" i="9"/>
  <c r="D411" i="8" a="1"/>
  <c r="D411" i="8"/>
  <c r="D474" i="9" a="1"/>
  <c r="D474" i="9"/>
  <c r="D261" i="9" a="1"/>
  <c r="D261" i="9"/>
  <c r="D249" i="5" a="1"/>
  <c r="D249" i="5"/>
  <c r="D534" i="9" a="1"/>
  <c r="D534" i="9"/>
  <c r="D134" i="8" a="1"/>
  <c r="D134" i="8"/>
  <c r="D450" i="8" a="1"/>
  <c r="D450" i="8"/>
  <c r="D388" i="8" a="1"/>
  <c r="D388" i="8"/>
  <c r="C81" i="10" a="1"/>
  <c r="C81" i="10"/>
  <c r="D68" i="5" a="1"/>
  <c r="D68" i="5"/>
  <c r="D196" i="8" a="1"/>
  <c r="D196" i="8"/>
  <c r="C25" i="10" a="1"/>
  <c r="C25" i="10"/>
  <c r="D424" i="8" a="1"/>
  <c r="D424" i="8"/>
  <c r="D95" i="9" a="1"/>
  <c r="D95" i="9"/>
  <c r="D370" i="8" a="1"/>
  <c r="D370" i="8"/>
  <c r="D321" i="8" a="1"/>
  <c r="D321" i="8"/>
  <c r="D242" i="5" a="1"/>
  <c r="D242" i="5"/>
  <c r="D187" i="5" a="1"/>
  <c r="D187" i="5"/>
  <c r="D172" i="8" a="1"/>
  <c r="D172" i="8"/>
  <c r="D270" i="5" a="1"/>
  <c r="D270" i="5"/>
  <c r="C146" i="10" a="1"/>
  <c r="C146" i="10"/>
  <c r="D297" i="9" a="1"/>
  <c r="D297" i="9"/>
  <c r="D128" i="8" a="1"/>
  <c r="D128" i="8"/>
  <c r="D223" i="9" a="1"/>
  <c r="D223" i="9"/>
  <c r="D171" i="5" a="1"/>
  <c r="D171" i="5"/>
  <c r="D44" i="8" a="1"/>
  <c r="D44" i="8"/>
  <c r="D536" i="9" a="1"/>
  <c r="D536" i="9"/>
  <c r="D54" i="5" a="1"/>
  <c r="D54" i="5"/>
  <c r="D377" i="8" a="1"/>
  <c r="D377" i="8"/>
  <c r="C219" i="5"/>
  <c r="B145" i="10"/>
  <c r="C264" i="5"/>
  <c r="C210" i="5"/>
  <c r="C48" i="5"/>
  <c r="B37" i="10"/>
  <c r="C143" i="5"/>
  <c r="C52" i="5"/>
  <c r="C274" i="5"/>
  <c r="C278" i="5"/>
  <c r="C171" i="5"/>
  <c r="B70" i="10"/>
  <c r="C40" i="5"/>
  <c r="C160" i="5"/>
  <c r="D330" i="9" a="1"/>
  <c r="D330" i="9"/>
  <c r="D281" i="5" a="1"/>
  <c r="D281" i="5"/>
  <c r="C16" i="7" a="1"/>
  <c r="C16" i="7"/>
  <c r="D198" i="9" a="1"/>
  <c r="D198" i="9"/>
  <c r="D158" i="5" a="1"/>
  <c r="D158" i="5"/>
  <c r="D265" i="5" a="1"/>
  <c r="D265" i="5"/>
  <c r="C111" i="10" a="1"/>
  <c r="C111" i="10"/>
  <c r="D89" i="8" a="1"/>
  <c r="D89" i="8"/>
  <c r="D123" i="5" a="1"/>
  <c r="D123" i="5"/>
  <c r="D115" i="9" a="1"/>
  <c r="D115" i="9"/>
  <c r="B162" i="10"/>
  <c r="B56" i="10"/>
  <c r="C132" i="5"/>
  <c r="C239" i="5"/>
  <c r="C187" i="5"/>
  <c r="C66" i="5"/>
  <c r="C282" i="5"/>
  <c r="D490" i="8" a="1"/>
  <c r="D490" i="8"/>
  <c r="D14" i="8" a="1"/>
  <c r="D14" i="8"/>
  <c r="D336" i="5" a="1"/>
  <c r="D336" i="5"/>
  <c r="D238" i="8" a="1"/>
  <c r="D238" i="8"/>
  <c r="D371" i="8" a="1"/>
  <c r="D371" i="8"/>
  <c r="D448" i="9" a="1"/>
  <c r="D448" i="9"/>
  <c r="D52" i="5" a="1"/>
  <c r="D52" i="5"/>
  <c r="D354" i="8" a="1"/>
  <c r="D354" i="8"/>
  <c r="D162" i="5" a="1"/>
  <c r="D162" i="5"/>
  <c r="D172" i="9" a="1"/>
  <c r="D172" i="9"/>
  <c r="D319" i="5" a="1"/>
  <c r="D319" i="5"/>
  <c r="D215" i="8" a="1"/>
  <c r="D215" i="8"/>
  <c r="D97" i="9" a="1"/>
  <c r="D97" i="9"/>
  <c r="C32" i="5"/>
  <c r="D372" i="8" a="1"/>
  <c r="D372" i="8"/>
  <c r="D53" i="9" a="1"/>
  <c r="D53" i="9"/>
  <c r="D215" i="9" a="1"/>
  <c r="D215" i="9"/>
  <c r="D569" i="9" a="1"/>
  <c r="D569" i="9"/>
  <c r="D116" i="8" a="1"/>
  <c r="D116" i="8"/>
  <c r="C104" i="10" a="1"/>
  <c r="C104" i="10"/>
  <c r="C13" i="10" a="1"/>
  <c r="C13" i="10"/>
  <c r="D177" i="9" a="1"/>
  <c r="D177" i="9"/>
  <c r="C78" i="10" a="1"/>
  <c r="C78" i="10"/>
  <c r="D108" i="5" a="1"/>
  <c r="D108" i="5"/>
  <c r="D200" i="8" a="1"/>
  <c r="D200" i="8"/>
  <c r="C80" i="10" a="1"/>
  <c r="C80" i="10"/>
  <c r="C62" i="10" a="1"/>
  <c r="C62" i="10"/>
  <c r="D264" i="9" a="1"/>
  <c r="D264" i="9"/>
  <c r="D219" i="9" a="1"/>
  <c r="D219" i="9"/>
  <c r="D26" i="5" a="1"/>
  <c r="D26" i="5"/>
  <c r="D12" i="5" a="1"/>
  <c r="D12" i="5"/>
  <c r="D423" i="8" a="1"/>
  <c r="D423" i="8"/>
  <c r="D299" i="8" a="1"/>
  <c r="D299" i="8"/>
  <c r="C3" i="10" a="1"/>
  <c r="C3" i="10"/>
  <c r="D138" i="8" a="1"/>
  <c r="D138" i="8"/>
  <c r="C16" i="10" a="1"/>
  <c r="C16" i="10"/>
  <c r="D451" i="8" a="1"/>
  <c r="D451" i="8"/>
  <c r="D532" i="9" a="1"/>
  <c r="D532" i="9"/>
  <c r="D168" i="9" a="1"/>
  <c r="D168" i="9"/>
  <c r="D191" i="5" a="1"/>
  <c r="D191" i="5"/>
  <c r="C86" i="10" a="1"/>
  <c r="C86" i="10"/>
  <c r="D177" i="5" a="1"/>
  <c r="D177" i="5"/>
  <c r="D248" i="8" a="1"/>
  <c r="D248" i="8"/>
  <c r="D280" i="8" a="1"/>
  <c r="D280" i="8"/>
  <c r="D450" i="9" a="1"/>
  <c r="D450" i="9"/>
  <c r="D212" i="9" a="1"/>
  <c r="D212" i="9"/>
  <c r="D196" i="5" a="1"/>
  <c r="D196" i="5"/>
  <c r="D333" i="9" a="1"/>
  <c r="D333" i="9"/>
  <c r="D579" i="9" a="1"/>
  <c r="D579" i="9"/>
  <c r="D36" i="5" a="1"/>
  <c r="D36" i="5"/>
  <c r="D417" i="8" a="1"/>
  <c r="D417" i="8"/>
  <c r="D358" i="5" a="1"/>
  <c r="D358" i="5"/>
  <c r="D144" i="5" a="1"/>
  <c r="D144" i="5"/>
  <c r="D420" i="8" a="1"/>
  <c r="D420" i="8"/>
  <c r="C52" i="10" a="1"/>
  <c r="C52" i="10"/>
  <c r="D304" i="9" a="1"/>
  <c r="D304" i="9"/>
  <c r="D170" i="8" a="1"/>
  <c r="D170" i="8"/>
  <c r="D196" i="9" a="1"/>
  <c r="D196" i="9"/>
  <c r="D80" i="8" a="1"/>
  <c r="D80" i="8"/>
  <c r="D66" i="9" a="1"/>
  <c r="D66" i="9"/>
  <c r="D467" i="9" a="1"/>
  <c r="D467" i="9"/>
  <c r="D80" i="9" a="1"/>
  <c r="D80" i="9"/>
  <c r="D267" i="8" a="1"/>
  <c r="D267" i="8"/>
  <c r="D299" i="9" a="1"/>
  <c r="D299" i="9"/>
  <c r="D600" i="9" a="1"/>
  <c r="D600" i="9"/>
  <c r="D227" i="5" a="1"/>
  <c r="D227" i="5"/>
  <c r="D323" i="5" a="1"/>
  <c r="D323" i="5"/>
  <c r="D437" i="8" a="1"/>
  <c r="D437" i="8"/>
  <c r="D205" i="9" a="1"/>
  <c r="D205" i="9"/>
  <c r="D497" i="9" a="1"/>
  <c r="D497" i="9"/>
  <c r="D500" i="8" a="1"/>
  <c r="D500" i="8"/>
  <c r="C116" i="10" a="1"/>
  <c r="C116" i="10"/>
  <c r="D202" i="8" a="1"/>
  <c r="D202" i="8"/>
  <c r="D322" i="8" a="1"/>
  <c r="D322" i="8"/>
  <c r="D488" i="8" a="1"/>
  <c r="D488" i="8"/>
  <c r="D274" i="5" a="1"/>
  <c r="D274" i="5"/>
  <c r="D247" i="8" a="1"/>
  <c r="D247" i="8"/>
  <c r="D223" i="5" a="1"/>
  <c r="D223" i="5"/>
  <c r="D35" i="9" a="1"/>
  <c r="D35" i="9"/>
  <c r="D476" i="9" a="1"/>
  <c r="D476" i="9"/>
  <c r="D573" i="9" a="1"/>
  <c r="D573" i="9"/>
  <c r="D237" i="8" a="1"/>
  <c r="D237" i="8"/>
  <c r="D466" i="9" a="1"/>
  <c r="D466" i="9"/>
  <c r="D126" i="5" a="1"/>
  <c r="D126" i="5"/>
  <c r="C49" i="10" a="1"/>
  <c r="C49" i="10"/>
  <c r="D509" i="9" a="1"/>
  <c r="D509" i="9"/>
  <c r="D84" i="9" a="1"/>
  <c r="D84" i="9"/>
  <c r="D342" i="5" a="1"/>
  <c r="D342" i="5"/>
  <c r="D39" i="5" a="1"/>
  <c r="D39" i="5"/>
  <c r="D565" i="9" a="1"/>
  <c r="D565" i="9"/>
  <c r="D252" i="8" a="1"/>
  <c r="D252" i="8"/>
  <c r="D275" i="9" a="1"/>
  <c r="D275" i="9"/>
  <c r="D209" i="9" a="1"/>
  <c r="D209" i="9"/>
  <c r="D122" i="5" a="1"/>
  <c r="D122" i="5"/>
  <c r="C39" i="10" a="1"/>
  <c r="C39" i="10"/>
  <c r="D148" i="5" a="1"/>
  <c r="D148" i="5"/>
  <c r="D469" i="8" a="1"/>
  <c r="D469" i="8"/>
  <c r="D140" i="9" a="1"/>
  <c r="D140" i="9"/>
  <c r="C31" i="10" a="1"/>
  <c r="C31" i="10"/>
  <c r="D191" i="8" a="1"/>
  <c r="D191" i="8"/>
  <c r="D494" i="8" a="1"/>
  <c r="D494" i="8"/>
  <c r="D83" i="5" a="1"/>
  <c r="D83" i="5"/>
  <c r="C228" i="5"/>
  <c r="C14" i="10" a="1"/>
  <c r="C14" i="10"/>
  <c r="C185" i="10" a="1"/>
  <c r="C185" i="10"/>
  <c r="D501" i="9" a="1"/>
  <c r="D501" i="9"/>
  <c r="D37" i="5" a="1"/>
  <c r="D37" i="5"/>
  <c r="C144" i="10" a="1"/>
  <c r="C144" i="10"/>
  <c r="D344" i="9" a="1"/>
  <c r="D344" i="9"/>
  <c r="D82" i="8" a="1"/>
  <c r="D82" i="8"/>
  <c r="D489" i="8" a="1"/>
  <c r="D489" i="8"/>
  <c r="D193" i="5" a="1"/>
  <c r="D193" i="5"/>
  <c r="D366" i="8" a="1"/>
  <c r="D366" i="8"/>
  <c r="D234" i="9" a="1"/>
  <c r="D234" i="9"/>
  <c r="C253" i="5"/>
  <c r="B97" i="10"/>
  <c r="C50" i="10" a="1"/>
  <c r="C50" i="10"/>
  <c r="D188" i="8" a="1"/>
  <c r="D188" i="8"/>
  <c r="D508" i="9" a="1"/>
  <c r="D508" i="9"/>
  <c r="D281" i="8" a="1"/>
  <c r="D281" i="8"/>
  <c r="D461" i="9" a="1"/>
  <c r="D461" i="9"/>
  <c r="D27" i="5" a="1"/>
  <c r="D27" i="5"/>
  <c r="D432" i="8" a="1"/>
  <c r="D432" i="8"/>
  <c r="D138" i="9" a="1"/>
  <c r="D138" i="9"/>
  <c r="D295" i="9" a="1"/>
  <c r="D295" i="9"/>
  <c r="D46" i="9" a="1"/>
  <c r="D46" i="9"/>
  <c r="D481" i="9" a="1"/>
  <c r="D481" i="9"/>
  <c r="C60" i="5"/>
  <c r="C40" i="10" a="1"/>
  <c r="C40" i="10"/>
  <c r="D3" i="5" a="1"/>
  <c r="D3" i="5"/>
  <c r="C51" i="10" a="1"/>
  <c r="C51" i="10"/>
  <c r="D352" i="8" a="1"/>
  <c r="D352" i="8"/>
  <c r="C105" i="10" a="1"/>
  <c r="C105" i="10"/>
  <c r="C14" i="7" a="1"/>
  <c r="C14" i="7"/>
  <c r="D279" i="5" a="1"/>
  <c r="D279" i="5"/>
  <c r="D51" i="8" a="1"/>
  <c r="D51" i="8"/>
  <c r="D502" i="8" a="1"/>
  <c r="D502" i="8"/>
  <c r="D198" i="5" a="1"/>
  <c r="D198" i="5"/>
  <c r="D235" i="9" a="1"/>
  <c r="D235" i="9"/>
  <c r="D302" i="5" a="1"/>
  <c r="D302" i="5"/>
  <c r="D136" i="9" a="1"/>
  <c r="D136" i="9"/>
  <c r="D110" i="9" a="1"/>
  <c r="D110" i="9"/>
  <c r="D263" i="8" a="1"/>
  <c r="D263" i="8"/>
  <c r="C186" i="10" a="1"/>
  <c r="C186" i="10"/>
  <c r="D40" i="5" a="1"/>
  <c r="D40" i="5"/>
  <c r="D62" i="8" a="1"/>
  <c r="D62" i="8"/>
  <c r="D82" i="9" a="1"/>
  <c r="D82" i="9"/>
  <c r="D163" i="9" a="1"/>
  <c r="D163" i="9"/>
  <c r="C36" i="10" a="1"/>
  <c r="C36" i="10"/>
  <c r="D69" i="8" a="1"/>
  <c r="D69" i="8"/>
  <c r="D286" i="5" a="1"/>
  <c r="D286" i="5"/>
  <c r="D527" i="9" a="1"/>
  <c r="D527" i="9"/>
  <c r="D83" i="9" a="1"/>
  <c r="D83" i="9"/>
  <c r="D67" i="8" a="1"/>
  <c r="D67" i="8"/>
  <c r="D480" i="8" a="1"/>
  <c r="D480" i="8"/>
  <c r="D217" i="9" a="1"/>
  <c r="D217" i="9"/>
  <c r="D250" i="5" a="1"/>
  <c r="D250" i="5"/>
  <c r="D350" i="5" a="1"/>
  <c r="D350" i="5"/>
  <c r="D102" i="5" a="1"/>
  <c r="D102" i="5"/>
  <c r="D147" i="9" a="1"/>
  <c r="D147" i="9"/>
  <c r="D374" i="8" a="1"/>
  <c r="D374" i="8"/>
  <c r="D325" i="9" a="1"/>
  <c r="D325" i="9"/>
  <c r="D16" i="5" a="1"/>
  <c r="D16" i="5"/>
  <c r="D491" i="9" a="1"/>
  <c r="D491" i="9"/>
  <c r="D147" i="5" a="1"/>
  <c r="D147" i="5"/>
  <c r="D546" i="9" a="1"/>
  <c r="D546" i="9"/>
  <c r="D52" i="9" a="1"/>
  <c r="D52" i="9"/>
  <c r="D254" i="9" a="1"/>
  <c r="D254" i="9"/>
  <c r="C8" i="7" a="1"/>
  <c r="C8" i="7"/>
  <c r="C125" i="5"/>
  <c r="B75" i="10"/>
  <c r="B67" i="10"/>
  <c r="C65" i="5"/>
  <c r="C99" i="5"/>
  <c r="B14" i="10"/>
  <c r="D335" i="8" a="1"/>
  <c r="D335" i="8"/>
  <c r="D317" i="5" a="1"/>
  <c r="D317" i="5"/>
  <c r="D429" i="8" a="1"/>
  <c r="D429" i="8"/>
  <c r="D331" i="8" a="1"/>
  <c r="D331" i="8"/>
  <c r="D346" i="5" a="1"/>
  <c r="D346" i="5"/>
  <c r="C140" i="10" a="1"/>
  <c r="C140" i="10"/>
  <c r="D232" i="8" a="1"/>
  <c r="D232" i="8"/>
  <c r="D263" i="9" a="1"/>
  <c r="D263" i="9"/>
  <c r="C176" i="10" a="1"/>
  <c r="C176" i="10"/>
  <c r="D435" i="9" a="1"/>
  <c r="D435" i="9"/>
  <c r="C91" i="5"/>
  <c r="B109" i="10"/>
  <c r="B24" i="10"/>
  <c r="D231" i="8" a="1"/>
  <c r="D231" i="8"/>
  <c r="D322" i="5" a="1"/>
  <c r="D322" i="5"/>
  <c r="D242" i="8" a="1"/>
  <c r="D242" i="8"/>
  <c r="D152" i="9" a="1"/>
  <c r="D152" i="9"/>
  <c r="D247" i="5" a="1"/>
  <c r="D247" i="5"/>
  <c r="D37" i="9" a="1"/>
  <c r="D37" i="9"/>
  <c r="D434" i="9" a="1"/>
  <c r="D434" i="9"/>
  <c r="D294" i="8" a="1"/>
  <c r="D294" i="8"/>
  <c r="D343" i="5" a="1"/>
  <c r="D343" i="5"/>
  <c r="D12" i="8" a="1"/>
  <c r="D12" i="8"/>
  <c r="D183" i="8" a="1"/>
  <c r="D183" i="8"/>
  <c r="D65" i="8" a="1"/>
  <c r="D65" i="8"/>
  <c r="D107" i="9" a="1"/>
  <c r="D107" i="9"/>
  <c r="C105" i="5"/>
  <c r="C207" i="5"/>
  <c r="B116" i="10"/>
  <c r="C310" i="5"/>
  <c r="B17" i="10"/>
  <c r="B184" i="10"/>
  <c r="C251" i="5"/>
  <c r="C119" i="5"/>
  <c r="B84" i="10"/>
  <c r="C71" i="5"/>
  <c r="D129" i="5" a="1"/>
  <c r="D129" i="5"/>
  <c r="D175" i="8" a="1"/>
  <c r="D175" i="8"/>
  <c r="D333" i="8" a="1"/>
  <c r="D333" i="8"/>
  <c r="D342" i="9" a="1"/>
  <c r="D342" i="9"/>
  <c r="D383" i="9" a="1"/>
  <c r="D383" i="9"/>
  <c r="C163" i="10" a="1"/>
  <c r="C163" i="10"/>
  <c r="D121" i="9" a="1"/>
  <c r="D121" i="9"/>
  <c r="D562" i="9" a="1"/>
  <c r="D562" i="9"/>
  <c r="D180" i="5" a="1"/>
  <c r="D180" i="5"/>
  <c r="D183" i="9" a="1"/>
  <c r="D183" i="9"/>
  <c r="D184" i="9" a="1"/>
  <c r="D184" i="9"/>
  <c r="D2" i="8" a="1"/>
  <c r="D2" i="8"/>
  <c r="B23" i="10"/>
  <c r="D52" i="8" a="1"/>
  <c r="D52" i="8"/>
  <c r="D449" i="8" a="1"/>
  <c r="D449" i="8"/>
  <c r="D360" i="5" a="1"/>
  <c r="D360" i="5"/>
  <c r="D72" i="5" a="1"/>
  <c r="D72" i="5"/>
  <c r="D138" i="5" a="1"/>
  <c r="D138" i="5"/>
  <c r="D3" i="9" a="1"/>
  <c r="D3" i="9"/>
  <c r="D79" i="9" a="1"/>
  <c r="D79" i="9"/>
  <c r="D282" i="9" a="1"/>
  <c r="D282" i="9"/>
  <c r="D18" i="5" a="1"/>
  <c r="D18" i="5"/>
  <c r="D467" i="8" a="1"/>
  <c r="D467" i="8"/>
  <c r="D363" i="9" a="1"/>
  <c r="D363" i="9"/>
  <c r="D13" i="9" a="1"/>
  <c r="D13" i="9"/>
  <c r="D311" i="5" a="1"/>
  <c r="D311" i="5"/>
  <c r="D91" i="5" a="1"/>
  <c r="D91" i="5"/>
  <c r="D368" i="8" a="1"/>
  <c r="D368" i="8"/>
  <c r="D332" i="5" a="1"/>
  <c r="D332" i="5"/>
  <c r="D244" i="8" a="1"/>
  <c r="D244" i="8"/>
  <c r="D202" i="5" a="1"/>
  <c r="D202" i="5"/>
  <c r="D190" i="9" a="1"/>
  <c r="D190" i="9"/>
  <c r="D12" i="9" a="1"/>
  <c r="D12" i="9"/>
  <c r="D539" i="9" a="1"/>
  <c r="D539" i="9"/>
  <c r="D292" i="9" a="1"/>
  <c r="D292" i="9"/>
  <c r="C147" i="10" a="1"/>
  <c r="C147" i="10"/>
  <c r="D316" i="9" a="1"/>
  <c r="D316" i="9"/>
  <c r="D363" i="8" a="1"/>
  <c r="D363" i="8"/>
  <c r="D189" i="9" a="1"/>
  <c r="D189" i="9"/>
  <c r="D552" i="9" a="1"/>
  <c r="D552" i="9"/>
  <c r="D18" i="9" a="1"/>
  <c r="D18" i="9"/>
  <c r="D432" i="9" a="1"/>
  <c r="D432" i="9"/>
  <c r="D566" i="9" a="1"/>
  <c r="D566" i="9"/>
  <c r="D128" i="5" a="1"/>
  <c r="D128" i="5"/>
  <c r="D194" i="9" a="1"/>
  <c r="D194" i="9"/>
  <c r="D171" i="9" a="1"/>
  <c r="D171" i="9"/>
  <c r="D376" i="8" a="1"/>
  <c r="D376" i="8"/>
  <c r="D256" i="9" a="1"/>
  <c r="D256" i="9"/>
  <c r="D203" i="5" a="1"/>
  <c r="D203" i="5"/>
  <c r="D307" i="8" a="1"/>
  <c r="D307" i="8"/>
  <c r="D187" i="9" a="1"/>
  <c r="D187" i="9"/>
  <c r="D199" i="8" a="1"/>
  <c r="D199" i="8"/>
  <c r="D486" i="9" a="1"/>
  <c r="D486" i="9"/>
  <c r="D96" i="5" a="1"/>
  <c r="D96" i="5"/>
  <c r="C68" i="10" a="1"/>
  <c r="C68" i="10"/>
  <c r="D197" i="9" a="1"/>
  <c r="D197" i="9"/>
  <c r="D325" i="8" a="1"/>
  <c r="D325" i="8"/>
  <c r="D489" i="9" a="1"/>
  <c r="D489" i="9"/>
  <c r="D279" i="9" a="1"/>
  <c r="D279" i="9"/>
  <c r="D298" i="8" a="1"/>
  <c r="D298" i="8"/>
  <c r="D207" i="5" a="1"/>
  <c r="D207" i="5"/>
  <c r="D279" i="8" a="1"/>
  <c r="D279" i="8"/>
  <c r="C103" i="10" a="1"/>
  <c r="C103" i="10"/>
  <c r="C131" i="10" a="1"/>
  <c r="C131" i="10"/>
  <c r="D189" i="8" a="1"/>
  <c r="D189" i="8"/>
  <c r="D594" i="9" a="1"/>
  <c r="D594" i="9"/>
  <c r="C11" i="7" a="1"/>
  <c r="C11" i="7"/>
  <c r="D17" i="9" a="1"/>
  <c r="D17" i="9"/>
  <c r="D268" i="5" a="1"/>
  <c r="D268" i="5"/>
  <c r="D447" i="8" a="1"/>
  <c r="D447" i="8"/>
  <c r="D22" i="8" a="1"/>
  <c r="D22" i="8"/>
  <c r="C11" i="10" a="1"/>
  <c r="C11" i="10"/>
  <c r="D40" i="9" a="1"/>
  <c r="D40" i="9"/>
  <c r="D299" i="5" a="1"/>
  <c r="D299" i="5"/>
  <c r="C29" i="10" a="1"/>
  <c r="C29" i="10"/>
  <c r="C181" i="10" a="1"/>
  <c r="C181" i="10"/>
  <c r="D453" i="9" a="1"/>
  <c r="D453" i="9"/>
  <c r="D397" i="9" a="1"/>
  <c r="D397" i="9"/>
  <c r="D91" i="9" a="1"/>
  <c r="D91" i="9"/>
  <c r="D101" i="8" a="1"/>
  <c r="D101" i="8"/>
  <c r="D58" i="8" a="1"/>
  <c r="D58" i="8"/>
  <c r="D326" i="8" a="1"/>
  <c r="D326" i="8"/>
  <c r="D427" i="8" a="1"/>
  <c r="D427" i="8"/>
  <c r="D297" i="8" a="1"/>
  <c r="D297" i="8"/>
  <c r="D502" i="9" a="1"/>
  <c r="D502" i="9"/>
  <c r="D309" i="5" a="1"/>
  <c r="D309" i="5"/>
  <c r="D28" i="8" a="1"/>
  <c r="D28" i="8"/>
  <c r="C88" i="10" a="1"/>
  <c r="C88" i="10"/>
  <c r="C56" i="10" a="1"/>
  <c r="C56" i="10"/>
  <c r="D22" i="9" a="1"/>
  <c r="D22" i="9"/>
  <c r="D329" i="5" a="1"/>
  <c r="D329" i="5"/>
  <c r="D455" i="9" a="1"/>
  <c r="D455" i="9"/>
  <c r="D59" i="9" a="1"/>
  <c r="D59" i="9"/>
  <c r="D494" i="9" a="1"/>
  <c r="D494" i="9"/>
  <c r="D355" i="5" a="1"/>
  <c r="D355" i="5"/>
  <c r="D108" i="8" a="1"/>
  <c r="D108" i="8"/>
  <c r="C120" i="10" a="1"/>
  <c r="C120" i="10"/>
  <c r="C173" i="10" a="1"/>
  <c r="C173" i="10"/>
  <c r="D188" i="5" a="1"/>
  <c r="D188" i="5"/>
  <c r="D63" i="8" a="1"/>
  <c r="D63" i="8"/>
  <c r="D360" i="9" a="1"/>
  <c r="D360" i="9"/>
  <c r="D225" i="5" a="1"/>
  <c r="D225" i="5"/>
  <c r="D575" i="9" a="1"/>
  <c r="D575" i="9"/>
  <c r="D66" i="5" a="1"/>
  <c r="D66" i="5"/>
  <c r="D490" i="9" a="1"/>
  <c r="D490" i="9"/>
  <c r="D71" i="5" a="1"/>
  <c r="D71" i="5"/>
  <c r="D300" i="9" a="1"/>
  <c r="D300" i="9"/>
  <c r="C19" i="7" a="1"/>
  <c r="C19" i="7"/>
  <c r="D215" i="5" a="1"/>
  <c r="D215" i="5"/>
  <c r="C9" i="6" a="1"/>
  <c r="C9" i="6"/>
  <c r="D20" i="5" a="1"/>
  <c r="D20" i="5"/>
  <c r="D55" i="9" a="1"/>
  <c r="D55" i="9"/>
  <c r="D538" i="9" a="1"/>
  <c r="D538" i="9"/>
  <c r="D84" i="5" a="1"/>
  <c r="D84" i="5"/>
  <c r="D477" i="9" a="1"/>
  <c r="D477" i="9"/>
  <c r="D247" i="9" a="1"/>
  <c r="D247" i="9"/>
  <c r="D140" i="5" a="1"/>
  <c r="D140" i="5"/>
  <c r="D329" i="8" a="1"/>
  <c r="D329" i="8"/>
  <c r="D60" i="8" a="1"/>
  <c r="D60" i="8"/>
  <c r="D72" i="9" a="1"/>
  <c r="D72" i="9"/>
  <c r="D337" i="5" a="1"/>
  <c r="D337" i="5"/>
  <c r="D220" i="9" a="1"/>
  <c r="D220" i="9"/>
  <c r="D474" i="8" a="1"/>
  <c r="D474" i="8"/>
  <c r="D446" i="8" a="1"/>
  <c r="D446" i="8"/>
  <c r="D136" i="5" a="1"/>
  <c r="D136" i="5"/>
  <c r="D483" i="9" a="1"/>
  <c r="D483" i="9"/>
  <c r="D314" i="5" a="1"/>
  <c r="D314" i="5"/>
  <c r="D18" i="8" a="1"/>
  <c r="D18" i="8"/>
  <c r="C5" i="10" a="1"/>
  <c r="C5" i="10"/>
  <c r="D233" i="9" a="1"/>
  <c r="D233" i="9"/>
  <c r="D24" i="9" a="1"/>
  <c r="D24" i="9"/>
  <c r="D71" i="8" a="1"/>
  <c r="D71" i="8"/>
  <c r="D378" i="8" a="1"/>
  <c r="D378" i="8"/>
  <c r="C136" i="10" a="1"/>
  <c r="C136" i="10"/>
  <c r="D48" i="5" a="1"/>
  <c r="D48" i="5"/>
  <c r="D437" i="9" a="1"/>
  <c r="D437" i="9"/>
  <c r="D61" i="5" a="1"/>
  <c r="D61" i="5"/>
  <c r="D470" i="8" a="1"/>
  <c r="D470" i="8"/>
  <c r="D103" i="5" a="1"/>
  <c r="D103" i="5"/>
  <c r="D276" i="8" a="1"/>
  <c r="D276" i="8"/>
  <c r="D571" i="9" a="1"/>
  <c r="D571" i="9"/>
  <c r="D334" i="5" a="1"/>
  <c r="D334" i="5"/>
  <c r="D57" i="8" a="1"/>
  <c r="D57" i="8"/>
  <c r="D164" i="8" a="1"/>
  <c r="D164" i="8"/>
  <c r="D224" i="8" a="1"/>
  <c r="D224" i="8"/>
  <c r="D212" i="5" a="1"/>
  <c r="D212" i="5"/>
  <c r="D135" i="8" a="1"/>
  <c r="D135" i="8"/>
  <c r="D572" i="9" a="1"/>
  <c r="D572" i="9"/>
  <c r="D232" i="9" a="1"/>
  <c r="D232" i="9"/>
  <c r="D399" i="8" a="1"/>
  <c r="D399" i="8"/>
  <c r="D100" i="5" a="1"/>
  <c r="D100" i="5"/>
  <c r="D30" i="8" a="1"/>
  <c r="D30" i="8"/>
  <c r="D475" i="8" a="1"/>
  <c r="D475" i="8"/>
  <c r="D560" i="9" a="1"/>
  <c r="D560" i="9"/>
  <c r="D164" i="5" a="1"/>
  <c r="D164" i="5"/>
  <c r="D577" i="9" a="1"/>
  <c r="D577" i="9"/>
  <c r="C5" i="12" a="1"/>
  <c r="C5" i="12"/>
  <c r="D227" i="9" a="1"/>
  <c r="D227" i="9"/>
  <c r="D284" i="8" a="1"/>
  <c r="D284" i="8"/>
  <c r="D82" i="5" a="1"/>
  <c r="D82" i="5"/>
  <c r="D90" i="8" a="1"/>
  <c r="D90" i="8"/>
  <c r="D66" i="8" a="1"/>
  <c r="D66" i="8"/>
  <c r="D528" i="9" a="1"/>
  <c r="D528" i="9"/>
  <c r="D239" i="5" a="1"/>
  <c r="D239" i="5"/>
  <c r="D265" i="8" a="1"/>
  <c r="D265" i="8"/>
  <c r="D448" i="8" a="1"/>
  <c r="D448" i="8"/>
  <c r="C47" i="10" a="1"/>
  <c r="C47" i="10"/>
  <c r="D126" i="9" a="1"/>
  <c r="D126" i="9"/>
  <c r="D328" i="8" a="1"/>
  <c r="D328" i="8"/>
  <c r="D339" i="9" a="1"/>
  <c r="D339" i="9"/>
  <c r="D142" i="8" a="1"/>
  <c r="D142" i="8"/>
  <c r="D21" i="8" a="1"/>
  <c r="D21" i="8"/>
  <c r="D358" i="8" a="1"/>
  <c r="D358" i="8"/>
  <c r="D414" i="9" a="1"/>
  <c r="D414" i="9"/>
  <c r="D261" i="5" a="1"/>
  <c r="D261" i="5"/>
  <c r="D213" i="9" a="1"/>
  <c r="D213" i="9"/>
  <c r="C145" i="10" a="1"/>
  <c r="C145" i="10"/>
  <c r="D410" i="9" a="1"/>
  <c r="D410" i="9"/>
  <c r="D359" i="9" a="1"/>
  <c r="D359" i="9"/>
  <c r="D90" i="5" a="1"/>
  <c r="D90" i="5"/>
  <c r="D34" i="8" a="1"/>
  <c r="D34" i="8"/>
  <c r="D308" i="8" a="1"/>
  <c r="D308" i="8"/>
  <c r="D287" i="8" a="1"/>
  <c r="D287" i="8"/>
  <c r="D286" i="9" a="1"/>
  <c r="D286" i="9"/>
  <c r="D152" i="5" a="1"/>
  <c r="D152" i="5"/>
  <c r="D281" i="9" a="1"/>
  <c r="D281" i="9"/>
  <c r="D149" i="5" a="1"/>
  <c r="D149" i="5"/>
  <c r="D173" i="5" a="1"/>
  <c r="D173" i="5"/>
  <c r="D38" i="5" a="1"/>
  <c r="D38" i="5"/>
  <c r="D188" i="9" a="1"/>
  <c r="D188" i="9"/>
  <c r="D460" i="9" a="1"/>
  <c r="D460" i="9"/>
  <c r="D507" i="9" a="1"/>
  <c r="D507" i="9"/>
  <c r="D284" i="5" a="1"/>
  <c r="D284" i="5"/>
  <c r="D74" i="8" a="1"/>
  <c r="D74" i="8"/>
  <c r="D464" i="8" a="1"/>
  <c r="D464" i="8"/>
  <c r="D339" i="8" a="1"/>
  <c r="D339" i="8"/>
  <c r="D338" i="9" a="1"/>
  <c r="D338" i="9"/>
  <c r="D300" i="5" a="1"/>
  <c r="D300" i="5"/>
  <c r="D73" i="8" a="1"/>
  <c r="D73" i="8"/>
  <c r="D482" i="9" a="1"/>
  <c r="D482" i="9"/>
  <c r="D42" i="8" a="1"/>
  <c r="D42" i="8"/>
  <c r="C43" i="10" a="1"/>
  <c r="C43" i="10"/>
  <c r="D452" i="9" a="1"/>
  <c r="D452" i="9"/>
  <c r="D250" i="8" a="1"/>
  <c r="D250" i="8"/>
  <c r="D195" i="9" a="1"/>
  <c r="D195" i="9"/>
  <c r="C154" i="10" a="1"/>
  <c r="C154" i="10"/>
  <c r="D302" i="9" a="1"/>
  <c r="D302" i="9"/>
  <c r="D115" i="5" a="1"/>
  <c r="D115" i="5"/>
  <c r="D347" i="8" a="1"/>
  <c r="D347" i="8"/>
  <c r="C137" i="10" a="1"/>
  <c r="C137" i="10"/>
  <c r="D203" i="9" a="1"/>
  <c r="D203" i="9"/>
  <c r="D356" i="5" a="1"/>
  <c r="D356" i="5"/>
  <c r="D223" i="8" a="1"/>
  <c r="D223" i="8"/>
  <c r="D254" i="5" a="1"/>
  <c r="D254" i="5"/>
  <c r="D264" i="5" a="1"/>
  <c r="D264" i="5"/>
  <c r="C126" i="10" a="1"/>
  <c r="C126" i="10"/>
  <c r="C28" i="10" a="1"/>
  <c r="C28" i="10"/>
  <c r="C8" i="12" a="1"/>
  <c r="C8" i="12"/>
  <c r="D256" i="5" a="1"/>
  <c r="D256" i="5"/>
  <c r="D184" i="8" a="1"/>
  <c r="D184" i="8"/>
  <c r="D204" i="8" a="1"/>
  <c r="D204" i="8"/>
  <c r="D341" i="8" a="1"/>
  <c r="D341" i="8"/>
  <c r="D521" i="9" a="1"/>
  <c r="D521" i="9"/>
  <c r="D27" i="8" a="1"/>
  <c r="D27" i="8"/>
  <c r="D296" i="5" a="1"/>
  <c r="D296" i="5"/>
  <c r="C83" i="10" a="1"/>
  <c r="C83" i="10"/>
  <c r="D167" i="5" a="1"/>
  <c r="D167" i="5"/>
  <c r="D328" i="5" a="1"/>
  <c r="D328" i="5"/>
  <c r="C10" i="6" a="1"/>
  <c r="C10" i="6"/>
  <c r="D413" i="8" a="1"/>
  <c r="D413" i="8"/>
  <c r="D369" i="9" a="1"/>
  <c r="D369" i="9"/>
  <c r="D47" i="9" a="1"/>
  <c r="D47" i="9"/>
  <c r="D50" i="9" a="1"/>
  <c r="D50" i="9"/>
  <c r="D248" i="5" a="1"/>
  <c r="D248" i="5"/>
  <c r="D45" i="5" a="1"/>
  <c r="D45" i="5"/>
  <c r="D500" i="9" a="1"/>
  <c r="D500" i="9"/>
  <c r="D28" i="9" a="1"/>
  <c r="D28" i="9"/>
  <c r="D238" i="5" a="1"/>
  <c r="D238" i="5"/>
  <c r="D122" i="8" a="1"/>
  <c r="D122" i="8"/>
  <c r="D31" i="9" a="1"/>
  <c r="D31" i="9"/>
  <c r="D125" i="9" a="1"/>
  <c r="D125" i="9"/>
  <c r="D452" i="8" a="1"/>
  <c r="D452" i="8"/>
  <c r="C21" i="10" a="1"/>
  <c r="C21" i="10"/>
  <c r="D283" i="9" a="1"/>
  <c r="D283" i="9"/>
  <c r="C24" i="10" a="1"/>
  <c r="C24" i="10"/>
  <c r="D413" i="9" a="1"/>
  <c r="D413" i="9"/>
  <c r="D119" i="5" a="1"/>
  <c r="D119" i="5"/>
  <c r="D16" i="8" a="1"/>
  <c r="D16" i="8"/>
  <c r="D83" i="8" a="1"/>
  <c r="D83" i="8"/>
  <c r="D337" i="8" a="1"/>
  <c r="D337" i="8"/>
  <c r="D64" i="9" a="1"/>
  <c r="D64" i="9"/>
  <c r="C183" i="10" a="1"/>
  <c r="C183" i="10"/>
  <c r="D45" i="9" a="1"/>
  <c r="D45" i="9"/>
  <c r="D264" i="8" a="1"/>
  <c r="D264" i="8"/>
  <c r="D250" i="9" a="1"/>
  <c r="D250" i="9"/>
  <c r="D255" i="5" a="1"/>
  <c r="D255" i="5"/>
  <c r="D396" i="8" a="1"/>
  <c r="D396" i="8"/>
  <c r="D214" i="5" a="1"/>
  <c r="D214" i="5"/>
  <c r="D148" i="9" a="1"/>
  <c r="D148" i="9"/>
  <c r="D21" i="5" a="1"/>
  <c r="D21" i="5"/>
  <c r="D361" i="9" a="1"/>
  <c r="D361" i="9"/>
  <c r="D197" i="5" a="1"/>
  <c r="D197" i="5"/>
  <c r="D115" i="8" a="1"/>
  <c r="D115" i="8"/>
  <c r="D389" i="8" a="1"/>
  <c r="D389" i="8"/>
  <c r="C156" i="10" a="1"/>
  <c r="C156" i="10"/>
  <c r="D351" i="8" a="1"/>
  <c r="D351" i="8"/>
  <c r="D23" i="5" a="1"/>
  <c r="D23" i="5"/>
  <c r="D181" i="8" a="1"/>
  <c r="D181" i="8"/>
  <c r="D352" i="9" a="1"/>
  <c r="D352" i="9"/>
  <c r="C22" i="10" a="1"/>
  <c r="C22" i="10"/>
  <c r="D112" i="8" a="1"/>
  <c r="D112" i="8"/>
  <c r="C55" i="10" a="1"/>
  <c r="C55" i="10"/>
  <c r="D331" i="5" a="1"/>
  <c r="D331" i="5"/>
  <c r="D19" i="8" a="1"/>
  <c r="D19" i="8"/>
  <c r="D155" i="5" a="1"/>
  <c r="D155" i="5"/>
  <c r="D253" i="5" a="1"/>
  <c r="D253" i="5"/>
  <c r="D105" i="8" a="1"/>
  <c r="D105" i="8"/>
  <c r="D394" i="9" a="1"/>
  <c r="D394" i="9"/>
  <c r="D601" i="9" a="1"/>
  <c r="D601" i="9"/>
  <c r="D43" i="5" a="1"/>
  <c r="D43" i="5"/>
  <c r="D482" i="8" a="1"/>
  <c r="D482" i="8"/>
  <c r="D192" i="5" a="1"/>
  <c r="D192" i="5"/>
  <c r="D114" i="8" a="1"/>
  <c r="D114" i="8"/>
  <c r="D109" i="5" a="1"/>
  <c r="D109" i="5"/>
  <c r="D430" i="9" a="1"/>
  <c r="D430" i="9"/>
  <c r="D412" i="9" a="1"/>
  <c r="D412" i="9"/>
  <c r="C7" i="10" a="1"/>
  <c r="C7" i="10"/>
  <c r="D134" i="5" a="1"/>
  <c r="D134" i="5"/>
  <c r="D146" i="5" a="1"/>
  <c r="D146" i="5"/>
  <c r="D341" i="9" a="1"/>
  <c r="D341" i="9"/>
  <c r="C180" i="10" a="1"/>
  <c r="C180" i="10"/>
  <c r="C15" i="10" a="1"/>
  <c r="C15" i="10"/>
  <c r="D63" i="9" a="1"/>
  <c r="D63" i="9"/>
  <c r="D272" i="8" a="1"/>
  <c r="D272" i="8"/>
  <c r="D30" i="5" a="1"/>
  <c r="D30" i="5"/>
  <c r="D230" i="9" a="1"/>
  <c r="D230" i="9"/>
  <c r="D301" i="5" a="1"/>
  <c r="D301" i="5"/>
  <c r="D356" i="8" a="1"/>
  <c r="D356" i="8"/>
  <c r="D262" i="9" a="1"/>
  <c r="D262" i="9"/>
  <c r="C151" i="10" a="1"/>
  <c r="C151" i="10"/>
  <c r="D107" i="5" a="1"/>
  <c r="D107" i="5"/>
  <c r="D210" i="9" a="1"/>
  <c r="D210" i="9"/>
  <c r="D169" i="5" a="1"/>
  <c r="D169" i="5"/>
  <c r="D526" i="9" a="1"/>
  <c r="D526" i="9"/>
  <c r="D379" i="8" a="1"/>
  <c r="D379" i="8"/>
  <c r="D118" i="5" a="1"/>
  <c r="D118" i="5"/>
  <c r="D121" i="5" a="1"/>
  <c r="D121" i="5"/>
  <c r="D576" i="9" a="1"/>
  <c r="D576" i="9"/>
  <c r="D35" i="5" a="1"/>
  <c r="D35" i="5"/>
  <c r="D498" i="9" a="1"/>
  <c r="D498" i="9"/>
  <c r="D340" i="9" a="1"/>
  <c r="D340" i="9"/>
  <c r="D380" i="9" a="1"/>
  <c r="D380" i="9"/>
  <c r="D460" i="8" a="1"/>
  <c r="D460" i="8"/>
  <c r="D178" i="9" a="1"/>
  <c r="D178" i="9"/>
  <c r="D108" i="9" a="1"/>
  <c r="D108" i="9"/>
  <c r="D406" i="8" a="1"/>
  <c r="D406" i="8"/>
  <c r="C15" i="7" a="1"/>
  <c r="C15" i="7"/>
  <c r="D10" i="9" a="1"/>
  <c r="D10" i="9"/>
  <c r="D133" i="5" a="1"/>
  <c r="D133" i="5"/>
  <c r="D372" i="9" a="1"/>
  <c r="D372" i="9"/>
  <c r="D364" i="9" a="1"/>
  <c r="D364" i="9"/>
  <c r="C134" i="10" a="1"/>
  <c r="C134" i="10"/>
  <c r="C5" i="7" a="1"/>
  <c r="C5" i="7"/>
  <c r="C118" i="10" a="1"/>
  <c r="C118" i="10"/>
  <c r="D44" i="9" a="1"/>
  <c r="D44" i="9"/>
  <c r="D176" i="9" a="1"/>
  <c r="D176" i="9"/>
  <c r="D175" i="9" a="1"/>
  <c r="D175" i="9"/>
  <c r="D330" i="5" a="1"/>
  <c r="D330" i="5"/>
  <c r="D472" i="8" a="1"/>
  <c r="D472" i="8"/>
  <c r="D559" i="9" a="1"/>
  <c r="D559" i="9"/>
  <c r="D355" i="9" a="1"/>
  <c r="D355" i="9"/>
  <c r="D522" i="9" a="1"/>
  <c r="D522" i="9"/>
  <c r="D422" i="8" a="1"/>
  <c r="D422" i="8"/>
  <c r="D49" i="8" a="1"/>
  <c r="D49" i="8"/>
  <c r="D402" i="9" a="1"/>
  <c r="D402" i="9"/>
  <c r="C91" i="10" a="1"/>
  <c r="C91" i="10"/>
  <c r="D141" i="5" a="1"/>
  <c r="D141" i="5"/>
  <c r="D124" i="5" a="1"/>
  <c r="D124" i="5"/>
  <c r="D186" i="9" a="1"/>
  <c r="D186" i="9"/>
  <c r="D288" i="9" a="1"/>
  <c r="D288" i="9"/>
  <c r="D142" i="5" a="1"/>
  <c r="D142" i="5"/>
  <c r="C107" i="10" a="1"/>
  <c r="C107" i="10"/>
  <c r="D253" i="8" a="1"/>
  <c r="D253" i="8"/>
  <c r="D262" i="8" a="1"/>
  <c r="D262" i="8"/>
  <c r="D405" i="8" a="1"/>
  <c r="D405" i="8"/>
  <c r="D61" i="8" a="1"/>
  <c r="D61" i="8"/>
  <c r="D324" i="8" a="1"/>
  <c r="D324" i="8"/>
  <c r="D118" i="9" a="1"/>
  <c r="D118" i="9"/>
  <c r="D103" i="9" a="1"/>
  <c r="D103" i="9"/>
  <c r="D148" i="8" a="1"/>
  <c r="D148" i="8"/>
  <c r="D394" i="8" a="1"/>
  <c r="D394" i="8"/>
  <c r="D32" i="8" a="1"/>
  <c r="D32" i="8"/>
  <c r="D376" i="9" a="1"/>
  <c r="D376" i="9"/>
  <c r="D202" i="9" a="1"/>
  <c r="D202" i="9"/>
  <c r="C13" i="12" a="1"/>
  <c r="C13" i="12"/>
  <c r="D378" i="9" a="1"/>
  <c r="D378" i="9"/>
  <c r="D268" i="8" a="1"/>
  <c r="D268" i="8"/>
  <c r="D464" i="9" a="1"/>
  <c r="D464" i="9"/>
  <c r="D59" i="5" a="1"/>
  <c r="D59" i="5"/>
  <c r="D42" i="9" a="1"/>
  <c r="D42" i="9"/>
  <c r="D288" i="5" a="1"/>
  <c r="D288" i="5"/>
  <c r="D512" i="9" a="1"/>
  <c r="D512" i="9"/>
  <c r="D53" i="5" a="1"/>
  <c r="D53" i="5"/>
  <c r="D57" i="5" a="1"/>
  <c r="D57" i="5"/>
  <c r="D471" i="9" a="1"/>
  <c r="D471" i="9"/>
  <c r="D204" i="9" a="1"/>
  <c r="D204" i="9"/>
  <c r="D510" i="9" a="1"/>
  <c r="D510" i="9"/>
  <c r="D354" i="9" a="1"/>
  <c r="D354" i="9"/>
  <c r="C59" i="10" a="1"/>
  <c r="C59" i="10"/>
  <c r="D570" i="9" a="1"/>
  <c r="D570" i="9"/>
  <c r="D311" i="9" a="1"/>
  <c r="D311" i="9"/>
  <c r="C110" i="10" a="1"/>
  <c r="C110" i="10"/>
  <c r="D305" i="9" a="1"/>
  <c r="D305" i="9"/>
  <c r="D290" i="9" a="1"/>
  <c r="D290" i="9"/>
  <c r="D179" i="5" a="1"/>
  <c r="D179" i="5"/>
  <c r="D207" i="9" a="1"/>
  <c r="D207" i="9"/>
  <c r="C129" i="10" a="1"/>
  <c r="C129" i="10"/>
  <c r="D292" i="8" a="1"/>
  <c r="D292" i="8"/>
  <c r="D171" i="8" a="1"/>
  <c r="D171" i="8"/>
  <c r="D69" i="9" a="1"/>
  <c r="D69" i="9"/>
  <c r="D9" i="5" a="1"/>
  <c r="D9" i="5"/>
  <c r="D457" i="9" a="1"/>
  <c r="D457" i="9"/>
  <c r="C93" i="10" a="1"/>
  <c r="C93" i="10"/>
  <c r="D139" i="8" a="1"/>
  <c r="D139" i="8"/>
  <c r="D129" i="9" a="1"/>
  <c r="D129" i="9"/>
  <c r="D77" i="5" a="1"/>
  <c r="D77" i="5"/>
  <c r="D443" i="9" a="1"/>
  <c r="D443" i="9"/>
  <c r="D321" i="5" a="1"/>
  <c r="D321" i="5"/>
  <c r="D533" i="9" a="1"/>
  <c r="D533" i="9"/>
  <c r="D344" i="5" a="1"/>
  <c r="D344" i="5"/>
  <c r="D231" i="9" a="1"/>
  <c r="D231" i="9"/>
  <c r="D292" i="5" a="1"/>
  <c r="D292" i="5"/>
  <c r="D298" i="5" a="1"/>
  <c r="D298" i="5"/>
  <c r="C2" i="12" a="1"/>
  <c r="C2" i="12"/>
  <c r="D99" i="5" a="1"/>
  <c r="D99" i="5"/>
  <c r="D481" i="8" a="1"/>
  <c r="D481" i="8"/>
  <c r="D252" i="9" a="1"/>
  <c r="D252" i="9"/>
  <c r="D400" i="9" a="1"/>
  <c r="D400" i="9"/>
  <c r="D208" i="8" a="1"/>
  <c r="D208" i="8"/>
  <c r="D440" i="8" a="1"/>
  <c r="D440" i="8"/>
  <c r="D195" i="5" a="1"/>
  <c r="D195" i="5"/>
  <c r="D332" i="8" a="1"/>
  <c r="D332" i="8"/>
  <c r="D274" i="9" a="1"/>
  <c r="D274" i="9"/>
  <c r="D155" i="9" a="1"/>
  <c r="D155" i="9"/>
  <c r="D277" i="5" a="1"/>
  <c r="D277" i="5"/>
  <c r="D425" i="8" a="1"/>
  <c r="D425" i="8"/>
  <c r="D282" i="8" a="1"/>
  <c r="D282" i="8"/>
  <c r="D386" i="9" a="1"/>
  <c r="D386" i="9"/>
  <c r="D101" i="9" a="1"/>
  <c r="D101" i="9"/>
  <c r="D205" i="8" a="1"/>
  <c r="D205" i="8"/>
  <c r="D99" i="8" a="1"/>
  <c r="D99" i="8"/>
  <c r="D74" i="5" a="1"/>
  <c r="D74" i="5"/>
  <c r="D110" i="8" a="1"/>
  <c r="D110" i="8"/>
  <c r="D120" i="5" a="1"/>
  <c r="D120" i="5"/>
  <c r="D231" i="5" a="1"/>
  <c r="D231" i="5"/>
  <c r="D444" i="8" a="1"/>
  <c r="D444" i="8"/>
  <c r="D123" i="8" a="1"/>
  <c r="D123" i="8"/>
  <c r="D392" i="9" a="1"/>
  <c r="D392" i="9"/>
  <c r="D445" i="9" a="1"/>
  <c r="D445" i="9"/>
  <c r="D287" i="5" a="1"/>
  <c r="D287" i="5"/>
  <c r="D422" i="9" a="1"/>
  <c r="D422" i="9"/>
  <c r="C54" i="10" a="1"/>
  <c r="C54" i="10"/>
  <c r="D208" i="5" a="1"/>
  <c r="D208" i="5"/>
  <c r="D315" i="5" a="1"/>
  <c r="D315" i="5"/>
  <c r="D459" i="8" a="1"/>
  <c r="D459" i="8"/>
  <c r="D251" i="8" a="1"/>
  <c r="D251" i="8"/>
  <c r="C44" i="10" a="1"/>
  <c r="C44" i="10"/>
  <c r="D363" i="5" a="1"/>
  <c r="D363" i="5"/>
  <c r="D477" i="8" a="1"/>
  <c r="D477" i="8"/>
  <c r="D291" i="8" a="1"/>
  <c r="D291" i="8"/>
  <c r="D415" i="9" a="1"/>
  <c r="D415" i="9"/>
  <c r="D176" i="8" a="1"/>
  <c r="D176" i="8"/>
  <c r="D220" i="5" a="1"/>
  <c r="D220" i="5"/>
  <c r="C167" i="10" a="1"/>
  <c r="C167" i="10"/>
  <c r="D150" i="5" a="1"/>
  <c r="D150" i="5"/>
  <c r="D491" i="8" a="1"/>
  <c r="D491" i="8"/>
  <c r="D519" i="9" a="1"/>
  <c r="D519" i="9"/>
  <c r="D62" i="9" a="1"/>
  <c r="D62" i="9"/>
  <c r="D214" i="8" a="1"/>
  <c r="D214" i="8"/>
  <c r="C23" i="10" a="1"/>
  <c r="C23" i="10"/>
  <c r="C175" i="10" a="1"/>
  <c r="C175" i="10"/>
  <c r="D232" i="5" a="1"/>
  <c r="D232" i="5"/>
  <c r="D180" i="8" a="1"/>
  <c r="D180" i="8"/>
  <c r="D278" i="5" a="1"/>
  <c r="D278" i="5"/>
  <c r="D236" i="8" a="1"/>
  <c r="D236" i="8"/>
  <c r="D211" i="9" a="1"/>
  <c r="D211" i="9"/>
  <c r="D255" i="9" a="1"/>
  <c r="D255" i="9"/>
  <c r="D153" i="5" a="1"/>
  <c r="D153" i="5"/>
  <c r="D506" i="9" a="1"/>
  <c r="D506" i="9"/>
  <c r="D320" i="8" a="1"/>
  <c r="D320" i="8"/>
  <c r="D244" i="9" a="1"/>
  <c r="D244" i="9"/>
  <c r="D135" i="5" a="1"/>
  <c r="D135" i="5"/>
  <c r="D367" i="8" a="1"/>
  <c r="D367" i="8"/>
  <c r="D285" i="5" a="1"/>
  <c r="D285" i="5"/>
  <c r="D72" i="8" a="1"/>
  <c r="D72" i="8"/>
  <c r="D137" i="8" a="1"/>
  <c r="D137" i="8"/>
  <c r="D179" i="9" a="1"/>
  <c r="D179" i="9"/>
  <c r="C153" i="10" a="1"/>
  <c r="C153" i="10"/>
  <c r="D442" i="9" a="1"/>
  <c r="D442" i="9"/>
  <c r="D335" i="5" a="1"/>
  <c r="D335" i="5"/>
  <c r="D35" i="8" a="1"/>
  <c r="D35" i="8"/>
  <c r="D307" i="5" a="1"/>
  <c r="D307" i="5"/>
  <c r="D210" i="8" a="1"/>
  <c r="D210" i="8"/>
  <c r="D555" i="9" a="1"/>
  <c r="D555" i="9"/>
  <c r="D360" i="8" a="1"/>
  <c r="D360" i="8"/>
  <c r="D345" i="9" a="1"/>
  <c r="D345" i="9"/>
  <c r="D167" i="9" a="1"/>
  <c r="D167" i="9"/>
  <c r="D271" i="8" a="1"/>
  <c r="D271" i="8"/>
  <c r="D420" i="9" a="1"/>
  <c r="D420" i="9"/>
  <c r="D241" i="8" a="1"/>
  <c r="D241" i="8"/>
  <c r="D387" i="8" a="1"/>
  <c r="D387" i="8"/>
  <c r="D380" i="8" a="1"/>
  <c r="D380" i="8"/>
  <c r="D306" i="9" a="1"/>
  <c r="D306" i="9"/>
  <c r="D160" i="5" a="1"/>
  <c r="D160" i="5"/>
  <c r="D24" i="8" a="1"/>
  <c r="D24" i="8"/>
  <c r="D6" i="5" a="1"/>
  <c r="D6" i="5"/>
  <c r="D355" i="8" a="1"/>
  <c r="D355" i="8"/>
  <c r="D388" i="9" a="1"/>
  <c r="D388" i="9"/>
  <c r="C94" i="10" a="1"/>
  <c r="C94" i="10"/>
  <c r="D324" i="5" a="1"/>
  <c r="D324" i="5"/>
  <c r="D257" i="8" a="1"/>
  <c r="D257" i="8"/>
  <c r="D133" i="8" a="1"/>
  <c r="D133" i="8"/>
  <c r="D111" i="9" a="1"/>
  <c r="D111" i="9"/>
  <c r="D162" i="8" a="1"/>
  <c r="D162" i="8"/>
  <c r="C158" i="10" a="1"/>
  <c r="C158" i="10"/>
  <c r="D454" i="8" a="1"/>
  <c r="D454" i="8"/>
  <c r="D143" i="9" a="1"/>
  <c r="D143" i="9"/>
  <c r="D345" i="5" a="1"/>
  <c r="D345" i="5"/>
  <c r="D243" i="8" a="1"/>
  <c r="D243" i="8"/>
  <c r="D79" i="8" a="1"/>
  <c r="D79" i="8"/>
  <c r="D557" i="9" a="1"/>
  <c r="D557" i="9"/>
  <c r="D347" i="5" a="1"/>
  <c r="D347" i="5"/>
  <c r="D246" i="8" a="1"/>
  <c r="D246" i="8"/>
  <c r="D325" i="5" a="1"/>
  <c r="D325" i="5"/>
  <c r="D201" i="8" a="1"/>
  <c r="D201" i="8"/>
  <c r="D105" i="5" a="1"/>
  <c r="D105" i="5"/>
  <c r="D466" i="8" a="1"/>
  <c r="D466" i="8"/>
  <c r="D535" i="9" a="1"/>
  <c r="D535" i="9"/>
  <c r="D314" i="9" a="1"/>
  <c r="D314" i="9"/>
  <c r="D584" i="9" a="1"/>
  <c r="D584" i="9"/>
  <c r="D78" i="9" a="1"/>
  <c r="D78" i="9"/>
  <c r="D266" i="9" a="1"/>
  <c r="D266" i="9"/>
  <c r="D58" i="5" a="1"/>
  <c r="D58" i="5"/>
  <c r="D336" i="8" a="1"/>
  <c r="D336" i="8"/>
  <c r="D280" i="9" a="1"/>
  <c r="D280" i="9"/>
  <c r="D496" i="9" a="1"/>
  <c r="D496" i="9"/>
  <c r="C164" i="10" a="1"/>
  <c r="C164" i="10"/>
  <c r="D216" i="9" a="1"/>
  <c r="D216" i="9"/>
  <c r="D125" i="8" a="1"/>
  <c r="D125" i="8"/>
  <c r="D421" i="8" a="1"/>
  <c r="D421" i="8"/>
  <c r="D351" i="5" a="1"/>
  <c r="D351" i="5"/>
  <c r="D93" i="8" a="1"/>
  <c r="D93" i="8"/>
  <c r="D312" i="9" a="1"/>
  <c r="D312" i="9"/>
  <c r="D93" i="5" a="1"/>
  <c r="D93" i="5"/>
  <c r="D31" i="5" a="1"/>
  <c r="D31" i="5"/>
  <c r="D421" i="9" a="1"/>
  <c r="D421" i="9"/>
  <c r="C21" i="7" a="1"/>
  <c r="C21" i="7"/>
  <c r="D134" i="9" a="1"/>
  <c r="D134" i="9"/>
  <c r="D549" i="9" a="1"/>
  <c r="D549" i="9"/>
  <c r="D229" i="5" a="1"/>
  <c r="D229" i="5"/>
  <c r="D447" i="9" a="1"/>
  <c r="D447" i="9"/>
  <c r="D591" i="9" a="1"/>
  <c r="D591" i="9"/>
  <c r="D337" i="9" a="1"/>
  <c r="D337" i="9"/>
  <c r="D225" i="9" a="1"/>
  <c r="D225" i="9"/>
  <c r="D109" i="8" a="1"/>
  <c r="D109" i="8"/>
  <c r="D77" i="8" a="1"/>
  <c r="D77" i="8"/>
  <c r="D48" i="9" a="1"/>
  <c r="D48" i="9"/>
  <c r="D541" i="9" a="1"/>
  <c r="D541" i="9"/>
  <c r="D120" i="8" a="1"/>
  <c r="D120" i="8"/>
  <c r="C84" i="10" a="1"/>
  <c r="C84" i="10"/>
  <c r="C2" i="10" a="1"/>
  <c r="C2" i="10"/>
  <c r="C17" i="7" a="1"/>
  <c r="C17" i="7"/>
  <c r="D595" i="9" a="1"/>
  <c r="D595" i="9"/>
  <c r="D127" i="9" a="1"/>
  <c r="D127" i="9"/>
  <c r="D197" i="8" a="1"/>
  <c r="D197" i="8"/>
  <c r="D157" i="9" a="1"/>
  <c r="D157" i="9"/>
  <c r="D73" i="5" a="1"/>
  <c r="D73" i="5"/>
  <c r="D436" i="8" a="1"/>
  <c r="D436" i="8"/>
  <c r="D473" i="9" a="1"/>
  <c r="D473" i="9"/>
  <c r="D127" i="5" a="1"/>
  <c r="D127" i="5"/>
  <c r="D313" i="9" a="1"/>
  <c r="D313" i="9"/>
  <c r="D51" i="5" a="1"/>
  <c r="D51" i="5"/>
  <c r="C125" i="10" a="1"/>
  <c r="C125" i="10"/>
  <c r="D200" i="9" a="1"/>
  <c r="D200" i="9"/>
  <c r="D92" i="8" a="1"/>
  <c r="D92" i="8"/>
  <c r="D218" i="5" a="1"/>
  <c r="D218" i="5"/>
  <c r="D429" i="9" a="1"/>
  <c r="D429" i="9"/>
  <c r="D216" i="5" a="1"/>
  <c r="D216" i="5"/>
  <c r="D311" i="8" a="1"/>
  <c r="D311" i="8"/>
  <c r="D22" i="5" a="1"/>
  <c r="D22" i="5"/>
  <c r="D132" i="8" a="1"/>
  <c r="D132" i="8"/>
  <c r="D9" i="9" a="1"/>
  <c r="D9" i="9"/>
  <c r="D175" i="5" a="1"/>
  <c r="D175" i="5"/>
  <c r="D43" i="9" a="1"/>
  <c r="D43" i="9"/>
  <c r="D289" i="5" a="1"/>
  <c r="D289" i="5"/>
  <c r="D338" i="8" a="1"/>
  <c r="D338" i="8"/>
  <c r="D85" i="8" a="1"/>
  <c r="D85" i="8"/>
  <c r="D582" i="9" a="1"/>
  <c r="D582" i="9"/>
  <c r="D2" i="5" a="1"/>
  <c r="D2" i="5"/>
  <c r="D153" i="9" a="1"/>
  <c r="D153" i="9"/>
  <c r="D98" i="5" a="1"/>
  <c r="D98" i="5"/>
  <c r="D277" i="8" a="1"/>
  <c r="D277" i="8"/>
  <c r="D473" i="8" a="1"/>
  <c r="D473" i="8"/>
  <c r="D336" i="9" a="1"/>
  <c r="D336" i="9"/>
  <c r="C61" i="10" a="1"/>
  <c r="C61" i="10"/>
  <c r="D504" i="9" a="1"/>
  <c r="D504" i="9"/>
  <c r="C166" i="10" a="1"/>
  <c r="C166" i="10"/>
  <c r="D438" i="9" a="1"/>
  <c r="D438" i="9"/>
  <c r="D321" i="9" a="1"/>
  <c r="D321" i="9"/>
  <c r="D205" i="5" a="1"/>
  <c r="D205" i="5"/>
  <c r="D176" i="5" a="1"/>
  <c r="D176" i="5"/>
  <c r="D11" i="8" a="1"/>
  <c r="D11" i="8"/>
  <c r="D305" i="5" a="1"/>
  <c r="D305" i="5"/>
  <c r="D499" i="8" a="1"/>
  <c r="D499" i="8"/>
  <c r="D468" i="9" a="1"/>
  <c r="D468" i="9"/>
  <c r="D249" i="8" a="1"/>
  <c r="D249" i="8"/>
  <c r="D178" i="8" a="1"/>
  <c r="D178" i="8"/>
  <c r="D65" i="5" a="1"/>
  <c r="D65" i="5"/>
  <c r="D166" i="8" a="1"/>
  <c r="D166" i="8"/>
  <c r="D402" i="8" a="1"/>
  <c r="D402" i="8"/>
  <c r="D357" i="8" a="1"/>
  <c r="D357" i="8"/>
  <c r="D316" i="8" a="1"/>
  <c r="D316" i="8"/>
  <c r="D322" i="9" a="1"/>
  <c r="D322" i="9"/>
  <c r="D382" i="8" a="1"/>
  <c r="D382" i="8"/>
  <c r="D331" i="9" a="1"/>
  <c r="D331" i="9"/>
  <c r="D93" i="9" a="1"/>
  <c r="D93" i="9"/>
  <c r="D183" i="5" a="1"/>
  <c r="D183" i="5"/>
  <c r="D9" i="8" a="1"/>
  <c r="D9" i="8"/>
  <c r="D15" i="8" a="1"/>
  <c r="D15" i="8"/>
  <c r="D125" i="5" a="1"/>
  <c r="D125" i="5"/>
  <c r="D364" i="8" a="1"/>
  <c r="D364" i="8"/>
  <c r="D10" i="5" a="1"/>
  <c r="D10" i="5"/>
  <c r="D54" i="9" a="1"/>
  <c r="D54" i="9"/>
  <c r="D182" i="8" a="1"/>
  <c r="D182" i="8"/>
  <c r="D438" i="8" a="1"/>
  <c r="D438" i="8"/>
  <c r="D488" i="9" a="1"/>
  <c r="D488" i="9"/>
  <c r="D224" i="9" a="1"/>
  <c r="D224" i="9"/>
  <c r="D29" i="9" a="1"/>
  <c r="D29" i="9"/>
  <c r="D19" i="5" a="1"/>
  <c r="D19" i="5"/>
  <c r="D543" i="9" a="1"/>
  <c r="D543" i="9"/>
  <c r="D173" i="9" a="1"/>
  <c r="D173" i="9"/>
  <c r="D164" i="9" a="1"/>
  <c r="D164" i="9"/>
  <c r="D55" i="5" a="1"/>
  <c r="D55" i="5"/>
  <c r="D356" i="9" a="1"/>
  <c r="D356" i="9"/>
  <c r="D185" i="5" a="1"/>
  <c r="D185" i="5"/>
  <c r="C113" i="10" a="1"/>
  <c r="C113" i="10"/>
  <c r="D257" i="9" a="1"/>
  <c r="D257" i="9"/>
  <c r="D144" i="8" a="1"/>
  <c r="D144" i="8"/>
  <c r="D37" i="8" a="1"/>
  <c r="D37" i="8"/>
  <c r="D130" i="5" a="1"/>
  <c r="D130" i="5"/>
  <c r="D385" i="8" a="1"/>
  <c r="D385" i="8"/>
  <c r="C12" i="12" a="1"/>
  <c r="C12" i="12"/>
  <c r="D329" i="9" a="1"/>
  <c r="D329" i="9"/>
  <c r="D306" i="5" a="1"/>
  <c r="D306" i="5"/>
  <c r="D426" i="9" a="1"/>
  <c r="D426" i="9"/>
  <c r="D313" i="5" a="1"/>
  <c r="D313" i="5"/>
  <c r="D334" i="9" a="1"/>
  <c r="D334" i="9"/>
  <c r="D454" i="9" a="1"/>
  <c r="D454" i="9"/>
  <c r="D294" i="5" a="1"/>
  <c r="D294" i="5"/>
  <c r="D375" i="8" a="1"/>
  <c r="D375" i="8"/>
  <c r="D550" i="9" a="1"/>
  <c r="D550" i="9"/>
  <c r="D212" i="8" a="1"/>
  <c r="D212" i="8"/>
  <c r="D384" i="8" a="1"/>
  <c r="D384" i="8"/>
  <c r="D371" i="9" a="1"/>
  <c r="D371" i="9"/>
  <c r="D60" i="5" a="1"/>
  <c r="D60" i="5"/>
  <c r="D271" i="5" a="1"/>
  <c r="D271" i="5"/>
  <c r="D462" i="9" a="1"/>
  <c r="D462" i="9"/>
  <c r="D95" i="5" a="1"/>
  <c r="D95" i="5"/>
  <c r="D342" i="8" a="1"/>
  <c r="D342" i="8"/>
  <c r="C32" i="10" a="1"/>
  <c r="C32" i="10"/>
  <c r="D296" i="8" a="1"/>
  <c r="D296" i="8"/>
  <c r="D495" i="9" a="1"/>
  <c r="D495" i="9"/>
  <c r="D451" i="9" a="1"/>
  <c r="D451" i="9"/>
  <c r="D149" i="9" a="1"/>
  <c r="D149" i="9"/>
  <c r="D88" i="5" a="1"/>
  <c r="D88" i="5"/>
  <c r="D302" i="8" a="1"/>
  <c r="D302" i="8"/>
  <c r="D161" i="8" a="1"/>
  <c r="D161" i="8"/>
  <c r="D403" i="8" a="1"/>
  <c r="D403" i="8"/>
  <c r="D161" i="9" a="1"/>
  <c r="D161" i="9"/>
  <c r="D441" i="9" a="1"/>
  <c r="D441" i="9"/>
  <c r="D133" i="9" a="1"/>
  <c r="D133" i="9"/>
  <c r="D368" i="9" a="1"/>
  <c r="D368" i="9"/>
  <c r="C38" i="10" a="1"/>
  <c r="C38" i="10"/>
  <c r="D352" i="5" a="1"/>
  <c r="D352" i="5"/>
  <c r="D76" i="8" a="1"/>
  <c r="D76" i="8"/>
  <c r="D332" i="9" a="1"/>
  <c r="D332" i="9"/>
  <c r="D265" i="9" a="1"/>
  <c r="D265" i="9"/>
  <c r="D10" i="8" a="1"/>
  <c r="D10" i="8"/>
  <c r="D345" i="8" a="1"/>
  <c r="D345" i="8"/>
  <c r="D293" i="9" a="1"/>
  <c r="D293" i="9"/>
  <c r="D497" i="8" a="1"/>
  <c r="D497" i="8"/>
  <c r="D69" i="5" a="1"/>
  <c r="D69" i="5"/>
  <c r="D350" i="8" a="1"/>
  <c r="D350" i="8"/>
  <c r="C115" i="10" a="1"/>
  <c r="C115" i="10"/>
  <c r="C157" i="10" a="1"/>
  <c r="C157" i="10"/>
  <c r="C18" i="10" a="1"/>
  <c r="C18" i="10"/>
  <c r="D29" i="8" a="1"/>
  <c r="D29" i="8"/>
  <c r="D252" i="5" a="1"/>
  <c r="D252" i="5"/>
  <c r="D312" i="5" a="1"/>
  <c r="D312" i="5"/>
  <c r="D323" i="8" a="1"/>
  <c r="D323" i="8"/>
  <c r="D228" i="5" a="1"/>
  <c r="D228" i="5"/>
  <c r="D269" i="8" a="1"/>
  <c r="D269" i="8"/>
  <c r="D203" i="8" a="1"/>
  <c r="D203" i="8"/>
  <c r="D70" i="5" a="1"/>
  <c r="D70" i="5"/>
  <c r="D433" i="8" a="1"/>
  <c r="D433" i="8"/>
  <c r="D41" i="9" a="1"/>
  <c r="D41" i="9"/>
  <c r="D269" i="5" a="1"/>
  <c r="D269" i="5"/>
  <c r="C72" i="10" a="1"/>
  <c r="C72" i="10"/>
  <c r="D304" i="8" a="1"/>
  <c r="D304" i="8"/>
  <c r="D29" i="5" a="1"/>
  <c r="D29" i="5"/>
  <c r="D585" i="9" a="1"/>
  <c r="D585" i="9"/>
  <c r="D65" i="9" a="1"/>
  <c r="D65" i="9"/>
  <c r="D113" i="9" a="1"/>
  <c r="D113" i="9"/>
  <c r="D224" i="5" a="1"/>
  <c r="D224" i="5"/>
  <c r="D428" i="8" a="1"/>
  <c r="D428" i="8"/>
  <c r="D137" i="5" a="1"/>
  <c r="D137" i="5"/>
  <c r="D40" i="8" a="1"/>
  <c r="D40" i="8"/>
  <c r="D139" i="9" a="1"/>
  <c r="D139" i="9"/>
  <c r="D42" i="5" a="1"/>
  <c r="D42" i="5"/>
  <c r="D145" i="8" a="1"/>
  <c r="D145" i="8"/>
  <c r="C37" i="10" a="1"/>
  <c r="C37" i="10"/>
  <c r="D301" i="8" a="1"/>
  <c r="D301" i="8"/>
  <c r="D165" i="5" a="1"/>
  <c r="D165" i="5"/>
  <c r="D157" i="8" a="1"/>
  <c r="D157" i="8"/>
  <c r="D184" i="5" a="1"/>
  <c r="D184" i="5"/>
  <c r="D23" i="8" a="1"/>
  <c r="D23" i="8"/>
  <c r="D531" i="9" a="1"/>
  <c r="D531" i="9"/>
  <c r="D107" i="8" a="1"/>
  <c r="D107" i="8"/>
  <c r="D104" i="8" a="1"/>
  <c r="D104" i="8"/>
  <c r="D230" i="5" a="1"/>
  <c r="D230" i="5"/>
  <c r="C128" i="10" a="1"/>
  <c r="C128" i="10"/>
  <c r="D520" i="9" a="1"/>
  <c r="D520" i="9"/>
  <c r="D348" i="5" a="1"/>
  <c r="D348" i="5"/>
  <c r="D110" i="5" a="1"/>
  <c r="D110" i="5"/>
  <c r="D443" i="8" a="1"/>
  <c r="D443" i="8"/>
  <c r="D310" i="9" a="1"/>
  <c r="D310" i="9"/>
  <c r="D150" i="9" a="1"/>
  <c r="D150" i="9"/>
  <c r="D266" i="5" a="1"/>
  <c r="D266" i="5"/>
  <c r="D199" i="5" a="1"/>
  <c r="D199" i="5"/>
  <c r="D293" i="8" a="1"/>
  <c r="D293" i="8"/>
  <c r="D208" i="9" a="1"/>
  <c r="D208" i="9"/>
  <c r="D493" i="8" a="1"/>
  <c r="D493" i="8"/>
  <c r="D155" i="8" a="1"/>
  <c r="D155" i="8"/>
  <c r="D97" i="8" a="1"/>
  <c r="D97" i="8"/>
  <c r="D574" i="9" a="1"/>
  <c r="D574" i="9"/>
  <c r="D256" i="8" a="1"/>
  <c r="D256" i="8"/>
  <c r="D277" i="9" a="1"/>
  <c r="D277" i="9"/>
  <c r="D159" i="8" a="1"/>
  <c r="D159" i="8"/>
  <c r="C96" i="10" a="1"/>
  <c r="C96" i="10"/>
  <c r="C12" i="10" a="1"/>
  <c r="C12" i="10"/>
  <c r="D151" i="5" a="1"/>
  <c r="D151" i="5"/>
  <c r="D373" i="8" a="1"/>
  <c r="D373" i="8"/>
  <c r="D130" i="9" a="1"/>
  <c r="D130" i="9"/>
  <c r="D404" i="9" a="1"/>
  <c r="D404" i="9"/>
  <c r="C170" i="10" a="1"/>
  <c r="C170" i="10"/>
  <c r="D216" i="8" a="1"/>
  <c r="D216" i="8"/>
  <c r="D359" i="5" a="1"/>
  <c r="D359" i="5"/>
  <c r="D33" i="9" a="1"/>
  <c r="D33" i="9"/>
  <c r="D129" i="8" a="1"/>
  <c r="D129" i="8"/>
  <c r="D27" i="9" a="1"/>
  <c r="D27" i="9"/>
  <c r="D152" i="8" a="1"/>
  <c r="D152" i="8"/>
  <c r="D581" i="9" a="1"/>
  <c r="D581" i="9"/>
  <c r="D92" i="9" a="1"/>
  <c r="D92" i="9"/>
  <c r="D81" i="9" a="1"/>
  <c r="D81" i="9"/>
  <c r="D401" i="8" a="1"/>
  <c r="D401" i="8"/>
  <c r="C92" i="10" a="1"/>
  <c r="C92" i="10"/>
  <c r="D146" i="9" a="1"/>
  <c r="D146" i="9"/>
  <c r="D590" i="9" a="1"/>
  <c r="D590" i="9"/>
  <c r="D75" i="5" a="1"/>
  <c r="D75" i="5"/>
  <c r="D266" i="8" a="1"/>
  <c r="D266" i="8"/>
  <c r="D542" i="9" a="1"/>
  <c r="D542" i="9"/>
  <c r="D276" i="5" a="1"/>
  <c r="D276" i="5"/>
  <c r="D551" i="9" a="1"/>
  <c r="D551" i="9"/>
  <c r="D291" i="5" a="1"/>
  <c r="D291" i="5"/>
  <c r="D75" i="8" a="1"/>
  <c r="D75" i="8"/>
  <c r="D177" i="8" a="1"/>
  <c r="D177" i="8"/>
  <c r="D182" i="9" a="1"/>
  <c r="D182" i="9"/>
  <c r="D518" i="9" a="1"/>
  <c r="D518" i="9"/>
  <c r="D424" i="9" a="1"/>
  <c r="D424" i="9"/>
  <c r="D45" i="8" a="1"/>
  <c r="D45" i="8"/>
  <c r="D60" i="9" a="1"/>
  <c r="D60" i="9"/>
  <c r="D367" i="9" a="1"/>
  <c r="D367" i="9"/>
  <c r="D246" i="5" a="1"/>
  <c r="D246" i="5"/>
  <c r="D283" i="5" a="1"/>
  <c r="D283" i="5"/>
  <c r="D230" i="8" a="1"/>
  <c r="D230" i="8"/>
  <c r="C74" i="10" a="1"/>
  <c r="C74" i="10"/>
  <c r="D268" i="9" a="1"/>
  <c r="D268" i="9"/>
  <c r="D94" i="8" a="1"/>
  <c r="D94" i="8"/>
  <c r="C42" i="10" a="1"/>
  <c r="C42" i="10"/>
  <c r="D48" i="8" a="1"/>
  <c r="D48" i="8"/>
  <c r="D276" i="9" a="1"/>
  <c r="D276" i="9"/>
  <c r="D43" i="8" a="1"/>
  <c r="D43" i="8"/>
  <c r="D382" i="9" a="1"/>
  <c r="D382" i="9"/>
  <c r="D245" i="5" a="1"/>
  <c r="D245" i="5"/>
  <c r="D501" i="8" a="1"/>
  <c r="D501" i="8"/>
  <c r="D346" i="8" a="1"/>
  <c r="D346" i="8"/>
  <c r="D228" i="9" a="1"/>
  <c r="D228" i="9"/>
  <c r="D403" i="9" a="1"/>
  <c r="D403" i="9"/>
  <c r="D310" i="5" a="1"/>
  <c r="D310" i="5"/>
  <c r="D5" i="8" a="1"/>
  <c r="D5" i="8"/>
  <c r="C127" i="10" a="1"/>
  <c r="C127" i="10"/>
  <c r="D309" i="9" a="1"/>
  <c r="D309" i="9"/>
  <c r="D320" i="5" a="1"/>
  <c r="D320" i="5"/>
  <c r="D343" i="8" a="1"/>
  <c r="D343" i="8"/>
  <c r="D238" i="9" a="1"/>
  <c r="D238" i="9"/>
  <c r="D78" i="5" a="1"/>
  <c r="D78" i="5"/>
  <c r="D315" i="9" a="1"/>
  <c r="D315" i="9"/>
  <c r="D139" i="5" a="1"/>
  <c r="D139" i="5"/>
  <c r="D218" i="9" a="1"/>
  <c r="D218" i="9"/>
  <c r="D106" i="8" a="1"/>
  <c r="D106" i="8"/>
  <c r="D313" i="8" a="1"/>
  <c r="D313" i="8"/>
  <c r="D349" i="9" a="1"/>
  <c r="D349" i="9"/>
  <c r="D317" i="9" a="1"/>
  <c r="D317" i="9"/>
  <c r="D273" i="9" a="1"/>
  <c r="D273" i="9"/>
  <c r="D116" i="9" a="1"/>
  <c r="D116" i="9"/>
  <c r="D194" i="5" a="1"/>
  <c r="D194" i="5"/>
  <c r="D561" i="9" a="1"/>
  <c r="D561" i="9"/>
  <c r="D170" i="9" a="1"/>
  <c r="D170" i="9"/>
  <c r="D458" i="8" a="1"/>
  <c r="D458" i="8"/>
  <c r="C79" i="10" a="1"/>
  <c r="C79" i="10"/>
  <c r="D244" i="5" a="1"/>
  <c r="D244" i="5"/>
  <c r="D124" i="9" a="1"/>
  <c r="D124" i="9"/>
  <c r="D68" i="8" a="1"/>
  <c r="D68" i="8"/>
  <c r="D77" i="9" a="1"/>
  <c r="D77" i="9"/>
  <c r="D81" i="8" a="1"/>
  <c r="D81" i="8"/>
  <c r="D529" i="9" a="1"/>
  <c r="D529" i="9"/>
  <c r="D458" i="9" a="1"/>
  <c r="D458" i="9"/>
  <c r="D485" i="8" a="1"/>
  <c r="D485" i="8"/>
  <c r="D249" i="9" a="1"/>
  <c r="D249" i="9"/>
  <c r="D333" i="5" a="1"/>
  <c r="D333" i="5"/>
  <c r="D32" i="5" a="1"/>
  <c r="D32" i="5"/>
  <c r="D225" i="8" a="1"/>
  <c r="D225" i="8"/>
  <c r="D237" i="5" a="1"/>
  <c r="D237" i="5"/>
  <c r="D180" i="9" a="1"/>
  <c r="D180" i="9"/>
  <c r="C139" i="10" a="1"/>
  <c r="C139" i="10"/>
  <c r="D599" i="9" a="1"/>
  <c r="D599" i="9"/>
  <c r="D19" i="9" a="1"/>
  <c r="D19" i="9"/>
  <c r="D414" i="8" a="1"/>
  <c r="D414" i="8"/>
  <c r="D57" i="9" a="1"/>
  <c r="D57" i="9"/>
  <c r="D361" i="5" a="1"/>
  <c r="D361" i="5"/>
  <c r="D169" i="8" a="1"/>
  <c r="D169" i="8"/>
  <c r="D4" i="9" a="1"/>
  <c r="D4" i="9"/>
  <c r="D158" i="8" a="1"/>
  <c r="D158" i="8"/>
  <c r="C57" i="10" a="1"/>
  <c r="C57" i="10"/>
  <c r="D409" i="9" a="1"/>
  <c r="D409" i="9"/>
  <c r="D259" i="5" a="1"/>
  <c r="D259" i="5"/>
  <c r="D95" i="8" a="1"/>
  <c r="D95" i="8"/>
  <c r="D236" i="5" a="1"/>
  <c r="D236" i="5"/>
  <c r="D318" i="5" a="1"/>
  <c r="D318" i="5"/>
  <c r="D267" i="5" a="1"/>
  <c r="D267" i="5"/>
  <c r="D245" i="8" a="1"/>
  <c r="D245" i="8"/>
  <c r="D141" i="9" a="1"/>
  <c r="D141" i="9"/>
  <c r="C135" i="10" a="1"/>
  <c r="C135" i="10"/>
  <c r="D418" i="8" a="1"/>
  <c r="D418" i="8"/>
  <c r="D21" i="9" a="1"/>
  <c r="D21" i="9"/>
  <c r="C12" i="6" a="1"/>
  <c r="C12" i="6"/>
  <c r="D588" i="9" a="1"/>
  <c r="D588" i="9"/>
  <c r="D327" i="9" a="1"/>
  <c r="D327" i="9"/>
  <c r="D300" i="8" a="1"/>
  <c r="D300" i="8"/>
  <c r="D226" i="5" a="1"/>
  <c r="D226" i="5"/>
  <c r="D449" i="9" a="1"/>
  <c r="D449" i="9"/>
  <c r="C89" i="10" a="1"/>
  <c r="C89" i="10"/>
  <c r="C4" i="6" a="1"/>
  <c r="C4" i="6"/>
  <c r="D285" i="8" a="1"/>
  <c r="D285" i="8"/>
  <c r="D430" i="8" a="1"/>
  <c r="D430" i="8"/>
  <c r="D259" i="8" a="1"/>
  <c r="D259" i="8"/>
  <c r="D592" i="9" a="1"/>
  <c r="D592" i="9"/>
  <c r="D75" i="9" a="1"/>
  <c r="D75" i="9"/>
  <c r="C148" i="10" a="1"/>
  <c r="C148" i="10"/>
  <c r="D386" i="8" a="1"/>
  <c r="D386" i="8"/>
  <c r="D416" i="9" a="1"/>
  <c r="D416" i="9"/>
  <c r="D427" i="9" a="1"/>
  <c r="D427" i="9"/>
  <c r="D341" i="5" a="1"/>
  <c r="D341" i="5"/>
  <c r="D50" i="8" a="1"/>
  <c r="D50" i="8"/>
  <c r="D200" i="5" a="1"/>
  <c r="D200" i="5"/>
  <c r="D38" i="8" a="1"/>
  <c r="D38" i="8"/>
  <c r="C102" i="10" a="1"/>
  <c r="C102" i="10"/>
  <c r="D328" i="9" a="1"/>
  <c r="D328" i="9"/>
  <c r="D246" i="9" a="1"/>
  <c r="D246" i="9"/>
  <c r="D87" i="5" a="1"/>
  <c r="D87" i="5"/>
  <c r="D116" i="5" a="1"/>
  <c r="D116" i="5"/>
  <c r="D117" i="8" a="1"/>
  <c r="D117" i="8"/>
  <c r="D85" i="9" a="1"/>
  <c r="D85" i="9"/>
  <c r="D209" i="5" a="1"/>
  <c r="D209" i="5"/>
  <c r="D151" i="8" a="1"/>
  <c r="D151" i="8"/>
  <c r="D408" i="9" a="1"/>
  <c r="D408" i="9"/>
  <c r="C122" i="10" a="1"/>
  <c r="C122" i="10"/>
  <c r="D120" i="9" a="1"/>
  <c r="D120" i="9"/>
  <c r="D235" i="8" a="1"/>
  <c r="D235" i="8"/>
  <c r="D182" i="5" a="1"/>
  <c r="D182" i="5"/>
  <c r="D587" i="9" a="1"/>
  <c r="D587" i="9"/>
  <c r="D411" i="9" a="1"/>
  <c r="D411" i="9"/>
  <c r="D143" i="5" a="1"/>
  <c r="D143" i="5"/>
  <c r="D154" i="8" a="1"/>
  <c r="D154" i="8"/>
  <c r="D556" i="9" a="1"/>
  <c r="D556" i="9"/>
  <c r="D392" i="8" a="1"/>
  <c r="D392" i="8"/>
  <c r="C121" i="10" a="1"/>
  <c r="C121" i="10"/>
  <c r="D326" i="5" a="1"/>
  <c r="D326" i="5"/>
  <c r="D114" i="9" a="1"/>
  <c r="D114" i="9"/>
  <c r="D167" i="8" a="1"/>
  <c r="D167" i="8"/>
  <c r="C161" i="10" a="1"/>
  <c r="C161" i="10"/>
  <c r="D503" i="8" a="1"/>
  <c r="D503" i="8"/>
  <c r="C100" i="10" a="1"/>
  <c r="C100" i="10"/>
  <c r="D346" i="9" a="1"/>
  <c r="D346" i="9"/>
  <c r="D70" i="9" a="1"/>
  <c r="D70" i="9"/>
  <c r="D181" i="5" a="1"/>
  <c r="D181" i="5"/>
  <c r="D209" i="8" a="1"/>
  <c r="D209" i="8"/>
  <c r="D492" i="9" a="1"/>
  <c r="D492" i="9"/>
  <c r="D558" i="9" a="1"/>
  <c r="D558" i="9"/>
  <c r="D470" i="9" a="1"/>
  <c r="D470" i="9"/>
  <c r="D153" i="8" a="1"/>
  <c r="D153" i="8"/>
  <c r="D34" i="9" a="1"/>
  <c r="D34" i="9"/>
  <c r="D319" i="8" a="1"/>
  <c r="D319" i="8"/>
  <c r="D172" i="5" a="1"/>
  <c r="D172" i="5"/>
  <c r="D258" i="8" a="1"/>
  <c r="D258" i="8"/>
  <c r="D71" i="9" a="1"/>
  <c r="D71" i="9"/>
  <c r="C45" i="10" a="1"/>
  <c r="C45" i="10"/>
  <c r="D168" i="8" a="1"/>
  <c r="D168" i="8"/>
  <c r="D436" i="9" a="1"/>
  <c r="D436" i="9"/>
  <c r="D493" i="9" a="1"/>
  <c r="D493" i="9"/>
  <c r="C41" i="10" a="1"/>
  <c r="C41" i="10"/>
  <c r="D193" i="9" a="1"/>
  <c r="D193" i="9"/>
  <c r="D156" i="9" a="1"/>
  <c r="D156" i="9"/>
  <c r="D44" i="5" a="1"/>
  <c r="D44" i="5"/>
  <c r="C12" i="7" a="1"/>
  <c r="C12" i="7"/>
  <c r="D222" i="8" a="1"/>
  <c r="D222" i="8"/>
  <c r="D530" i="9" a="1"/>
  <c r="D530" i="9"/>
  <c r="D76" i="5" a="1"/>
  <c r="D76" i="5"/>
  <c r="D145" i="9" a="1"/>
  <c r="D145" i="9"/>
  <c r="D340" i="8" a="1"/>
  <c r="D340" i="8"/>
  <c r="D563" i="9" a="1"/>
  <c r="D563" i="9"/>
  <c r="D131" i="5" a="1"/>
  <c r="D131" i="5"/>
  <c r="D428" i="9" a="1"/>
  <c r="D428" i="9"/>
  <c r="D68" i="9" a="1"/>
  <c r="D68" i="9"/>
  <c r="D80" i="5" a="1"/>
  <c r="D80" i="5"/>
  <c r="D395" i="9" a="1"/>
  <c r="D395" i="9"/>
  <c r="D8" i="9" a="1"/>
  <c r="D8" i="9"/>
  <c r="D201" i="5" a="1"/>
  <c r="D201" i="5"/>
  <c r="D426" i="8" a="1"/>
  <c r="D426" i="8"/>
  <c r="D30" i="9" a="1"/>
  <c r="D30" i="9"/>
  <c r="D4" i="8" a="1"/>
  <c r="D4" i="8"/>
  <c r="D598" i="9" a="1"/>
  <c r="D598" i="9"/>
  <c r="D253" i="9" a="1"/>
  <c r="D253" i="9"/>
  <c r="D131" i="8" a="1"/>
  <c r="D131" i="8"/>
  <c r="D471" i="8" a="1"/>
  <c r="D471" i="8"/>
  <c r="D465" i="9" a="1"/>
  <c r="D465" i="9"/>
  <c r="D275" i="5" a="1"/>
  <c r="D275" i="5"/>
  <c r="D456" i="8" a="1"/>
  <c r="D456" i="8"/>
  <c r="D229" i="9" a="1"/>
  <c r="D229" i="9"/>
  <c r="D417" i="9" a="1"/>
  <c r="D417" i="9"/>
  <c r="D263" i="5" a="1"/>
  <c r="D263" i="5"/>
  <c r="D314" i="8" a="1"/>
  <c r="D314" i="8"/>
  <c r="D15" i="5" a="1"/>
  <c r="D15" i="5"/>
  <c r="C101" i="10" a="1"/>
  <c r="C101" i="10"/>
  <c r="C82" i="10" a="1"/>
  <c r="C82" i="10"/>
  <c r="D234" i="8" a="1"/>
  <c r="D234" i="8"/>
  <c r="D144" i="9" a="1"/>
  <c r="D144" i="9"/>
  <c r="D398" i="8" a="1"/>
  <c r="D398" i="8"/>
  <c r="C58" i="10" a="1"/>
  <c r="C58" i="10"/>
  <c r="D206" i="8" a="1"/>
  <c r="D206" i="8"/>
  <c r="C85" i="10" a="1"/>
  <c r="C85" i="10"/>
  <c r="D204" i="5" a="1"/>
  <c r="D204" i="5"/>
  <c r="D111" i="5" a="1"/>
  <c r="D111" i="5"/>
  <c r="D31" i="8" a="1"/>
  <c r="D31" i="8"/>
  <c r="D123" i="9" a="1"/>
  <c r="D123" i="9"/>
  <c r="D154" i="5" a="1"/>
  <c r="D154" i="5"/>
  <c r="D17" i="5" a="1"/>
  <c r="D17" i="5"/>
  <c r="D505" i="9" a="1"/>
  <c r="D505" i="9"/>
  <c r="C65" i="10" a="1"/>
  <c r="C65" i="10"/>
  <c r="C117" i="10" a="1"/>
  <c r="C117" i="10"/>
  <c r="D310" i="8" a="1"/>
  <c r="D310" i="8"/>
  <c r="D158" i="9" a="1"/>
  <c r="D158" i="9"/>
  <c r="D545" i="9" a="1"/>
  <c r="D545" i="9"/>
  <c r="D270" i="9" a="1"/>
  <c r="D270" i="9"/>
  <c r="D150" i="8" a="1"/>
  <c r="D150" i="8"/>
  <c r="C174" i="10" a="1"/>
  <c r="C174" i="10"/>
  <c r="D303" i="8" a="1"/>
  <c r="D303" i="8"/>
  <c r="C152" i="10" a="1"/>
  <c r="C152" i="10"/>
  <c r="D498" i="8" a="1"/>
  <c r="D498" i="8"/>
  <c r="C2" i="7" a="1"/>
  <c r="C2" i="7"/>
  <c r="D419" i="9" a="1"/>
  <c r="D419" i="9"/>
  <c r="D169" i="9" a="1"/>
  <c r="D169" i="9"/>
  <c r="C90" i="10" a="1"/>
  <c r="C90" i="10"/>
  <c r="C177" i="10" a="1"/>
  <c r="C177" i="10"/>
  <c r="D362" i="8" a="1"/>
  <c r="D362" i="8"/>
  <c r="D179" i="8" a="1"/>
  <c r="D179" i="8"/>
  <c r="D39" i="9" a="1"/>
  <c r="D39" i="9"/>
  <c r="D191" i="9" a="1"/>
  <c r="D191" i="9"/>
  <c r="D121" i="8" a="1"/>
  <c r="D121" i="8"/>
  <c r="D286" i="8" a="1"/>
  <c r="D286" i="8"/>
  <c r="C53" i="10" a="1"/>
  <c r="C53" i="10"/>
  <c r="D242" i="9" a="1"/>
  <c r="D242" i="9"/>
  <c r="C46" i="10" a="1"/>
  <c r="C46" i="10"/>
  <c r="D243" i="5" a="1"/>
  <c r="D243" i="5"/>
  <c r="D404" i="8" a="1"/>
  <c r="D404" i="8"/>
  <c r="D260" i="9" a="1"/>
  <c r="D260" i="9"/>
  <c r="D122" i="9" a="1"/>
  <c r="D122" i="9"/>
  <c r="D459" i="9" a="1"/>
  <c r="D459" i="9"/>
  <c r="C112" i="10" a="1"/>
  <c r="C112" i="10"/>
  <c r="D461" i="8" a="1"/>
  <c r="D461" i="8"/>
  <c r="D28" i="5" a="1"/>
  <c r="D28" i="5"/>
  <c r="D395" i="8" a="1"/>
  <c r="D395" i="8"/>
  <c r="C11" i="12" a="1"/>
  <c r="C11" i="12"/>
  <c r="D128" i="9" a="1"/>
  <c r="D128" i="9"/>
  <c r="C9" i="10" a="1"/>
  <c r="C9" i="10"/>
  <c r="C8" i="6" a="1"/>
  <c r="C8" i="6"/>
  <c r="D70" i="8" a="1"/>
  <c r="D70" i="8"/>
  <c r="D580" i="9" a="1"/>
  <c r="D580" i="9"/>
  <c r="D389" i="9" a="1"/>
  <c r="D389" i="9"/>
  <c r="D64" i="5" a="1"/>
  <c r="D64" i="5"/>
  <c r="D94" i="9" a="1"/>
  <c r="D94" i="9"/>
  <c r="D457" i="8" a="1"/>
  <c r="D457" i="8"/>
  <c r="C33" i="10" a="1"/>
  <c r="C33" i="10"/>
  <c r="D317" i="8" a="1"/>
  <c r="D317" i="8"/>
  <c r="D222" i="5" a="1"/>
  <c r="D222" i="5"/>
  <c r="D350" i="9" a="1"/>
  <c r="D350" i="9"/>
  <c r="D405" i="9" a="1"/>
  <c r="D405" i="9"/>
  <c r="D56" i="9" a="1"/>
  <c r="D56" i="9"/>
  <c r="D540" i="9" a="1"/>
  <c r="D540" i="9"/>
  <c r="C108" i="10" a="1"/>
  <c r="C108" i="10"/>
  <c r="D237" i="9" a="1"/>
  <c r="D237" i="9"/>
  <c r="D168" i="5" a="1"/>
  <c r="D168" i="5"/>
  <c r="D578" i="9" a="1"/>
  <c r="D578" i="9"/>
  <c r="D63" i="5" a="1"/>
  <c r="D63" i="5"/>
  <c r="D49" i="5" a="1"/>
  <c r="D49" i="5"/>
  <c r="D220" i="8" a="1"/>
  <c r="D220" i="8"/>
  <c r="C124" i="10" a="1"/>
  <c r="C124" i="10"/>
  <c r="D390" i="9" a="1"/>
  <c r="D390" i="9"/>
  <c r="C10" i="12" a="1"/>
  <c r="C10" i="12"/>
  <c r="D5" i="9" a="1"/>
  <c r="D5" i="9"/>
  <c r="D251" i="9" a="1"/>
  <c r="D251" i="9"/>
  <c r="D260" i="5" a="1"/>
  <c r="D260" i="5"/>
  <c r="C172" i="10" a="1"/>
  <c r="C172" i="10"/>
  <c r="D137" i="9" a="1"/>
  <c r="D137" i="9"/>
  <c r="C6" i="10" a="1"/>
  <c r="C6" i="10"/>
  <c r="D287" i="9" a="1"/>
  <c r="D287" i="9"/>
  <c r="D455" i="8" a="1"/>
  <c r="D455" i="8"/>
  <c r="D390" i="8" a="1"/>
  <c r="D390" i="8"/>
  <c r="D284" i="9" a="1"/>
  <c r="D284" i="9"/>
  <c r="D233" i="5" a="1"/>
  <c r="D233" i="5"/>
  <c r="D318" i="9" a="1"/>
  <c r="D318" i="9"/>
  <c r="D293" i="5" a="1"/>
  <c r="D293" i="5"/>
  <c r="D589" i="9" a="1"/>
  <c r="D589" i="9"/>
  <c r="D119" i="9" a="1"/>
  <c r="D119" i="9"/>
  <c r="D567" i="9" a="1"/>
  <c r="D567" i="9"/>
  <c r="D101" i="5" a="1"/>
  <c r="D101" i="5"/>
  <c r="D359" i="8" a="1"/>
  <c r="D359" i="8"/>
  <c r="D236" i="9" a="1"/>
  <c r="D236" i="9"/>
  <c r="D213" i="5" a="1"/>
  <c r="D213" i="5"/>
  <c r="C11" i="6" a="1"/>
  <c r="C11" i="6"/>
  <c r="D503" i="9" a="1"/>
  <c r="D503" i="9"/>
  <c r="D596" i="9" a="1"/>
  <c r="D596" i="9"/>
  <c r="D96" i="9" a="1"/>
  <c r="D96" i="9"/>
  <c r="C168" i="10" a="1"/>
  <c r="C168" i="10"/>
  <c r="D199" i="9" a="1"/>
  <c r="D199" i="9"/>
  <c r="D391" i="8" a="1"/>
  <c r="D391" i="8"/>
  <c r="C109" i="10" a="1"/>
  <c r="C109" i="10"/>
  <c r="D211" i="5" a="1"/>
  <c r="D211" i="5"/>
  <c r="D141" i="8" a="1"/>
  <c r="D141" i="8"/>
  <c r="D393" i="9" a="1"/>
  <c r="D393" i="9"/>
  <c r="D241" i="5" a="1"/>
  <c r="D241" i="5"/>
  <c r="C2" i="6" a="1"/>
  <c r="C2" i="6"/>
  <c r="D301" i="9" a="1"/>
  <c r="D301" i="9"/>
  <c r="D14" i="5" a="1"/>
  <c r="D14" i="5"/>
  <c r="D278" i="9" a="1"/>
  <c r="D278" i="9"/>
  <c r="D114" i="5" a="1"/>
  <c r="D114" i="5"/>
  <c r="D190" i="8" a="1"/>
  <c r="D190" i="8"/>
  <c r="D156" i="5" a="1"/>
  <c r="D156" i="5"/>
  <c r="D127" i="8" a="1"/>
  <c r="D127" i="8"/>
  <c r="D272" i="9" a="1"/>
  <c r="D272" i="9"/>
  <c r="D104" i="9" a="1"/>
  <c r="D104" i="9"/>
  <c r="D340" i="5" a="1"/>
  <c r="D340" i="5"/>
  <c r="C95" i="10" a="1"/>
  <c r="C95" i="10"/>
  <c r="D357" i="5" a="1"/>
  <c r="D357" i="5"/>
  <c r="D362" i="5" a="1"/>
  <c r="D362" i="5"/>
  <c r="D425" i="9" a="1"/>
  <c r="D425" i="9"/>
  <c r="C119" i="10" a="1"/>
  <c r="C119" i="10"/>
  <c r="D213" i="8" a="1"/>
  <c r="D213" i="8"/>
  <c r="D440" i="9" a="1"/>
  <c r="D440" i="9"/>
  <c r="D104" i="5" a="1"/>
  <c r="D104" i="5"/>
  <c r="C13" i="6" a="1"/>
  <c r="C13" i="6"/>
  <c r="C7" i="12" a="1"/>
  <c r="C7" i="12"/>
  <c r="D365" i="9" a="1"/>
  <c r="D365" i="9"/>
  <c r="D339" i="5" a="1"/>
  <c r="D339" i="5"/>
  <c r="C63" i="10" a="1"/>
  <c r="C63" i="10"/>
  <c r="D73" i="9" a="1"/>
  <c r="D73" i="9"/>
  <c r="D160" i="8" a="1"/>
  <c r="D160" i="8"/>
  <c r="D568" i="9" a="1"/>
  <c r="D568" i="9"/>
  <c r="D92" i="5" a="1"/>
  <c r="D92" i="5"/>
  <c r="D306" i="8" a="1"/>
  <c r="D306" i="8"/>
  <c r="D113" i="5" a="1"/>
  <c r="D113" i="5"/>
  <c r="D84" i="8" a="1"/>
  <c r="D84" i="8"/>
  <c r="D154" i="9" a="1"/>
  <c r="D154" i="9"/>
  <c r="D174" i="5" a="1"/>
  <c r="D174" i="5"/>
  <c r="D46" i="5" a="1"/>
  <c r="D46" i="5"/>
  <c r="D391" i="9" a="1"/>
  <c r="D391" i="9"/>
  <c r="D361" i="8" a="1"/>
  <c r="D361" i="8"/>
  <c r="C114" i="10" a="1"/>
  <c r="C114" i="10"/>
  <c r="D11" i="5" a="1"/>
  <c r="D11" i="5"/>
  <c r="D119" i="8" a="1"/>
  <c r="D119" i="8"/>
  <c r="D221" i="8" a="1"/>
  <c r="D221" i="8"/>
  <c r="D222" i="9" a="1"/>
  <c r="D222" i="9"/>
  <c r="D219" i="5" a="1"/>
  <c r="D219" i="5"/>
  <c r="D312" i="8" a="1"/>
  <c r="D312" i="8"/>
  <c r="D174" i="9" a="1"/>
  <c r="D174" i="9"/>
  <c r="C73" i="10" a="1"/>
  <c r="C73" i="10"/>
  <c r="C10" i="10" a="1"/>
  <c r="C10" i="10"/>
  <c r="D16" i="9" a="1"/>
  <c r="D16" i="9"/>
  <c r="C149" i="10" a="1"/>
  <c r="C149" i="10"/>
  <c r="C27" i="10" a="1"/>
  <c r="C27" i="10"/>
  <c r="D353" i="9" a="1"/>
  <c r="D353" i="9"/>
  <c r="D210" i="5" a="1"/>
  <c r="D210" i="5"/>
  <c r="D295" i="5" a="1"/>
  <c r="D295" i="5"/>
  <c r="C133" i="10" a="1"/>
  <c r="C133" i="10"/>
  <c r="D274" i="8" a="1"/>
  <c r="D274" i="8"/>
  <c r="C3" i="7" a="1"/>
  <c r="C3" i="7"/>
  <c r="D98" i="8" a="1"/>
  <c r="D98" i="8"/>
  <c r="D487" i="8" a="1"/>
  <c r="D487" i="8"/>
  <c r="D26" i="8" a="1"/>
  <c r="D26" i="8"/>
  <c r="D132" i="5" a="1"/>
  <c r="D132" i="5"/>
  <c r="D174" i="8" a="1"/>
  <c r="D174" i="8"/>
  <c r="D273" i="8" a="1"/>
  <c r="D273" i="8"/>
  <c r="C70" i="10" a="1"/>
  <c r="C70" i="10"/>
  <c r="D214" i="9" a="1"/>
  <c r="D214" i="9"/>
  <c r="D295" i="8" a="1"/>
  <c r="D295" i="8"/>
  <c r="D415" i="8" a="1"/>
  <c r="D415" i="8"/>
  <c r="D369" i="8" a="1"/>
  <c r="D369" i="8"/>
  <c r="D217" i="8" a="1"/>
  <c r="D217" i="8"/>
  <c r="D370" i="9" a="1"/>
  <c r="D370" i="9"/>
  <c r="D32" i="9" a="1"/>
  <c r="D32" i="9"/>
  <c r="C66" i="10" a="1"/>
  <c r="C66" i="10"/>
  <c r="D514" i="9" a="1"/>
  <c r="D514" i="9"/>
  <c r="D206" i="9" a="1"/>
  <c r="D206" i="9"/>
  <c r="D79" i="5" a="1"/>
  <c r="D79" i="5"/>
  <c r="D564" i="9" a="1"/>
  <c r="D564" i="9"/>
  <c r="D423" i="9" a="1"/>
  <c r="D423" i="9"/>
  <c r="C26" i="10" a="1"/>
  <c r="C26" i="10"/>
  <c r="D103" i="8" a="1"/>
  <c r="D103" i="8"/>
  <c r="D53" i="8" a="1"/>
  <c r="D53" i="8"/>
  <c r="D439" i="8" a="1"/>
  <c r="D439" i="8"/>
  <c r="D381" i="9" a="1"/>
  <c r="D381" i="9"/>
  <c r="D384" i="9" a="1"/>
  <c r="D384" i="9"/>
  <c r="D99" i="9" a="1"/>
  <c r="D99" i="9"/>
  <c r="D15" i="9" a="1"/>
  <c r="D15" i="9"/>
  <c r="D397" i="8" a="1"/>
  <c r="D397" i="8"/>
  <c r="D91" i="8" a="1"/>
  <c r="D91" i="8"/>
  <c r="C9" i="12" a="1"/>
  <c r="C9" i="12"/>
  <c r="C22" i="7" a="1"/>
  <c r="C22" i="7"/>
  <c r="D255" i="8" a="1"/>
  <c r="D255" i="8"/>
  <c r="D251" i="5" a="1"/>
  <c r="D251" i="5"/>
  <c r="D239" i="8" a="1"/>
  <c r="D239" i="8"/>
  <c r="C77" i="10" a="1"/>
  <c r="C77" i="10"/>
  <c r="D597" i="9" a="1"/>
  <c r="D597" i="9"/>
  <c r="D269" i="9" a="1"/>
  <c r="D269" i="9"/>
  <c r="D165" i="8" a="1"/>
  <c r="D165" i="8"/>
  <c r="D496" i="8" a="1"/>
  <c r="D496" i="8"/>
  <c r="D198" i="8" a="1"/>
  <c r="D198" i="8"/>
  <c r="D271" i="9" a="1"/>
  <c r="D271" i="9"/>
  <c r="D89" i="5" a="1"/>
  <c r="D89" i="5"/>
  <c r="D446" i="9" a="1"/>
  <c r="D446" i="9"/>
  <c r="D344" i="8" a="1"/>
  <c r="D344" i="8"/>
  <c r="D298" i="9" a="1"/>
  <c r="D298" i="9"/>
  <c r="C165" i="10" a="1"/>
  <c r="C165" i="10"/>
  <c r="C179" i="10" a="1"/>
  <c r="C179" i="10"/>
  <c r="D517" i="9" a="1"/>
  <c r="D517" i="9"/>
  <c r="D112" i="9" a="1"/>
  <c r="D112" i="9"/>
  <c r="D396" i="9" a="1"/>
  <c r="D396" i="9"/>
  <c r="D124" i="8" a="1"/>
  <c r="D124" i="8"/>
  <c r="D78" i="8" a="1"/>
  <c r="D78" i="8"/>
  <c r="C162" i="10" a="1"/>
  <c r="C162" i="10"/>
  <c r="C35" i="10" a="1"/>
  <c r="C35" i="10"/>
  <c r="D23" i="9" a="1"/>
  <c r="D23" i="9"/>
  <c r="D113" i="8" a="1"/>
  <c r="D113" i="8"/>
  <c r="D435" i="8" a="1"/>
  <c r="D435" i="8"/>
  <c r="D484" i="8" a="1"/>
  <c r="D484" i="8"/>
  <c r="C6" i="12" a="1"/>
  <c r="C6" i="12"/>
  <c r="D240" i="8" a="1"/>
  <c r="D240" i="8"/>
  <c r="D379" i="9" a="1"/>
  <c r="D379" i="9"/>
  <c r="D102" i="8" a="1"/>
  <c r="D102" i="8"/>
  <c r="C87" i="10" a="1"/>
  <c r="C87" i="10"/>
  <c r="D400" i="8" a="1"/>
  <c r="D400" i="8"/>
  <c r="D547" i="9" a="1"/>
  <c r="D547" i="9"/>
  <c r="D257" i="5" a="1"/>
  <c r="D257" i="5"/>
  <c r="D219" i="8" a="1"/>
  <c r="D219" i="8"/>
  <c r="D478" i="9" a="1"/>
  <c r="D478" i="9"/>
  <c r="D260" i="8" a="1"/>
  <c r="D260" i="8"/>
  <c r="D192" i="8" a="1"/>
  <c r="D192" i="8"/>
  <c r="C48" i="10" a="1"/>
  <c r="C48" i="10"/>
  <c r="C132" i="10" a="1"/>
  <c r="C132" i="10"/>
  <c r="C30" i="10" a="1"/>
  <c r="C30" i="10"/>
  <c r="D275" i="8" a="1"/>
  <c r="D275" i="8"/>
  <c r="D261" i="8" a="1"/>
  <c r="D261" i="8"/>
  <c r="D419" i="8" a="1"/>
  <c r="D419" i="8"/>
  <c r="D523" i="9" a="1"/>
  <c r="D523" i="9"/>
  <c r="D343" i="9" a="1"/>
  <c r="D343" i="9"/>
  <c r="C142" i="10" a="1"/>
  <c r="C142" i="10"/>
  <c r="D479" i="8" a="1"/>
  <c r="D479" i="8"/>
  <c r="D140" i="8" a="1"/>
  <c r="D140" i="8"/>
  <c r="C10" i="7" a="1"/>
  <c r="C10" i="7"/>
  <c r="D278" i="8" a="1"/>
  <c r="D278" i="8"/>
  <c r="D472" i="9" a="1"/>
  <c r="D472" i="9"/>
  <c r="D47" i="5" a="1"/>
  <c r="D47" i="5"/>
  <c r="D160" i="9" a="1"/>
  <c r="D160" i="9"/>
  <c r="D62" i="5" a="1"/>
  <c r="D62" i="5"/>
  <c r="D187" i="8" a="1"/>
  <c r="D187" i="8"/>
  <c r="C69" i="10" a="1"/>
  <c r="C69" i="10"/>
  <c r="D131" i="9" a="1"/>
  <c r="D131" i="9"/>
  <c r="C178" i="10" a="1"/>
  <c r="C178" i="10"/>
  <c r="D11" i="9" a="1"/>
  <c r="D11" i="9"/>
  <c r="C19" i="10" a="1"/>
  <c r="C19" i="10"/>
  <c r="D353" i="5" a="1"/>
  <c r="D353" i="5"/>
  <c r="D185" i="8" a="1"/>
  <c r="D185" i="8"/>
  <c r="C106" i="10" a="1"/>
  <c r="C106" i="10"/>
  <c r="C8" i="10" a="1"/>
  <c r="C8" i="10"/>
  <c r="D348" i="9" a="1"/>
  <c r="D348" i="9"/>
  <c r="D192" i="9" a="1"/>
  <c r="D192" i="9"/>
  <c r="D303" i="5" a="1"/>
  <c r="D303" i="5"/>
  <c r="D6" i="8" a="1"/>
  <c r="D6" i="8"/>
  <c r="D309" i="8" a="1"/>
  <c r="D309" i="8"/>
  <c r="D55" i="8" a="1"/>
  <c r="D55" i="8"/>
  <c r="D126" i="8" a="1"/>
  <c r="D126" i="8"/>
  <c r="D308" i="9" a="1"/>
  <c r="D308" i="9"/>
  <c r="D227" i="8" a="1"/>
  <c r="D227" i="8"/>
  <c r="D102" i="9" a="1"/>
  <c r="D102" i="9"/>
  <c r="D58" i="9" a="1"/>
  <c r="D58" i="9"/>
  <c r="D87" i="8" a="1"/>
  <c r="D87" i="8"/>
  <c r="D486" i="8" a="1"/>
  <c r="D486" i="8"/>
  <c r="D445" i="8" a="1"/>
  <c r="D445" i="8"/>
  <c r="D401" i="9" a="1"/>
  <c r="D401" i="9"/>
  <c r="D4" i="5" a="1"/>
  <c r="D4" i="5"/>
  <c r="D151" i="9" a="1"/>
  <c r="D151" i="9"/>
  <c r="C7" i="6" a="1"/>
  <c r="C7" i="6"/>
  <c r="D156" i="8" a="1"/>
  <c r="D156" i="8"/>
  <c r="D504" i="8" a="1"/>
  <c r="D504" i="8"/>
  <c r="C97" i="10" a="1"/>
  <c r="C97" i="10"/>
  <c r="D484" i="9" a="1"/>
  <c r="D484" i="9"/>
  <c r="D544" i="9" a="1"/>
  <c r="D544" i="9"/>
  <c r="D349" i="5" a="1"/>
  <c r="D349" i="5"/>
  <c r="D297" i="5" a="1"/>
  <c r="D297" i="5"/>
  <c r="D431" i="9" a="1"/>
  <c r="D431" i="9"/>
  <c r="D408" i="8" a="1"/>
  <c r="D408" i="8"/>
  <c r="C20" i="7" a="1"/>
  <c r="C20" i="7"/>
  <c r="D67" i="5" a="1"/>
  <c r="D67" i="5"/>
  <c r="D33" i="8" a="1"/>
  <c r="D33" i="8"/>
  <c r="D283" i="8" a="1"/>
  <c r="D283" i="8"/>
  <c r="D243" i="9" a="1"/>
  <c r="D243" i="9"/>
  <c r="D444" i="9" a="1"/>
  <c r="D444" i="9"/>
  <c r="D240" i="9" a="1"/>
  <c r="D240" i="9"/>
  <c r="D13" i="8" a="1"/>
  <c r="D13" i="8"/>
  <c r="D105" i="9" a="1"/>
  <c r="D105" i="9"/>
  <c r="D26" i="9" a="1"/>
  <c r="D26" i="9"/>
  <c r="C64" i="10" a="1"/>
  <c r="C64" i="10"/>
  <c r="D86" i="8" a="1"/>
  <c r="D86" i="8"/>
  <c r="D307" i="9" a="1"/>
  <c r="D307" i="9"/>
  <c r="D194" i="8" a="1"/>
  <c r="D194" i="8"/>
  <c r="D385" i="9" a="1"/>
  <c r="D385" i="9"/>
  <c r="D146" i="8" a="1"/>
  <c r="D146" i="8"/>
  <c r="C171" i="10" a="1"/>
  <c r="C171" i="10"/>
  <c r="D181" i="9" a="1"/>
  <c r="D181" i="9"/>
  <c r="D24" i="5" a="1"/>
  <c r="D24" i="5"/>
  <c r="D118" i="8" a="1"/>
  <c r="D118" i="8"/>
  <c r="D349" i="8" a="1"/>
  <c r="D349" i="8"/>
  <c r="D51" i="9" a="1"/>
  <c r="D51" i="9"/>
  <c r="D161" i="5" a="1"/>
  <c r="D161" i="5"/>
  <c r="D387" i="9" a="1"/>
  <c r="D387" i="9"/>
  <c r="D375" i="9" a="1"/>
  <c r="D375" i="9"/>
  <c r="D553" i="9" a="1"/>
  <c r="D553" i="9"/>
  <c r="D87" i="9" a="1"/>
  <c r="D87" i="9"/>
  <c r="D456" i="9" a="1"/>
  <c r="D456" i="9"/>
  <c r="D228" i="8" a="1"/>
  <c r="D228" i="8"/>
  <c r="D178" i="5" a="1"/>
  <c r="D178" i="5"/>
  <c r="D483" i="8" a="1"/>
  <c r="D483" i="8"/>
  <c r="D304" i="5" a="1"/>
  <c r="D304" i="5"/>
  <c r="D59" i="8" a="1"/>
  <c r="D59" i="8"/>
  <c r="D13" i="5" a="1"/>
  <c r="D13" i="5"/>
  <c r="D290" i="8" a="1"/>
  <c r="D290" i="8"/>
  <c r="D76" i="9" a="1"/>
  <c r="D76" i="9"/>
  <c r="D381" i="8" a="1"/>
  <c r="D381" i="8"/>
  <c r="D142" i="9" a="1"/>
  <c r="D142" i="9"/>
  <c r="D211" i="8" a="1"/>
  <c r="D211" i="8"/>
  <c r="D285" i="9" a="1"/>
  <c r="D285" i="9"/>
  <c r="D479" i="9" a="1"/>
  <c r="D479" i="9"/>
  <c r="D7" i="5" a="1"/>
  <c r="D7" i="5"/>
  <c r="D289" i="9" a="1"/>
  <c r="D289" i="9"/>
  <c r="D97" i="5" a="1"/>
  <c r="D97" i="5"/>
  <c r="C184" i="10" a="1"/>
  <c r="C184" i="10"/>
  <c r="D259" i="9" a="1"/>
  <c r="D259" i="9"/>
  <c r="D262" i="5" a="1"/>
  <c r="D262" i="5"/>
  <c r="D25" i="5" a="1"/>
  <c r="D25" i="5"/>
  <c r="D308" i="5" a="1"/>
  <c r="D308" i="5"/>
  <c r="D3" i="8" a="1"/>
  <c r="D3" i="8"/>
  <c r="D145" i="5" a="1"/>
  <c r="D145" i="5"/>
  <c r="C71" i="10" a="1"/>
  <c r="C71" i="10"/>
  <c r="D159" i="5" a="1"/>
  <c r="D159" i="5"/>
  <c r="D354" i="5" a="1"/>
  <c r="D354" i="5"/>
  <c r="C67" i="10" a="1"/>
  <c r="C67" i="10"/>
  <c r="D163" i="8" a="1"/>
  <c r="D163" i="8"/>
  <c r="D132" i="9" a="1"/>
  <c r="D132" i="9"/>
  <c r="D235" i="5" a="1"/>
  <c r="D235" i="5"/>
  <c r="D245" i="9" a="1"/>
  <c r="D245" i="9"/>
  <c r="C4" i="7" a="1"/>
  <c r="C4" i="7"/>
  <c r="D25" i="9" a="1"/>
  <c r="D25" i="9"/>
  <c r="D240" i="5" a="1"/>
  <c r="D240" i="5"/>
  <c r="D513" i="9" a="1"/>
  <c r="D513" i="9"/>
  <c r="D7" i="8" a="1"/>
  <c r="D7" i="8"/>
  <c r="D46" i="8" a="1"/>
  <c r="D46" i="8"/>
  <c r="D487" i="9" a="1"/>
  <c r="D487" i="9"/>
  <c r="D88" i="9" a="1"/>
  <c r="D88" i="9"/>
  <c r="D33" i="5" a="1"/>
  <c r="D33" i="5"/>
  <c r="D8" i="5" a="1"/>
  <c r="D8" i="5"/>
  <c r="D434" i="8" a="1"/>
  <c r="D434" i="8"/>
  <c r="D492" i="8" a="1"/>
  <c r="D492" i="8"/>
  <c r="D85" i="5" a="1"/>
  <c r="D85" i="5"/>
  <c r="D36" i="8" a="1"/>
  <c r="D36" i="8"/>
  <c r="D41" i="8" a="1"/>
  <c r="D41" i="8"/>
  <c r="D143" i="8" a="1"/>
  <c r="D143" i="8"/>
  <c r="C7" i="7" a="1"/>
  <c r="C7" i="7"/>
  <c r="C143" i="10" a="1"/>
  <c r="C143" i="10"/>
  <c r="D416" i="8" a="1"/>
  <c r="D416" i="8"/>
  <c r="D593" i="9" a="1"/>
  <c r="D593" i="9"/>
  <c r="D586" i="9" a="1"/>
  <c r="D586" i="9"/>
  <c r="D280" i="5" a="1"/>
  <c r="D280" i="5"/>
  <c r="D334" i="8" a="1"/>
  <c r="D334" i="8"/>
  <c r="D407" i="9" a="1"/>
  <c r="D407" i="9"/>
  <c r="C141" i="10" a="1"/>
  <c r="C141" i="10"/>
  <c r="D442" i="8" a="1"/>
  <c r="D442" i="8"/>
  <c r="D50" i="5" a="1"/>
  <c r="D50" i="5"/>
  <c r="D17" i="8" a="1"/>
  <c r="D17" i="8"/>
  <c r="D548" i="9" a="1"/>
  <c r="D548" i="9"/>
  <c r="D272" i="5" a="1"/>
  <c r="D272" i="5"/>
  <c r="D316" i="5" a="1"/>
  <c r="D316" i="5"/>
  <c r="D67" i="9" a="1"/>
  <c r="D67" i="9"/>
  <c r="D166" i="9" a="1"/>
  <c r="D166" i="9"/>
  <c r="C75" i="10" a="1"/>
  <c r="C75" i="10"/>
  <c r="D475" i="9" a="1"/>
  <c r="D475" i="9"/>
  <c r="D94" i="5" a="1"/>
  <c r="D94" i="5"/>
  <c r="D465" i="8" a="1"/>
  <c r="D465" i="8"/>
  <c r="D537" i="9" a="1"/>
  <c r="D537" i="9"/>
  <c r="D20" i="8" a="1"/>
  <c r="D20" i="8"/>
  <c r="D431" i="8" a="1"/>
  <c r="D431" i="8"/>
  <c r="D201" i="9" a="1"/>
  <c r="D201" i="9"/>
  <c r="D130" i="8" a="1"/>
  <c r="D130" i="8"/>
  <c r="D365" i="8" a="1"/>
  <c r="D365" i="8"/>
  <c r="D327" i="5" a="1"/>
  <c r="D327" i="5"/>
  <c r="D7" i="9" a="1"/>
  <c r="D7" i="9"/>
  <c r="D217" i="5" a="1"/>
  <c r="D217" i="5"/>
  <c r="D81" i="5" a="1"/>
  <c r="D81" i="5"/>
  <c r="D88" i="8" a="1"/>
  <c r="D88" i="8"/>
  <c r="C4" i="10" a="1"/>
  <c r="C4" i="10"/>
  <c r="D109" i="9" a="1"/>
  <c r="D109" i="9"/>
  <c r="D516" i="9" a="1"/>
  <c r="D516" i="9"/>
  <c r="D583" i="9" a="1"/>
  <c r="D583" i="9"/>
  <c r="D90" i="9" a="1"/>
  <c r="D90" i="9"/>
  <c r="D366" i="9" a="1"/>
  <c r="D366" i="9"/>
  <c r="C5" i="6" a="1"/>
  <c r="C5" i="6"/>
  <c r="C17" i="10" a="1"/>
  <c r="C17" i="10"/>
  <c r="D480" i="9" a="1"/>
  <c r="D480" i="9"/>
  <c r="C34" i="10" a="1"/>
  <c r="C34" i="10"/>
  <c r="C4" i="12" a="1"/>
  <c r="C4" i="12"/>
  <c r="C6" i="6" a="1"/>
  <c r="C6" i="6"/>
  <c r="D525" i="9" a="1"/>
  <c r="D525" i="9"/>
  <c r="D226" i="8" a="1"/>
  <c r="D226" i="8"/>
  <c r="D463" i="9" a="1"/>
  <c r="D463" i="9"/>
  <c r="D323" i="9" a="1"/>
  <c r="D323" i="9"/>
  <c r="D373" i="9" a="1"/>
  <c r="D373" i="9"/>
  <c r="D111" i="8" a="1"/>
  <c r="D111" i="8"/>
  <c r="C9" i="7" a="1"/>
  <c r="C9" i="7"/>
  <c r="D290" i="5" a="1"/>
  <c r="D290" i="5"/>
  <c r="D64" i="8" a="1"/>
  <c r="D64" i="8"/>
  <c r="D524" i="9" a="1"/>
  <c r="D524" i="9"/>
  <c r="D374" i="9" a="1"/>
  <c r="D374" i="9"/>
  <c r="D433" i="9" a="1"/>
  <c r="D433" i="9"/>
  <c r="D38" i="9" a="1"/>
  <c r="D38" i="9"/>
  <c r="D195" i="8" a="1"/>
  <c r="D195" i="8"/>
  <c r="D499" i="9" a="1"/>
  <c r="D499" i="9"/>
  <c r="D377" i="9" a="1"/>
  <c r="D377" i="9"/>
  <c r="D515" i="9" a="1"/>
  <c r="D515" i="9"/>
  <c r="D157" i="5" a="1"/>
  <c r="D157" i="5"/>
  <c r="D410" i="8" a="1"/>
  <c r="D410" i="8"/>
  <c r="C150" i="10" a="1"/>
  <c r="C150" i="10"/>
  <c r="D273" i="5" a="1"/>
  <c r="D273" i="5"/>
  <c r="D441" i="8" a="1"/>
  <c r="D441" i="8"/>
  <c r="D54" i="8" a="1"/>
  <c r="D54" i="8"/>
  <c r="D241" i="9" a="1"/>
  <c r="D241" i="9"/>
  <c r="D207" i="8" a="1"/>
  <c r="D207" i="8"/>
  <c r="D485" i="9" a="1"/>
  <c r="D485" i="9"/>
  <c r="D305" i="8" a="1"/>
  <c r="D305" i="8"/>
  <c r="D186" i="8" a="1"/>
  <c r="D186" i="8"/>
  <c r="D409" i="8" a="1"/>
  <c r="D409" i="8"/>
  <c r="D186" i="5" a="1"/>
  <c r="D186" i="5"/>
  <c r="D234" i="5" a="1"/>
  <c r="D234" i="5"/>
  <c r="D86" i="9" a="1"/>
  <c r="D86" i="9"/>
  <c r="D135" i="9" a="1"/>
  <c r="D135" i="9"/>
  <c r="D270" i="8" a="1"/>
  <c r="D270" i="8"/>
  <c r="D296" i="9" a="1"/>
  <c r="D296" i="9"/>
  <c r="D6" i="9" a="1"/>
  <c r="D6" i="9"/>
  <c r="C6" i="7" a="1"/>
  <c r="C6" i="7"/>
  <c r="D554" i="9" a="1"/>
  <c r="D554" i="9"/>
  <c r="D289" i="8" a="1"/>
  <c r="D289" i="8"/>
  <c r="D218" i="8" a="1"/>
  <c r="D218" i="8"/>
  <c r="C159" i="10" a="1"/>
  <c r="C159" i="10"/>
  <c r="D2" i="9" a="1"/>
  <c r="D2" i="9"/>
  <c r="D320" i="9" a="1"/>
  <c r="D320" i="9"/>
  <c r="D258" i="5" a="1"/>
  <c r="D258" i="5"/>
  <c r="D288" i="8" a="1"/>
  <c r="D288" i="8"/>
  <c r="D89" i="9" a="1"/>
  <c r="D89" i="9"/>
  <c r="D511" i="9" a="1"/>
  <c r="D511" i="9"/>
  <c r="C3" i="6" a="1"/>
  <c r="C3" i="6"/>
  <c r="D106" i="9" a="1"/>
  <c r="D106" i="9"/>
  <c r="D5" i="5" a="1"/>
  <c r="D5" i="5"/>
  <c r="C98" i="10" a="1"/>
  <c r="C98" i="10"/>
  <c r="D162" i="9" a="1"/>
  <c r="D162" i="9"/>
  <c r="C20" i="10" a="1"/>
  <c r="C20" i="10"/>
  <c r="D49" i="9" a="1"/>
  <c r="D49" i="9"/>
  <c r="D100" i="9" a="1"/>
  <c r="D100" i="9"/>
  <c r="D159" i="9" a="1"/>
  <c r="D159" i="9"/>
  <c r="D267" i="9" a="1"/>
  <c r="D267" i="9"/>
  <c r="D462" i="8" a="1"/>
  <c r="D462" i="8"/>
  <c r="D412" i="8" a="1"/>
  <c r="D412" i="8"/>
  <c r="D20" i="9" a="1"/>
  <c r="D20" i="9"/>
  <c r="D189" i="5" a="1"/>
  <c r="D189" i="5"/>
  <c r="D324" i="9" a="1"/>
  <c r="D324" i="9"/>
  <c r="D112" i="5" a="1"/>
  <c r="D112" i="5"/>
  <c r="D136" i="8" a="1"/>
  <c r="D136" i="8"/>
  <c r="D100" i="8" a="1"/>
  <c r="D100" i="8"/>
  <c r="D226" i="9" a="1"/>
  <c r="D226" i="9"/>
  <c r="D327" i="8" a="1"/>
  <c r="D327" i="8"/>
  <c r="D476" i="8" a="1"/>
  <c r="D476" i="8"/>
  <c r="D291" i="9" a="1"/>
  <c r="D291" i="9"/>
  <c r="D383" i="8" a="1"/>
  <c r="D383" i="8"/>
  <c r="D25" i="8" a="1"/>
  <c r="D25" i="8"/>
  <c r="D319" i="9" a="1"/>
  <c r="D319" i="9"/>
  <c r="D407" i="8" a="1"/>
  <c r="D407" i="8"/>
  <c r="D330" i="8" a="1"/>
  <c r="D330" i="8"/>
  <c r="C169" i="10" a="1"/>
  <c r="C169" i="10"/>
  <c r="D282" i="5" a="1"/>
  <c r="D282" i="5"/>
  <c r="D173" i="8" a="1"/>
  <c r="D173" i="8"/>
  <c r="C76" i="10" a="1"/>
  <c r="C76" i="10"/>
  <c r="D351" i="9" a="1"/>
  <c r="D351" i="9"/>
  <c r="D439" i="9" a="1"/>
  <c r="D439" i="9"/>
  <c r="D398" i="9" a="1"/>
  <c r="D398" i="9"/>
  <c r="D56" i="5" a="1"/>
  <c r="D56" i="5"/>
  <c r="C138" i="10" a="1"/>
  <c r="C138" i="10"/>
  <c r="D418" i="9" a="1"/>
  <c r="D418" i="9"/>
  <c r="D193" i="8" a="1"/>
  <c r="D193" i="8"/>
  <c r="C160" i="10" a="1"/>
  <c r="C160" i="10"/>
  <c r="C99" i="10" a="1"/>
  <c r="C99" i="10"/>
  <c r="D86" i="5" a="1"/>
  <c r="D86" i="5"/>
  <c r="D254" i="8" a="1"/>
  <c r="D254" i="8"/>
  <c r="D165" i="9" a="1"/>
  <c r="D165" i="9"/>
  <c r="C60" i="10" a="1"/>
  <c r="C60" i="10"/>
  <c r="D347" i="9" a="1"/>
  <c r="D347" i="9"/>
  <c r="G18" i="7" a="1"/>
  <c r="G18" i="7"/>
  <c r="I7" i="7" a="1"/>
  <c r="I7" i="7"/>
  <c r="I14" i="7" a="1"/>
  <c r="I14" i="7"/>
  <c r="H14" i="7" a="1"/>
  <c r="H14" i="7"/>
  <c r="I3" i="7" a="1"/>
  <c r="I3" i="7"/>
  <c r="H12" i="7" a="1"/>
  <c r="H12" i="7"/>
  <c r="H6" i="7" a="1"/>
  <c r="H6" i="7"/>
  <c r="H5" i="7" a="1"/>
  <c r="H5" i="7"/>
  <c r="I21" i="7" a="1"/>
  <c r="I21" i="7"/>
  <c r="G3" i="7" a="1"/>
  <c r="G3" i="7"/>
  <c r="G7" i="7" a="1"/>
  <c r="G7" i="7"/>
  <c r="G19" i="7" a="1"/>
  <c r="G19" i="7"/>
  <c r="I5" i="7" a="1"/>
  <c r="I5" i="7"/>
  <c r="G14" i="7" a="1"/>
  <c r="G14" i="7"/>
  <c r="I12" i="7" a="1"/>
  <c r="I12" i="7"/>
  <c r="H19" i="7" a="1"/>
  <c r="H19" i="7"/>
  <c r="H3" i="7" a="1"/>
  <c r="H3" i="7"/>
  <c r="G21" i="7" a="1"/>
  <c r="G21" i="7"/>
  <c r="G6" i="7" a="1"/>
  <c r="G6" i="7"/>
  <c r="H7" i="7" a="1"/>
  <c r="H7" i="7"/>
  <c r="G8" i="7" a="1"/>
  <c r="G8" i="7"/>
  <c r="I6" i="7" a="1"/>
  <c r="I6" i="7"/>
  <c r="G12" i="7" a="1"/>
  <c r="G12" i="7"/>
  <c r="I8" i="7" a="1"/>
  <c r="I8" i="7"/>
  <c r="I18" i="7" a="1"/>
  <c r="I18" i="7"/>
  <c r="H21" i="7" a="1"/>
  <c r="H21" i="7"/>
  <c r="G5" i="7" a="1"/>
  <c r="G5" i="7"/>
  <c r="H18" i="7" a="1"/>
  <c r="H18" i="7"/>
  <c r="I19" i="7" a="1"/>
  <c r="I19" i="7"/>
  <c r="H8" i="7" a="1"/>
  <c r="H8" i="7"/>
  <c r="I140" i="8" a="1"/>
  <c r="I140" i="8"/>
  <c r="H140" i="8" a="1"/>
  <c r="H140" i="8"/>
  <c r="I112" i="8" a="1"/>
  <c r="I112" i="8"/>
  <c r="H112" i="8" a="1"/>
  <c r="H112" i="8"/>
  <c r="I223" i="8" a="1"/>
  <c r="I223" i="8"/>
  <c r="H223" i="8" a="1"/>
  <c r="H223" i="8"/>
  <c r="I41" i="8" a="1"/>
  <c r="I41" i="8"/>
  <c r="H41" i="8" a="1"/>
  <c r="H41" i="8"/>
  <c r="I154" i="8" a="1"/>
  <c r="I154" i="8"/>
  <c r="H154" i="8" a="1"/>
  <c r="H154" i="8"/>
  <c r="I192" i="8" a="1"/>
  <c r="I192" i="8"/>
  <c r="H192" i="8" a="1"/>
  <c r="H192" i="8"/>
  <c r="C155" i="10" a="1"/>
  <c r="C155" i="10"/>
  <c r="D117" i="9" a="1"/>
  <c r="D117" i="9"/>
  <c r="D453" i="8" a="1"/>
  <c r="D453" i="8"/>
  <c r="C3" i="12" a="1"/>
  <c r="C3" i="12"/>
  <c r="D303" i="9" a="1"/>
  <c r="D303" i="9"/>
  <c r="D96" i="8" a="1"/>
  <c r="D96" i="8"/>
  <c r="D478" i="8" a="1"/>
  <c r="D478" i="8"/>
  <c r="D47" i="8" a="1"/>
  <c r="D47" i="8"/>
  <c r="D56" i="8" a="1"/>
  <c r="D56" i="8"/>
  <c r="D117" i="5" a="1"/>
  <c r="D117" i="5"/>
  <c r="I273" i="8" a="1"/>
  <c r="I273" i="8"/>
  <c r="H273" i="8" a="1"/>
  <c r="H273" i="8"/>
  <c r="I177" i="8" a="1"/>
  <c r="I177" i="8"/>
  <c r="H177" i="8" a="1"/>
  <c r="H177" i="8"/>
  <c r="I133" i="8" a="1"/>
  <c r="I133" i="8"/>
  <c r="H133" i="8" a="1"/>
  <c r="H133" i="8"/>
  <c r="I69" i="8" a="1"/>
  <c r="I69" i="8"/>
  <c r="H69" i="8" a="1"/>
  <c r="H69" i="8"/>
  <c r="I200" i="8" a="1"/>
  <c r="I200" i="8"/>
  <c r="H200" i="8" a="1"/>
  <c r="H200" i="8"/>
  <c r="I83" i="8" a="1"/>
  <c r="I83" i="8"/>
  <c r="H83" i="8" a="1"/>
  <c r="H83" i="8"/>
  <c r="I291" i="8" a="1"/>
  <c r="I291" i="8"/>
  <c r="H291" i="8" a="1"/>
  <c r="H291" i="8"/>
  <c r="I91" i="8" a="1"/>
  <c r="I91" i="8"/>
  <c r="H91" i="8" a="1"/>
  <c r="H91" i="8"/>
  <c r="I439" i="8" a="1"/>
  <c r="I439" i="8"/>
  <c r="H439" i="8" a="1"/>
  <c r="H439" i="8"/>
  <c r="I120" i="8" a="1"/>
  <c r="I120" i="8"/>
  <c r="H120" i="8" a="1"/>
  <c r="H120" i="8"/>
  <c r="I155" i="8" a="1"/>
  <c r="I155" i="8"/>
  <c r="H155" i="8" a="1"/>
  <c r="H155" i="8"/>
  <c r="I146" i="8" a="1"/>
  <c r="I146" i="8"/>
  <c r="H146" i="8" a="1"/>
  <c r="H146" i="8"/>
  <c r="I190" i="8" a="1"/>
  <c r="I190" i="8"/>
  <c r="H190" i="8" a="1"/>
  <c r="H190" i="8"/>
  <c r="I162" i="8" a="1"/>
  <c r="I162" i="8"/>
  <c r="H162" i="8" a="1"/>
  <c r="H162" i="8"/>
  <c r="I226" i="8" a="1"/>
  <c r="I226" i="8"/>
  <c r="H226" i="8" a="1"/>
  <c r="H226" i="8"/>
  <c r="I445" i="8" a="1"/>
  <c r="I445" i="8"/>
  <c r="H445" i="8" a="1"/>
  <c r="H445" i="8"/>
  <c r="I183" i="8" a="1"/>
  <c r="I183" i="8"/>
  <c r="H183" i="8" a="1"/>
  <c r="H183" i="8"/>
  <c r="I422" i="8" a="1"/>
  <c r="I422" i="8"/>
  <c r="H422" i="8" a="1"/>
  <c r="H422" i="8"/>
  <c r="I446" i="8" a="1"/>
  <c r="I446" i="8"/>
  <c r="H446" i="8" a="1"/>
  <c r="H446" i="8"/>
  <c r="I88" i="8" a="1"/>
  <c r="I88" i="8"/>
  <c r="H88" i="8" a="1"/>
  <c r="H88" i="8"/>
  <c r="D74" i="9" a="1"/>
  <c r="D74" i="9"/>
  <c r="D34" i="5" a="1"/>
  <c r="D34" i="5"/>
  <c r="D8" i="8" a="1"/>
  <c r="D8" i="8"/>
  <c r="D166" i="5" a="1"/>
  <c r="D166" i="5"/>
  <c r="C13" i="7" a="1"/>
  <c r="C13" i="7"/>
  <c r="C182" i="10" a="1"/>
  <c r="C182" i="10"/>
  <c r="D399" i="9" a="1"/>
  <c r="D399" i="9"/>
  <c r="D221" i="5" a="1"/>
  <c r="D221" i="5"/>
  <c r="D36" i="9" a="1"/>
  <c r="D36" i="9"/>
  <c r="D41" i="5" a="1"/>
  <c r="D41" i="5"/>
  <c r="D61" i="9" a="1"/>
  <c r="D61" i="9"/>
  <c r="D468" i="8" a="1"/>
  <c r="D468" i="8"/>
  <c r="D338" i="5" a="1"/>
  <c r="D338" i="5"/>
  <c r="D353" i="8" a="1"/>
  <c r="D353" i="8"/>
  <c r="I52" i="8" a="1"/>
  <c r="I52" i="8"/>
  <c r="H52" i="8" a="1"/>
  <c r="H52" i="8"/>
  <c r="I101" i="8" a="1"/>
  <c r="I101" i="8"/>
  <c r="H101" i="8" a="1"/>
  <c r="H101" i="8"/>
  <c r="I134" i="8" a="1"/>
  <c r="I134" i="8"/>
  <c r="H134" i="8" a="1"/>
  <c r="H134" i="8"/>
  <c r="I399" i="8" a="1"/>
  <c r="I399" i="8"/>
  <c r="H399" i="8" a="1"/>
  <c r="H399" i="8"/>
  <c r="I325" i="8" a="1"/>
  <c r="I325" i="8"/>
  <c r="H325" i="8" a="1"/>
  <c r="H325" i="8"/>
  <c r="I349" i="8" a="1"/>
  <c r="I349" i="8"/>
  <c r="H349" i="8" a="1"/>
  <c r="H349" i="8"/>
  <c r="I55" i="8" a="1"/>
  <c r="I55" i="8"/>
  <c r="H55" i="8" a="1"/>
  <c r="H55" i="8"/>
  <c r="I7" i="8" a="1"/>
  <c r="I7" i="8"/>
  <c r="H7" i="8" a="1"/>
  <c r="H7" i="8"/>
  <c r="I320" i="8" a="1"/>
  <c r="I320" i="8"/>
  <c r="H320" i="8" a="1"/>
  <c r="H320" i="8"/>
  <c r="I388" i="8" a="1"/>
  <c r="I388" i="8"/>
  <c r="H388" i="8" a="1"/>
  <c r="H388" i="8"/>
  <c r="D469" i="9" a="1"/>
  <c r="D469" i="9"/>
  <c r="D294" i="9" a="1"/>
  <c r="D294" i="9"/>
  <c r="C123" i="10" a="1"/>
  <c r="C123" i="10"/>
  <c r="D335" i="9" a="1"/>
  <c r="D335" i="9"/>
  <c r="D106" i="5" a="1"/>
  <c r="D106" i="5"/>
  <c r="D221" i="9" a="1"/>
  <c r="D221" i="9"/>
  <c r="D185" i="9" a="1"/>
  <c r="D185" i="9"/>
  <c r="D315" i="8" a="1"/>
  <c r="D315" i="8"/>
  <c r="D258" i="9" a="1"/>
  <c r="D258" i="9"/>
  <c r="D206" i="5" a="1"/>
  <c r="D206" i="5"/>
  <c r="C130" i="10" a="1"/>
  <c r="C130" i="10"/>
  <c r="D406" i="9" a="1"/>
  <c r="D406" i="9"/>
  <c r="I298" i="8" a="1"/>
  <c r="I298" i="8"/>
  <c r="H298" i="8" a="1"/>
  <c r="H298" i="8"/>
  <c r="I382" i="8" a="1"/>
  <c r="I382" i="8"/>
  <c r="H382" i="8" a="1"/>
  <c r="H382" i="8"/>
  <c r="I414" i="8" a="1"/>
  <c r="I414" i="8"/>
  <c r="H414" i="8" a="1"/>
  <c r="H414" i="8"/>
  <c r="I344" i="8" a="1"/>
  <c r="I344" i="8"/>
  <c r="H344" i="8" a="1"/>
  <c r="H344" i="8"/>
  <c r="I85" i="8" a="1"/>
  <c r="I85" i="8"/>
  <c r="H85" i="8" a="1"/>
  <c r="H85" i="8"/>
  <c r="I394" i="8" a="1"/>
  <c r="I394" i="8"/>
  <c r="H394" i="8" a="1"/>
  <c r="H394" i="8"/>
  <c r="I301" i="8" a="1"/>
  <c r="I301" i="8"/>
  <c r="H301" i="8" a="1"/>
  <c r="H301" i="8"/>
  <c r="I407" i="8" a="1"/>
  <c r="I407" i="8"/>
  <c r="H407" i="8" a="1"/>
  <c r="H407" i="8"/>
  <c r="I165" i="8" a="1"/>
  <c r="I165" i="8"/>
  <c r="H165" i="8" a="1"/>
  <c r="H165" i="8"/>
  <c r="I61" i="8" a="1"/>
  <c r="I61" i="8"/>
  <c r="H61" i="8" a="1"/>
  <c r="H61" i="8"/>
  <c r="I164" i="8" a="1"/>
  <c r="I164" i="8"/>
  <c r="H164" i="8" a="1"/>
  <c r="H164" i="8"/>
  <c r="I419" i="8" a="1"/>
  <c r="I419" i="8"/>
  <c r="H419" i="8" a="1"/>
  <c r="H419" i="8"/>
  <c r="I411" i="8" a="1"/>
  <c r="I411" i="8"/>
  <c r="H411" i="8" a="1"/>
  <c r="H411" i="8"/>
  <c r="I331" i="8" a="1"/>
  <c r="I331" i="8"/>
  <c r="H331" i="8" a="1"/>
  <c r="H331" i="8"/>
  <c r="I124" i="8" a="1"/>
  <c r="I124" i="8"/>
  <c r="H124" i="8" a="1"/>
  <c r="H124" i="8"/>
  <c r="I51" i="8" a="1"/>
  <c r="I51" i="8"/>
  <c r="H51" i="8" a="1"/>
  <c r="H51" i="8"/>
  <c r="I406" i="8" a="1"/>
  <c r="I406" i="8"/>
  <c r="H406" i="8" a="1"/>
  <c r="H406" i="8"/>
  <c r="I386" i="8" a="1"/>
  <c r="I386" i="8"/>
  <c r="H386" i="8" a="1"/>
  <c r="H386" i="8"/>
  <c r="I92" i="8" a="1"/>
  <c r="I92" i="8"/>
  <c r="H92" i="8" a="1"/>
  <c r="H92" i="8"/>
  <c r="I210" i="8" a="1"/>
  <c r="I210" i="8"/>
  <c r="H210" i="8" a="1"/>
  <c r="H210" i="8"/>
  <c r="I477" i="8" a="1"/>
  <c r="I477" i="8"/>
  <c r="H477" i="8" a="1"/>
  <c r="H477" i="8"/>
  <c r="I370" i="8" a="1"/>
  <c r="I370" i="8"/>
  <c r="H370" i="8" a="1"/>
  <c r="H370" i="8"/>
  <c r="I97" i="8" a="1"/>
  <c r="I97" i="8"/>
  <c r="H97" i="8" a="1"/>
  <c r="H97" i="8"/>
  <c r="I132" i="8" a="1"/>
  <c r="I132" i="8"/>
  <c r="H132" i="8" a="1"/>
  <c r="H132" i="8"/>
  <c r="I104" i="8" a="1"/>
  <c r="I104" i="8"/>
  <c r="H104" i="8" a="1"/>
  <c r="H104" i="8"/>
  <c r="I186" i="8" a="1"/>
  <c r="I186" i="8"/>
  <c r="H186" i="8" a="1"/>
  <c r="H186" i="8"/>
  <c r="I247" i="8" a="1"/>
  <c r="I247" i="8"/>
  <c r="H247" i="8" a="1"/>
  <c r="H247" i="8"/>
  <c r="I107" i="8" a="1"/>
  <c r="I107" i="8"/>
  <c r="H107" i="8" a="1"/>
  <c r="H107" i="8"/>
  <c r="I195" i="8" a="1"/>
  <c r="I195" i="8"/>
  <c r="H195" i="8" a="1"/>
  <c r="H195" i="8"/>
  <c r="I208" i="8" a="1"/>
  <c r="I208" i="8"/>
  <c r="H208" i="8" a="1"/>
  <c r="H208" i="8"/>
  <c r="H9" i="7" a="1"/>
  <c r="H9" i="7"/>
  <c r="H4" i="7" a="1"/>
  <c r="H4" i="7"/>
  <c r="G13" i="7" a="1"/>
  <c r="G13" i="7"/>
  <c r="G15" i="7" a="1"/>
  <c r="G15" i="7"/>
  <c r="G9" i="12" a="1"/>
  <c r="G9" i="12"/>
  <c r="G22" i="7" a="1"/>
  <c r="G22" i="7"/>
  <c r="I20" i="7" a="1"/>
  <c r="I20" i="7"/>
  <c r="G11" i="7" a="1"/>
  <c r="G11" i="7"/>
  <c r="H2" i="7" a="1"/>
  <c r="H2" i="7"/>
  <c r="G9" i="7" a="1"/>
  <c r="G9" i="7"/>
  <c r="G2" i="7" a="1"/>
  <c r="G2" i="7"/>
  <c r="H13" i="7" a="1"/>
  <c r="H13" i="7"/>
  <c r="I17" i="7" a="1"/>
  <c r="I17" i="7"/>
  <c r="G4" i="7" a="1"/>
  <c r="G4" i="7"/>
  <c r="I15" i="7" a="1"/>
  <c r="I15" i="7"/>
  <c r="I10" i="7" a="1"/>
  <c r="I10" i="7"/>
  <c r="I11" i="7" a="1"/>
  <c r="I11" i="7"/>
  <c r="H10" i="7" a="1"/>
  <c r="H10" i="7"/>
  <c r="G17" i="7" a="1"/>
  <c r="G17" i="7"/>
  <c r="H9" i="12" a="1"/>
  <c r="H9" i="12"/>
  <c r="H22" i="7" a="1"/>
  <c r="H22" i="7"/>
  <c r="H17" i="7" a="1"/>
  <c r="H17" i="7"/>
  <c r="I2" i="7" a="1"/>
  <c r="I2" i="7"/>
  <c r="I4" i="7" a="1"/>
  <c r="I4" i="7"/>
  <c r="H15" i="7" a="1"/>
  <c r="H15" i="7"/>
  <c r="H20" i="7" a="1"/>
  <c r="H20" i="7"/>
  <c r="I9" i="7" a="1"/>
  <c r="I9" i="7"/>
  <c r="I22" i="7" a="1"/>
  <c r="I22" i="7"/>
  <c r="I13" i="7" a="1"/>
  <c r="I13" i="7"/>
  <c r="H11" i="7" a="1"/>
  <c r="H11" i="7"/>
  <c r="G10" i="7" a="1"/>
  <c r="G10" i="7"/>
  <c r="G20" i="7" a="1"/>
  <c r="G20" i="7"/>
  <c r="I267" i="8" a="1"/>
  <c r="I267" i="8"/>
  <c r="H267" i="8" a="1"/>
  <c r="H267" i="8"/>
  <c r="I81" i="8" a="1"/>
  <c r="I81" i="8"/>
  <c r="H81" i="8" a="1"/>
  <c r="H81" i="8"/>
  <c r="I357" i="8" a="1"/>
  <c r="I357" i="8"/>
  <c r="H357" i="8" a="1"/>
  <c r="H357" i="8"/>
  <c r="I178" i="8" a="1"/>
  <c r="I178" i="8"/>
  <c r="H178" i="8" a="1"/>
  <c r="H178" i="8"/>
  <c r="I180" i="8" a="1"/>
  <c r="I180" i="8"/>
  <c r="H180" i="8" a="1"/>
  <c r="H180" i="8"/>
  <c r="I306" i="8" a="1"/>
  <c r="I306" i="8"/>
  <c r="H306" i="8" a="1"/>
  <c r="H306" i="8"/>
  <c r="I499" i="8" a="1"/>
  <c r="I499" i="8"/>
  <c r="H499" i="8" a="1"/>
  <c r="H499" i="8"/>
  <c r="I374" i="8" a="1"/>
  <c r="I374" i="8"/>
  <c r="H374" i="8" a="1"/>
  <c r="H374" i="8"/>
  <c r="I99" i="8" a="1"/>
  <c r="I99" i="8"/>
  <c r="H99" i="8" a="1"/>
  <c r="H99" i="8"/>
  <c r="I448" i="8" a="1"/>
  <c r="I448" i="8"/>
  <c r="H448" i="8" a="1"/>
  <c r="H448" i="8"/>
  <c r="I313" i="8" a="1"/>
  <c r="I313" i="8"/>
  <c r="H313" i="8" a="1"/>
  <c r="H313" i="8"/>
  <c r="I289" i="8" a="1"/>
  <c r="I289" i="8"/>
  <c r="H289" i="8" a="1"/>
  <c r="H289" i="8"/>
  <c r="I70" i="8" a="1"/>
  <c r="I70" i="8"/>
  <c r="H70" i="8" a="1"/>
  <c r="H70" i="8"/>
  <c r="I294" i="8" a="1"/>
  <c r="I294" i="8"/>
  <c r="H294" i="8" a="1"/>
  <c r="H294" i="8"/>
  <c r="I487" i="8" a="1"/>
  <c r="I487" i="8"/>
  <c r="H487" i="8" a="1"/>
  <c r="H487" i="8"/>
  <c r="I452" i="8" a="1"/>
  <c r="I452" i="8"/>
  <c r="H452" i="8" a="1"/>
  <c r="H452" i="8"/>
  <c r="I490" i="8" a="1"/>
  <c r="I490" i="8"/>
  <c r="H490" i="8" a="1"/>
  <c r="H490" i="8"/>
  <c r="I159" i="8" a="1"/>
  <c r="I159" i="8"/>
  <c r="H159" i="8" a="1"/>
  <c r="H159" i="8"/>
  <c r="I251" i="8" a="1"/>
  <c r="I251" i="8"/>
  <c r="H251" i="8" a="1"/>
  <c r="H251" i="8"/>
  <c r="I240" i="8" a="1"/>
  <c r="I240" i="8"/>
  <c r="H240" i="8" a="1"/>
  <c r="H240" i="8"/>
  <c r="I53" i="8" a="1"/>
  <c r="I53" i="8"/>
  <c r="H53" i="8" a="1"/>
  <c r="H53" i="8"/>
  <c r="I213" i="8" a="1"/>
  <c r="I213" i="8"/>
  <c r="H213" i="8" a="1"/>
  <c r="H213" i="8"/>
  <c r="I102" i="8" a="1"/>
  <c r="I102" i="8"/>
  <c r="H102" i="8" a="1"/>
  <c r="H102" i="8"/>
  <c r="I261" i="8" a="1"/>
  <c r="I261" i="8"/>
  <c r="H261" i="8" a="1"/>
  <c r="H261" i="8"/>
  <c r="I424" i="8" a="1"/>
  <c r="I424" i="8"/>
  <c r="H424" i="8" a="1"/>
  <c r="H424" i="8"/>
  <c r="I319" i="8" a="1"/>
  <c r="I319" i="8"/>
  <c r="H319" i="8" a="1"/>
  <c r="H319" i="8"/>
  <c r="I338" i="8" a="1"/>
  <c r="I338" i="8"/>
  <c r="H338" i="8" a="1"/>
  <c r="H338" i="8"/>
  <c r="I87" i="8" a="1"/>
  <c r="I87" i="8"/>
  <c r="H87" i="8" a="1"/>
  <c r="H87" i="8"/>
  <c r="I335" i="8" a="1"/>
  <c r="I335" i="8"/>
  <c r="H335" i="8" a="1"/>
  <c r="H335" i="8"/>
  <c r="I426" i="8" a="1"/>
  <c r="I426" i="8"/>
  <c r="H426" i="8" a="1"/>
  <c r="H426" i="8"/>
  <c r="I384" i="8" a="1"/>
  <c r="I384" i="8"/>
  <c r="H384" i="8" a="1"/>
  <c r="H384" i="8"/>
  <c r="I470" i="8" a="1"/>
  <c r="I470" i="8"/>
  <c r="H470" i="8" a="1"/>
  <c r="H470" i="8"/>
  <c r="I239" i="8" a="1"/>
  <c r="I239" i="8"/>
  <c r="H239" i="8" a="1"/>
  <c r="H239" i="8"/>
  <c r="I171" i="8" a="1"/>
  <c r="I171" i="8"/>
  <c r="H171" i="8" a="1"/>
  <c r="H171" i="8"/>
  <c r="I333" i="8" a="1"/>
  <c r="I333" i="8"/>
  <c r="H333" i="8" a="1"/>
  <c r="H333" i="8"/>
  <c r="I403" i="8" a="1"/>
  <c r="I403" i="8"/>
  <c r="H403" i="8" a="1"/>
  <c r="H403" i="8"/>
  <c r="I14" i="8" a="1"/>
  <c r="I14" i="8"/>
  <c r="H14" i="8" a="1"/>
  <c r="H14" i="8"/>
  <c r="I471" i="8" a="1"/>
  <c r="I471" i="8"/>
  <c r="H471" i="8" a="1"/>
  <c r="H471" i="8"/>
  <c r="I312" i="8" a="1"/>
  <c r="I312" i="8"/>
  <c r="H312" i="8" a="1"/>
  <c r="H312" i="8"/>
  <c r="I256" i="8" a="1"/>
  <c r="I256" i="8"/>
  <c r="H256" i="8" a="1"/>
  <c r="H256" i="8"/>
  <c r="I361" i="8" a="1"/>
  <c r="I361" i="8"/>
  <c r="H361" i="8" a="1"/>
  <c r="H361" i="8"/>
  <c r="I259" i="8" a="1"/>
  <c r="I259" i="8"/>
  <c r="H259" i="8" a="1"/>
  <c r="H259" i="8"/>
  <c r="I197" i="8" a="1"/>
  <c r="I197" i="8"/>
  <c r="H197" i="8" a="1"/>
  <c r="H197" i="8"/>
  <c r="I26" i="8" a="1"/>
  <c r="I26" i="8"/>
  <c r="H26" i="8" a="1"/>
  <c r="H26" i="8"/>
  <c r="I255" i="8" a="1"/>
  <c r="I255" i="8"/>
  <c r="H255" i="8" a="1"/>
  <c r="H255" i="8"/>
  <c r="I222" i="8" a="1"/>
  <c r="I222" i="8"/>
  <c r="H222" i="8" a="1"/>
  <c r="H222" i="8"/>
  <c r="I228" i="8" a="1"/>
  <c r="I228" i="8"/>
  <c r="H228" i="8" a="1"/>
  <c r="H228" i="8"/>
  <c r="I264" i="8" a="1"/>
  <c r="I264" i="8"/>
  <c r="H264" i="8" a="1"/>
  <c r="H264" i="8"/>
  <c r="I176" i="8" a="1"/>
  <c r="I176" i="8"/>
  <c r="H176" i="8" a="1"/>
  <c r="H176" i="8"/>
  <c r="I417" i="8" a="1"/>
  <c r="I417" i="8"/>
  <c r="H417" i="8" a="1"/>
  <c r="H417" i="8"/>
  <c r="I25" i="8" a="1"/>
  <c r="I25" i="8"/>
  <c r="H25" i="8" a="1"/>
  <c r="H25" i="8"/>
  <c r="I168" i="8" a="1"/>
  <c r="I168" i="8"/>
  <c r="H168" i="8" a="1"/>
  <c r="H168" i="8"/>
  <c r="I216" i="8" a="1"/>
  <c r="I216" i="8"/>
  <c r="H216" i="8" a="1"/>
  <c r="H216" i="8"/>
  <c r="I395" i="8" a="1"/>
  <c r="I395" i="8"/>
  <c r="H395" i="8" a="1"/>
  <c r="H395" i="8"/>
  <c r="I262" i="8" a="1"/>
  <c r="I262" i="8"/>
  <c r="H262" i="8" a="1"/>
  <c r="H262" i="8"/>
  <c r="I472" i="8" a="1"/>
  <c r="I472" i="8"/>
  <c r="H472" i="8" a="1"/>
  <c r="H472" i="8"/>
  <c r="I170" i="8" a="1"/>
  <c r="I170" i="8"/>
  <c r="H170" i="8" a="1"/>
  <c r="H170" i="8"/>
  <c r="I489" i="8" a="1"/>
  <c r="I489" i="8"/>
  <c r="H489" i="8" a="1"/>
  <c r="H489" i="8"/>
  <c r="I369" i="8" a="1"/>
  <c r="I369" i="8"/>
  <c r="H369" i="8" a="1"/>
  <c r="H369" i="8"/>
  <c r="I199" i="8" a="1"/>
  <c r="I199" i="8"/>
  <c r="H199" i="8" a="1"/>
  <c r="H199" i="8"/>
  <c r="I16" i="7" a="1"/>
  <c r="I16" i="7"/>
  <c r="G16" i="7" a="1"/>
  <c r="G16" i="7"/>
  <c r="H16" i="7" a="1"/>
  <c r="H16" i="7"/>
  <c r="I398" i="8" a="1"/>
  <c r="I398" i="8"/>
  <c r="H398" i="8" a="1"/>
  <c r="H398" i="8"/>
  <c r="I20" i="8" a="1"/>
  <c r="I20" i="8"/>
  <c r="H20" i="8" a="1"/>
  <c r="H20" i="8"/>
  <c r="I149" i="8" a="1"/>
  <c r="I149" i="8"/>
  <c r="H149" i="8" a="1"/>
  <c r="H149" i="8"/>
  <c r="I367" i="8" a="1"/>
  <c r="I367" i="8"/>
  <c r="H367" i="8" a="1"/>
  <c r="H367" i="8"/>
  <c r="I90" i="8" a="1"/>
  <c r="I90" i="8"/>
  <c r="H90" i="8" a="1"/>
  <c r="H90" i="8"/>
  <c r="I169" i="8" a="1"/>
  <c r="I169" i="8"/>
  <c r="H169" i="8" a="1"/>
  <c r="H169" i="8"/>
  <c r="I207" i="8" a="1"/>
  <c r="I207" i="8"/>
  <c r="H207" i="8" a="1"/>
  <c r="H207" i="8"/>
  <c r="I17" i="8" a="1"/>
  <c r="I17" i="8"/>
  <c r="H17" i="8" a="1"/>
  <c r="H17" i="8"/>
  <c r="I253" i="8" a="1"/>
  <c r="I253" i="8"/>
  <c r="H253" i="8" a="1"/>
  <c r="H253" i="8"/>
  <c r="I209" i="8" a="1"/>
  <c r="I209" i="8"/>
  <c r="H209" i="8" a="1"/>
  <c r="H209" i="8"/>
  <c r="I202" i="8" a="1"/>
  <c r="I202" i="8"/>
  <c r="H202" i="8" a="1"/>
  <c r="H202" i="8"/>
  <c r="I36" i="8" a="1"/>
  <c r="I36" i="8"/>
  <c r="H36" i="8" a="1"/>
  <c r="H36" i="8"/>
  <c r="I86" i="8" a="1"/>
  <c r="I86" i="8"/>
  <c r="H86" i="8" a="1"/>
  <c r="H86" i="8"/>
  <c r="I217" i="8" a="1"/>
  <c r="I217" i="8"/>
  <c r="H217" i="8" a="1"/>
  <c r="H217" i="8"/>
  <c r="I336" i="8" a="1"/>
  <c r="I336" i="8"/>
  <c r="H336" i="8" a="1"/>
  <c r="H336" i="8"/>
  <c r="I413" i="8" a="1"/>
  <c r="I413" i="8"/>
  <c r="H413" i="8" a="1"/>
  <c r="H413" i="8"/>
  <c r="I78" i="8" a="1"/>
  <c r="I78" i="8"/>
  <c r="H78" i="8" a="1"/>
  <c r="H78" i="8"/>
  <c r="I2" i="8" a="1"/>
  <c r="I2" i="8"/>
  <c r="H2" i="8" a="1"/>
  <c r="H2" i="8"/>
  <c r="I438" i="8" a="1"/>
  <c r="I438" i="8"/>
  <c r="H438" i="8" a="1"/>
  <c r="H438" i="8"/>
  <c r="I203" i="8" a="1"/>
  <c r="I203" i="8"/>
  <c r="H203" i="8" a="1"/>
  <c r="H203" i="8"/>
  <c r="I205" i="8" a="1"/>
  <c r="I205" i="8"/>
  <c r="H205" i="8" a="1"/>
  <c r="H205" i="8"/>
  <c r="I329" i="8" a="1"/>
  <c r="I329" i="8"/>
  <c r="H329" i="8" a="1"/>
  <c r="H329" i="8"/>
  <c r="I421" i="8" a="1"/>
  <c r="I421" i="8"/>
  <c r="H421" i="8" a="1"/>
  <c r="H421" i="8"/>
  <c r="I163" i="8" a="1"/>
  <c r="I163" i="8"/>
  <c r="H163" i="8" a="1"/>
  <c r="H163" i="8"/>
  <c r="I29" i="8" a="1"/>
  <c r="I29" i="8"/>
  <c r="H29" i="8" a="1"/>
  <c r="H29" i="8"/>
  <c r="I288" i="8" a="1"/>
  <c r="I288" i="8"/>
  <c r="H288" i="8" a="1"/>
  <c r="H288" i="8"/>
  <c r="I365" i="8" a="1"/>
  <c r="I365" i="8"/>
  <c r="H365" i="8" a="1"/>
  <c r="H365" i="8"/>
  <c r="I347" i="8" a="1"/>
  <c r="I347" i="8"/>
  <c r="H347" i="8" a="1"/>
  <c r="H347" i="8"/>
  <c r="I451" i="8" a="1"/>
  <c r="I451" i="8"/>
  <c r="H451" i="8" a="1"/>
  <c r="H451" i="8"/>
  <c r="I381" i="8" a="1"/>
  <c r="I381" i="8"/>
  <c r="H381" i="8" a="1"/>
  <c r="H381" i="8"/>
  <c r="I33" i="8" a="1"/>
  <c r="I33" i="8"/>
  <c r="H33" i="8" a="1"/>
  <c r="H33" i="8"/>
  <c r="I152" i="8" a="1"/>
  <c r="I152" i="8"/>
  <c r="H152" i="8" a="1"/>
  <c r="H152" i="8"/>
  <c r="I378" i="8" a="1"/>
  <c r="I378" i="8"/>
  <c r="H378" i="8" a="1"/>
  <c r="H378" i="8"/>
  <c r="I130" i="8" a="1"/>
  <c r="I130" i="8"/>
  <c r="H130" i="8" a="1"/>
  <c r="H130" i="8"/>
  <c r="I314" i="8" a="1"/>
  <c r="I314" i="8"/>
  <c r="H314" i="8" a="1"/>
  <c r="H314" i="8"/>
  <c r="I139" i="8" a="1"/>
  <c r="I139" i="8"/>
  <c r="H139" i="8" a="1"/>
  <c r="H139" i="8"/>
  <c r="I309" i="8" a="1"/>
  <c r="I309" i="8"/>
  <c r="H309" i="8" a="1"/>
  <c r="H309" i="8"/>
  <c r="I189" i="8" a="1"/>
  <c r="I189" i="8"/>
  <c r="H189" i="8" a="1"/>
  <c r="H189" i="8"/>
  <c r="I390" i="8" a="1"/>
  <c r="I390" i="8"/>
  <c r="H390" i="8" a="1"/>
  <c r="H390" i="8"/>
  <c r="I54" i="8" a="1"/>
  <c r="I54" i="8"/>
  <c r="H54" i="8" a="1"/>
  <c r="H54" i="8"/>
  <c r="I77" i="8" a="1"/>
  <c r="I77" i="8"/>
  <c r="H77" i="8" a="1"/>
  <c r="H77" i="8"/>
  <c r="I380" i="8" a="1"/>
  <c r="I380" i="8"/>
  <c r="H380" i="8" a="1"/>
  <c r="H380" i="8"/>
  <c r="I408" i="8" a="1"/>
  <c r="I408" i="8"/>
  <c r="H408" i="8" a="1"/>
  <c r="H408" i="8"/>
  <c r="I150" i="8" a="1"/>
  <c r="I150" i="8"/>
  <c r="H150" i="8" a="1"/>
  <c r="H150" i="8"/>
  <c r="I316" i="8" a="1"/>
  <c r="I316" i="8"/>
  <c r="H316" i="8" a="1"/>
  <c r="H316" i="8"/>
  <c r="I285" i="8" a="1"/>
  <c r="I285" i="8"/>
  <c r="H285" i="8" a="1"/>
  <c r="H285" i="8"/>
  <c r="I468" i="8" a="1"/>
  <c r="I468" i="8"/>
  <c r="H468" i="8" a="1"/>
  <c r="H468" i="8"/>
  <c r="I303" i="8" a="1"/>
  <c r="I303" i="8"/>
  <c r="H303" i="8" a="1"/>
  <c r="H303" i="8"/>
  <c r="I4" i="8" a="1"/>
  <c r="I4" i="8"/>
  <c r="H4" i="8" a="1"/>
  <c r="H4" i="8"/>
  <c r="I62" i="8" a="1"/>
  <c r="I62" i="8"/>
  <c r="H62" i="8" a="1"/>
  <c r="H62" i="8"/>
  <c r="I283" i="8" a="1"/>
  <c r="I283" i="8"/>
  <c r="H283" i="8" a="1"/>
  <c r="H283" i="8"/>
  <c r="I219" i="8" a="1"/>
  <c r="I219" i="8"/>
  <c r="H219" i="8" a="1"/>
  <c r="H219" i="8"/>
  <c r="I179" i="8" a="1"/>
  <c r="I179" i="8"/>
  <c r="H179" i="8" a="1"/>
  <c r="H179" i="8"/>
  <c r="I144" i="8" a="1"/>
  <c r="I144" i="8"/>
  <c r="H144" i="8" a="1"/>
  <c r="H144" i="8"/>
  <c r="I184" i="8" a="1"/>
  <c r="I184" i="8"/>
  <c r="H184" i="8" a="1"/>
  <c r="H184" i="8"/>
  <c r="I116" i="8" a="1"/>
  <c r="I116" i="8"/>
  <c r="H116" i="8" a="1"/>
  <c r="H116" i="8"/>
  <c r="I442" i="8" a="1"/>
  <c r="I442" i="8"/>
  <c r="H442" i="8" a="1"/>
  <c r="H442" i="8"/>
  <c r="I397" i="8" a="1"/>
  <c r="I397" i="8"/>
  <c r="H397" i="8" a="1"/>
  <c r="H397" i="8"/>
  <c r="I93" i="8" a="1"/>
  <c r="I93" i="8"/>
  <c r="H93" i="8" a="1"/>
  <c r="H93" i="8"/>
  <c r="I237" i="8" a="1"/>
  <c r="I237" i="8"/>
  <c r="H237" i="8" a="1"/>
  <c r="H237" i="8"/>
  <c r="I68" i="8" a="1"/>
  <c r="I68" i="8"/>
  <c r="H68" i="8" a="1"/>
  <c r="H68" i="8"/>
  <c r="I18" i="8" a="1"/>
  <c r="I18" i="8"/>
  <c r="H18" i="8" a="1"/>
  <c r="H18" i="8"/>
  <c r="I79" i="8" a="1"/>
  <c r="I79" i="8"/>
  <c r="H79" i="8" a="1"/>
  <c r="H79" i="8"/>
  <c r="I100" i="8" a="1"/>
  <c r="I100" i="8"/>
  <c r="H100" i="8" a="1"/>
  <c r="H100" i="8"/>
  <c r="I218" i="8" a="1"/>
  <c r="I218" i="8"/>
  <c r="H218" i="8" a="1"/>
  <c r="H218" i="8"/>
  <c r="I13" i="8" a="1"/>
  <c r="I13" i="8"/>
  <c r="H13" i="8" a="1"/>
  <c r="H13" i="8"/>
  <c r="I110" i="8" a="1"/>
  <c r="I110" i="8"/>
  <c r="H110" i="8" a="1"/>
  <c r="H110" i="8"/>
  <c r="I131" i="8" a="1"/>
  <c r="I131" i="8"/>
  <c r="H131" i="8" a="1"/>
  <c r="H131" i="8"/>
  <c r="I272" i="8" a="1"/>
  <c r="I272" i="8"/>
  <c r="H272" i="8" a="1"/>
  <c r="H272" i="8"/>
  <c r="I89" i="8" a="1"/>
  <c r="I89" i="8"/>
  <c r="H89" i="8" a="1"/>
  <c r="H89" i="8"/>
  <c r="I443" i="8" a="1"/>
  <c r="I443" i="8"/>
  <c r="H443" i="8" a="1"/>
  <c r="H443" i="8"/>
  <c r="I300" i="8" a="1"/>
  <c r="I300" i="8"/>
  <c r="H300" i="8" a="1"/>
  <c r="H300" i="8"/>
  <c r="I67" i="8" a="1"/>
  <c r="I67" i="8"/>
  <c r="H67" i="8" a="1"/>
  <c r="H67" i="8"/>
  <c r="I204" i="8" a="1"/>
  <c r="I204" i="8"/>
  <c r="H204" i="8" a="1"/>
  <c r="H204" i="8"/>
  <c r="I252" i="8" a="1"/>
  <c r="I252" i="8"/>
  <c r="H252" i="8" a="1"/>
  <c r="H252" i="8"/>
  <c r="I113" i="8" a="1"/>
  <c r="I113" i="8"/>
  <c r="H113" i="8" a="1"/>
  <c r="H113" i="8"/>
  <c r="I167" i="8" a="1"/>
  <c r="I167" i="8"/>
  <c r="H167" i="8" a="1"/>
  <c r="H167" i="8"/>
  <c r="I156" i="8" a="1"/>
  <c r="I156" i="8"/>
  <c r="H156" i="8" a="1"/>
  <c r="H156" i="8"/>
  <c r="I330" i="8" a="1"/>
  <c r="I330" i="8"/>
  <c r="H330" i="8" a="1"/>
  <c r="H330" i="8"/>
  <c r="I284" i="8" a="1"/>
  <c r="I284" i="8"/>
  <c r="H284" i="8" a="1"/>
  <c r="H284" i="8"/>
  <c r="I496" i="8" a="1"/>
  <c r="I496" i="8"/>
  <c r="H496" i="8" a="1"/>
  <c r="H496" i="8"/>
  <c r="I201" i="8" a="1"/>
  <c r="I201" i="8"/>
  <c r="H201" i="8" a="1"/>
  <c r="H201" i="8"/>
  <c r="I126" i="8" a="1"/>
  <c r="I126" i="8"/>
  <c r="H126" i="8" a="1"/>
  <c r="H126" i="8"/>
  <c r="I121" i="8" a="1"/>
  <c r="I121" i="8"/>
  <c r="H121" i="8" a="1"/>
  <c r="H121" i="8"/>
  <c r="I459" i="8" a="1"/>
  <c r="I459" i="8"/>
  <c r="H459" i="8" a="1"/>
  <c r="H459" i="8"/>
  <c r="I302" i="8" a="1"/>
  <c r="I302" i="8"/>
  <c r="H302" i="8" a="1"/>
  <c r="H302" i="8"/>
  <c r="I295" i="8" a="1"/>
  <c r="I295" i="8"/>
  <c r="H295" i="8" a="1"/>
  <c r="H295" i="8"/>
  <c r="I376" i="8" a="1"/>
  <c r="I376" i="8"/>
  <c r="H376" i="8" a="1"/>
  <c r="H376" i="8"/>
  <c r="I63" i="8" a="1"/>
  <c r="I63" i="8"/>
  <c r="H63" i="8" a="1"/>
  <c r="H63" i="8"/>
  <c r="I37" i="8" a="1"/>
  <c r="I37" i="8"/>
  <c r="H37" i="8" a="1"/>
  <c r="H37" i="8"/>
  <c r="I151" i="8" a="1"/>
  <c r="I151" i="8"/>
  <c r="H151" i="8" a="1"/>
  <c r="H151" i="8"/>
  <c r="I60" i="8" a="1"/>
  <c r="I60" i="8"/>
  <c r="H60" i="8" a="1"/>
  <c r="H60" i="8"/>
  <c r="I387" i="8" a="1"/>
  <c r="I387" i="8"/>
  <c r="H387" i="8" a="1"/>
  <c r="H387" i="8"/>
  <c r="I281" i="8" a="1"/>
  <c r="I281" i="8"/>
  <c r="H281" i="8" a="1"/>
  <c r="H281" i="8"/>
  <c r="I455" i="8" a="1"/>
  <c r="I455" i="8"/>
  <c r="H455" i="8" a="1"/>
  <c r="H455" i="8"/>
  <c r="I96" i="8" a="1"/>
  <c r="I96" i="8"/>
  <c r="H96" i="8" a="1"/>
  <c r="H96" i="8"/>
  <c r="I345" i="8" a="1"/>
  <c r="I345" i="8"/>
  <c r="H345" i="8" a="1"/>
  <c r="H345" i="8"/>
  <c r="I254" i="8" a="1"/>
  <c r="I254" i="8"/>
  <c r="H254" i="8" a="1"/>
  <c r="H254" i="8"/>
  <c r="I304" i="8" a="1"/>
  <c r="I304" i="8"/>
  <c r="H304" i="8" a="1"/>
  <c r="H304" i="8"/>
  <c r="I227" i="8" a="1"/>
  <c r="I227" i="8"/>
  <c r="H227" i="8" a="1"/>
  <c r="H227" i="8"/>
  <c r="I27" i="8" a="1"/>
  <c r="I27" i="8"/>
  <c r="H27" i="8" a="1"/>
  <c r="H27" i="8"/>
  <c r="I322" i="8" a="1"/>
  <c r="I322" i="8"/>
  <c r="H322" i="8" a="1"/>
  <c r="H322" i="8"/>
  <c r="I142" i="8" a="1"/>
  <c r="I142" i="8"/>
  <c r="H142" i="8" a="1"/>
  <c r="H142" i="8"/>
  <c r="I65" i="8" a="1"/>
  <c r="I65" i="8"/>
  <c r="H65" i="8" a="1"/>
  <c r="H65" i="8"/>
  <c r="I415" i="8" a="1"/>
  <c r="I415" i="8"/>
  <c r="H415" i="8" a="1"/>
  <c r="H415" i="8"/>
  <c r="I196" i="8" a="1"/>
  <c r="I196" i="8"/>
  <c r="H196" i="8" a="1"/>
  <c r="H196" i="8"/>
  <c r="I305" i="8" a="1"/>
  <c r="I305" i="8"/>
  <c r="H305" i="8" a="1"/>
  <c r="H305" i="8"/>
  <c r="I71" i="8" a="1"/>
  <c r="I71" i="8"/>
  <c r="H71" i="8" a="1"/>
  <c r="H71" i="8"/>
  <c r="I125" i="8" a="1"/>
  <c r="I125" i="8"/>
  <c r="H125" i="8" a="1"/>
  <c r="H125" i="8"/>
  <c r="I76" i="8" a="1"/>
  <c r="I76" i="8"/>
  <c r="H76" i="8" a="1"/>
  <c r="H76" i="8"/>
  <c r="I340" i="8" a="1"/>
  <c r="I340" i="8"/>
  <c r="H340" i="8" a="1"/>
  <c r="H340" i="8"/>
  <c r="I48" i="8" a="1"/>
  <c r="I48" i="8"/>
  <c r="H48" i="8" a="1"/>
  <c r="H48" i="8"/>
  <c r="I500" i="8" a="1"/>
  <c r="I500" i="8"/>
  <c r="H500" i="8" a="1"/>
  <c r="H500" i="8"/>
  <c r="I15" i="8" a="1"/>
  <c r="I15" i="8"/>
  <c r="H15" i="8" a="1"/>
  <c r="H15" i="8"/>
  <c r="I358" i="8" a="1"/>
  <c r="I358" i="8"/>
  <c r="H358" i="8" a="1"/>
  <c r="H358" i="8"/>
  <c r="I46" i="8" a="1"/>
  <c r="I46" i="8"/>
  <c r="H46" i="8" a="1"/>
  <c r="H46" i="8"/>
  <c r="I280" i="8" a="1"/>
  <c r="I280" i="8"/>
  <c r="H280" i="8" a="1"/>
  <c r="H280" i="8"/>
  <c r="I233" i="8" a="1"/>
  <c r="I233" i="8"/>
  <c r="H233" i="8" a="1"/>
  <c r="H233" i="8"/>
  <c r="I147" i="8" a="1"/>
  <c r="I147" i="8"/>
  <c r="H147" i="8" a="1"/>
  <c r="H147" i="8"/>
  <c r="I352" i="8" a="1"/>
  <c r="I352" i="8"/>
  <c r="H352" i="8" a="1"/>
  <c r="H352" i="8"/>
  <c r="I193" i="8" a="1"/>
  <c r="I193" i="8"/>
  <c r="H193" i="8" a="1"/>
  <c r="H193" i="8"/>
  <c r="I246" i="8" a="1"/>
  <c r="I246" i="8"/>
  <c r="H246" i="8" a="1"/>
  <c r="H246" i="8"/>
  <c r="I423" i="8" a="1"/>
  <c r="I423" i="8"/>
  <c r="H423" i="8" a="1"/>
  <c r="H423" i="8"/>
  <c r="I363" i="8" a="1"/>
  <c r="I363" i="8"/>
  <c r="H363" i="8" a="1"/>
  <c r="H363" i="8"/>
  <c r="I392" i="8" a="1"/>
  <c r="I392" i="8"/>
  <c r="H392" i="8" a="1"/>
  <c r="H392" i="8"/>
  <c r="I372" i="8" a="1"/>
  <c r="I372" i="8"/>
  <c r="H372" i="8" a="1"/>
  <c r="H372" i="8"/>
  <c r="I42" i="8" a="1"/>
  <c r="I42" i="8"/>
  <c r="H42" i="8" a="1"/>
  <c r="H42" i="8"/>
  <c r="I136" i="8" a="1"/>
  <c r="I136" i="8"/>
  <c r="H136" i="8" a="1"/>
  <c r="H136" i="8"/>
  <c r="I211" i="8" a="1"/>
  <c r="I211" i="8"/>
  <c r="H211" i="8" a="1"/>
  <c r="H211" i="8"/>
  <c r="I324" i="8" a="1"/>
  <c r="I324" i="8"/>
  <c r="H324" i="8" a="1"/>
  <c r="H324" i="8"/>
  <c r="I341" i="8" a="1"/>
  <c r="I341" i="8"/>
  <c r="H341" i="8" a="1"/>
  <c r="H341" i="8"/>
  <c r="I45" i="8" a="1"/>
  <c r="I45" i="8"/>
  <c r="H45" i="8" a="1"/>
  <c r="H45" i="8"/>
  <c r="I212" i="8" a="1"/>
  <c r="I212" i="8"/>
  <c r="H212" i="8" a="1"/>
  <c r="H212" i="8"/>
  <c r="I296" i="8" a="1"/>
  <c r="I296" i="8"/>
  <c r="H296" i="8" a="1"/>
  <c r="H296" i="8"/>
  <c r="I158" i="8" a="1"/>
  <c r="I158" i="8"/>
  <c r="H158" i="8" a="1"/>
  <c r="H158" i="8"/>
  <c r="I108" i="8" a="1"/>
  <c r="I108" i="8"/>
  <c r="H108" i="8" a="1"/>
  <c r="H108" i="8"/>
  <c r="I286" i="8" a="1"/>
  <c r="I286" i="8"/>
  <c r="H286" i="8" a="1"/>
  <c r="H286" i="8"/>
  <c r="I10" i="8" a="1"/>
  <c r="I10" i="8"/>
  <c r="H10" i="8" a="1"/>
  <c r="H10" i="8"/>
  <c r="I401" i="8" a="1"/>
  <c r="I401" i="8"/>
  <c r="H401" i="8" a="1"/>
  <c r="H401" i="8"/>
  <c r="I402" i="8" a="1"/>
  <c r="I402" i="8"/>
  <c r="H402" i="8" a="1"/>
  <c r="H402" i="8"/>
  <c r="I326" i="8" a="1"/>
  <c r="I326" i="8"/>
  <c r="H326" i="8" a="1"/>
  <c r="H326" i="8"/>
  <c r="I460" i="8" a="1"/>
  <c r="I460" i="8"/>
  <c r="H460" i="8" a="1"/>
  <c r="H460" i="8"/>
  <c r="I127" i="8" a="1"/>
  <c r="I127" i="8"/>
  <c r="H127" i="8" a="1"/>
  <c r="H127" i="8"/>
  <c r="I494" i="8" a="1"/>
  <c r="I494" i="8"/>
  <c r="H494" i="8" a="1"/>
  <c r="H494" i="8"/>
  <c r="I229" i="8" a="1"/>
  <c r="I229" i="8"/>
  <c r="H229" i="8" a="1"/>
  <c r="H229" i="8"/>
  <c r="I328" i="8" a="1"/>
  <c r="I328" i="8"/>
  <c r="H328" i="8" a="1"/>
  <c r="H328" i="8"/>
  <c r="I493" i="8" a="1"/>
  <c r="I493" i="8"/>
  <c r="H493" i="8" a="1"/>
  <c r="H493" i="8"/>
  <c r="I379" i="8" a="1"/>
  <c r="I379" i="8"/>
  <c r="H379" i="8" a="1"/>
  <c r="H379" i="8"/>
  <c r="I389" i="8" a="1"/>
  <c r="I389" i="8"/>
  <c r="H389" i="8" a="1"/>
  <c r="H389" i="8"/>
  <c r="I431" i="8" a="1"/>
  <c r="I431" i="8"/>
  <c r="H431" i="8" a="1"/>
  <c r="H431" i="8"/>
  <c r="I479" i="8" a="1"/>
  <c r="I479" i="8"/>
  <c r="H479" i="8" a="1"/>
  <c r="H479" i="8"/>
  <c r="I128" i="8" a="1"/>
  <c r="I128" i="8"/>
  <c r="H128" i="8" a="1"/>
  <c r="H128" i="8"/>
  <c r="I430" i="8" a="1"/>
  <c r="I430" i="8"/>
  <c r="H430" i="8" a="1"/>
  <c r="H430" i="8"/>
  <c r="I80" i="8" a="1"/>
  <c r="I80" i="8"/>
  <c r="H80" i="8" a="1"/>
  <c r="H80" i="8"/>
  <c r="I458" i="8" a="1"/>
  <c r="I458" i="8"/>
  <c r="H458" i="8" a="1"/>
  <c r="H458" i="8"/>
  <c r="I351" i="8" a="1"/>
  <c r="I351" i="8"/>
  <c r="H351" i="8" a="1"/>
  <c r="H351" i="8"/>
  <c r="I138" i="8" a="1"/>
  <c r="I138" i="8"/>
  <c r="H138" i="8" a="1"/>
  <c r="H138" i="8"/>
  <c r="I315" i="8" a="1"/>
  <c r="I315" i="8"/>
  <c r="H315" i="8" a="1"/>
  <c r="H315" i="8"/>
  <c r="I98" i="8" a="1"/>
  <c r="I98" i="8"/>
  <c r="H98" i="8" a="1"/>
  <c r="H98" i="8"/>
  <c r="I129" i="8" a="1"/>
  <c r="I129" i="8"/>
  <c r="H129" i="8" a="1"/>
  <c r="H129" i="8"/>
  <c r="I362" i="8" a="1"/>
  <c r="I362" i="8"/>
  <c r="H362" i="8" a="1"/>
  <c r="H362" i="8"/>
  <c r="I474" i="8" a="1"/>
  <c r="I474" i="8"/>
  <c r="H474" i="8" a="1"/>
  <c r="H474" i="8"/>
  <c r="I462" i="8" a="1"/>
  <c r="I462" i="8"/>
  <c r="H462" i="8" a="1"/>
  <c r="H462" i="8"/>
  <c r="I310" i="8" a="1"/>
  <c r="I310" i="8"/>
  <c r="H310" i="8" a="1"/>
  <c r="H310" i="8"/>
  <c r="I94" i="8" a="1"/>
  <c r="I94" i="8"/>
  <c r="H94" i="8" a="1"/>
  <c r="H94" i="8"/>
  <c r="I206" i="8" a="1"/>
  <c r="I206" i="8"/>
  <c r="H206" i="8" a="1"/>
  <c r="H206" i="8"/>
  <c r="I153" i="8" a="1"/>
  <c r="I153" i="8"/>
  <c r="H153" i="8" a="1"/>
  <c r="H153" i="8"/>
  <c r="I82" i="8" a="1"/>
  <c r="I82" i="8"/>
  <c r="H82" i="8" a="1"/>
  <c r="H82" i="8"/>
  <c r="I321" i="8" a="1"/>
  <c r="I321" i="8"/>
  <c r="H321" i="8" a="1"/>
  <c r="H321" i="8"/>
  <c r="I230" i="8" a="1"/>
  <c r="I230" i="8"/>
  <c r="H230" i="8" a="1"/>
  <c r="H230" i="8"/>
  <c r="I276" i="8" a="1"/>
  <c r="I276" i="8"/>
  <c r="H276" i="8" a="1"/>
  <c r="H276" i="8"/>
  <c r="I480" i="8" a="1"/>
  <c r="I480" i="8"/>
  <c r="H480" i="8" a="1"/>
  <c r="H480" i="8"/>
  <c r="I436" i="8" a="1"/>
  <c r="I436" i="8"/>
  <c r="H436" i="8" a="1"/>
  <c r="H436" i="8"/>
  <c r="I172" i="8" a="1"/>
  <c r="I172" i="8"/>
  <c r="H172" i="8" a="1"/>
  <c r="H172" i="8"/>
  <c r="I457" i="8" a="1"/>
  <c r="I457" i="8"/>
  <c r="H457" i="8" a="1"/>
  <c r="H457" i="8"/>
  <c r="I43" i="8" a="1"/>
  <c r="I43" i="8"/>
  <c r="H43" i="8" a="1"/>
  <c r="H43" i="8"/>
  <c r="I356" i="8" a="1"/>
  <c r="I356" i="8"/>
  <c r="H356" i="8" a="1"/>
  <c r="H356" i="8"/>
  <c r="I297" i="8" a="1"/>
  <c r="I297" i="8"/>
  <c r="H297" i="8" a="1"/>
  <c r="H297" i="8"/>
  <c r="I412" i="8" a="1"/>
  <c r="I412" i="8"/>
  <c r="H412" i="8" a="1"/>
  <c r="H412" i="8"/>
  <c r="I221" i="8" a="1"/>
  <c r="I221" i="8"/>
  <c r="H221" i="8" a="1"/>
  <c r="H221" i="8"/>
  <c r="I111" i="8" a="1"/>
  <c r="I111" i="8"/>
  <c r="H111" i="8" a="1"/>
  <c r="H111" i="8"/>
  <c r="I249" i="8" a="1"/>
  <c r="I249" i="8"/>
  <c r="H249" i="8" a="1"/>
  <c r="H249" i="8"/>
  <c r="I123" i="8" a="1"/>
  <c r="I123" i="8"/>
  <c r="H123" i="8" a="1"/>
  <c r="H123" i="8"/>
  <c r="I194" i="8" a="1"/>
  <c r="I194" i="8"/>
  <c r="H194" i="8" a="1"/>
  <c r="H194" i="8"/>
  <c r="I282" i="8" a="1"/>
  <c r="I282" i="8"/>
  <c r="H282" i="8" a="1"/>
  <c r="H282" i="8"/>
  <c r="I258" i="8" a="1"/>
  <c r="I258" i="8"/>
  <c r="H258" i="8" a="1"/>
  <c r="H258" i="8"/>
  <c r="I299" i="8" a="1"/>
  <c r="I299" i="8"/>
  <c r="H299" i="8" a="1"/>
  <c r="H299" i="8"/>
  <c r="I478" i="8" a="1"/>
  <c r="I478" i="8"/>
  <c r="H478" i="8" a="1"/>
  <c r="H478" i="8"/>
  <c r="I393" i="8" a="1"/>
  <c r="I393" i="8"/>
  <c r="H393" i="8" a="1"/>
  <c r="H393" i="8"/>
  <c r="I454" i="8" a="1"/>
  <c r="I454" i="8"/>
  <c r="H454" i="8" a="1"/>
  <c r="H454" i="8"/>
  <c r="I429" i="8" a="1"/>
  <c r="I429" i="8"/>
  <c r="H429" i="8" a="1"/>
  <c r="H429" i="8"/>
  <c r="I323" i="8" a="1"/>
  <c r="I323" i="8"/>
  <c r="H323" i="8" a="1"/>
  <c r="H323" i="8"/>
  <c r="I495" i="8" a="1"/>
  <c r="I495" i="8"/>
  <c r="H495" i="8" a="1"/>
  <c r="H495" i="8"/>
  <c r="I383" i="8" a="1"/>
  <c r="I383" i="8"/>
  <c r="H383" i="8" a="1"/>
  <c r="H383" i="8"/>
  <c r="I58" i="8" a="1"/>
  <c r="I58" i="8"/>
  <c r="H58" i="8" a="1"/>
  <c r="H58" i="8"/>
  <c r="I409" i="8" a="1"/>
  <c r="I409" i="8"/>
  <c r="H409" i="8" a="1"/>
  <c r="H409" i="8"/>
  <c r="I66" i="8" a="1"/>
  <c r="I66" i="8"/>
  <c r="H66" i="8" a="1"/>
  <c r="H66" i="8"/>
  <c r="I32" i="8" a="1"/>
  <c r="I32" i="8"/>
  <c r="H32" i="8" a="1"/>
  <c r="H32" i="8"/>
  <c r="I56" i="8" a="1"/>
  <c r="I56" i="8"/>
  <c r="H56" i="8" a="1"/>
  <c r="H56" i="8"/>
  <c r="I318" i="8" a="1"/>
  <c r="I318" i="8"/>
  <c r="H318" i="8" a="1"/>
  <c r="H318" i="8"/>
  <c r="I475" i="8" a="1"/>
  <c r="I475" i="8"/>
  <c r="H475" i="8" a="1"/>
  <c r="H475" i="8"/>
  <c r="I160" i="8" a="1"/>
  <c r="I160" i="8"/>
  <c r="H160" i="8" a="1"/>
  <c r="H160" i="8"/>
  <c r="I64" i="8" a="1"/>
  <c r="I64" i="8"/>
  <c r="H64" i="8" a="1"/>
  <c r="H64" i="8"/>
  <c r="I109" i="8" a="1"/>
  <c r="I109" i="8"/>
  <c r="H109" i="8" a="1"/>
  <c r="H109" i="8"/>
  <c r="I181" i="8" a="1"/>
  <c r="I181" i="8"/>
  <c r="H181" i="8" a="1"/>
  <c r="H181" i="8"/>
  <c r="I188" i="8" a="1"/>
  <c r="I188" i="8"/>
  <c r="H188" i="8" a="1"/>
  <c r="H188" i="8"/>
  <c r="I311" i="8" a="1"/>
  <c r="I311" i="8"/>
  <c r="H311" i="8" a="1"/>
  <c r="H311" i="8"/>
  <c r="I396" i="8" a="1"/>
  <c r="I396" i="8"/>
  <c r="H396" i="8" a="1"/>
  <c r="H396" i="8"/>
  <c r="I465" i="8" a="1"/>
  <c r="I465" i="8"/>
  <c r="H465" i="8" a="1"/>
  <c r="H465" i="8"/>
  <c r="I270" i="8" a="1"/>
  <c r="I270" i="8"/>
  <c r="H270" i="8" a="1"/>
  <c r="H270" i="8"/>
  <c r="I49" i="8" a="1"/>
  <c r="I49" i="8"/>
  <c r="H49" i="8" a="1"/>
  <c r="H49" i="8"/>
  <c r="I400" i="8" a="1"/>
  <c r="I400" i="8"/>
  <c r="H400" i="8" a="1"/>
  <c r="H400" i="8"/>
  <c r="I473" i="8" a="1"/>
  <c r="I473" i="8"/>
  <c r="H473" i="8" a="1"/>
  <c r="H473" i="8"/>
  <c r="I433" i="8" a="1"/>
  <c r="I433" i="8"/>
  <c r="H433" i="8" a="1"/>
  <c r="H433" i="8"/>
  <c r="I268" i="8" a="1"/>
  <c r="I268" i="8"/>
  <c r="H268" i="8" a="1"/>
  <c r="H268" i="8"/>
  <c r="I427" i="8" a="1"/>
  <c r="I427" i="8"/>
  <c r="H427" i="8" a="1"/>
  <c r="H427" i="8"/>
  <c r="I502" i="8" a="1"/>
  <c r="I502" i="8"/>
  <c r="H502" i="8" a="1"/>
  <c r="H502" i="8"/>
  <c r="I250" i="8" a="1"/>
  <c r="I250" i="8"/>
  <c r="H250" i="8" a="1"/>
  <c r="H250" i="8"/>
  <c r="I266" i="8" a="1"/>
  <c r="I266" i="8"/>
  <c r="H266" i="8" a="1"/>
  <c r="H266" i="8"/>
  <c r="I275" i="8" a="1"/>
  <c r="I275" i="8"/>
  <c r="H275" i="8" a="1"/>
  <c r="H275" i="8"/>
  <c r="I292" i="8" a="1"/>
  <c r="I292" i="8"/>
  <c r="H292" i="8" a="1"/>
  <c r="H292" i="8"/>
  <c r="I504" i="8" a="1"/>
  <c r="I504" i="8"/>
  <c r="H504" i="8" a="1"/>
  <c r="H504" i="8"/>
  <c r="I450" i="8" a="1"/>
  <c r="I450" i="8"/>
  <c r="H450" i="8" a="1"/>
  <c r="H450" i="8"/>
  <c r="I198" i="8" a="1"/>
  <c r="I198" i="8"/>
  <c r="H198" i="8" a="1"/>
  <c r="H198" i="8"/>
  <c r="I231" i="8" a="1"/>
  <c r="I231" i="8"/>
  <c r="H231" i="8" a="1"/>
  <c r="H231" i="8"/>
  <c r="I263" i="8" a="1"/>
  <c r="I263" i="8"/>
  <c r="H263" i="8" a="1"/>
  <c r="H263" i="8"/>
  <c r="I22" i="8" a="1"/>
  <c r="I22" i="8"/>
  <c r="H22" i="8" a="1"/>
  <c r="H22" i="8"/>
  <c r="I148" i="8" a="1"/>
  <c r="I148" i="8"/>
  <c r="H148" i="8" a="1"/>
  <c r="H148" i="8"/>
  <c r="I484" i="8" a="1"/>
  <c r="I484" i="8"/>
  <c r="H484" i="8" a="1"/>
  <c r="H484" i="8"/>
  <c r="I464" i="8" a="1"/>
  <c r="I464" i="8"/>
  <c r="H464" i="8" a="1"/>
  <c r="H464" i="8"/>
  <c r="I47" i="8" a="1"/>
  <c r="I47" i="8"/>
  <c r="H47" i="8" a="1"/>
  <c r="H47" i="8"/>
  <c r="I488" i="8" a="1"/>
  <c r="I488" i="8"/>
  <c r="H488" i="8" a="1"/>
  <c r="H488" i="8"/>
  <c r="I339" i="8" a="1"/>
  <c r="I339" i="8"/>
  <c r="H339" i="8" a="1"/>
  <c r="H339" i="8"/>
  <c r="I119" i="8" a="1"/>
  <c r="I119" i="8"/>
  <c r="H119" i="8" a="1"/>
  <c r="H119" i="8"/>
  <c r="I103" i="8" a="1"/>
  <c r="I103" i="8"/>
  <c r="H103" i="8" a="1"/>
  <c r="H103" i="8"/>
  <c r="I360" i="8" a="1"/>
  <c r="I360" i="8"/>
  <c r="H360" i="8" a="1"/>
  <c r="H360" i="8"/>
  <c r="I416" i="8" a="1"/>
  <c r="I416" i="8"/>
  <c r="H416" i="8" a="1"/>
  <c r="H416" i="8"/>
  <c r="I492" i="8" a="1"/>
  <c r="I492" i="8"/>
  <c r="H492" i="8" a="1"/>
  <c r="H492" i="8"/>
  <c r="I440" i="8" a="1"/>
  <c r="I440" i="8"/>
  <c r="H440" i="8" a="1"/>
  <c r="H440" i="8"/>
  <c r="I503" i="8" a="1"/>
  <c r="I503" i="8"/>
  <c r="H503" i="8" a="1"/>
  <c r="H503" i="8"/>
  <c r="I260" i="8" a="1"/>
  <c r="I260" i="8"/>
  <c r="H260" i="8" a="1"/>
  <c r="H260" i="8"/>
  <c r="I182" i="8" a="1"/>
  <c r="I182" i="8"/>
  <c r="H182" i="8" a="1"/>
  <c r="H182" i="8"/>
  <c r="I485" i="8" a="1"/>
  <c r="I485" i="8"/>
  <c r="H485" i="8" a="1"/>
  <c r="H485" i="8"/>
  <c r="I44" i="8" a="1"/>
  <c r="I44" i="8"/>
  <c r="H44" i="8" a="1"/>
  <c r="H44" i="8"/>
  <c r="I346" i="8" a="1"/>
  <c r="I346" i="8"/>
  <c r="H346" i="8" a="1"/>
  <c r="H346" i="8"/>
  <c r="I449" i="8" a="1"/>
  <c r="I449" i="8"/>
  <c r="H449" i="8" a="1"/>
  <c r="H449" i="8"/>
  <c r="I191" i="8" a="1"/>
  <c r="I191" i="8"/>
  <c r="H191" i="8" a="1"/>
  <c r="H191" i="8"/>
  <c r="I461" i="8" a="1"/>
  <c r="I461" i="8"/>
  <c r="H461" i="8" a="1"/>
  <c r="H461" i="8"/>
  <c r="I271" i="8" a="1"/>
  <c r="I271" i="8"/>
  <c r="H271" i="8" a="1"/>
  <c r="H271" i="8"/>
  <c r="I214" i="8" a="1"/>
  <c r="I214" i="8"/>
  <c r="H214" i="8" a="1"/>
  <c r="H214" i="8"/>
  <c r="I418" i="8" a="1"/>
  <c r="I418" i="8"/>
  <c r="H418" i="8" a="1"/>
  <c r="H418" i="8"/>
  <c r="I337" i="8" a="1"/>
  <c r="I337" i="8"/>
  <c r="H337" i="8" a="1"/>
  <c r="H337" i="8"/>
  <c r="I30" i="8" a="1"/>
  <c r="I30" i="8"/>
  <c r="H30" i="8" a="1"/>
  <c r="H30" i="8"/>
  <c r="I143" i="8" a="1"/>
  <c r="I143" i="8"/>
  <c r="H143" i="8" a="1"/>
  <c r="H143" i="8"/>
  <c r="I8" i="8" a="1"/>
  <c r="I8" i="8"/>
  <c r="H8" i="8" a="1"/>
  <c r="H8" i="8"/>
  <c r="I391" i="8" a="1"/>
  <c r="I391" i="8"/>
  <c r="H391" i="8" a="1"/>
  <c r="H391" i="8"/>
  <c r="I476" i="8" a="1"/>
  <c r="I476" i="8"/>
  <c r="H476" i="8" a="1"/>
  <c r="H476" i="8"/>
  <c r="I232" i="8" a="1"/>
  <c r="I232" i="8"/>
  <c r="H232" i="8" a="1"/>
  <c r="H232" i="8"/>
  <c r="I117" i="8" a="1"/>
  <c r="I117" i="8"/>
  <c r="H117" i="8" a="1"/>
  <c r="H117" i="8"/>
  <c r="I39" i="8" a="1"/>
  <c r="I39" i="8"/>
  <c r="H39" i="8" a="1"/>
  <c r="H39" i="8"/>
  <c r="I234" i="8" a="1"/>
  <c r="I234" i="8"/>
  <c r="H234" i="8" a="1"/>
  <c r="H234" i="8"/>
  <c r="I377" i="8" a="1"/>
  <c r="I377" i="8"/>
  <c r="H377" i="8" a="1"/>
  <c r="H377" i="8"/>
  <c r="I21" i="8" a="1"/>
  <c r="I21" i="8"/>
  <c r="H21" i="8" a="1"/>
  <c r="H21" i="8"/>
  <c r="I308" i="8" a="1"/>
  <c r="I308" i="8"/>
  <c r="H308" i="8" a="1"/>
  <c r="H308" i="8"/>
  <c r="I19" i="8" a="1"/>
  <c r="I19" i="8"/>
  <c r="H19" i="8" a="1"/>
  <c r="H19" i="8"/>
  <c r="I185" i="8" a="1"/>
  <c r="I185" i="8"/>
  <c r="H185" i="8" a="1"/>
  <c r="H185" i="8"/>
  <c r="I327" i="8" a="1"/>
  <c r="I327" i="8"/>
  <c r="H327" i="8" a="1"/>
  <c r="H327" i="8"/>
  <c r="I106" i="8" a="1"/>
  <c r="I106" i="8"/>
  <c r="H106" i="8" a="1"/>
  <c r="H106" i="8"/>
  <c r="I497" i="8" a="1"/>
  <c r="I497" i="8"/>
  <c r="H497" i="8" a="1"/>
  <c r="H497" i="8"/>
  <c r="I405" i="8" a="1"/>
  <c r="I405" i="8"/>
  <c r="H405" i="8" a="1"/>
  <c r="H405" i="8"/>
  <c r="I491" i="8" a="1"/>
  <c r="I491" i="8"/>
  <c r="H491" i="8" a="1"/>
  <c r="H491" i="8"/>
  <c r="I224" i="8" a="1"/>
  <c r="I224" i="8"/>
  <c r="H224" i="8" a="1"/>
  <c r="H224" i="8"/>
  <c r="I235" i="8" a="1"/>
  <c r="I235" i="8"/>
  <c r="H235" i="8" a="1"/>
  <c r="H235" i="8"/>
  <c r="I278" i="8" a="1"/>
  <c r="I278" i="8"/>
  <c r="H278" i="8" a="1"/>
  <c r="H278" i="8"/>
  <c r="I371" i="8" a="1"/>
  <c r="I371" i="8"/>
  <c r="H371" i="8" a="1"/>
  <c r="H371" i="8"/>
  <c r="I16" i="8" a="1"/>
  <c r="I16" i="8"/>
  <c r="H16" i="8" a="1"/>
  <c r="H16" i="8"/>
  <c r="I115" i="8" a="1"/>
  <c r="I115" i="8"/>
  <c r="H115" i="8" a="1"/>
  <c r="H115" i="8"/>
  <c r="I161" i="8" a="1"/>
  <c r="I161" i="8"/>
  <c r="H161" i="8" a="1"/>
  <c r="H161" i="8"/>
  <c r="I317" i="8" a="1"/>
  <c r="I317" i="8"/>
  <c r="H317" i="8" a="1"/>
  <c r="H317" i="8"/>
  <c r="I287" i="8" a="1"/>
  <c r="I287" i="8"/>
  <c r="H287" i="8" a="1"/>
  <c r="H287" i="8"/>
  <c r="I435" i="8" a="1"/>
  <c r="I435" i="8"/>
  <c r="H435" i="8" a="1"/>
  <c r="H435" i="8"/>
  <c r="I348" i="8" a="1"/>
  <c r="I348" i="8"/>
  <c r="H348" i="8" a="1"/>
  <c r="H348" i="8"/>
  <c r="I241" i="8" a="1"/>
  <c r="I241" i="8"/>
  <c r="H241" i="8" a="1"/>
  <c r="H241" i="8"/>
  <c r="I137" i="8" a="1"/>
  <c r="I137" i="8"/>
  <c r="H137" i="8" a="1"/>
  <c r="H137" i="8"/>
  <c r="I486" i="8" a="1"/>
  <c r="I486" i="8"/>
  <c r="H486" i="8" a="1"/>
  <c r="H486" i="8"/>
  <c r="I118" i="8" a="1"/>
  <c r="I118" i="8"/>
  <c r="H118" i="8" a="1"/>
  <c r="H118" i="8"/>
  <c r="I453" i="8" a="1"/>
  <c r="I453" i="8"/>
  <c r="H453" i="8" a="1"/>
  <c r="H453" i="8"/>
  <c r="I274" i="8" a="1"/>
  <c r="I274" i="8"/>
  <c r="H274" i="8" a="1"/>
  <c r="H274" i="8"/>
  <c r="I187" i="8" a="1"/>
  <c r="I187" i="8"/>
  <c r="H187" i="8" a="1"/>
  <c r="H187" i="8"/>
  <c r="I498" i="8" a="1"/>
  <c r="I498" i="8"/>
  <c r="H498" i="8" a="1"/>
  <c r="H498" i="8"/>
  <c r="I365" i="5" a="1"/>
  <c r="I365" i="5"/>
  <c r="I364" i="5" a="1"/>
  <c r="I364" i="5"/>
  <c r="D365" i="5" a="1"/>
  <c r="D365" i="5"/>
  <c r="D364" i="5" a="1"/>
  <c r="D364" i="5"/>
  <c r="C365" i="5"/>
  <c r="C364" i="5"/>
  <c r="E365" i="5" a="1"/>
  <c r="E365" i="5"/>
  <c r="E364" i="5" a="1"/>
  <c r="E364" i="5"/>
  <c r="H365" i="5" a="1"/>
  <c r="H365" i="5"/>
  <c r="H364" i="5" a="1"/>
  <c r="H364" i="5"/>
  <c r="G365" i="5" a="1"/>
  <c r="G365" i="5"/>
  <c r="G364" i="5" a="1"/>
  <c r="G364" i="5"/>
  <c r="F365" i="5" a="1"/>
  <c r="F365" i="5"/>
  <c r="F364" i="5" a="1"/>
  <c r="F364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<sst xmlns="http://schemas.openxmlformats.org/spreadsheetml/2006/main" count="4393" uniqueCount="3051">
  <si>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</si>
  <si>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</si>
  <si>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</si>
  <si>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</si>
  <si>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</si>
  <si>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</si>
  <si>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</si>
  <si>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</si>
  <si>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</si>
  <si>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</si>
  <si>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</si>
  <si>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</si>
  <si>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</si>
  <si>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</si>
  <si>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</si>
  <si>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</si>
  <si>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</si>
  <si>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</si>
  <si>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</si>
  <si>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</si>
  <si>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</si>
  <si>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</si>
  <si>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</si>
  <si>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</si>
  <si>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</si>
  <si>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</si>
  <si>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</si>
  <si>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</si>
  <si>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</si>
  <si>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</si>
  <si>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</si>
  <si>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</si>
  <si>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</si>
  <si>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</si>
  <si>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</si>
  <si>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</si>
  <si>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</si>
  <si>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</si>
  <si>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</si>
  <si>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</si>
  <si>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</si>
  <si>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</si>
  <si>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</si>
  <si>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</si>
  <si>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</si>
  <si>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</si>
  <si>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</si>
  <si>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</si>
  <si>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</si>
  <si>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</si>
  <si>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</si>
  <si>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</si>
  <si>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</si>
  <si>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</si>
  <si>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</si>
  <si>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</si>
  <si>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</si>
  <si>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</si>
  <si>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</si>
  <si>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</si>
  <si>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</si>
  <si>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</si>
  <si>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</si>
  <si>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</si>
  <si>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</si>
  <si>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</si>
  <si>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</si>
  <si>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</si>
  <si>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</si>
  <si>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</si>
  <si>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</si>
  <si>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</si>
  <si>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</si>
  <si>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</si>
  <si>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</si>
  <si>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</si>
  <si>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</si>
  <si>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</si>
  <si>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</si>
  <si>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</si>
  <si>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</si>
  <si>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</si>
  <si>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</si>
  <si>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</si>
  <si>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</si>
  <si>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</si>
  <si>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</si>
  <si>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</si>
  <si>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</si>
  <si>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</si>
  <si>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</si>
  <si>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</si>
  <si>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</si>
  <si>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</si>
  <si>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</si>
  <si>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</si>
  <si>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</si>
  <si>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</si>
  <si>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</si>
  <si>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</si>
  <si>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</si>
  <si>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</si>
  <si>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</si>
  <si>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</si>
  <si>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</si>
  <si>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</si>
  <si>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</si>
  <si>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</si>
  <si>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</si>
  <si>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</si>
  <si>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</si>
  <si>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</si>
  <si>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</si>
  <si>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</si>
  <si>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</si>
  <si>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</si>
  <si>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</si>
  <si>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</si>
  <si>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</si>
  <si>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</si>
  <si>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</si>
  <si>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</si>
  <si>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</si>
  <si>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</si>
  <si>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</si>
  <si>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</si>
  <si>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</si>
  <si>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</si>
  <si>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</si>
  <si>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</si>
  <si>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</si>
  <si>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</si>
  <si>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</si>
  <si>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</si>
  <si>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</si>
  <si>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</si>
  <si>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</si>
  <si>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</si>
  <si>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</si>
  <si>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</si>
  <si>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</si>
  <si>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</si>
  <si>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</si>
  <si>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</si>
  <si>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</si>
  <si>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</si>
  <si>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</si>
  <si>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</si>
  <si>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</si>
  <si>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</si>
  <si>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</si>
  <si>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</si>
  <si>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</si>
  <si>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</si>
  <si>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</si>
  <si>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</si>
  <si>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</si>
  <si>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</si>
  <si>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</si>
  <si>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</si>
  <si>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</si>
  <si>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</si>
  <si>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</si>
  <si>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</si>
  <si>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</si>
  <si>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</si>
  <si>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</si>
  <si>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</si>
  <si>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</si>
  <si>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</si>
  <si>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</si>
  <si>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</si>
  <si>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</si>
  <si>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</si>
  <si>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</si>
  <si>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</si>
  <si>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</si>
  <si>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</si>
  <si>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</si>
  <si>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</si>
  <si>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</si>
  <si>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</si>
  <si>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</si>
  <si>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</si>
  <si>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</si>
  <si>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</si>
  <si>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</si>
  <si>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</si>
  <si>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</si>
  <si>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</si>
  <si>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</si>
  <si>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</si>
  <si>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</si>
  <si>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</si>
  <si>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</si>
  <si>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</si>
  <si>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</si>
  <si>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</si>
  <si>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</si>
  <si>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</si>
  <si>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</si>
  <si>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</si>
  <si>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</si>
  <si>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</si>
  <si>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</si>
  <si>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</si>
  <si>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</si>
  <si>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</si>
  <si>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</si>
  <si>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</si>
  <si>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</si>
  <si>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</si>
  <si>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</si>
  <si>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</si>
  <si>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</si>
  <si>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</si>
  <si>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</si>
  <si>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</si>
  <si>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</si>
  <si>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</si>
  <si>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</si>
  <si>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</si>
  <si>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</si>
  <si>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</si>
  <si>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</si>
  <si>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</si>
  <si>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</si>
  <si>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</si>
  <si>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</si>
  <si>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</si>
  <si>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</si>
  <si>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</si>
  <si>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</si>
  <si>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</si>
  <si>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</si>
  <si>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</si>
  <si>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</si>
  <si>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</si>
  <si>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</si>
  <si>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</si>
  <si>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</si>
  <si>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</si>
  <si>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</si>
  <si>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</si>
  <si>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</si>
  <si>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</si>
  <si>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</si>
  <si>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</si>
  <si>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</si>
  <si>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</si>
  <si>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</si>
  <si>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</si>
  <si>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</si>
  <si>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</si>
  <si>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</si>
  <si>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</si>
  <si>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</si>
  <si>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</si>
  <si>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</si>
  <si>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</si>
  <si>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</si>
  <si>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</si>
  <si>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</si>
  <si>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</si>
  <si>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</si>
  <si>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</si>
  <si>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</si>
  <si>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</si>
  <si>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</si>
  <si>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</si>
  <si>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</si>
  <si>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</si>
  <si>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</si>
  <si>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</si>
  <si>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</si>
  <si>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</si>
  <si>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</si>
  <si>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</si>
  <si>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</si>
  <si>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</si>
  <si>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</si>
  <si>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</si>
  <si>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</si>
  <si>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</si>
  <si>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</si>
  <si>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</si>
  <si>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</si>
  <si>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</si>
  <si>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</si>
  <si>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</si>
  <si>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</si>
  <si>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</si>
  <si>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</si>
  <si>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</si>
  <si>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</si>
  <si>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</si>
  <si>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</si>
  <si>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</si>
  <si>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</si>
  <si>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</si>
  <si>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</si>
  <si>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</si>
  <si>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</si>
  <si>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</si>
  <si>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</si>
  <si>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</si>
  <si>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</si>
  <si>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</si>
  <si>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</si>
  <si>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</si>
  <si>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</si>
  <si>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</si>
  <si>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</si>
  <si>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</si>
  <si>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</si>
  <si>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</si>
  <si>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</si>
  <si>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</si>
  <si>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</si>
  <si>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</si>
  <si>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</si>
  <si>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</si>
  <si>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</si>
  <si>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</si>
  <si>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</si>
  <si>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</si>
  <si>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</si>
  <si>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</si>
  <si>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</si>
  <si>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</si>
  <si>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</si>
  <si>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</si>
  <si>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</si>
  <si>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</si>
  <si>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</si>
  <si>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</si>
  <si>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</si>
  <si>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</si>
  <si>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</si>
  <si>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</si>
  <si>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</si>
  <si>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</si>
  <si>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</si>
  <si>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</si>
  <si>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</si>
  <si>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</si>
  <si>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</si>
  <si>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</si>
  <si>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</si>
  <si>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</si>
  <si>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</si>
  <si>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</si>
  <si>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</si>
  <si>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</si>
  <si>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</si>
  <si>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</si>
  <si>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</si>
  <si>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</si>
  <si>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</si>
  <si>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</si>
  <si>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</si>
  <si>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</si>
  <si>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</si>
  <si>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</si>
  <si>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</si>
  <si>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</si>
  <si>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</si>
  <si>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</si>
  <si>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</si>
  <si>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</si>
  <si>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</si>
  <si>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</si>
  <si>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</si>
  <si>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</si>
  <si>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</si>
  <si>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</si>
  <si>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</si>
  <si>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</si>
  <si>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</si>
  <si>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</si>
  <si>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</si>
  <si>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</si>
  <si>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</si>
  <si>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</si>
  <si>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</si>
  <si>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</si>
  <si>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</si>
  <si>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</si>
  <si>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</si>
  <si>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</si>
  <si>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</si>
  <si>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</si>
  <si>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</si>
  <si>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</si>
  <si>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</si>
  <si>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</si>
  <si>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</si>
  <si>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</si>
  <si>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</si>
  <si>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</si>
  <si>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</si>
  <si>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</si>
  <si>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</si>
  <si>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</si>
  <si>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</si>
  <si>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</si>
  <si>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</si>
  <si>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</si>
  <si>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</si>
  <si>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</si>
  <si>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</si>
  <si>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</si>
  <si>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</si>
  <si>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</si>
  <si>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</si>
  <si>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</si>
  <si>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</si>
  <si>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</si>
  <si>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</si>
  <si>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</si>
  <si>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</si>
  <si>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</si>
  <si>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</si>
  <si>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</si>
  <si>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</si>
  <si>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</si>
  <si>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</si>
  <si>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</si>
  <si>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</si>
  <si>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</si>
  <si>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</si>
  <si>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</si>
  <si>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</si>
  <si>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</si>
  <si>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</si>
  <si>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</si>
  <si>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</si>
  <si>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</si>
  <si>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</si>
  <si>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</si>
  <si>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</si>
  <si>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</si>
  <si>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</si>
  <si>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</si>
  <si>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</si>
  <si>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</si>
  <si>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</si>
  <si>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</si>
  <si>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</si>
  <si>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</si>
  <si>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</si>
  <si>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</si>
  <si>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</si>
  <si>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</si>
  <si>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</si>
  <si>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</si>
  <si>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</si>
  <si>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</si>
  <si>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</si>
  <si>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</si>
  <si>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</si>
  <si>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</si>
  <si>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</si>
  <si>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</si>
  <si>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</si>
  <si>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</si>
  <si>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</si>
  <si>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</si>
  <si>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</si>
  <si>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</si>
  <si>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</si>
  <si>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</si>
  <si>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</si>
  <si>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</si>
  <si>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</si>
  <si>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</si>
  <si>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</si>
  <si>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</si>
  <si>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</si>
  <si>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</si>
  <si>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</si>
  <si>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</si>
  <si>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</si>
  <si>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</si>
  <si>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</si>
  <si>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</si>
  <si>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</si>
  <si>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</si>
  <si>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</si>
  <si>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</si>
  <si>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</si>
  <si>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</si>
  <si>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</si>
  <si>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</si>
  <si>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</si>
  <si>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</si>
  <si>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</si>
  <si>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</si>
  <si>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</si>
  <si>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</si>
  <si>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</si>
  <si>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</si>
  <si>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</si>
  <si>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</si>
  <si>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</si>
  <si>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</si>
  <si>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</si>
  <si>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</si>
  <si>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</si>
  <si>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</si>
  <si>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</si>
  <si>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</si>
  <si>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</si>
  <si>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</si>
  <si>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</si>
  <si>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</si>
  <si>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</si>
  <si>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</si>
  <si>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</si>
  <si>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</si>
  <si>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</si>
  <si>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</si>
  <si>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</si>
  <si>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</si>
  <si>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</si>
  <si>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</si>
  <si>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</si>
  <si>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</si>
  <si>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</si>
  <si>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</si>
  <si>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</si>
  <si>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</si>
  <si>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</si>
  <si>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</si>
  <si>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</si>
  <si>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</si>
  <si>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</si>
  <si>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</si>
  <si>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</si>
  <si>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</si>
  <si>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</si>
  <si>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</si>
  <si>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</si>
  <si>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</si>
  <si>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</si>
  <si>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</si>
  <si>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</si>
  <si>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</si>
  <si>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</si>
  <si>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</si>
  <si>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</si>
  <si>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</si>
  <si>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</si>
  <si>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</si>
  <si>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</si>
  <si>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</si>
  <si>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</si>
  <si>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</si>
  <si>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</si>
  <si>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</si>
  <si>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</si>
  <si>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</si>
  <si>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</si>
  <si>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</si>
  <si>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</si>
  <si>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</si>
  <si>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</si>
  <si>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</si>
  <si>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</si>
  <si>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</si>
  <si>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</si>
  <si>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</si>
  <si>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</si>
  <si>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</si>
  <si>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</si>
  <si>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</si>
  <si>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</si>
  <si>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</si>
  <si>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</si>
  <si>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</si>
  <si>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</si>
  <si>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</si>
  <si>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</si>
  <si>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</si>
  <si>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</si>
  <si>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</si>
  <si>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</si>
  <si>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</si>
  <si>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</si>
  <si>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</si>
  <si>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</si>
  <si>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</si>
  <si>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</si>
  <si>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</si>
  <si>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</si>
  <si>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</si>
  <si>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</si>
  <si>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</si>
  <si>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</si>
  <si>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</si>
  <si>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</si>
  <si>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</si>
  <si>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</si>
  <si>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</si>
  <si>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</si>
  <si>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</si>
  <si>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</si>
  <si>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</si>
  <si>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</si>
  <si>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</si>
  <si>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</si>
  <si>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</si>
  <si>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</si>
  <si>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</si>
  <si>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</si>
  <si>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</si>
  <si>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</si>
  <si>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</si>
  <si>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</si>
  <si>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</si>
  <si>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</si>
  <si>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</si>
  <si>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</si>
  <si>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</si>
  <si>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</si>
  <si>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</si>
  <si>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</si>
  <si>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</si>
  <si>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</si>
  <si>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</si>
  <si>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</si>
  <si>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</si>
  <si>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</si>
  <si>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</si>
  <si>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</si>
  <si>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</si>
  <si>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</si>
  <si>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</si>
  <si>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</si>
  <si>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</si>
  <si>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</si>
  <si>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</si>
  <si>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</si>
  <si>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</si>
  <si>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</si>
  <si>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</si>
  <si>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</si>
  <si>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</si>
  <si>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</si>
  <si>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</si>
  <si>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</si>
  <si>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</si>
  <si>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</si>
  <si>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</si>
  <si>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</si>
  <si>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</si>
  <si>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</si>
  <si>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</si>
  <si>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</si>
  <si>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</si>
  <si>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</si>
  <si>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</si>
  <si>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</si>
  <si>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</si>
  <si>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</si>
  <si>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</si>
  <si>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</si>
  <si>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</si>
  <si>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</si>
  <si>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</si>
  <si>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</si>
  <si>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</si>
  <si>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</si>
  <si>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</si>
  <si>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</si>
  <si>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</si>
  <si>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</si>
  <si>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</si>
  <si>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</si>
  <si>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</si>
  <si>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</si>
  <si>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</si>
  <si>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</si>
  <si>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</si>
  <si>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</si>
  <si>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</si>
  <si>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</si>
  <si>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</si>
  <si>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</si>
  <si>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</si>
  <si>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</si>
  <si>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</si>
  <si>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</si>
  <si>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</si>
  <si>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</si>
  <si>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</si>
  <si>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</si>
  <si>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</si>
  <si>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</si>
  <si>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</si>
  <si>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</si>
  <si>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</si>
  <si>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</si>
  <si>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</si>
  <si>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</si>
  <si>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</si>
  <si>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</si>
  <si>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</si>
  <si>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</si>
  <si>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</si>
  <si>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</si>
  <si>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</si>
  <si>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</si>
  <si>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</si>
  <si>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</si>
  <si>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</si>
  <si>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</si>
  <si>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</si>
  <si>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</si>
  <si>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</si>
  <si>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</si>
  <si>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</si>
  <si>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</si>
  <si>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</si>
  <si>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</si>
  <si>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</si>
  <si>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</si>
  <si>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</si>
  <si>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</si>
  <si>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</si>
  <si>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</si>
  <si>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</si>
  <si>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</si>
  <si>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</si>
  <si>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</si>
  <si>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</si>
  <si>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</si>
  <si>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</si>
  <si>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</si>
  <si>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</si>
  <si>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</si>
  <si>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</si>
  <si>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</si>
  <si>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</si>
  <si>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</si>
  <si>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</si>
  <si>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</si>
  <si>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</si>
  <si>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</si>
  <si>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</si>
  <si>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</si>
  <si>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</si>
  <si>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</si>
  <si>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</si>
  <si>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</si>
  <si>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</si>
  <si>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</si>
  <si>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</si>
  <si>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</si>
  <si>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</si>
  <si>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</si>
  <si>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</si>
  <si>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</si>
  <si>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</si>
  <si>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</si>
  <si>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</si>
  <si>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</si>
  <si>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</si>
  <si>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</si>
  <si>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</si>
  <si>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</si>
  <si>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</si>
  <si>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</si>
  <si>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</si>
  <si>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</si>
  <si>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</si>
  <si>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</si>
  <si>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</si>
  <si>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</si>
  <si>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</si>
  <si>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</si>
  <si>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</si>
  <si>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</si>
  <si>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</si>
  <si>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</si>
  <si>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</si>
  <si>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</si>
  <si>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</si>
  <si>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</si>
  <si>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</si>
  <si>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</si>
  <si>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</si>
  <si>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</si>
  <si>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</si>
  <si>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</si>
  <si>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</si>
  <si>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</si>
  <si>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</si>
  <si>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</si>
  <si>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</si>
  <si>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</si>
  <si>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</si>
  <si>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</si>
  <si>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</si>
  <si>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</si>
  <si>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</si>
  <si>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</si>
  <si>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</si>
  <si>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</si>
  <si>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</si>
  <si>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</si>
  <si>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</si>
  <si>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</si>
  <si>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</si>
  <si>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</si>
  <si>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</si>
  <si>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</si>
  <si>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</si>
  <si>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</si>
  <si>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</si>
  <si>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</si>
  <si>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</si>
  <si>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</si>
  <si>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</si>
  <si>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</si>
  <si>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</si>
  <si>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</si>
  <si>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</si>
  <si>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</si>
  <si>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</si>
  <si>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</si>
  <si>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</si>
  <si>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</si>
  <si>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</si>
  <si>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</si>
  <si>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</si>
  <si>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</si>
  <si>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</si>
  <si>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</si>
  <si>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</si>
  <si>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</si>
  <si>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</si>
  <si>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</si>
  <si>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</si>
  <si>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</si>
  <si>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</si>
  <si>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</si>
  <si>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</si>
  <si>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</si>
  <si>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</si>
  <si>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</si>
  <si>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</si>
  <si>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</si>
  <si>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</si>
  <si>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</si>
  <si>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</si>
  <si>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</si>
  <si>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</si>
  <si>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</si>
  <si>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</si>
  <si>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</si>
  <si>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</si>
  <si>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</si>
  <si>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</si>
  <si>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</si>
  <si>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</si>
  <si>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</si>
  <si>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</si>
  <si>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</si>
  <si>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</si>
  <si>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</si>
  <si>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</si>
  <si>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</si>
  <si>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</si>
  <si>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</si>
  <si>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</si>
  <si>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</si>
  <si>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</si>
  <si>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</si>
  <si>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</si>
  <si>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</si>
  <si>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</si>
  <si>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</si>
  <si>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</si>
  <si>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</si>
  <si>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</si>
  <si>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</si>
  <si>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</si>
  <si>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</si>
  <si>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</si>
  <si>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</si>
  <si>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</si>
  <si>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</si>
  <si>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</si>
  <si>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</si>
  <si>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</si>
  <si>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</si>
  <si>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</si>
  <si>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</si>
  <si>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</si>
  <si>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</si>
  <si>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</si>
  <si>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</si>
  <si>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</si>
  <si>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</si>
  <si>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</si>
  <si>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</si>
  <si>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</si>
  <si>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</si>
  <si>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</si>
  <si>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</si>
  <si>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</si>
  <si>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</si>
  <si>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</si>
  <si>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</si>
  <si>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</si>
  <si>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</si>
  <si>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</si>
  <si>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</si>
  <si>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</si>
  <si>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</si>
  <si>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</si>
  <si>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</si>
  <si>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</si>
  <si>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</si>
  <si>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</si>
  <si>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</si>
  <si>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</si>
  <si>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</si>
  <si>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</si>
  <si>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</si>
  <si>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</si>
  <si>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</si>
  <si>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</si>
  <si>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</si>
  <si>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</si>
  <si>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</si>
  <si>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</si>
  <si>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</si>
  <si>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</si>
  <si>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</si>
  <si>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</si>
  <si>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</si>
  <si>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</si>
  <si>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</si>
  <si>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</si>
  <si>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</si>
  <si>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</si>
  <si>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</si>
  <si>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</si>
  <si>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</si>
  <si>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</si>
  <si>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</si>
  <si>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</si>
  <si>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</si>
  <si>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</si>
  <si>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</si>
  <si>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</si>
  <si>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</si>
  <si>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</si>
  <si>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</si>
  <si>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</si>
  <si>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</si>
  <si>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</si>
  <si>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</si>
  <si>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</si>
  <si>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</si>
  <si>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</si>
  <si>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</si>
  <si>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</si>
  <si>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</si>
  <si>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</si>
  <si>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</si>
  <si>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</si>
  <si>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</si>
  <si>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</si>
  <si>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</si>
  <si>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</si>
  <si>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</si>
  <si>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</si>
  <si>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</si>
  <si>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</si>
  <si>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</si>
  <si>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</si>
  <si>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</si>
  <si>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</si>
  <si>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</si>
  <si>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</si>
  <si>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</si>
  <si>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</si>
  <si>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</si>
  <si>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</si>
  <si>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</si>
  <si>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</si>
  <si>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</si>
  <si>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</si>
  <si>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</si>
  <si>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</si>
  <si>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</si>
  <si>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</si>
  <si>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</si>
  <si>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</si>
  <si>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</si>
  <si>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</si>
  <si>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</si>
  <si>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</si>
  <si>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</si>
  <si>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</si>
  <si>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</si>
  <si>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</si>
  <si>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</si>
  <si>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</si>
  <si>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</si>
  <si>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</si>
  <si>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</si>
  <si>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</si>
  <si>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</si>
  <si>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</si>
  <si>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</si>
  <si>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</si>
  <si>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</si>
  <si>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</si>
  <si>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</si>
  <si>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</si>
  <si>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</si>
  <si>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</si>
  <si>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</si>
  <si>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</si>
  <si>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</si>
  <si>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</si>
  <si>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</si>
  <si>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</si>
  <si>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</si>
  <si>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</si>
  <si>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</si>
  <si>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</si>
  <si>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</si>
  <si>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</si>
  <si>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</si>
  <si>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</si>
  <si>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</si>
  <si>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</si>
  <si>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</si>
  <si>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</si>
  <si>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</si>
  <si>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</si>
  <si>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</si>
  <si>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</si>
  <si>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</si>
  <si>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</si>
  <si>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</si>
  <si>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</si>
  <si>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</si>
  <si>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</si>
  <si>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</si>
  <si>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</si>
  <si>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</si>
  <si>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</si>
  <si>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</si>
  <si>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BlackRock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</si>
  <si>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</si>
  <si>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</si>
  <si>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</si>
  <si>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</si>
  <si>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</si>
  <si>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</si>
  <si>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</si>
  <si>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</si>
  <si>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</si>
  <si>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</si>
  <si>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</si>
  <si>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</si>
  <si>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</si>
  <si>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</si>
  <si>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</si>
  <si>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</si>
  <si>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</si>
  <si>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</si>
  <si>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</si>
  <si>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</si>
  <si>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</si>
  <si>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</si>
  <si>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</si>
  <si>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</si>
  <si>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</si>
  <si>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</si>
  <si>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</si>
  <si>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</si>
  <si>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</si>
  <si>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</si>
  <si>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</si>
  <si>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</si>
  <si>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</si>
  <si>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</si>
  <si>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</si>
  <si>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</si>
  <si>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</si>
  <si>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</si>
  <si>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</si>
  <si>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</si>
  <si>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</si>
  <si>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</si>
  <si>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</si>
  <si>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</si>
  <si>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</si>
  <si>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</si>
  <si>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</si>
  <si>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</si>
  <si>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</si>
  <si>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</si>
  <si>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</si>
  <si>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</si>
  <si>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</si>
  <si>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</si>
  <si>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</si>
  <si>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</si>
  <si>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</si>
  <si>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</si>
  <si>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</si>
  <si>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</si>
  <si>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</si>
  <si>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</si>
  <si>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</si>
  <si>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</si>
  <si>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</si>
  <si>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</si>
  <si>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</si>
  <si>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</si>
  <si>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</si>
  <si>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</si>
  <si>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</si>
  <si>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</si>
  <si>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</si>
  <si>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</si>
  <si>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</si>
  <si>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</si>
  <si>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</si>
  <si>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</si>
  <si>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</si>
  <si>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</si>
  <si>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</si>
  <si>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</si>
  <si>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</si>
  <si>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</si>
  <si>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</si>
  <si>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</si>
  <si>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</si>
  <si>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</si>
  <si>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</si>
  <si>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</si>
  <si>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</si>
  <si>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</si>
  <si>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</si>
  <si>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</si>
  <si>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</si>
  <si>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</si>
  <si>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</si>
  <si>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</si>
  <si>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</si>
  <si>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</si>
  <si>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</si>
  <si>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</si>
  <si>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</si>
  <si>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</si>
  <si>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</si>
  <si>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</si>
  <si>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</si>
  <si>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</si>
  <si>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</si>
  <si>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</si>
  <si>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</si>
  <si>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</si>
  <si>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</si>
  <si>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</si>
  <si>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</si>
  <si>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</si>
  <si>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</si>
  <si>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</si>
  <si>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</si>
  <si>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</si>
  <si>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</si>
  <si>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</si>
  <si>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</si>
  <si>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</si>
  <si>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</si>
  <si>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</si>
  <si>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</si>
  <si>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</si>
  <si>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</si>
  <si>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</si>
  <si>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</si>
  <si>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</si>
  <si>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</si>
  <si>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</si>
  <si>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</si>
  <si>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</si>
  <si>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</si>
  <si>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</si>
  <si>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</si>
  <si>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</si>
  <si>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</si>
  <si>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</si>
  <si>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</si>
  <si>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</si>
  <si>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</si>
  <si>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</si>
  <si>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</si>
  <si>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</si>
  <si>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</si>
  <si>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</si>
  <si>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</si>
  <si>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</si>
  <si>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</si>
  <si>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</si>
  <si>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</si>
  <si>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</si>
  <si>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</si>
  <si>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</si>
  <si>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</si>
  <si>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</si>
  <si>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</si>
  <si>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</si>
  <si>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</si>
  <si>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</si>
  <si>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</si>
  <si>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</si>
  <si>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</si>
  <si>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</si>
  <si>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</si>
  <si>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</si>
  <si>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</si>
  <si>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</si>
  <si>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</si>
  <si>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</si>
  <si>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</si>
  <si>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</si>
  <si>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</si>
  <si>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</si>
  <si>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</si>
  <si>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</si>
  <si>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</si>
  <si>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</si>
  <si>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</si>
  <si>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</si>
  <si>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</si>
  <si>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</si>
  <si>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</si>
  <si>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</si>
  <si>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</si>
  <si>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</si>
  <si>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</si>
  <si>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</si>
  <si>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</si>
  <si>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</si>
  <si>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</si>
  <si>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</si>
  <si>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</si>
  <si>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</si>
  <si>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</si>
  <si>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</si>
  <si>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</si>
  <si>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</si>
  <si>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</si>
  <si>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</si>
  <si>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</si>
  <si>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</si>
  <si>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</si>
  <si>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</si>
  <si>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</si>
  <si>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</si>
  <si>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</si>
  <si>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</si>
  <si>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</si>
  <si>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</si>
  <si>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</si>
  <si>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</si>
  <si>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</si>
  <si>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</si>
  <si>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</si>
  <si>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</si>
  <si>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</si>
  <si>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</si>
  <si>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</si>
  <si>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</si>
  <si>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</si>
  <si>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</si>
  <si>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</si>
  <si>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</si>
  <si>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</si>
  <si>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</si>
  <si>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</si>
  <si>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</si>
  <si>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</si>
  <si>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</si>
  <si>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</si>
  <si>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</si>
  <si>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</si>
  <si>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</si>
  <si>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</si>
  <si>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</si>
  <si>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</si>
  <si>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</si>
  <si>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</si>
  <si>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</si>
  <si>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</si>
  <si>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</si>
  <si>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</si>
  <si>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</si>
  <si>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</si>
  <si>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</si>
  <si>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</si>
  <si>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</si>
  <si>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</si>
  <si>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</si>
  <si>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</si>
  <si>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</si>
  <si>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</si>
  <si>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</si>
  <si>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</si>
  <si>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</si>
  <si>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</si>
  <si>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</si>
  <si>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</si>
  <si>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</si>
  <si>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</si>
  <si>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</si>
  <si>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</si>
  <si>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</si>
  <si>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</si>
  <si>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</si>
  <si>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</si>
  <si>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VMUK LN Equity</t>
  </si>
  <si>
    <t>Virgin Money UK PLC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</si>
  <si>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</si>
  <si>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</si>
  <si>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</si>
  <si>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</si>
  <si>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</si>
  <si>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</si>
  <si>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</si>
  <si>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</si>
  <si>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</si>
  <si>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</si>
  <si>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</si>
  <si>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</si>
  <si>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</si>
  <si>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</si>
  <si>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</si>
  <si>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</si>
  <si>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</si>
  <si>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</si>
  <si>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</si>
  <si>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</si>
  <si>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</si>
  <si>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</si>
  <si>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</si>
  <si>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</si>
  <si>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</si>
  <si>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</si>
  <si>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</si>
  <si>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</si>
  <si>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</si>
  <si>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</si>
  <si>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</si>
  <si>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</si>
  <si>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</si>
  <si>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</si>
  <si>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</si>
  <si>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</si>
  <si>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</si>
  <si>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</si>
  <si>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</si>
  <si>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</si>
  <si>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</si>
  <si>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</si>
  <si>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</si>
  <si>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</si>
  <si>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</si>
  <si>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</si>
  <si>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</si>
  <si>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</si>
  <si>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</si>
  <si>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</si>
  <si>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</si>
  <si>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</si>
  <si>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</si>
  <si>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</si>
  <si>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</si>
  <si>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</si>
  <si>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</si>
  <si>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</si>
  <si>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</si>
  <si>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</si>
  <si>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</si>
  <si>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</si>
  <si>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</si>
  <si>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</si>
  <si>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</si>
  <si>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</si>
  <si>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</si>
  <si>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</si>
  <si>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</si>
  <si>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</si>
  <si>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</si>
  <si>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</si>
  <si>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</si>
  <si>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</si>
  <si>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</si>
  <si>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</si>
  <si>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</si>
  <si>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</si>
  <si>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</si>
  <si>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</si>
  <si>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</si>
  <si>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</si>
  <si>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</si>
  <si>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</si>
  <si>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</si>
  <si>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</si>
  <si>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</si>
  <si>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</si>
  <si>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</si>
  <si>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</si>
  <si>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</si>
  <si>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</si>
  <si>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</si>
  <si>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</si>
  <si>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</si>
  <si>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</si>
  <si>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</si>
  <si>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</si>
  <si>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</si>
  <si>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</si>
  <si>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</si>
  <si>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</si>
  <si>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</si>
  <si>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</si>
  <si>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</si>
  <si>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</si>
  <si>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</si>
  <si>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</si>
  <si>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</si>
  <si>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</si>
  <si>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</si>
  <si>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</si>
  <si>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</si>
  <si>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</si>
  <si>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</si>
  <si>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</si>
  <si>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</si>
  <si>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</si>
  <si>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</si>
  <si>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</si>
  <si>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</si>
  <si>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</si>
  <si>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</si>
  <si>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</si>
  <si>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</si>
  <si>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</si>
  <si>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</si>
  <si>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</si>
  <si>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</si>
  <si>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</si>
  <si>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</si>
  <si>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</si>
  <si>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</si>
  <si>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</si>
  <si>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</si>
  <si>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</si>
  <si>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</si>
  <si>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</si>
  <si>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</si>
  <si>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</si>
  <si>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</si>
  <si>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</si>
  <si>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</si>
  <si>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</si>
  <si>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</si>
  <si>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</si>
  <si>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</si>
  <si>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</si>
  <si>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</si>
  <si>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</si>
  <si>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</si>
  <si>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</si>
  <si>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</si>
  <si>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</si>
  <si>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</si>
  <si>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</si>
  <si>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</si>
  <si>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</si>
  <si>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</si>
  <si>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</si>
  <si>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</si>
  <si>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</si>
  <si>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</si>
  <si>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</si>
  <si>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</si>
  <si>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</si>
  <si>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</si>
  <si>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</si>
  <si>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</si>
  <si>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</si>
  <si>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</si>
  <si>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</si>
  <si>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</si>
  <si>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</si>
  <si>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</si>
  <si>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</si>
  <si>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</si>
  <si>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</si>
  <si>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</si>
  <si>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</si>
  <si>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</si>
  <si>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</si>
  <si>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</si>
  <si>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</si>
  <si>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</si>
  <si>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</si>
  <si>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</si>
  <si>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</si>
  <si>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</si>
  <si>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</si>
  <si>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</si>
  <si>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</si>
  <si>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</si>
  <si>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</si>
  <si>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</si>
  <si>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</si>
  <si>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</si>
  <si>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</si>
  <si>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</si>
  <si>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</si>
  <si>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</si>
  <si>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</si>
  <si>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</si>
  <si>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</si>
  <si>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</si>
  <si>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</si>
  <si>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</si>
  <si>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</si>
  <si>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</si>
  <si>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</si>
  <si>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</si>
  <si>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</si>
  <si>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</si>
  <si>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</si>
  <si>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</si>
  <si>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</si>
  <si>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</si>
  <si>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</si>
  <si>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</si>
  <si>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</si>
  <si>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</si>
  <si>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</si>
  <si>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</si>
  <si>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</si>
  <si>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</si>
  <si>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</si>
  <si>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</si>
  <si>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</si>
  <si>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</si>
  <si>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</si>
  <si>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</si>
  <si>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</si>
  <si>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</si>
  <si>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</si>
  <si>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</si>
  <si>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</si>
  <si>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</si>
  <si>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</si>
  <si>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</si>
  <si>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</si>
  <si>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</si>
  <si>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</si>
  <si>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</si>
  <si>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</si>
  <si>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</si>
  <si>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</si>
  <si>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</si>
  <si>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</si>
  <si>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</si>
  <si>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</si>
  <si>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</si>
  <si>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</si>
  <si>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</si>
  <si>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</si>
  <si>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</si>
  <si>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</si>
  <si>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</si>
  <si>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</si>
  <si>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</si>
  <si>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</si>
  <si>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</si>
  <si>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</si>
  <si>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</si>
  <si>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</si>
  <si>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</si>
  <si>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</si>
  <si>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</si>
  <si>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</si>
  <si>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</si>
  <si>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</si>
  <si>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</si>
  <si>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</si>
  <si>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</si>
  <si>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</si>
  <si>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</si>
  <si>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</si>
  <si>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</si>
  <si>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TKA GY Equity</t>
  </si>
  <si>
    <t>thyssenkrupp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</si>
  <si>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</si>
  <si>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</si>
  <si>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</si>
  <si>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</si>
  <si>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</si>
  <si>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</si>
  <si>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</si>
  <si>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</si>
  <si>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</si>
  <si>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</si>
  <si>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BDEV LN Equity</t>
  </si>
  <si>
    <t>Barratt Developments PLC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</si>
  <si>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</si>
  <si>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</si>
  <si>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</si>
  <si>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</si>
  <si>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</si>
  <si>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</si>
  <si>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</si>
  <si>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</si>
  <si>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</si>
  <si>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</si>
  <si>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</si>
  <si>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</si>
  <si>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</si>
  <si>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</si>
  <si>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</si>
  <si>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</si>
  <si>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</si>
  <si>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</si>
  <si>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</si>
  <si>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</si>
  <si>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</si>
  <si>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</si>
  <si>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</si>
  <si>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</si>
  <si>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Alcon Inc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</si>
  <si>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</si>
  <si>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</si>
  <si>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</si>
  <si>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</si>
  <si>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</si>
  <si>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</si>
  <si>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</si>
  <si>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</si>
  <si>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</si>
  <si>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</si>
  <si>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FRVIA FP Equity</t>
  </si>
  <si>
    <t>Forvia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</si>
  <si>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</si>
  <si>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</si>
  <si>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</si>
  <si>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</si>
  <si>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</si>
  <si>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</si>
  <si>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</si>
  <si>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</si>
  <si>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</si>
  <si>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</si>
  <si>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</si>
  <si>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</si>
  <si>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</si>
  <si>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</si>
  <si>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</si>
  <si>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</si>
  <si>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</si>
  <si>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</si>
  <si>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</si>
  <si>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</si>
  <si>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</si>
  <si>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</si>
  <si>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</si>
  <si>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</si>
  <si>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</si>
  <si>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</si>
  <si>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</si>
  <si>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</si>
  <si>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</si>
  <si>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</si>
  <si>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</si>
  <si>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</si>
  <si>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</si>
  <si>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</si>
  <si>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</si>
  <si>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</si>
  <si>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</si>
  <si>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</si>
  <si>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</si>
  <si>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</si>
  <si>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</si>
  <si>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</si>
  <si>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</si>
  <si>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</si>
  <si>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</si>
  <si>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</si>
  <si>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</si>
  <si>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</si>
  <si>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</si>
  <si>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</si>
  <si>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</si>
  <si>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</si>
  <si>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</si>
  <si>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</si>
  <si>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</si>
  <si>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</si>
  <si>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</si>
  <si>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</si>
  <si>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</si>
  <si>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</si>
  <si>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</si>
  <si>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</si>
  <si>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</si>
  <si>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</si>
  <si>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</si>
  <si>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</si>
  <si>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</si>
  <si>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</si>
  <si>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</si>
  <si>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</si>
  <si>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</si>
  <si>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</si>
  <si>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</si>
  <si>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</si>
  <si>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</si>
  <si>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</si>
  <si>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</si>
  <si>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</si>
  <si>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</si>
  <si>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</si>
  <si>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</si>
  <si>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</si>
  <si>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</si>
  <si>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</si>
  <si>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</si>
  <si>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</si>
  <si>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</si>
  <si>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</si>
  <si>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</si>
  <si>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</si>
  <si>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</si>
  <si>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</si>
  <si>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</si>
  <si>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</si>
  <si>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</si>
  <si>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</si>
  <si>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</si>
  <si>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</si>
  <si>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</si>
  <si>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</si>
  <si>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</si>
  <si>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</si>
  <si>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</si>
  <si>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</si>
  <si>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</si>
  <si>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</si>
  <si>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</si>
  <si>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</si>
  <si>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</si>
  <si>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</si>
  <si>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</si>
  <si>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</si>
  <si>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</si>
  <si>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</si>
  <si>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</si>
  <si>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</si>
  <si>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Industria de Diseno Textil SA</t>
  </si>
  <si>
    <t>HSX LN Equity</t>
  </si>
  <si>
    <t>Hiscox Ltd</t>
  </si>
  <si>
    <t>UBI FP Equity</t>
  </si>
  <si>
    <t>Ubisoft Entertainment SA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</si>
  <si>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</si>
  <si>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</si>
  <si>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</si>
  <si>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</si>
  <si>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</si>
  <si>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</si>
  <si>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</si>
  <si>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</si>
  <si>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</si>
  <si>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</si>
  <si>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</si>
  <si>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</si>
  <si>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</si>
  <si>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</si>
  <si>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</si>
  <si>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</si>
  <si>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</si>
  <si>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</si>
  <si>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</si>
  <si>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</si>
  <si>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</si>
  <si>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</si>
  <si>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</si>
  <si>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</si>
  <si>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</si>
  <si>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</si>
  <si>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</si>
  <si>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</si>
  <si>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</si>
  <si>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</si>
  <si>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</si>
  <si>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</si>
  <si>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</si>
  <si>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</si>
  <si>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</si>
  <si>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</si>
  <si>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</si>
  <si>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</si>
  <si>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</si>
  <si>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</si>
  <si>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</si>
  <si>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</si>
  <si>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</si>
  <si>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</si>
  <si>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</si>
  <si>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</si>
  <si>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</si>
  <si>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</si>
  <si>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</si>
  <si>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</si>
  <si>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</si>
  <si>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</si>
  <si>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</si>
  <si>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</si>
  <si>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</si>
  <si>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</si>
  <si>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</si>
  <si>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</si>
  <si>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</si>
  <si>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</si>
  <si>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Banco Bilbao Vizcaya Argentari</t>
  </si>
  <si>
    <t>Banco Santander SA</t>
  </si>
  <si>
    <t>BZU IM Equity</t>
  </si>
  <si>
    <t>Buzzi SpA</t>
  </si>
  <si>
    <t>FLTR LN Equity</t>
  </si>
  <si>
    <t>Flutter Entertainment PLC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</si>
  <si>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</si>
  <si>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</si>
  <si>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</si>
  <si>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</si>
  <si>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</si>
  <si>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</si>
  <si>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</si>
  <si>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</si>
  <si>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</si>
  <si>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</si>
  <si>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</si>
  <si>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</si>
  <si>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</si>
  <si>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</si>
  <si>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</si>
  <si>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</si>
  <si>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</si>
  <si>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</si>
  <si>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</si>
  <si>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</si>
  <si>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</si>
  <si>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</si>
  <si>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</si>
  <si>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</si>
  <si>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</si>
  <si>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</si>
  <si>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</si>
  <si>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</si>
  <si>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</si>
  <si>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</si>
  <si>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</si>
  <si>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</si>
  <si>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</si>
  <si>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</si>
  <si>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</si>
  <si>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</si>
  <si>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</si>
  <si>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</si>
  <si>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</si>
  <si>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</si>
  <si>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</si>
  <si>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</si>
  <si>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</si>
  <si>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</si>
  <si>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</si>
  <si>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</si>
  <si>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</si>
  <si>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</si>
  <si>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</si>
  <si>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</si>
  <si>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</si>
  <si>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</si>
  <si>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</si>
  <si>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</si>
  <si>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</si>
  <si>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</si>
  <si>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</si>
  <si>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</si>
  <si>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</si>
  <si>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INDV LN Equity</t>
  </si>
  <si>
    <t>Indivior PLC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</si>
  <si>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</si>
  <si>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</si>
  <si>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</si>
  <si>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</si>
  <si>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</si>
  <si>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</si>
  <si>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</si>
  <si>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</si>
  <si>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</si>
  <si>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</si>
  <si>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</si>
  <si>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</si>
  <si>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</si>
  <si>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</si>
  <si>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</si>
  <si>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</si>
  <si>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</si>
  <si>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</si>
  <si>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</si>
  <si>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</si>
  <si>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</si>
  <si>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</si>
  <si>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</si>
  <si>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</si>
  <si>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</si>
  <si>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</si>
  <si>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</si>
  <si>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</si>
  <si>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</si>
  <si>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</si>
  <si>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</si>
  <si>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</si>
  <si>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</si>
  <si>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</si>
  <si>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</si>
  <si>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</si>
  <si>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</si>
  <si>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</si>
  <si>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</si>
  <si>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</si>
  <si>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</si>
  <si>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</si>
  <si>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</si>
  <si>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</si>
  <si>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</si>
  <si>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</si>
  <si>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</si>
  <si>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</si>
  <si>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</si>
  <si>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</si>
  <si>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</si>
  <si>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</si>
  <si>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</si>
  <si>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</si>
  <si>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</si>
  <si>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</si>
  <si>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</si>
  <si>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</si>
  <si>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</si>
  <si>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</si>
  <si>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</si>
  <si>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</si>
  <si>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</si>
  <si>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</si>
  <si>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</si>
  <si>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</si>
  <si>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</si>
  <si>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</si>
  <si>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</si>
  <si>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</si>
  <si>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</si>
  <si>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</si>
  <si>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</si>
  <si>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</si>
  <si>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</si>
  <si>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</si>
  <si>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</si>
  <si>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</si>
  <si>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</si>
  <si>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</si>
  <si>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</si>
  <si>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</si>
  <si>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</si>
  <si>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</si>
  <si>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</si>
  <si>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</si>
  <si>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</si>
  <si>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</si>
  <si>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</si>
  <si>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</si>
  <si>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</si>
  <si>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</si>
  <si>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</si>
  <si>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</si>
  <si>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</si>
  <si>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</si>
  <si>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</si>
  <si>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</si>
  <si>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</si>
  <si>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</si>
  <si>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</si>
  <si>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</si>
  <si>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</si>
  <si>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</si>
  <si>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</si>
  <si>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</si>
  <si>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</si>
  <si>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</si>
  <si>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</si>
  <si>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</si>
  <si>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</si>
  <si>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</si>
  <si>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</si>
  <si>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</si>
  <si>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</si>
  <si>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</si>
  <si>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</si>
  <si>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</si>
  <si>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</si>
  <si>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</si>
  <si>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</si>
  <si>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</si>
  <si>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</si>
  <si>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</si>
  <si>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</si>
  <si>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</si>
  <si>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</si>
  <si>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</si>
  <si>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</si>
  <si>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</si>
  <si>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</si>
  <si>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</si>
  <si>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</si>
  <si>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</si>
  <si>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</si>
  <si>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</si>
  <si>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</si>
  <si>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</si>
  <si>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</si>
  <si>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</si>
  <si>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</si>
  <si>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</si>
  <si>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</si>
  <si>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</si>
  <si>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</si>
  <si>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</si>
  <si>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</si>
  <si>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</si>
  <si>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</si>
  <si>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</si>
  <si>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</si>
  <si>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</si>
  <si>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</si>
  <si>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</si>
  <si>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</si>
  <si>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</si>
  <si>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</si>
  <si>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</si>
  <si>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</si>
  <si>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</si>
  <si>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</si>
  <si>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</si>
  <si>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</si>
  <si>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</si>
  <si>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</si>
  <si>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</si>
  <si>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</si>
  <si>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</si>
  <si>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</si>
  <si>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</si>
  <si>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</si>
  <si>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</si>
  <si>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</si>
  <si>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</si>
  <si>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</si>
  <si>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</si>
  <si>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</si>
  <si>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</si>
  <si>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</si>
  <si>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</si>
  <si>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</si>
  <si>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</si>
  <si>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</si>
  <si>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</si>
  <si>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</si>
  <si>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</si>
  <si>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</si>
  <si>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</si>
  <si>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</si>
  <si>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</si>
  <si>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</si>
  <si>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</si>
  <si>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</si>
  <si>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</si>
  <si>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</si>
  <si>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</si>
  <si>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</si>
  <si>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</si>
  <si>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</si>
  <si>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</si>
  <si>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</si>
  <si>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</si>
  <si>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</si>
  <si>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</si>
  <si>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</si>
  <si>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</si>
  <si>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</si>
  <si>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</si>
  <si>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</si>
  <si>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</si>
  <si>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</si>
  <si>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</si>
  <si>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</si>
  <si>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</si>
  <si>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</si>
  <si>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</si>
  <si>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</si>
  <si>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</si>
  <si>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</si>
  <si>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</si>
  <si>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</si>
  <si>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</si>
  <si>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</si>
  <si>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</si>
  <si>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</si>
  <si>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</si>
  <si>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</si>
  <si>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</si>
  <si>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</si>
  <si>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</si>
  <si>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</si>
  <si>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</si>
  <si>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</si>
  <si>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</si>
  <si>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</si>
  <si>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</si>
  <si>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</si>
  <si>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</si>
  <si>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</si>
  <si>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</si>
  <si>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</si>
  <si>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</si>
  <si>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</si>
  <si>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</si>
  <si>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</si>
  <si>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</si>
  <si>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</si>
  <si>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</si>
  <si>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</si>
  <si>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</si>
  <si>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</si>
  <si>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</si>
  <si>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</si>
  <si>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</si>
  <si>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</si>
  <si>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</si>
  <si>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</si>
  <si>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</si>
  <si>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</si>
  <si>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</si>
  <si>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</si>
  <si>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</si>
  <si>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</si>
  <si>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</si>
  <si>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</si>
  <si>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</si>
  <si>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</si>
  <si>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</si>
  <si>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</si>
  <si>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</si>
  <si>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</si>
  <si>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</si>
  <si>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</si>
  <si>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</si>
  <si>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</si>
  <si>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</si>
  <si>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</si>
  <si>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</si>
  <si>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</si>
  <si>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</si>
  <si>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</si>
  <si>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</si>
  <si>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</si>
  <si>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</si>
  <si>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</si>
  <si>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</si>
  <si>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</si>
  <si>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</si>
  <si>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</si>
  <si>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</si>
  <si>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</si>
  <si>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</si>
  <si>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</si>
  <si>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</si>
  <si>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</si>
  <si>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</si>
  <si>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</si>
  <si>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</si>
  <si>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</si>
  <si>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</si>
  <si>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</si>
  <si>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</si>
  <si>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</si>
  <si>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</si>
  <si>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</si>
  <si>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</si>
  <si>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</si>
  <si>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</si>
  <si>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</si>
  <si>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</si>
  <si>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</si>
  <si>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</si>
  <si>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</si>
  <si>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</si>
  <si>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</si>
  <si>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</si>
  <si>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</si>
  <si>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</si>
  <si>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</si>
  <si>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</si>
  <si>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</si>
  <si>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</si>
  <si>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</si>
  <si>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</si>
  <si>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</si>
  <si>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</si>
  <si>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DARK LN Equity</t>
  </si>
  <si>
    <t>Darktrace PLC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</si>
  <si>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</si>
  <si>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</si>
  <si>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</si>
  <si>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</si>
  <si>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</si>
  <si>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</si>
  <si>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GSINDAI LX Equity</t>
  </si>
  <si>
    <t>DRAKTIV GR Equity</t>
  </si>
  <si>
    <t>BCBIOII GR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</si>
  <si>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</si>
  <si>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</si>
  <si>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</si>
  <si>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</si>
  <si>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</si>
  <si>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</si>
  <si>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</si>
  <si>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</si>
  <si>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</si>
  <si>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</si>
  <si>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</si>
  <si>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</si>
  <si>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</si>
  <si>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</si>
  <si>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</si>
  <si>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</si>
  <si>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</si>
  <si>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</si>
  <si>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</si>
  <si>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</si>
  <si>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</si>
  <si>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</si>
  <si>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</si>
  <si>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</si>
  <si>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</si>
  <si>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</si>
  <si>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</si>
  <si>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isin</t>
  </si>
  <si>
    <t>DE000A0MSN11</t>
  </si>
  <si>
    <t>US79466L3024</t>
  </si>
  <si>
    <t>FR0000121972</t>
  </si>
  <si>
    <t>CH0030170408</t>
  </si>
  <si>
    <t>GB00B0SWJX34</t>
  </si>
  <si>
    <t>US00724F1012</t>
  </si>
  <si>
    <t>CH0311864901</t>
  </si>
  <si>
    <t>DE0007164600</t>
  </si>
  <si>
    <t>CH0418792922</t>
  </si>
  <si>
    <t>FR0000120271</t>
  </si>
  <si>
    <t>DK0062498333</t>
  </si>
  <si>
    <t>US0231351067</t>
  </si>
  <si>
    <t>US92532F1003</t>
  </si>
  <si>
    <t>US67066G1040</t>
  </si>
  <si>
    <t>DE0008430026</t>
  </si>
  <si>
    <t>CH0012005267</t>
  </si>
  <si>
    <t>DK0060252690</t>
  </si>
  <si>
    <t>US1912161007</t>
  </si>
  <si>
    <t>GB00B10RZP78</t>
  </si>
  <si>
    <t>FR0000052292</t>
  </si>
  <si>
    <t>US46625H1005</t>
  </si>
  <si>
    <t>US00287Y1091</t>
  </si>
  <si>
    <t>NL0010273215</t>
  </si>
  <si>
    <t>GB00BHJYC057</t>
  </si>
  <si>
    <t>IT0005239360</t>
  </si>
  <si>
    <t>US75886F1075</t>
  </si>
  <si>
    <t>US12503M1080</t>
  </si>
  <si>
    <t>US45168D1046</t>
  </si>
  <si>
    <t>FR0000121014</t>
  </si>
  <si>
    <t>US57636Q1040</t>
  </si>
  <si>
    <t>US0378331005</t>
  </si>
  <si>
    <t>NL0000395903</t>
  </si>
  <si>
    <t>DE0008404005</t>
  </si>
  <si>
    <t>US6153691059</t>
  </si>
  <si>
    <t>BG1100003166</t>
  </si>
  <si>
    <t>DE000A2YN975</t>
  </si>
  <si>
    <t>US02079K3059</t>
  </si>
  <si>
    <t>ES0144580Y14</t>
  </si>
  <si>
    <t>US5949181045</t>
  </si>
  <si>
    <t>US11135F1012</t>
  </si>
  <si>
    <t>IT0004965148</t>
  </si>
  <si>
    <t>US3377381088</t>
  </si>
  <si>
    <t>CH0012221716</t>
  </si>
  <si>
    <t>US7427181091</t>
  </si>
  <si>
    <t>FR0000120321</t>
  </si>
  <si>
    <t>GB0009895292</t>
  </si>
  <si>
    <t>US0533321024</t>
  </si>
  <si>
    <t>US8716071076</t>
  </si>
  <si>
    <t>US5324571083</t>
  </si>
  <si>
    <t>FR0000120628</t>
  </si>
  <si>
    <t>IE000S9YS762</t>
  </si>
  <si>
    <t>FR0000125486</t>
  </si>
  <si>
    <t>NL0000009082</t>
  </si>
  <si>
    <t>FR0000124141</t>
  </si>
  <si>
    <t>NO0010310956</t>
  </si>
  <si>
    <t>DE0006452907</t>
  </si>
  <si>
    <t>DE0005810055</t>
  </si>
  <si>
    <t>NL0011794037</t>
  </si>
  <si>
    <t>US09857L1089</t>
  </si>
  <si>
    <t>FR0000121667</t>
  </si>
  <si>
    <t>CH0010570767</t>
  </si>
  <si>
    <t>FR0011726835</t>
  </si>
  <si>
    <t>US9884981013</t>
  </si>
  <si>
    <t>US0326541051</t>
  </si>
  <si>
    <t>US74762E1029</t>
  </si>
  <si>
    <t>IT0000072618</t>
  </si>
  <si>
    <t>US1011371077</t>
  </si>
  <si>
    <t>US94106L1098</t>
  </si>
  <si>
    <t>US61174X1090</t>
  </si>
  <si>
    <t>CH0012549785</t>
  </si>
  <si>
    <t>CH0038863350</t>
  </si>
  <si>
    <t>US2358511028</t>
  </si>
  <si>
    <t>US0846707026</t>
  </si>
  <si>
    <t>SPM IM Equity</t>
  </si>
  <si>
    <t>Saipem SpA</t>
  </si>
  <si>
    <t>CSSX5E SE Equity</t>
  </si>
  <si>
    <t>CSUKX SE Equity</t>
  </si>
  <si>
    <t>CSCA SE Equity</t>
  </si>
  <si>
    <t>DAPP LN Equity</t>
  </si>
  <si>
    <t>VUSA GY Equity</t>
  </si>
  <si>
    <t>SR2000 GT Equity</t>
  </si>
  <si>
    <t>ZPRX GR Equity</t>
  </si>
  <si>
    <t>ALAT FP Equity</t>
  </si>
  <si>
    <t>XDN0 GY Equity</t>
  </si>
  <si>
    <t>XMJP GT Equity</t>
  </si>
  <si>
    <t>SW UN Equity</t>
  </si>
  <si>
    <t>Smurfit WestRock PLC</t>
  </si>
  <si>
    <t>CHG_PCT_MOV_AVG_200D</t>
  </si>
  <si>
    <t>CHG_PCT_HIGH_52WEEK</t>
  </si>
  <si>
    <t>CEC FP Equity</t>
  </si>
  <si>
    <t>VAPU LN Equity</t>
  </si>
  <si>
    <t>AASI FP Equity</t>
  </si>
  <si>
    <t>36BZ GY Equity</t>
  </si>
  <si>
    <t>AQACTRI GR Equity</t>
  </si>
  <si>
    <t>UST FP Equity</t>
  </si>
  <si>
    <t>Generali</t>
  </si>
  <si>
    <t>EDP SA</t>
  </si>
  <si>
    <t>BBVA SQ Equity</t>
  </si>
  <si>
    <t>SAN SQ Equity</t>
  </si>
  <si>
    <t>ITX SQ Equity</t>
  </si>
  <si>
    <t>NL0011585146</t>
  </si>
  <si>
    <t>CPB UW Equity</t>
  </si>
  <si>
    <t>US7607591002</t>
  </si>
  <si>
    <t>GE Aerospace</t>
  </si>
  <si>
    <t>CH0011075394</t>
  </si>
  <si>
    <t>ZSANQ US Equity</t>
  </si>
  <si>
    <t>US98979H3012</t>
  </si>
  <si>
    <t>ZM UW Equity</t>
  </si>
  <si>
    <t>US98980L1017</t>
  </si>
  <si>
    <t>DK0060257814</t>
  </si>
  <si>
    <t>YPSN SW Equity</t>
  </si>
  <si>
    <t>CH0019396990</t>
  </si>
  <si>
    <t>US98419M1009</t>
  </si>
  <si>
    <t>XSDG GR Equity</t>
  </si>
  <si>
    <t>US7960542030</t>
  </si>
  <si>
    <t>WTS US Equity</t>
  </si>
  <si>
    <t>US9427491025</t>
  </si>
  <si>
    <t>WPM CT Equity</t>
  </si>
  <si>
    <t>CA9628791027</t>
  </si>
  <si>
    <t>WOSG LN Equity</t>
  </si>
  <si>
    <t>GB00BJDQQ870</t>
  </si>
  <si>
    <t>WEW GY Equity</t>
  </si>
  <si>
    <t>DE000A2N4H07</t>
  </si>
  <si>
    <t>WELEDA SW Equity</t>
  </si>
  <si>
    <t>CH0004960180</t>
  </si>
  <si>
    <t>WDAY UW Equity</t>
  </si>
  <si>
    <t>US98138H1014</t>
  </si>
  <si>
    <t>VRT US Equity</t>
  </si>
  <si>
    <t>US92537N1081</t>
  </si>
  <si>
    <t>VKTX US Equity</t>
  </si>
  <si>
    <t>US92686J1060</t>
  </si>
  <si>
    <t>VIB3 GY Equity</t>
  </si>
  <si>
    <t>DE0007657231</t>
  </si>
  <si>
    <t>VH2 GY Equity</t>
  </si>
  <si>
    <t>DE000A255F11</t>
  </si>
  <si>
    <t>VEEV UN Equity</t>
  </si>
  <si>
    <t>US9224751084</t>
  </si>
  <si>
    <t>VALE US Equity</t>
  </si>
  <si>
    <t>US91912E1055</t>
  </si>
  <si>
    <t>US92826C8394</t>
  </si>
  <si>
    <t>UZU GY Equity</t>
  </si>
  <si>
    <t>DE0007551509</t>
  </si>
  <si>
    <t>UTHR UW Equity</t>
  </si>
  <si>
    <t>US91307C1027</t>
  </si>
  <si>
    <t>URGN US Equity</t>
  </si>
  <si>
    <t>IL0011407140</t>
  </si>
  <si>
    <t>UPWK US Equity</t>
  </si>
  <si>
    <t>US91688F1049</t>
  </si>
  <si>
    <t>US9078181081</t>
  </si>
  <si>
    <t>BE0003739530</t>
  </si>
  <si>
    <t>CH0244767585</t>
  </si>
  <si>
    <t>UBER US Equity</t>
  </si>
  <si>
    <t>US90353T1007</t>
  </si>
  <si>
    <t>TXT IM Equity</t>
  </si>
  <si>
    <t>IT0001454435</t>
  </si>
  <si>
    <t>TXG CT Equity</t>
  </si>
  <si>
    <t>CA8910546032</t>
  </si>
  <si>
    <t>TTEK US Equity</t>
  </si>
  <si>
    <t>US88162G1031</t>
  </si>
  <si>
    <t>IE00BK9ZQ967</t>
  </si>
  <si>
    <t>US88160R1014</t>
  </si>
  <si>
    <t>IT0003242622</t>
  </si>
  <si>
    <t>TRIG LN Equity</t>
  </si>
  <si>
    <t>GG00BBHX2H91</t>
  </si>
  <si>
    <t>TPFG LN Equity</t>
  </si>
  <si>
    <t>GB00BH0WFH67</t>
  </si>
  <si>
    <t>NO0012470089</t>
  </si>
  <si>
    <t>TMV GY Equity</t>
  </si>
  <si>
    <t>DE000A2YN900</t>
  </si>
  <si>
    <t>US8835561023</t>
  </si>
  <si>
    <t>TER US Equity</t>
  </si>
  <si>
    <t>US8807701029</t>
  </si>
  <si>
    <t>NO0010063308</t>
  </si>
  <si>
    <t>US8936411003</t>
  </si>
  <si>
    <t>SWTX UW Equity</t>
  </si>
  <si>
    <t>US85205L1070</t>
  </si>
  <si>
    <t>SU CT Equity</t>
  </si>
  <si>
    <t>CA8672241079</t>
  </si>
  <si>
    <t>STO3 GY Equity</t>
  </si>
  <si>
    <t>DE0007274136</t>
  </si>
  <si>
    <t>STN CT Equity</t>
  </si>
  <si>
    <t>CA85472N1096</t>
  </si>
  <si>
    <t>STMPA FP Equity</t>
  </si>
  <si>
    <t>NL0000226223</t>
  </si>
  <si>
    <t>CH1175448666</t>
  </si>
  <si>
    <t>STLA US Equity</t>
  </si>
  <si>
    <t>NL00150001Q9</t>
  </si>
  <si>
    <t>DE0007165631</t>
  </si>
  <si>
    <t>IT0003153415</t>
  </si>
  <si>
    <t>CH0126881561</t>
  </si>
  <si>
    <t>SQ UN Equity</t>
  </si>
  <si>
    <t>US8522341036</t>
  </si>
  <si>
    <t>US78409V1044</t>
  </si>
  <si>
    <t>SONY US Equity</t>
  </si>
  <si>
    <t>US8356993076</t>
  </si>
  <si>
    <t>SOLARB DC Equity</t>
  </si>
  <si>
    <t>DK0010274844</t>
  </si>
  <si>
    <t>SNBN SW Equity</t>
  </si>
  <si>
    <t>CH0001319265</t>
  </si>
  <si>
    <t>SMHN GY Equity</t>
  </si>
  <si>
    <t>DE000A1K0235</t>
  </si>
  <si>
    <t>SMCI US Equity</t>
  </si>
  <si>
    <t>US86800U1043</t>
  </si>
  <si>
    <t>SKB GY Equity</t>
  </si>
  <si>
    <t>DE0007193500</t>
  </si>
  <si>
    <t>SIL CT Equity</t>
  </si>
  <si>
    <t>CA8283631015</t>
  </si>
  <si>
    <t>CH0435377954</t>
  </si>
  <si>
    <t>DE0007236101</t>
  </si>
  <si>
    <t>DE000SHL1006</t>
  </si>
  <si>
    <t>GB00BP6MXD84</t>
  </si>
  <si>
    <t>SGM AT Equity</t>
  </si>
  <si>
    <t>AU000000SGM7</t>
  </si>
  <si>
    <t>SFQ GY Equity</t>
  </si>
  <si>
    <t>DE000SAFH001</t>
  </si>
  <si>
    <t>SFM US Equity</t>
  </si>
  <si>
    <t>US85208M1027</t>
  </si>
  <si>
    <t>SEK AU Equity</t>
  </si>
  <si>
    <t>AU000000SEK6</t>
  </si>
  <si>
    <t>SEDG UW Equity</t>
  </si>
  <si>
    <t>US83417M1045</t>
  </si>
  <si>
    <t>SCCO US Equity</t>
  </si>
  <si>
    <t>US84265V1052</t>
  </si>
  <si>
    <t>FR0000120578</t>
  </si>
  <si>
    <t>US75513E1010</t>
  </si>
  <si>
    <t>CH0012032048</t>
  </si>
  <si>
    <t>GB00B24CGK77</t>
  </si>
  <si>
    <t>RDC GY Equity</t>
  </si>
  <si>
    <t>NL0012044747</t>
  </si>
  <si>
    <t>US7475251036</t>
  </si>
  <si>
    <t>US70450Y1038</t>
  </si>
  <si>
    <t>PXT CN Equity</t>
  </si>
  <si>
    <t>CA69946Q1046</t>
  </si>
  <si>
    <t>PSTG UN Equity</t>
  </si>
  <si>
    <t>US74624M1027</t>
  </si>
  <si>
    <t>PSAN GY Equity</t>
  </si>
  <si>
    <t>DE000A0Z1JH9</t>
  </si>
  <si>
    <t>IT0004176001</t>
  </si>
  <si>
    <t>IE00BLS09M33</t>
  </si>
  <si>
    <t>PLXS US Equity</t>
  </si>
  <si>
    <t>US7291321005</t>
  </si>
  <si>
    <t>PLTR US Equity</t>
  </si>
  <si>
    <t>US69608A1088</t>
  </si>
  <si>
    <t>PHLL LN Equity</t>
  </si>
  <si>
    <t>GB00BL9ZF303</t>
  </si>
  <si>
    <t>PHH2 GF Equity</t>
  </si>
  <si>
    <t>DE0007474041</t>
  </si>
  <si>
    <t>PERI US Equity</t>
  </si>
  <si>
    <t>IL0010958192</t>
  </si>
  <si>
    <t>US70432V1026</t>
  </si>
  <si>
    <t>PANW UN Equity</t>
  </si>
  <si>
    <t>US6974351057</t>
  </si>
  <si>
    <t>DE000PAH0038</t>
  </si>
  <si>
    <t>OTOEL GA Equity</t>
  </si>
  <si>
    <t>GRS337003008</t>
  </si>
  <si>
    <t>OSCR UN Equity</t>
  </si>
  <si>
    <t>US6877931096</t>
  </si>
  <si>
    <t>ORA US Equity</t>
  </si>
  <si>
    <t>US6866881021</t>
  </si>
  <si>
    <t>OPEN US Equity</t>
  </si>
  <si>
    <t>US6837121036</t>
  </si>
  <si>
    <t>OKTA UW Equity</t>
  </si>
  <si>
    <t>US6792951054</t>
  </si>
  <si>
    <t>OGN ID Equity</t>
  </si>
  <si>
    <t>IE00B1WV4493</t>
  </si>
  <si>
    <t>NXT UW Equity</t>
  </si>
  <si>
    <t>US65290E1010</t>
  </si>
  <si>
    <t>NVO US Equity</t>
  </si>
  <si>
    <t>US6701002056</t>
  </si>
  <si>
    <t>DK0060336014</t>
  </si>
  <si>
    <t>US6541061031</t>
  </si>
  <si>
    <t>US64110L1061</t>
  </si>
  <si>
    <t>US6516391066</t>
  </si>
  <si>
    <t>NBIX US Equity</t>
  </si>
  <si>
    <t>US64125C1099</t>
  </si>
  <si>
    <t>MSGL GH Equity</t>
  </si>
  <si>
    <t>DE0005130108</t>
  </si>
  <si>
    <t>MRVL UW Equity</t>
  </si>
  <si>
    <t>US5738741041</t>
  </si>
  <si>
    <t>MRKR US Equity</t>
  </si>
  <si>
    <t>US57055L2060</t>
  </si>
  <si>
    <t>DE0006599905</t>
  </si>
  <si>
    <t>MP US Equity</t>
  </si>
  <si>
    <t>US5533681012</t>
  </si>
  <si>
    <t>MORN UW Equity</t>
  </si>
  <si>
    <t>US6177001095</t>
  </si>
  <si>
    <t>MLTX US Equity</t>
  </si>
  <si>
    <t>KY61559X1045</t>
  </si>
  <si>
    <t>MKL US Equity</t>
  </si>
  <si>
    <t>US5705351048</t>
  </si>
  <si>
    <t>MIRM US Equity</t>
  </si>
  <si>
    <t>US6047491013</t>
  </si>
  <si>
    <t>US30303M1027</t>
  </si>
  <si>
    <t>MELI UW Equity</t>
  </si>
  <si>
    <t>US58733R1023</t>
  </si>
  <si>
    <t>MEL NZ Equity</t>
  </si>
  <si>
    <t>NZMELE0002S7</t>
  </si>
  <si>
    <t>DE0007100000</t>
  </si>
  <si>
    <t>MAT UW Equity</t>
  </si>
  <si>
    <t>US5770811025</t>
  </si>
  <si>
    <t>MAG CT Equity</t>
  </si>
  <si>
    <t>CA55903Q1046</t>
  </si>
  <si>
    <t>MAB1 LN Equity</t>
  </si>
  <si>
    <t>GB00BQSBH502</t>
  </si>
  <si>
    <t>LYC AU Equity</t>
  </si>
  <si>
    <t>AU000000LYC6</t>
  </si>
  <si>
    <t>US5500211090</t>
  </si>
  <si>
    <t>LRN US Equity</t>
  </si>
  <si>
    <t>US86333M1080</t>
  </si>
  <si>
    <t>US5128071082</t>
  </si>
  <si>
    <t>CH0013841017</t>
  </si>
  <si>
    <t>DE0008232125</t>
  </si>
  <si>
    <t>LEU UA Equity</t>
  </si>
  <si>
    <t>US15643U1043</t>
  </si>
  <si>
    <t>LEGN UW Equity</t>
  </si>
  <si>
    <t>US52490G1022</t>
  </si>
  <si>
    <t>KWS GY Equity</t>
  </si>
  <si>
    <t>DE0007074007</t>
  </si>
  <si>
    <t>KSB3 GY Equity</t>
  </si>
  <si>
    <t>DE0006292030</t>
  </si>
  <si>
    <t>KRYS US Equity</t>
  </si>
  <si>
    <t>US5011471027</t>
  </si>
  <si>
    <t>KRN GY Equity</t>
  </si>
  <si>
    <t>DE0006335003</t>
  </si>
  <si>
    <t>US4824801009</t>
  </si>
  <si>
    <t>US48251W1045</t>
  </si>
  <si>
    <t>FR0000121485</t>
  </si>
  <si>
    <t>FI0009004824</t>
  </si>
  <si>
    <t>KAP LI Equity</t>
  </si>
  <si>
    <t>US63253R2013</t>
  </si>
  <si>
    <t>KAMUX FH Equity</t>
  </si>
  <si>
    <t>FI4000206750</t>
  </si>
  <si>
    <t>US4781601046</t>
  </si>
  <si>
    <t>JLL UN Equity</t>
  </si>
  <si>
    <t>US48020Q1076</t>
  </si>
  <si>
    <t>JAZZ US Equity</t>
  </si>
  <si>
    <t>IE00B4Q5ZN47</t>
  </si>
  <si>
    <t>IXX GY Equity</t>
  </si>
  <si>
    <t>DE0005759807</t>
  </si>
  <si>
    <t>IWG LN Equity</t>
  </si>
  <si>
    <t>JE00BYVQYS01</t>
  </si>
  <si>
    <t>IWB IM Equity</t>
  </si>
  <si>
    <t>IT0005075764</t>
  </si>
  <si>
    <t>IVN CN Equity</t>
  </si>
  <si>
    <t>CA46579R1047</t>
  </si>
  <si>
    <t>ITRI US Equity</t>
  </si>
  <si>
    <t>US4657411066</t>
  </si>
  <si>
    <t>US3666511072</t>
  </si>
  <si>
    <t>US46120E6023</t>
  </si>
  <si>
    <t>US46284V1017</t>
  </si>
  <si>
    <t>IRDM US Equity</t>
  </si>
  <si>
    <t>US46269C1027</t>
  </si>
  <si>
    <t>IOS GY Equity</t>
  </si>
  <si>
    <t>DE000A3E00M1</t>
  </si>
  <si>
    <t>IONS UW Equity</t>
  </si>
  <si>
    <t>US4622221004</t>
  </si>
  <si>
    <t>US4612021034</t>
  </si>
  <si>
    <t>US4581401001</t>
  </si>
  <si>
    <t>LU2290522684</t>
  </si>
  <si>
    <t>INMD US Equity</t>
  </si>
  <si>
    <t>IL0011595993</t>
  </si>
  <si>
    <t>US45337C1027</t>
  </si>
  <si>
    <t>ILMN UW Equity</t>
  </si>
  <si>
    <t>US4523271090</t>
  </si>
  <si>
    <t>DE0006231004</t>
  </si>
  <si>
    <t>ICLR US Equity</t>
  </si>
  <si>
    <t>IE0005711209</t>
  </si>
  <si>
    <t>GB0005576813</t>
  </si>
  <si>
    <t>US4448591028</t>
  </si>
  <si>
    <t>US4278661081</t>
  </si>
  <si>
    <t>DE0006048432</t>
  </si>
  <si>
    <t>HBH GY Equity</t>
  </si>
  <si>
    <t>DE0006083405</t>
  </si>
  <si>
    <t>HAW GY Equity</t>
  </si>
  <si>
    <t>DE0006042708</t>
  </si>
  <si>
    <t>HALO UW Equity</t>
  </si>
  <si>
    <t>US40637H1095</t>
  </si>
  <si>
    <t>GYM LN Equity</t>
  </si>
  <si>
    <t>GB00BZBX0P70</t>
  </si>
  <si>
    <t>GUBRA DC Equity</t>
  </si>
  <si>
    <t>DK0062266474</t>
  </si>
  <si>
    <t>GTLB US Equity</t>
  </si>
  <si>
    <t>US37637K1088</t>
  </si>
  <si>
    <t>ES0171996087</t>
  </si>
  <si>
    <t>GRE SQ Equity</t>
  </si>
  <si>
    <t>ES0105079000</t>
  </si>
  <si>
    <t>US02079K1079</t>
  </si>
  <si>
    <t>DK0010272202</t>
  </si>
  <si>
    <t>GLOB UN Equity</t>
  </si>
  <si>
    <t>LU0974299876</t>
  </si>
  <si>
    <t>JE00B4T3BW64</t>
  </si>
  <si>
    <t>US3755581036</t>
  </si>
  <si>
    <t>FYB GY Equity</t>
  </si>
  <si>
    <t>DE000A1EWVY8</t>
  </si>
  <si>
    <t>US34959E1091</t>
  </si>
  <si>
    <t>FSLR US Equity</t>
  </si>
  <si>
    <t>US3364331070</t>
  </si>
  <si>
    <t>FQT AV Equity</t>
  </si>
  <si>
    <t>ATFREQUENT09</t>
  </si>
  <si>
    <t>FPE GY Equity</t>
  </si>
  <si>
    <t>DE000A3E5D56</t>
  </si>
  <si>
    <t>FICO US Equity</t>
  </si>
  <si>
    <t>US3032501047</t>
  </si>
  <si>
    <t>US35671D8570</t>
  </si>
  <si>
    <t>US3119001044</t>
  </si>
  <si>
    <t>EXTR US Equity</t>
  </si>
  <si>
    <t>US30226D1063</t>
  </si>
  <si>
    <t>EXL GY Equity</t>
  </si>
  <si>
    <t>DE000A0LR9G9</t>
  </si>
  <si>
    <t>EXK US Equity</t>
  </si>
  <si>
    <t>CA29258Y1034</t>
  </si>
  <si>
    <t>US28176E1082</t>
  </si>
  <si>
    <t>ERII US Equity</t>
  </si>
  <si>
    <t>US29270J1007</t>
  </si>
  <si>
    <t>US29444U7000</t>
  </si>
  <si>
    <t>DE000ENER6Y0</t>
  </si>
  <si>
    <t>IT0003128367</t>
  </si>
  <si>
    <t>EG7 SS Equity</t>
  </si>
  <si>
    <t>SE0010520106</t>
  </si>
  <si>
    <t>EFR CT Equity</t>
  </si>
  <si>
    <t>CA2926717083</t>
  </si>
  <si>
    <t>EDV LN Equity</t>
  </si>
  <si>
    <t>GB00BL6K5J42</t>
  </si>
  <si>
    <t>EDHN SW Equity</t>
  </si>
  <si>
    <t>CH0039651184</t>
  </si>
  <si>
    <t>US2788651006</t>
  </si>
  <si>
    <t>DWNI GY Equity</t>
  </si>
  <si>
    <t>DE000A0HN5C6</t>
  </si>
  <si>
    <t>DE0005557508</t>
  </si>
  <si>
    <t>DR0 GY Equity</t>
  </si>
  <si>
    <t>DE000A0XYG76</t>
  </si>
  <si>
    <t>DPM CN Equity</t>
  </si>
  <si>
    <t>CA2652692096</t>
  </si>
  <si>
    <t>DOC AV Equity</t>
  </si>
  <si>
    <t>AT0000818802</t>
  </si>
  <si>
    <t>DE0005552004</t>
  </si>
  <si>
    <t>DAWN UW Equity</t>
  </si>
  <si>
    <t>US23954D1090</t>
  </si>
  <si>
    <t>DASH UW Equity</t>
  </si>
  <si>
    <t>US25809K1051</t>
  </si>
  <si>
    <t>CWC GY Equity</t>
  </si>
  <si>
    <t>DE0005403901</t>
  </si>
  <si>
    <t>CVLT UW Equity</t>
  </si>
  <si>
    <t>US2041661024</t>
  </si>
  <si>
    <t>US1729081059</t>
  </si>
  <si>
    <t>US22160N1090</t>
  </si>
  <si>
    <t>CRSP US Equity</t>
  </si>
  <si>
    <t>CH0334081137</t>
  </si>
  <si>
    <t>CRAYN NO Equity</t>
  </si>
  <si>
    <t>NO0010808892</t>
  </si>
  <si>
    <t>US2172041061</t>
  </si>
  <si>
    <t>CLH US Equity</t>
  </si>
  <si>
    <t>US1844961078</t>
  </si>
  <si>
    <t>US1713401024</t>
  </si>
  <si>
    <t>CH0210483332</t>
  </si>
  <si>
    <t>US1252691001</t>
  </si>
  <si>
    <t>US21037T1097</t>
  </si>
  <si>
    <t>CEC GY Equity</t>
  </si>
  <si>
    <t>DE0007257503</t>
  </si>
  <si>
    <t>US1273871087</t>
  </si>
  <si>
    <t>CCO CN Equity</t>
  </si>
  <si>
    <t>CA13321L1085</t>
  </si>
  <si>
    <t>CAMX SS Equity</t>
  </si>
  <si>
    <t>SE0007692850</t>
  </si>
  <si>
    <t>BOBNN SW Equity</t>
  </si>
  <si>
    <t>CH0012684657</t>
  </si>
  <si>
    <t>BNTX UW Equity</t>
  </si>
  <si>
    <t>US09075V1026</t>
  </si>
  <si>
    <t>FR0000131104</t>
  </si>
  <si>
    <t>FR0000120644</t>
  </si>
  <si>
    <t>BN CT Equity</t>
  </si>
  <si>
    <t>CA11271J1075</t>
  </si>
  <si>
    <t>US1101221083</t>
  </si>
  <si>
    <t>DE0005190003</t>
  </si>
  <si>
    <t>BMO CN Equity</t>
  </si>
  <si>
    <t>CA0636711016</t>
  </si>
  <si>
    <t>BHVN UN Equity</t>
  </si>
  <si>
    <t>VGG1110E1079</t>
  </si>
  <si>
    <t>BHP AU Equity</t>
  </si>
  <si>
    <t>AU000000BHP4</t>
  </si>
  <si>
    <t>BFIT NA Equity</t>
  </si>
  <si>
    <t>NL0011872650</t>
  </si>
  <si>
    <t>BFAM US Equity</t>
  </si>
  <si>
    <t>US1091941005</t>
  </si>
  <si>
    <t>DE0005158703</t>
  </si>
  <si>
    <t>US0865161014</t>
  </si>
  <si>
    <t>DE000BAY0017</t>
  </si>
  <si>
    <t>DE000BASF111</t>
  </si>
  <si>
    <t>US0970231058</t>
  </si>
  <si>
    <t>AZN US Equity</t>
  </si>
  <si>
    <t>US0463531089</t>
  </si>
  <si>
    <t>AYA CT Equity</t>
  </si>
  <si>
    <t>CA05466C1095</t>
  </si>
  <si>
    <t>US0258161092</t>
  </si>
  <si>
    <t>US0304201033</t>
  </si>
  <si>
    <t>AT1 GY Equity</t>
  </si>
  <si>
    <t>LU1673108939</t>
  </si>
  <si>
    <t>ASND UW Equity</t>
  </si>
  <si>
    <t>US04351P1012</t>
  </si>
  <si>
    <t>NL0000334118</t>
  </si>
  <si>
    <t>ARES UN Equity</t>
  </si>
  <si>
    <t>US03990B1017</t>
  </si>
  <si>
    <t>APP UW Equity</t>
  </si>
  <si>
    <t>US03831W1080</t>
  </si>
  <si>
    <t>APO UN Equity</t>
  </si>
  <si>
    <t>US03769M1062</t>
  </si>
  <si>
    <t>ANIM IM Equity</t>
  </si>
  <si>
    <t>IT0004998065</t>
  </si>
  <si>
    <t>US0404131064</t>
  </si>
  <si>
    <t>ES0109067019</t>
  </si>
  <si>
    <t>US0311621009</t>
  </si>
  <si>
    <t>US0079031078</t>
  </si>
  <si>
    <t>US0382221051</t>
  </si>
  <si>
    <t>ALRM US Equity</t>
  </si>
  <si>
    <t>US0116421050</t>
  </si>
  <si>
    <t>AGI CT Equity</t>
  </si>
  <si>
    <t>CA0115321089</t>
  </si>
  <si>
    <t>AG1 GY Equity</t>
  </si>
  <si>
    <t>DE000A2LQ884</t>
  </si>
  <si>
    <t>DE0005313704</t>
  </si>
  <si>
    <t>NL0012969182</t>
  </si>
  <si>
    <t>ADT UN Equity</t>
  </si>
  <si>
    <t>US00090Q1031</t>
  </si>
  <si>
    <t>US0527691069</t>
  </si>
  <si>
    <t>DE000A1EWWW0</t>
  </si>
  <si>
    <t>US0530151036</t>
  </si>
  <si>
    <t>IE00B4BNMY34</t>
  </si>
  <si>
    <t>ACLS US Equity</t>
  </si>
  <si>
    <t>US0545402085</t>
  </si>
  <si>
    <t>ABX CN Equity</t>
  </si>
  <si>
    <t>CA0679011084</t>
  </si>
  <si>
    <t>US0028241000</t>
  </si>
  <si>
    <t>ABL NO Equity</t>
  </si>
  <si>
    <t>NO0010715394</t>
  </si>
  <si>
    <t>AAF LN Equity</t>
  </si>
  <si>
    <t>GB00BKDRYJ47</t>
  </si>
  <si>
    <t>9433 JT Equity</t>
  </si>
  <si>
    <t>JP3496400007</t>
  </si>
  <si>
    <t>8750 JT Equity</t>
  </si>
  <si>
    <t>JP3476480003</t>
  </si>
  <si>
    <t>7974 JT Equity</t>
  </si>
  <si>
    <t>JP3756600007</t>
  </si>
  <si>
    <t>7701 JT Equity</t>
  </si>
  <si>
    <t>JP3357200009</t>
  </si>
  <si>
    <t>7649 JT Equity</t>
  </si>
  <si>
    <t>JP3397060009</t>
  </si>
  <si>
    <t>6981 JP Equity</t>
  </si>
  <si>
    <t>JP3914400001</t>
  </si>
  <si>
    <t>6923 JT Equity</t>
  </si>
  <si>
    <t>JP3399400005</t>
  </si>
  <si>
    <t>6752 JT Equity</t>
  </si>
  <si>
    <t>JP3866800000</t>
  </si>
  <si>
    <t>6005 JT Equity</t>
  </si>
  <si>
    <t>JP3880800002</t>
  </si>
  <si>
    <t>4527 JT Equity</t>
  </si>
  <si>
    <t>JP3982400008</t>
  </si>
  <si>
    <t>4519 JT Equity</t>
  </si>
  <si>
    <t>JP3519400000</t>
  </si>
  <si>
    <t>4063 JT Equity</t>
  </si>
  <si>
    <t>JP3371200001</t>
  </si>
  <si>
    <t>4062 JT Equity</t>
  </si>
  <si>
    <t>JP3148800000</t>
  </si>
  <si>
    <t>3IN LN Equity</t>
  </si>
  <si>
    <t>JE00BF5FX167</t>
  </si>
  <si>
    <t>1949 JP Equity</t>
  </si>
  <si>
    <t>JP3407800006</t>
  </si>
  <si>
    <t>1928 JT Equity</t>
  </si>
  <si>
    <t>JP3420600003</t>
  </si>
  <si>
    <t>1211 HK Equity</t>
  </si>
  <si>
    <t>CNE100000296</t>
  </si>
  <si>
    <t>DE000DU25410</t>
  </si>
  <si>
    <t>LYP6 GY Equity</t>
  </si>
  <si>
    <t>SXXPIEX GY Equity</t>
  </si>
  <si>
    <t>SXR8 GY Equity</t>
  </si>
  <si>
    <t>HAPWRKP GR Equity</t>
  </si>
  <si>
    <t>IUS4 GR Equity</t>
  </si>
  <si>
    <t>IE00BX7RR706 GR Equity</t>
  </si>
  <si>
    <t>IS3N GY Equity</t>
  </si>
  <si>
    <t>CEMS GY Equity</t>
  </si>
  <si>
    <t>IS3R GY Equity</t>
  </si>
  <si>
    <t>WTED GY Equity</t>
  </si>
  <si>
    <t>IE00B6SPMN59 GY Equity</t>
  </si>
  <si>
    <t>EUN0 GY Equity</t>
  </si>
  <si>
    <t>APSDEX GY Equity</t>
  </si>
  <si>
    <t>XDJP GR Equity</t>
  </si>
  <si>
    <t>CEMR GR Equity</t>
  </si>
  <si>
    <t>ZPRV GY Equity</t>
  </si>
  <si>
    <t>IE00B8KGV557 GY Equity</t>
  </si>
  <si>
    <t>EUN2 GY Equity</t>
  </si>
  <si>
    <t>VGEU GY Equity</t>
  </si>
  <si>
    <t>VGER GY Equity</t>
  </si>
  <si>
    <t>SPY5 GY Equity</t>
  </si>
  <si>
    <t>IUSA GY Equity</t>
  </si>
  <si>
    <t>XESX GY Equity</t>
  </si>
  <si>
    <t>CBDAX SE Equity</t>
  </si>
  <si>
    <t>XDAX GY Equity</t>
  </si>
  <si>
    <t>LYP2 GY Equity</t>
  </si>
  <si>
    <t>IE00BYVQ9F29 GY Equity</t>
  </si>
  <si>
    <t>2B7K GY Equity</t>
  </si>
  <si>
    <t>NESHBIE LX Equity</t>
  </si>
  <si>
    <t>PLRGIER ID Equity</t>
  </si>
  <si>
    <t>DRGZUAV GR Equity</t>
  </si>
  <si>
    <t>36B3 GY Equity</t>
  </si>
  <si>
    <t>SRIL NA Equity</t>
  </si>
  <si>
    <t>SLMB GY Equity</t>
  </si>
  <si>
    <t>SLMD GY Equity</t>
  </si>
  <si>
    <t>LU0908501058 GY Equity</t>
  </si>
  <si>
    <t>LU0846194776 GY Equity</t>
  </si>
  <si>
    <t>MFE FP Equity</t>
  </si>
  <si>
    <t>SXR7 GY Equity</t>
  </si>
  <si>
    <t>SDGPEX GY Equity</t>
  </si>
  <si>
    <t>CMUD FP Equity</t>
  </si>
  <si>
    <t>XDDX GY Equity</t>
  </si>
  <si>
    <t>QDVB GY Equity</t>
  </si>
  <si>
    <t>IE00B3ZW0K18 GY Equity</t>
  </si>
  <si>
    <t>LCUW GY Equity</t>
  </si>
  <si>
    <t>LUMNUEB LX Equity</t>
  </si>
  <si>
    <t>IE00BFNM3D14 GY Equity</t>
  </si>
  <si>
    <t>UIMR GY Equity</t>
  </si>
  <si>
    <t>EUSRI FP Equity</t>
  </si>
  <si>
    <t>5ESE GY Equity</t>
  </si>
  <si>
    <t>EDM4 GY Equity</t>
  </si>
  <si>
    <t>UEEA GY Equity</t>
  </si>
  <si>
    <t>TSWE GY Equity</t>
  </si>
  <si>
    <t>XSLI GY Equity</t>
  </si>
  <si>
    <t>JEPG LN Equity</t>
  </si>
  <si>
    <t>HMWD LN Equity</t>
  </si>
  <si>
    <t>DJGTEEX GY Equity</t>
  </si>
  <si>
    <t>V3AM LN Equity</t>
  </si>
  <si>
    <t>N1ES GY Equity</t>
  </si>
  <si>
    <t>2B70 GY Equity</t>
  </si>
  <si>
    <t>R2US LN Equity</t>
  </si>
  <si>
    <t>IDP6 LN Equity</t>
  </si>
  <si>
    <t>INFR LN Equity</t>
  </si>
  <si>
    <t>VERX LN Equity</t>
  </si>
  <si>
    <t>SJPA LN Equity</t>
  </si>
  <si>
    <t>IQQE GY Equity</t>
  </si>
  <si>
    <t>SXKPEX GY Equity</t>
  </si>
  <si>
    <t>IUIT LN Equity</t>
  </si>
  <si>
    <t>SCXPEX GY Equity</t>
  </si>
  <si>
    <t>STU FP Equity</t>
  </si>
  <si>
    <t>BITGCLR GD Equity</t>
  </si>
  <si>
    <t>SXLV LN Equity</t>
  </si>
  <si>
    <t>INRG LN Equity</t>
  </si>
  <si>
    <t>IH2O LN Equity</t>
  </si>
  <si>
    <t>IQQW GY Equity</t>
  </si>
  <si>
    <t>L0CK GY Equity</t>
  </si>
  <si>
    <t>2B76 GY Equity</t>
  </si>
  <si>
    <t>XFVT GT Equity</t>
  </si>
  <si>
    <t>FLXI GT Equity</t>
  </si>
  <si>
    <t>DRGLZAI GR Equity</t>
  </si>
  <si>
    <t>AEMD GT Equity</t>
  </si>
  <si>
    <t>FASGYEA LX Equity</t>
  </si>
  <si>
    <t>AEME FP Equity</t>
  </si>
  <si>
    <t>HADRWGV GR Equity</t>
  </si>
  <si>
    <t>FTSE MIB Index</t>
  </si>
  <si>
    <t>Nikkei 225</t>
  </si>
  <si>
    <t>EURO STOXX 50 Price Index EUR</t>
  </si>
  <si>
    <t>FTSE 100 Index</t>
  </si>
  <si>
    <t>Deutsche Boerse AG German Stock</t>
  </si>
  <si>
    <t>STOXX Europe 600 Utilities Pri</t>
  </si>
  <si>
    <t>NASDAQ 100 Stock Index</t>
  </si>
  <si>
    <t>S&amp;P 500 INDEX</t>
  </si>
  <si>
    <t>STA Index</t>
  </si>
  <si>
    <t>NKA Index</t>
  </si>
  <si>
    <t>VGA Index</t>
  </si>
  <si>
    <t>Z A Index</t>
  </si>
  <si>
    <t>GXA Index</t>
  </si>
  <si>
    <t>GPA Index</t>
  </si>
  <si>
    <t>NQA Index</t>
  </si>
  <si>
    <t>ESA Index</t>
  </si>
  <si>
    <t>DATES</t>
  </si>
  <si>
    <t>#PX_LAST</t>
  </si>
  <si>
    <t>VECP GY Equity</t>
  </si>
  <si>
    <t>HADRZSI GR Equity</t>
  </si>
  <si>
    <t>ASHEMIE LX Equity</t>
  </si>
  <si>
    <t>IS3C GY Equity</t>
  </si>
  <si>
    <t>IUAA LN Equity</t>
  </si>
  <si>
    <t>DNCABIE LX Equity</t>
  </si>
  <si>
    <t>FIARGYE LX Equity</t>
  </si>
  <si>
    <t>PELEEUI ID Equity</t>
  </si>
  <si>
    <t>LRIOFLV LX Equity</t>
  </si>
  <si>
    <t>PLPICIE LE Equity</t>
  </si>
  <si>
    <t>EUN4 GY Equity</t>
  </si>
  <si>
    <t>XEON GY Equity</t>
  </si>
  <si>
    <t>CABCIEA LX Equity</t>
  </si>
  <si>
    <t>TWCBSI1 ID Equity</t>
  </si>
  <si>
    <t>CLOHQIA GR Equity</t>
  </si>
  <si>
    <t>OMEIEHA ID Equity</t>
  </si>
  <si>
    <t>LRIOFIE LX Equity</t>
  </si>
  <si>
    <t>RMAU LN Equity</t>
  </si>
  <si>
    <t>CAMMEVA LX Equity</t>
  </si>
  <si>
    <t>FCBSFBE LX Equity</t>
  </si>
  <si>
    <t>NORDHBI LX Equity</t>
  </si>
  <si>
    <t>SCEKIMC LX Equity</t>
  </si>
  <si>
    <t>EGRI FP Equity</t>
  </si>
  <si>
    <t>OPFVSWI LX Equity</t>
  </si>
  <si>
    <t>RGSDIHE LX Equity</t>
  </si>
  <si>
    <t>CAGHIEA LX Equity</t>
  </si>
  <si>
    <t>PLBEMSF LX Equity</t>
  </si>
  <si>
    <t>BBGHECE LX Equity</t>
  </si>
  <si>
    <t>SWBGCDE LX Equity</t>
  </si>
  <si>
    <t>XLPE GY Equity</t>
  </si>
  <si>
    <t>DRVMIIE LX Equity</t>
  </si>
  <si>
    <t>NNERCPE LX Equity</t>
  </si>
  <si>
    <t>DE000A3LE0Z0 Corp</t>
  </si>
  <si>
    <t>UNISCHY LX Equity</t>
  </si>
  <si>
    <t>XAD5 GY Equity</t>
  </si>
  <si>
    <t>PHAG LN Equity</t>
  </si>
  <si>
    <t>DRVMLBE LX Equity</t>
  </si>
  <si>
    <t>R1JKEX GY Equity</t>
  </si>
  <si>
    <t>AMRPLNI GR Equity</t>
  </si>
  <si>
    <t>DE000A2JQHJ7 GR Equity</t>
  </si>
  <si>
    <t>DRZINGD GR Equity</t>
  </si>
  <si>
    <t>DRZINSV GR Equity</t>
  </si>
  <si>
    <t>8PSG GY Equity</t>
  </si>
  <si>
    <t>IUS6 GY Equity</t>
  </si>
  <si>
    <t>ACSIEUR LX Equity</t>
  </si>
  <si>
    <t>SEBIMMO GR Equity</t>
  </si>
  <si>
    <t>UBSREKA GR Equity</t>
  </si>
  <si>
    <t>AXAIMMO GR Equity</t>
  </si>
  <si>
    <t>ASCBIII LX Equity</t>
  </si>
  <si>
    <t>ARRENPL GR Equity</t>
  </si>
  <si>
    <t>CBU0 LN Equity</t>
  </si>
  <si>
    <t>DTLA LN Equity</t>
  </si>
  <si>
    <t>S3EA GR Equity</t>
  </si>
  <si>
    <t>EBMMEX GT Equity</t>
  </si>
  <si>
    <t>4GLD GY Equity</t>
  </si>
  <si>
    <t>QDVQ GY Equity</t>
  </si>
  <si>
    <t>ALVAVIE GR Equity</t>
  </si>
  <si>
    <t>IS04 GY Equity</t>
  </si>
  <si>
    <t>FIXINCI AV Equity</t>
  </si>
  <si>
    <t>DRBMOIE LX Equity</t>
  </si>
  <si>
    <t>EGV2 GY Equity</t>
  </si>
  <si>
    <t>ZPR1 GT Equity</t>
  </si>
  <si>
    <t>DWSOFSE LX Equity</t>
  </si>
  <si>
    <t>FVSBDOI LX Equity</t>
  </si>
  <si>
    <t>XDEP GY Equity</t>
  </si>
  <si>
    <t>JPUMMAU LX Equity</t>
  </si>
  <si>
    <t>ECRP3 FP Equity</t>
  </si>
  <si>
    <t>ANABOEI FP Equity</t>
  </si>
  <si>
    <t>SGLD LN Equity</t>
  </si>
  <si>
    <t>COMEGPE LX Equity</t>
  </si>
  <si>
    <t>UBSCNBP LX Equity</t>
  </si>
  <si>
    <t>QDVL GY Equity</t>
  </si>
  <si>
    <t>BIRTEUR GR Equity</t>
  </si>
  <si>
    <t>IBCA GY Equity</t>
  </si>
  <si>
    <t>PLEICPE LE Equity</t>
  </si>
  <si>
    <t>EGYDEUR LE Equity</t>
  </si>
  <si>
    <t>FSTPRWL GR Equity</t>
  </si>
  <si>
    <t>HANSGUF GR Equity</t>
  </si>
  <si>
    <t>SX5E Index</t>
  </si>
  <si>
    <t>UKX Index</t>
  </si>
  <si>
    <t>SMI Index</t>
  </si>
  <si>
    <t>DAX Index</t>
  </si>
  <si>
    <t>FTSEMIB Index</t>
  </si>
  <si>
    <t>NDX Index</t>
  </si>
  <si>
    <t>INDU Index</t>
  </si>
  <si>
    <t>NKY Index</t>
  </si>
  <si>
    <t>SPXEWNTR Index</t>
  </si>
  <si>
    <t>Name</t>
  </si>
  <si>
    <t>Index</t>
  </si>
  <si>
    <t>SXXEWR Index</t>
  </si>
  <si>
    <t>FIE GY Equity</t>
  </si>
  <si>
    <t>DE0005772206</t>
  </si>
  <si>
    <t>Euro Stoxx 50</t>
  </si>
  <si>
    <t>Dow Jones</t>
  </si>
  <si>
    <t>Nasdaq</t>
  </si>
  <si>
    <t>Japan</t>
  </si>
  <si>
    <t>Stoxx Europe 600 EQW</t>
  </si>
  <si>
    <t>Stoxx Europe 600</t>
  </si>
  <si>
    <t>S&amp;P 500 EQW</t>
  </si>
  <si>
    <t>Italien</t>
  </si>
  <si>
    <t>Schweiz</t>
  </si>
  <si>
    <t>England</t>
  </si>
  <si>
    <t>Deutschland</t>
  </si>
  <si>
    <t>S&amp;P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</si>
</sst>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6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164" fontId="0" fillId="0" borderId="0" xfId="0" applyNumberFormat="1"/>
    <xf numFmtId="0" fontId="0" fillId="0" borderId="1" xfId="0" applyBorder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Data...1471855693</v>
        <stp/>
        <stp>BQL|15643712672262477846</stp>
        <tr r="C242" s="5"/>
      </tp>
      <tp t="s">
        <v>#N/A Requesting Data...1357210959</v>
        <stp/>
        <stp>BQL|16698360085220682274</stp>
        <tr r="B180" s="10"/>
      </tp>
      <tp t="s">
        <v>#N/A Requesting Data...3469223992</v>
        <stp/>
        <stp>BQL|17690106230809536371</stp>
        <tr r="C57" s="5"/>
      </tp>
      <tp t="s">
        <v>#N/A Requesting Data...2180582318</v>
        <stp/>
        <stp>BQL|10951561384013482198</stp>
        <tr r="B35" s="10"/>
      </tp>
      <tp t="s">
        <v>#N/A Requesting Data...1800086476</v>
        <stp/>
        <stp>BQL|14595341840419346533</stp>
        <tr r="C227" s="5"/>
      </tp>
      <tp t="s">
        <v>#N/A Requesting Data...3070723874</v>
        <stp/>
        <stp>BQL|14212996092058029397</stp>
        <tr r="C197" s="5"/>
      </tp>
      <tp t="s">
        <v>#N/A Requesting Data...970629546</v>
        <stp/>
        <stp>BQL|15060804021154318406</stp>
        <tr r="C84" s="5"/>
      </tp>
      <tp t="s">
        <v>#N/A Requesting Data...1032313572</v>
        <stp/>
        <stp>BQL|11359788677807482978</stp>
        <tr r="C11" s="5"/>
      </tp>
      <tp t="s">
        <v>#N/A Requesting Data...2054721891</v>
        <stp/>
        <stp>BQL|11967308477578488222</stp>
        <tr r="C86" s="5"/>
      </tp>
      <tp t="s">
        <v>#N/A Requesting Data...2098917239</v>
        <stp/>
        <stp>BQL|10590879354556843461</stp>
        <tr r="C177" s="5"/>
      </tp>
      <tp t="s">
        <v>#N/A Requesting Data...1767478417</v>
        <stp/>
        <stp>BQL|10833500914369617224</stp>
        <tr r="C96" s="5"/>
      </tp>
      <tp t="s">
        <v>#N/A Requesting Data...4243856198</v>
        <stp/>
        <stp>BQL|17830672087837766147</stp>
        <tr r="C303" s="5"/>
      </tp>
      <tp t="s">
        <v>#N/A Requesting Data...2311418350</v>
        <stp/>
        <stp>BQL|15711966809541514279</stp>
        <tr r="C294" s="5"/>
      </tp>
      <tp t="s">
        <v>#N/A Requesting Data...2223118966</v>
        <stp/>
        <stp>BQL|18054740547702363753</stp>
        <tr r="B98" s="10"/>
      </tp>
      <tp t="s">
        <v>#N/A Requesting Data...1820996001</v>
        <stp/>
        <stp>BQL|10886663285578759884</stp>
        <tr r="C117" s="5"/>
      </tp>
      <tp t="s">
        <v>#N/A Requesting Data...3059842531</v>
        <stp/>
        <stp>BQL|10893166501947924818</stp>
        <tr r="B71" s="10"/>
      </tp>
      <tp t="s">
        <v>#N/A Requesting Data...3815647946</v>
        <stp/>
        <stp>BQL|17251189287232965246</stp>
        <tr r="C233" s="5"/>
      </tp>
      <tp t="s">
        <v>#N/A Requesting Data...1730990424</v>
        <stp/>
        <stp>BQL|18067986086180807760</stp>
        <tr r="C312" s="5"/>
      </tp>
      <tp t="s">
        <v>#N/A Requesting Data...3689239647</v>
        <stp/>
        <stp>BQL|10855925567654993562</stp>
        <tr r="C152" s="5"/>
      </tp>
      <tp t="s">
        <v>#N/A Requesting Data...3484893751</v>
        <stp/>
        <stp>BQL|15619769833999104600</stp>
        <tr r="B140" s="10"/>
      </tp>
      <tp t="s">
        <v>#N/A Requesting Data...1087904511</v>
        <stp/>
        <stp>BQL|16231390175245261917</stp>
        <tr r="B85" s="10"/>
      </tp>
      <tp t="s">
        <v>#N/A Requesting Data...2388361211</v>
        <stp/>
        <stp>BQL|10153640588726061601</stp>
        <tr r="C245" s="5"/>
      </tp>
      <tp t="s">
        <v>#N/A Requesting Data...4204832610</v>
        <stp/>
        <stp>BQL|18226269812983889623</stp>
        <tr r="C265" s="5"/>
      </tp>
      <tp t="s">
        <v>#N/A Requesting Data...2356867326</v>
        <stp/>
        <stp>BQL|15449999057751344656</stp>
        <tr r="C176" s="5"/>
      </tp>
      <tp t="s">
        <v>#N/A Requesting Data...2060357809</v>
        <stp/>
        <stp>BQL|17964153384516486627</stp>
        <tr r="C332" s="5"/>
      </tp>
      <tp t="s">
        <v>#N/A Requesting Data...3094425904</v>
        <stp/>
        <stp>BQL|17582892708804327593</stp>
        <tr r="B105" s="10"/>
      </tp>
      <tp t="s">
        <v>#N/A Requesting Data...3314769161</v>
        <stp/>
        <stp>BQL|14171292186678736800</stp>
        <tr r="C68" s="5"/>
      </tp>
      <tp t="s">
        <v>#N/A Requesting Data...1433915688</v>
        <stp/>
        <stp>BQL|18061135632534051091</stp>
        <tr r="C202" s="5"/>
      </tp>
      <tp t="s">
        <v>#N/A Requesting Data...4236662928</v>
        <stp/>
        <stp>BQL|15637111116832248983</stp>
        <tr r="C322" s="5"/>
      </tp>
      <tp t="s">
        <v>#N/A Requesting Data...1032449011</v>
        <stp/>
        <stp>BQL|12850282081402674702</stp>
        <tr r="B164" s="10"/>
      </tp>
      <tp t="s">
        <v>#N/A Requesting Data...1715819000</v>
        <stp/>
        <stp>BQL|15535233754606766945</stp>
        <tr r="B114" s="10"/>
      </tp>
      <tp t="s">
        <v>#N/A Requesting Data...3477027287</v>
        <stp/>
        <stp>BQL|17255646892436747338</stp>
        <tr r="C43" s="5"/>
      </tp>
      <tp t="s">
        <v>#N/A Requesting Data...3261465171</v>
        <stp/>
        <stp>BQL|12610345744548302058</stp>
        <tr r="C252" s="5"/>
      </tp>
      <tp t="s">
        <v>#N/A Requesting Data...1818235558</v>
        <stp/>
        <stp>BQL|15491902759407753391</stp>
        <tr r="B92" s="10"/>
      </tp>
      <tp t="s">
        <v>#N/A Requesting Data...1695161249</v>
        <stp/>
        <stp>BQL|15171668397187576072</stp>
        <tr r="B74" s="10"/>
      </tp>
      <tp t="s">
        <v>#N/A Requesting Data...4286587289</v>
        <stp/>
        <stp>BQL|18192656461803569622</stp>
        <tr r="B113" s="10"/>
      </tp>
      <tp t="s">
        <v>#N/A Requesting Data...2324353782</v>
        <stp/>
        <stp>BQL|14488955389149790102</stp>
        <tr r="C266" s="5"/>
      </tp>
      <tp t="s">
        <v>#N/A Requesting Data...3396594259</v>
        <stp/>
        <stp>BQL|12790704875378880744</stp>
        <tr r="B54" s="10"/>
      </tp>
      <tp t="s">
        <v>#N/A Requesting Data...602877591</v>
        <stp/>
        <stp>BQL|12498296305658012511</stp>
        <tr r="B56" s="10"/>
      </tp>
      <tp t="s">
        <v>#N/A Requesting Data...3362083059</v>
        <stp/>
        <stp>BQL|11899388014597984964</stp>
        <tr r="B59" s="10"/>
      </tp>
      <tp t="s">
        <v>#N/A Requesting Data...3358101570</v>
        <stp/>
        <stp>BQL|14247884991771769975</stp>
        <tr r="B31" s="10"/>
      </tp>
      <tp t="s">
        <v>#N/A Requesting Data...1295969633</v>
        <stp/>
        <stp>BQL|11587842517471421485</stp>
        <tr r="C362" s="5"/>
      </tp>
      <tp t="s">
        <v>#N/A Requesting Data...1515660141</v>
        <stp/>
        <stp>BQL|11782419716411229889</stp>
        <tr r="C219" s="5"/>
      </tp>
      <tp t="s">
        <v>#N/A Requesting Data...2142939402</v>
        <stp/>
        <stp>BQL|16544121192421811270</stp>
        <tr r="B135" s="10"/>
      </tp>
      <tp t="s">
        <v>#N/A Requesting Data...676804080</v>
        <stp/>
        <stp>BQL|16049678085767324361</stp>
        <tr r="B84" s="10"/>
      </tp>
      <tp t="s">
        <v>#N/A Requesting Data...3867395476</v>
        <stp/>
        <stp>BQL|15227504170699742271</stp>
        <tr r="B60" s="10"/>
      </tp>
      <tp t="s">
        <v>#N/A Requesting Data...3205278328</v>
        <stp/>
        <stp>BQL|13272588060985546939</stp>
        <tr r="C226" s="5"/>
      </tp>
      <tp t="s">
        <v>#N/A Requesting Data...3247994756</v>
        <stp/>
        <stp>BQL|16673175158718605660</stp>
        <tr r="B162" s="10"/>
      </tp>
      <tp t="s">
        <v>#N/A Requesting Data...617938516</v>
        <stp/>
        <stp>BQL|12368747018441035970</stp>
        <tr r="B132" s="10"/>
      </tp>
      <tp t="s">
        <v>#N/A Requesting Data...2900608385</v>
        <stp/>
        <stp>BQL|14196779696488537904</stp>
        <tr r="C267" s="5"/>
      </tp>
      <tp t="s">
        <v>#N/A Requesting Data...2831064852</v>
        <stp/>
        <stp>BQL|14625081751198863224</stp>
        <tr r="C314" s="5"/>
      </tp>
      <tp t="s">
        <v>#N/A Requesting Data...3988190756</v>
        <stp/>
        <stp>BQL|13976043198099319821</stp>
        <tr r="C64" s="5"/>
      </tp>
      <tp t="s">
        <v>#N/A Requesting Data...1565307942</v>
        <stp/>
        <stp>BQL|14349763537369728236</stp>
        <tr r="B186" s="10"/>
      </tp>
      <tp t="s">
        <v>#N/A Requesting Data...1345112625</v>
        <stp/>
        <stp>BQL|17312439194050304141</stp>
        <tr r="C133" s="5"/>
      </tp>
      <tp t="s">
        <v>#N/A Requesting Data...2642692426</v>
        <stp/>
        <stp>BQL|12584086972119532792</stp>
        <tr r="C60" s="5"/>
      </tp>
      <tp t="s">
        <v>#N/A Requesting Data...3801203026</v>
        <stp/>
        <stp>BQL|10688363822929632373</stp>
        <tr r="B77" s="10"/>
      </tp>
      <tp t="s">
        <v>#N/A Requesting Data...2373648944</v>
        <stp/>
        <stp>BQL|16271942305762769665</stp>
        <tr r="C291" s="5"/>
      </tp>
      <tp t="s">
        <v>#N/A Requesting Data...1744216282</v>
        <stp/>
        <stp>BQL|13235147264458703775</stp>
        <tr r="B62" s="10"/>
      </tp>
      <tp t="s">
        <v>#N/A Requesting Data...3093922418</v>
        <stp/>
        <stp>BQL|10354823245084814340</stp>
        <tr r="B27" s="10"/>
      </tp>
      <tp t="s">
        <v>#N/A Requesting Data...4246074231</v>
        <stp/>
        <stp>BQL|13648320328839728001</stp>
        <tr r="B65" s="10"/>
      </tp>
      <tp t="s">
        <v>#N/A Requesting Data...698642618</v>
        <stp/>
        <stp>BQL|13919508813055533948</stp>
        <tr r="C253" s="5"/>
      </tp>
      <tp t="s">
        <v>#N/A Requesting Data...4282301149</v>
        <stp/>
        <stp>BQL|16942911372065761675</stp>
        <tr r="C349" s="5"/>
      </tp>
      <tp t="s">
        <v>#N/A Requesting Data...2798034689</v>
        <stp/>
        <stp>BQL|12031514685784143103</stp>
        <tr r="B89" s="10"/>
      </tp>
      <tp t="s">
        <v>#N/A Requesting Data...540526180</v>
        <stp/>
        <stp>BQL|16427652075979236479</stp>
        <tr r="B141" s="10"/>
      </tp>
      <tp t="s">
        <v>#N/A Requesting Data...643630999</v>
        <stp/>
        <stp>BQL|15578050566451005871</stp>
        <tr r="B83" s="10"/>
      </tp>
      <tp t="s">
        <v>#N/A Requesting Data...820188600</v>
        <stp/>
        <stp>BQL|16439447758294892909</stp>
        <tr r="C150" s="5"/>
      </tp>
      <tp t="s">
        <v>#N/A Requesting Data...2969595890</v>
        <stp/>
        <stp>BQL|18020972322668197171</stp>
        <tr r="B33" s="10"/>
      </tp>
      <tp t="s">
        <v>#N/A Requesting Data...1563164027</v>
        <stp/>
        <stp>BQL|11013316553435038802</stp>
        <tr r="B147" s="10"/>
      </tp>
      <tp t="s">
        <v>#N/A Requesting Data...2441699525</v>
        <stp/>
        <stp>BQL|10261804110335059602</stp>
        <tr r="C285" s="5"/>
      </tp>
      <tp t="s">
        <v>#N/A Requesting Data...1330939924</v>
        <stp/>
        <stp>BQL|14717318787610462591</stp>
        <tr r="C357" s="5"/>
      </tp>
      <tp t="s">
        <v>#N/A Requesting Data...1826086145</v>
        <stp/>
        <stp>BQL|17771487681842499361</stp>
        <tr r="C65" s="5"/>
      </tp>
      <tp t="s">
        <v>#N/A Requesting Data...3230379830</v>
        <stp/>
        <stp>BQL|18011156348366671159</stp>
        <tr r="C20" s="5"/>
      </tp>
      <tp t="s">
        <v>#N/A Requesting Data...1850140173</v>
        <stp/>
        <stp>BQL|10940220206419107126</stp>
        <tr r="C159" s="5"/>
      </tp>
      <tp t="s">
        <v>#N/A Requesting Data...3088048467</v>
        <stp/>
        <stp>BQL|15791244356070835876</stp>
        <tr r="C225" s="5"/>
      </tp>
      <tp t="s">
        <v>#N/A Requesting Data...577292936</v>
        <stp/>
        <stp>BQL|15538284810439043695</stp>
        <tr r="B115" s="10"/>
      </tp>
      <tp t="s">
        <v>#N/A Requesting Data...3788830360</v>
        <stp/>
        <stp>BQL|13609825010122061103</stp>
        <tr r="B73" s="10"/>
      </tp>
      <tp t="s">
        <v>#N/A Requesting Data...2248581173</v>
        <stp/>
        <stp>BQL|12474988251055278281</stp>
        <tr r="A1" s="8"/>
      </tp>
      <tp t="s">
        <v>#N/A Requesting Data...2252813129</v>
        <stp/>
        <stp>BQL|15463314552723277939</stp>
        <tr r="C331" s="5"/>
      </tp>
      <tp t="s">
        <v>#N/A Requesting Data...2684417245</v>
        <stp/>
        <stp>BQL|10385145592051536067</stp>
        <tr r="C158" s="5"/>
      </tp>
      <tp t="s">
        <v>#N/A Requesting Data...1555798742</v>
        <stp/>
        <stp>BQL|16814865128684321138</stp>
        <tr r="C135" s="5"/>
      </tp>
      <tp t="s">
        <v>#N/A Requesting Data...2888639225</v>
        <stp/>
        <stp>BQL|11315837524636406467</stp>
        <tr r="C149" s="5"/>
      </tp>
      <tp t="s">
        <v>#N/A Requesting Data...3872736684</v>
        <stp/>
        <stp>BQL|17645482805378809252</stp>
        <tr r="B86" s="10"/>
      </tp>
      <tp t="s">
        <v>#N/A Requesting Data...3883875086</v>
        <stp/>
        <stp>BQL|14335546458964616987</stp>
        <tr r="B149" s="10"/>
      </tp>
      <tp t="s">
        <v>#N/A Requesting Data...3240025118</v>
        <stp/>
        <stp>BQL|11632150795872169274</stp>
        <tr r="C98" s="5"/>
      </tp>
      <tp t="s">
        <v>#N/A Requesting Data...2940714497</v>
        <stp/>
        <stp>BQL|18271015501916240738</stp>
        <tr r="C9" s="5"/>
      </tp>
      <tp t="s">
        <v>#N/A Requesting Data...1480484057</v>
        <stp/>
        <stp>BQL|14147198295130852577</stp>
        <tr r="B158" s="10"/>
      </tp>
      <tp t="s">
        <v>#N/A Requesting Data...2558863734</v>
        <stp/>
        <stp>BQL|11792846284791713925</stp>
        <tr r="B7" s="10"/>
      </tp>
      <tp t="s">
        <v>#N/A Requesting Data...3822057971</v>
        <stp/>
        <stp>BQL|17161133681755517285</stp>
        <tr r="C263" s="5"/>
      </tp>
      <tp t="s">
        <v>#N/A Requesting Data...2332998817</v>
        <stp/>
        <stp>BQL|13171089213898331300</stp>
        <tr r="C244" s="5"/>
      </tp>
      <tp t="s">
        <v>#N/A Requesting Data...821814522</v>
        <stp/>
        <stp>BQL|17469706520602929958</stp>
        <tr r="C179" s="5"/>
      </tp>
      <tp t="s">
        <v>#N/A Requesting Data...3862721043</v>
        <stp/>
        <stp>BQL|11654738904339956638</stp>
        <tr r="C190" s="5"/>
      </tp>
      <tp t="s">
        <v>#N/A Requesting Data...2596106905</v>
        <stp/>
        <stp>BQL|11627432109834026879</stp>
        <tr r="B134" s="10"/>
      </tp>
      <tp t="s">
        <v>#N/A Requesting Data...828471366</v>
        <stp/>
        <stp>BQL|13423145580290918321</stp>
        <tr r="B154" s="10"/>
      </tp>
      <tp t="s">
        <v>#N/A Requesting Data...773740359</v>
        <stp/>
        <stp>BQL|17786665869358179631</stp>
        <tr r="C100" s="5"/>
      </tp>
      <tp t="s">
        <v>#N/A Requesting Data...4019852548</v>
        <stp/>
        <stp>BQL|14242513636469713371</stp>
        <tr r="C243" s="5"/>
      </tp>
      <tp t="s">
        <v>#N/A Requesting Data...1647110907</v>
        <stp/>
        <stp>BQL|16563931798846078892</stp>
        <tr r="B176" s="10"/>
      </tp>
      <tp t="s">
        <v>#N/A Requesting Data...4205245981</v>
        <stp/>
        <stp>BQL|15244887854578084898</stp>
        <tr r="C126" s="5"/>
      </tp>
      <tp t="s">
        <v>#N/A Requesting Data...2631131481</v>
        <stp/>
        <stp>BQL|15216306170528754133</stp>
        <tr r="C286" s="5"/>
      </tp>
      <tp t="s">
        <v>#N/A Requesting Data...3350454590</v>
        <stp/>
        <stp>BQL|10482112620489044242</stp>
        <tr r="B139" s="10"/>
      </tp>
      <tp t="s">
        <v>#N/A Requesting Data...2162299562</v>
        <stp/>
        <stp>BQL|13620625630149326769</stp>
        <tr r="C172" s="5"/>
      </tp>
      <tp t="s">
        <v>#N/A Requesting Data...1049515190</v>
        <stp/>
        <stp>BQL|14557506584275450445</stp>
        <tr r="C217" s="5"/>
      </tp>
      <tp t="s">
        <v>#N/A Requesting Data...2526388597</v>
        <stp/>
        <stp>BQL|11747975806784523421</stp>
        <tr r="C234" s="5"/>
      </tp>
      <tp t="s">
        <v>#N/A Requesting Data...3400060820</v>
        <stp/>
        <stp>BQL|11427955472923098430</stp>
        <tr r="B81" s="10"/>
      </tp>
      <tp t="s">
        <v>#N/A Requesting Data...888212615</v>
        <stp/>
        <stp>BQL|18181319063041823471</stp>
        <tr r="B133" s="10"/>
      </tp>
      <tp t="s">
        <v>#N/A Requesting Data...1469520324</v>
        <stp/>
        <stp>BQL|14175844722621892706</stp>
        <tr r="C82" s="5"/>
      </tp>
      <tp t="s">
        <v>#N/A Requesting Data...3239725225</v>
        <stp/>
        <stp>BQL|14587007186305937152</stp>
        <tr r="C180" s="5"/>
      </tp>
      <tp t="s">
        <v>#N/A Requesting Data...4115844718</v>
        <stp/>
        <stp>BQL|16163856309942626450</stp>
        <tr r="C323" s="5"/>
      </tp>
      <tp t="s">
        <v>#N/A Requesting Data...1299328440</v>
        <stp/>
        <stp>BQL|16903828449696992450</stp>
        <tr r="B9" s="10"/>
      </tp>
      <tp t="s">
        <v>#N/A Requesting Data...2890130152</v>
        <stp/>
        <stp>BQL|13923666188084025191</stp>
        <tr r="C92" s="5"/>
      </tp>
      <tp t="s">
        <v>#N/A Requesting Data...4231039886</v>
        <stp/>
        <stp>BQL|17963016599627749186</stp>
        <tr r="B3" s="10"/>
      </tp>
      <tp t="s">
        <v>#N/A Requesting Data...1132748450</v>
        <stp/>
        <stp>BQL|13412493215749507745</stp>
        <tr r="C280" s="5"/>
      </tp>
      <tp t="s">
        <v>#N/A Requesting Data...2883124416</v>
        <stp/>
        <stp>BQL|13158984961060074412</stp>
        <tr r="C316" s="5"/>
      </tp>
      <tp t="s">
        <v>#N/A Requesting Data...2298228062</v>
        <stp/>
        <stp>BQL|12780217660629996743</stp>
        <tr r="C336" s="5"/>
      </tp>
      <tp t="s">
        <v>#N/A Requesting Data...3407014222</v>
        <stp/>
        <stp>BQL|16415468951496413636</stp>
        <tr r="B48" s="10"/>
      </tp>
      <tp t="s">
        <v>#N/A Requesting Data...3054645240</v>
        <stp/>
        <stp>BQL|17643164927382914199</stp>
        <tr r="C254" s="5"/>
      </tp>
      <tp t="s">
        <v>#N/A Requesting Data...2556585298</v>
        <stp/>
        <stp>BQL|15315750741464398532</stp>
        <tr r="C213" s="5"/>
      </tp>
      <tp t="s">
        <v>#N/A Requesting Data...590861482</v>
        <stp/>
        <stp>BQL|17469506352611790162</stp>
        <tr r="B39" s="10"/>
      </tp>
      <tp t="s">
        <v>#N/A Requesting Data...3143965536</v>
        <stp/>
        <stp>BQL|18069801529954629192</stp>
        <tr r="C352" s="5"/>
      </tp>
      <tp t="s">
        <v>#N/A Requesting Data...1320652321</v>
        <stp/>
        <stp>BQL|14044506871275405431</stp>
        <tr r="C2" s="5"/>
      </tp>
      <tp t="s">
        <v>#N/A Requesting Data...1449876218</v>
        <stp/>
        <stp>BQL|11551829476981232856</stp>
        <tr r="B136" s="10"/>
      </tp>
      <tp t="s">
        <v>#N/A Requesting Data...3585249496</v>
        <stp/>
        <stp>BQL|15206677939662402596</stp>
        <tr r="B32" s="10"/>
      </tp>
      <tp t="s">
        <v>#N/A Requesting Data...750218957</v>
        <stp/>
        <stp>BQL|17049076867505710379</stp>
        <tr r="B168" s="10"/>
      </tp>
      <tp t="s">
        <v>#N/A Requesting Data...3107544249</v>
        <stp/>
        <stp>BQL|17768450562577714573</stp>
        <tr r="C27" s="5"/>
      </tp>
      <tp t="s">
        <v>#N/A Requesting Data...1394668012</v>
        <stp/>
        <stp>BQL|18255121233904620958</stp>
        <tr r="C289" s="5"/>
      </tp>
      <tp t="s">
        <v>#N/A Requesting Data...2829663995</v>
        <stp/>
        <stp>BQL|15910207996961713888</stp>
        <tr r="B110" s="10"/>
      </tp>
      <tp t="s">
        <v>#N/A Requesting Data...2199946668</v>
        <stp/>
        <stp>BQL|16749318540725316361</stp>
        <tr r="C203" s="5"/>
      </tp>
      <tp t="s">
        <v>#N/A Requesting Data...4005948629</v>
        <stp/>
        <stp>BQL|10419672981001543849</stp>
        <tr r="C206" s="5"/>
      </tp>
      <tp t="s">
        <v>#N/A Requesting Data...1982827136</v>
        <stp/>
        <stp>BQL|18294371685236745284</stp>
        <tr r="C335" s="5"/>
      </tp>
      <tp t="s">
        <v>#N/A Requesting Data...686475111</v>
        <stp/>
        <stp>BQL|10802018820865087069</stp>
        <tr r="B183" s="10"/>
      </tp>
      <tp t="s">
        <v>#N/A Requesting Data...4059728756</v>
        <stp/>
        <stp>BQL|18134728926613846951</stp>
        <tr r="C25" s="5"/>
      </tp>
      <tp t="s">
        <v>#N/A Requesting Data...1646113335</v>
        <stp/>
        <stp>BQL|10175544171850919564</stp>
        <tr r="C275" s="5"/>
      </tp>
      <tp t="s">
        <v>#N/A Requesting Data...1015224077</v>
        <stp/>
        <stp>BQL|12654216484038109791</stp>
        <tr r="B148" s="10"/>
      </tp>
      <tp t="s">
        <v>#N/A Requesting Data...3636065711</v>
        <stp/>
        <stp>BQL|17828088934455342710</stp>
        <tr r="C330" s="5"/>
      </tp>
      <tp t="s">
        <v>#N/A Requesting Data...2405643109</v>
        <stp/>
        <stp>BQL|13743296160320911160</stp>
        <tr r="C290" s="5"/>
      </tp>
      <tp t="s">
        <v>#N/A Requesting Data...1539249305</v>
        <stp/>
        <stp>BQL|17245880023743977809</stp>
        <tr r="B125" s="10"/>
      </tp>
      <tp t="s">
        <v>#N/A Requesting Data...1644919657</v>
        <stp/>
        <stp>BQL|13625362717597365072</stp>
        <tr r="C94" s="5"/>
      </tp>
      <tp t="s">
        <v>#N/A Requesting Data...4208730714</v>
        <stp/>
        <stp>BQL|15768122310396331550</stp>
        <tr r="C87" s="5"/>
      </tp>
      <tp t="s">
        <v>#N/A Requesting Data...2822129810</v>
        <stp/>
        <stp>BQL|16211319310345666773</stp>
        <tr r="C298" s="5"/>
      </tp>
      <tp t="s">
        <v>#N/A Requesting Data...1683535697</v>
        <stp/>
        <stp>BQL|18025921458081238359</stp>
        <tr r="C358" s="5"/>
      </tp>
      <tp t="s">
        <v>#N/A Requesting Data...1979098835</v>
        <stp/>
        <stp>BQL|10822401954947530046</stp>
        <tr r="C163" s="5"/>
      </tp>
      <tp t="s">
        <v>#N/A Requesting Data...2851742827</v>
        <stp/>
        <stp>BQL|15053579319135502268</stp>
        <tr r="B127" s="10"/>
      </tp>
      <tp t="s">
        <v>#N/A Requesting Data...3760128343</v>
        <stp/>
        <stp>BQL|17882750140227240531</stp>
        <tr r="B112" s="10"/>
      </tp>
      <tp t="s">
        <v>#N/A Requesting Data...3646297761</v>
        <stp/>
        <stp>BQL|15528909232519769084</stp>
        <tr r="C139" s="5"/>
      </tp>
      <tp t="s">
        <v>#N/A Requesting Data...1831253483</v>
        <stp/>
        <stp>BQL|17381395876096282367</stp>
        <tr r="C131" s="5"/>
      </tp>
      <tp t="s">
        <v>#N/A Requesting Data...2665200903</v>
        <stp/>
        <stp>BQL|10303334448829243816</stp>
        <tr r="C320" s="5"/>
      </tp>
      <tp t="s">
        <v>#N/A Requesting Data...2861776850</v>
        <stp/>
        <stp>BQL|10813304903095559053</stp>
        <tr r="C108" s="5"/>
      </tp>
      <tp t="s">
        <v>#N/A Requesting Data...2497857413</v>
        <stp/>
        <stp>BQL|14149676173870457044</stp>
        <tr r="C40" s="5"/>
      </tp>
      <tp t="s">
        <v>#N/A Requesting Data...3580775706</v>
        <stp/>
        <stp>BQL|12557639710326581663</stp>
        <tr r="C168" s="5"/>
      </tp>
      <tp t="s">
        <v>#N/A Requesting Data...3945813786</v>
        <stp/>
        <stp>BQL|14962804119098148065</stp>
        <tr r="C70" s="5"/>
      </tp>
      <tp t="s">
        <v>#N/A Requesting Data...1355464607</v>
        <stp/>
        <stp>BQL|11112307181788367754</stp>
        <tr r="C248" s="5"/>
      </tp>
      <tp t="s">
        <v>#N/A Requesting Data...3213055433</v>
        <stp/>
        <stp>BQL|15081725757544527668</stp>
        <tr r="C137" s="5"/>
      </tp>
      <tp t="s">
        <v>#N/A Requesting Data...2149257565</v>
        <stp/>
        <stp>BQL|10914725009306012447</stp>
        <tr r="C319" s="5"/>
      </tp>
      <tp t="s">
        <v>#N/A Requesting Data...884912399</v>
        <stp/>
        <stp>BQL|17072365425027186427</stp>
        <tr r="C194" s="5"/>
      </tp>
      <tp t="s">
        <v>#N/A Requesting Data...3186358455</v>
        <stp/>
        <stp>BQL|16653761582149127508</stp>
        <tr r="C110" s="5"/>
      </tp>
      <tp t="s">
        <v>#N/A Requesting Data...3993853554</v>
        <stp/>
        <stp>BQL|11249245952477685413</stp>
        <tr r="B8" s="10"/>
      </tp>
      <tp t="s">
        <v>#N/A Requesting Data...954028858</v>
        <stp/>
        <stp>BQL|15880527831444897215</stp>
        <tr r="B185" s="10"/>
      </tp>
      <tp t="s">
        <v>#N/A Requesting Data...772231472</v>
        <stp/>
        <stp>BQL|14635415823066886104</stp>
        <tr r="B15" s="10"/>
      </tp>
      <tp t="s">
        <v>#N/A Requesting Data...3722639124</v>
        <stp/>
        <stp>BQL|13362153695829628793</stp>
        <tr r="B82" s="10"/>
      </tp>
      <tp t="s">
        <v>#N/A Requesting Data...2315374779</v>
        <stp/>
        <stp>BQL|17487542537151924525</stp>
        <tr r="C67" s="5"/>
      </tp>
      <tp t="s">
        <v>#N/A Requesting Data...2157675707</v>
        <stp/>
        <stp>BQL|10721138937704457389</stp>
        <tr r="B123" s="10"/>
      </tp>
      <tp t="s">
        <v>#N/A Requesting Data...1529541487</v>
        <stp/>
        <stp>BQL|16523647841949921812</stp>
        <tr r="C198" s="5"/>
      </tp>
      <tp t="s">
        <v>#N/A Requesting Data...2177349502</v>
        <stp/>
        <stp>BQL|10480307740294876678</stp>
        <tr r="B13" s="10"/>
      </tp>
      <tp t="s">
        <v>#N/A Requesting Data...2050116782</v>
        <stp/>
        <stp>BQL|10758719690303139927</stp>
        <tr r="C153" s="5"/>
      </tp>
      <tp t="s">
        <v>#N/A Requesting Data...742028508</v>
        <stp/>
        <stp>BQL|16321746114555075169</stp>
        <tr r="C47" s="5"/>
      </tp>
      <tp t="s">
        <v>#N/A Requesting Data...1597887049</v>
        <stp/>
        <stp>BQL|10700353050360053277</stp>
        <tr r="C284" s="5"/>
      </tp>
      <tp t="s">
        <v>#N/A Requesting Data...1383602261</v>
        <stp/>
        <stp>BQL|12501788389880174907</stp>
        <tr r="C39" s="5"/>
      </tp>
      <tp t="s">
        <v>#N/A Requesting Data...766425447</v>
        <stp/>
        <stp>BQL|16116120909775426699</stp>
        <tr r="B159" s="10"/>
      </tp>
      <tp t="s">
        <v>#N/A Requesting Data...1792637926</v>
        <stp/>
        <stp>BQL|16870398793609459102</stp>
        <tr r="C230" s="5"/>
      </tp>
      <tp t="s">
        <v>#N/A Requesting Data...2147994581</v>
        <stp/>
        <stp>BQL|11022272272858236816</stp>
        <tr r="C258" s="5"/>
      </tp>
      <tp t="s">
        <v>#N/A Requesting Data...2190350120</v>
        <stp/>
        <stp>BQL|18327875337363462461</stp>
        <tr r="A1" s="9"/>
      </tp>
      <tp t="s">
        <v>#N/A Requesting Data...2522009749</v>
        <stp/>
        <stp>BQL|11604096720424819370</stp>
        <tr r="C91" s="5"/>
      </tp>
      <tp t="s">
        <v>#N/A Requesting Data...1408804435</v>
        <stp/>
        <stp>BQL|17150211700152102323</stp>
        <tr r="C310" s="5"/>
      </tp>
      <tp t="s">
        <v>#N/A Requesting Data...3374063176</v>
        <stp/>
        <stp>BQL|15869551925930712624</stp>
        <tr r="C34" s="5"/>
      </tp>
      <tp t="s">
        <v>#N/A Requesting Data...3952010558</v>
        <stp/>
        <stp>BQL|17196282932372131075</stp>
        <tr r="C261" s="5"/>
      </tp>
      <tp t="s">
        <v>#N/A Requesting Data...1277094381</v>
        <stp/>
        <stp>BQL|12075198487509073638</stp>
        <tr r="C121" s="5"/>
      </tp>
      <tp t="s">
        <v>#N/A Requesting Data...2957858510</v>
        <stp/>
        <stp>BQL|12353503134444160486</stp>
        <tr r="B103" s="10"/>
      </tp>
      <tp t="s">
        <v>#N/A Requesting Data...1983494275</v>
        <stp/>
        <stp>BQL|10332416434894800770</stp>
        <tr r="C354" s="5"/>
      </tp>
      <tp t="s">
        <v>#N/A Requesting Data...2042603641</v>
        <stp/>
        <stp>BQL|17418966593037848403</stp>
        <tr r="C249" s="5"/>
      </tp>
      <tp t="s">
        <v>#N/A Requesting Data...3735047576</v>
        <stp/>
        <stp>BQL|12991153520374246143</stp>
        <tr r="C124" s="5"/>
      </tp>
      <tp t="s">
        <v>#N/A Requesting Data...1278955354</v>
        <stp/>
        <stp>BQL|12365102771066698110</stp>
        <tr r="C53" s="5"/>
      </tp>
      <tp t="s">
        <v>#N/A Requesting Data...1320155360</v>
        <stp/>
        <stp>BQL|16599606070247128333</stp>
        <tr r="C278" s="5"/>
      </tp>
      <tp t="s">
        <v>#N/A Requesting Data...2022273699</v>
        <stp/>
        <stp>BQL|18036531815068114706</stp>
        <tr r="B119" s="10"/>
      </tp>
      <tp t="s">
        <v>#N/A Requesting Data...2576554066</v>
        <stp/>
        <stp>BQL|10744790549295656579</stp>
        <tr r="C10" s="5"/>
      </tp>
      <tp t="s">
        <v>#N/A Requesting Data...2240664081</v>
        <stp/>
        <stp>BQL|13584522859461916160</stp>
        <tr r="C189" s="5"/>
      </tp>
      <tp t="s">
        <v>#N/A Requesting Data...1689476271</v>
        <stp/>
        <stp>BQL|12979015129482487168</stp>
        <tr r="C142" s="5"/>
      </tp>
      <tp t="s">
        <v>#N/A Requesting Data...1709318314</v>
        <stp/>
        <stp>BQL|16016672350337223178</stp>
        <tr r="C271" s="5"/>
      </tp>
      <tp t="s">
        <v>#N/A Requesting Data...3955994088</v>
        <stp/>
        <stp>BQL|17119984352928349056</stp>
        <tr r="C188" s="5"/>
      </tp>
      <tp t="s">
        <v>#N/A Requesting Data...3174969468</v>
        <stp/>
        <stp>BQL|11090064929879751948</stp>
        <tr r="C151" s="5"/>
      </tp>
      <tp t="s">
        <v>#N/A Requesting Data...1824810400</v>
        <stp/>
        <stp>BQL|14013254219630486444</stp>
        <tr r="C326" s="5"/>
      </tp>
      <tp t="s">
        <v>#N/A Requesting Data...3918238554</v>
        <stp/>
        <stp>BQL|16800564770055362213</stp>
        <tr r="C115" s="5"/>
      </tp>
      <tp t="s">
        <v>#N/A Requesting Data...3392040169</v>
        <stp/>
        <stp>BQL|14635792024120719205</stp>
        <tr r="C200" s="5"/>
      </tp>
      <tp t="s">
        <v>#N/A Requesting Data...3850054492</v>
        <stp/>
        <stp>BQL|12550467328671672630</stp>
        <tr r="C141" s="5"/>
      </tp>
      <tp t="s">
        <v>#N/A Requesting Data...1888677723</v>
        <stp/>
        <stp>BQL|14920283251699069998</stp>
        <tr r="B72" s="10"/>
      </tp>
      <tp t="s">
        <v>#N/A Requesting Data...2177604014</v>
        <stp/>
        <stp>BQL|11744329491371902950</stp>
        <tr r="C214" s="5"/>
      </tp>
      <tp t="s">
        <v>#N/A Requesting Data...2134984923</v>
        <stp/>
        <stp>BQL|15791268608371413572</stp>
        <tr r="C113" s="5"/>
      </tp>
      <tp t="s">
        <v>#N/A Requesting Data...2976248931</v>
        <stp/>
        <stp>BQL|12759517203200195517</stp>
        <tr r="B120" s="10"/>
      </tp>
      <tp t="s">
        <v>#N/A Requesting Data...3219768277</v>
        <stp/>
        <stp>BQL|15362102573680264171</stp>
        <tr r="B68" s="10"/>
      </tp>
      <tp t="s">
        <v>#N/A Requesting Data...2150414102</v>
        <stp/>
        <stp>BQL|17037749935281153063</stp>
        <tr r="C281" s="5"/>
      </tp>
      <tp t="s">
        <v>#N/A Requesting Data...1887377264</v>
        <stp/>
        <stp>BQL|17498407371052061445</stp>
        <tr r="A2" s="11"/>
      </tp>
      <tp t="s">
        <v>#N/A Requesting Data...2817475831</v>
        <stp/>
        <stp>BQL|11416971995260005371</stp>
        <tr r="C259" s="5"/>
      </tp>
      <tp t="s">
        <v>#N/A Requesting Data...2227543752</v>
        <stp/>
        <stp>BQL|13526520300175040164</stp>
        <tr r="C347" s="5"/>
      </tp>
      <tp t="s">
        <v>#N/A Requesting Data...2286872575</v>
        <stp/>
        <stp>BQL|11593000991032619815</stp>
        <tr r="C301" s="5"/>
      </tp>
      <tp t="s">
        <v>#N/A Requesting Data...3901202059</v>
        <stp/>
        <stp>BQL|18396965972233106748</stp>
        <tr r="C35" s="5"/>
      </tp>
      <tp t="s">
        <v>#N/A Requesting Data...4294937710</v>
        <stp/>
        <stp>BQL|13201396117203548044</stp>
        <tr r="B88" s="10"/>
      </tp>
      <tp t="s">
        <v>#N/A Requesting Data...1599970794</v>
        <stp/>
        <stp>BQL|15447089922603309613</stp>
        <tr r="B174" s="10"/>
      </tp>
      <tp t="s">
        <v>#N/A Requesting Data...2655109081</v>
        <stp/>
        <stp>BQL|15794699739027917573</stp>
        <tr r="B96" s="10"/>
      </tp>
      <tp t="s">
        <v>#N/A Requesting Data...3679630590</v>
        <stp/>
        <stp>BQL|15775155637035680095</stp>
        <tr r="C157" s="5"/>
      </tp>
      <tp t="s">
        <v>#N/A Requesting Data...2906895321</v>
        <stp/>
        <stp>BQL|14790248060728050962</stp>
        <tr r="C71" s="5"/>
      </tp>
      <tp t="s">
        <v>#N/A Requesting Data...3011292656</v>
        <stp/>
        <stp>BQL|10767277734642010239</stp>
        <tr r="C61" s="5"/>
      </tp>
      <tp t="s">
        <v>#N/A Requesting Data...3044126545</v>
        <stp/>
        <stp>BQL|17413551768961753492</stp>
        <tr r="B104" s="10"/>
      </tp>
      <tp t="s">
        <v>#N/A Requesting Data...4257722585</v>
        <stp/>
        <stp>BQL|11433816951149698434</stp>
        <tr r="C136" s="5"/>
      </tp>
      <tp t="s">
        <v>#N/A Requesting Data...2905235581</v>
        <stp/>
        <stp>BQL|16771408711674558621</stp>
        <tr r="C66" s="5"/>
      </tp>
      <tp t="s">
        <v>#N/A Requesting Data...2203961331</v>
        <stp/>
        <stp>BQL|18299311226318544007</stp>
        <tr r="C333" s="5"/>
      </tp>
      <tp t="s">
        <v>#N/A Requesting Data...992376885</v>
        <stp/>
        <stp>BQL|15220296838417399206</stp>
        <tr r="C123" s="5"/>
      </tp>
      <tp t="s">
        <v>#N/A Requesting Data...3499779538</v>
        <stp/>
        <stp>BQL|13258381558454075017</stp>
        <tr r="C19" s="5"/>
      </tp>
      <tp t="s">
        <v>#N/A Requesting Data...4263577919</v>
        <stp/>
        <stp>BQL|14854292908946215192</stp>
        <tr r="B51" s="10"/>
      </tp>
      <tp t="s">
        <v>#N/A Requesting Data...2102575758</v>
        <stp/>
        <stp>BQL|17387060049134186610</stp>
        <tr r="B97" s="10"/>
      </tp>
      <tp t="s">
        <v>#N/A Requesting Data...3253751701</v>
        <stp/>
        <stp>BQL|16795665129665141668</stp>
        <tr r="C360" s="5"/>
      </tp>
      <tp t="s">
        <v>#N/A Requesting Data...2456308870</v>
        <stp/>
        <stp>BQL|16520769314183936247</stp>
        <tr r="B163" s="10"/>
      </tp>
      <tp t="s">
        <v>#N/A Requesting Data...4056387990</v>
        <stp/>
        <stp>BQL|10613252661175000159</stp>
        <tr r="B46" s="10"/>
      </tp>
      <tp t="s">
        <v>#N/A Requesting Data...2387231764</v>
        <stp/>
        <stp>BQL|12633302540906360324</stp>
        <tr r="C63" s="5"/>
      </tp>
      <tp t="s">
        <v>#N/A Requesting Data...3593190535</v>
        <stp/>
        <stp>BQL|11236032120587341452</stp>
        <tr r="B156" s="10"/>
      </tp>
      <tp t="s">
        <v>#N/A Requesting Data...3962344067</v>
        <stp/>
        <stp>BQL|12129708420920004763</stp>
        <tr r="B167" s="10"/>
      </tp>
      <tp t="s">
        <v>#N/A Requesting Data...3519694291</v>
        <stp/>
        <stp>BQL|10046924248904588986</stp>
        <tr r="C45" s="5"/>
      </tp>
      <tp t="s">
        <v>#N/A Requesting Data...3272950586</v>
        <stp/>
        <stp>BQL|16862484469515887104</stp>
        <tr r="C49" s="5"/>
      </tp>
      <tp t="s">
        <v>#N/A Requesting Data...4180366974</v>
        <stp/>
        <stp>BQL|13252440993828437601</stp>
        <tr r="C21" s="5"/>
      </tp>
      <tp t="s">
        <v>#N/A Requesting Data...2364076313</v>
        <stp/>
        <stp>BQL|15824308812805802228</stp>
        <tr r="B184" s="10"/>
      </tp>
      <tp t="s">
        <v>#N/A Requesting Data...2774223471</v>
        <stp/>
        <stp>BQL|10680855892115738462</stp>
        <tr r="B47" s="10"/>
      </tp>
      <tp t="s">
        <v>#N/A Requesting Data...1999175048</v>
        <stp/>
        <stp>BQL|16783862459703986819</stp>
        <tr r="C3" s="5"/>
      </tp>
      <tp t="s">
        <v>#N/A Requesting Data...4246094610</v>
        <stp/>
        <stp>BQL|11149821017861339956</stp>
        <tr r="C268" s="5"/>
      </tp>
      <tp t="s">
        <v>#N/A Requesting Data...3497054877</v>
        <stp/>
        <stp>BQL|12800474951682094127</stp>
        <tr r="B181" s="10"/>
      </tp>
      <tp t="s">
        <v>#N/A Requesting Data...1306434852</v>
        <stp/>
        <stp>BQL|18045658198463783466</stp>
        <tr r="B28" s="10"/>
      </tp>
      <tp t="s">
        <v>#N/A Requesting Data...2060654280</v>
        <stp/>
        <stp>BQL|12032465858544664770</stp>
        <tr r="C97" s="5"/>
      </tp>
      <tp t="s">
        <v>#N/A Requesting Data...1302818966</v>
        <stp/>
        <stp>BQL|13093981285213364102</stp>
        <tr r="C351" s="5"/>
      </tp>
      <tp t="s">
        <v>#N/A Requesting Data...3572604855</v>
        <stp/>
        <stp>BQL|11521195265986489045</stp>
        <tr r="C109" s="5"/>
      </tp>
      <tp t="s">
        <v>#N/A Requesting Data...1348890707</v>
        <stp/>
        <stp>BQL|18054647539498334569</stp>
        <tr r="C154" s="5"/>
      </tp>
      <tp t="s">
        <v>#N/A Requesting Data...3233462747</v>
        <stp/>
        <stp>BQL|10738964959925704940</stp>
        <tr r="B121" s="10"/>
      </tp>
      <tp t="s">
        <v>#N/A Requesting Data...3210398605</v>
        <stp/>
        <stp>BQL|13905311765900117666</stp>
        <tr r="C105" s="5"/>
      </tp>
      <tp t="s">
        <v>#N/A Requesting Data...3267969492</v>
        <stp/>
        <stp>BQL|10298843399884775526</stp>
        <tr r="C32" s="5"/>
      </tp>
      <tp t="s">
        <v>#N/A Requesting Data...4158261656</v>
        <stp/>
        <stp>BQL|11285753965399118998</stp>
        <tr r="B23" s="10"/>
      </tp>
      <tp t="s">
        <v>#N/A Requesting Data...3925618364</v>
        <stp/>
        <stp>BDP|14954693646708884472</stp>
        <tr r="F59" s="5"/>
        <tr r="F464" s="9"/>
      </tp>
      <tp t="s">
        <v>#N/A Requesting Data...3067233705</v>
        <stp/>
        <stp>BDP|17332829411663072793</stp>
        <tr r="I172" s="9"/>
      </tp>
      <tp t="s">
        <v>#N/A Requesting Data...2598550234</v>
        <stp/>
        <stp>BDP|18336458208196545020</stp>
        <tr r="E269" s="9"/>
      </tp>
      <tp t="s">
        <v>#N/A Requesting Data...893513324</v>
        <stp/>
        <stp>BDP|17648331836935338891</stp>
        <tr r="E299" s="8"/>
      </tp>
      <tp t="s">
        <v>#N/A Requesting Data...3978525847</v>
        <stp/>
        <stp>BDP|15082090889547189088</stp>
        <tr r="E107" s="10"/>
      </tp>
      <tp t="s">
        <v>#N/A Requesting Data...2312074078</v>
        <stp/>
        <stp>BDP|14849470073194596901</stp>
        <tr r="E134" s="9"/>
      </tp>
      <tp t="s">
        <v>#N/A Requesting Data...2143854327</v>
        <stp/>
        <stp>BDP|12961804934827435405</stp>
        <tr r="E498" s="9"/>
      </tp>
      <tp t="s">
        <v>#N/A Requesting Data...2682147392</v>
        <stp/>
        <stp>BDP|16792237310379858654</stp>
        <tr r="H445" s="8"/>
        <tr r="I445" s="8"/>
      </tp>
      <tp t="s">
        <v>#N/A Requesting Data...4253612475</v>
        <stp/>
        <stp>BDP|13043145496412238394</stp>
        <tr r="F118" s="10"/>
      </tp>
      <tp t="s">
        <v>#N/A Requesting Data...1799308063</v>
        <stp/>
        <stp>BDP|16959015965593237967</stp>
        <tr r="E137" s="9"/>
      </tp>
      <tp t="s">
        <v>#N/A Requesting Data...3426868207</v>
        <stp/>
        <stp>BDP|18089035841851904722</stp>
        <tr r="E78" s="8"/>
      </tp>
      <tp t="s">
        <v>#N/A Requesting Data...2974041373</v>
        <stp/>
        <stp>BDP|13723985102842319278</stp>
        <tr r="D448" s="8"/>
      </tp>
      <tp t="s">
        <v>#N/A Requesting Data...2243781274</v>
        <stp/>
        <stp>BDP|11367186247126307864</stp>
        <tr r="I70" s="5"/>
      </tp>
      <tp t="s">
        <v>#N/A Requesting Data...1047760479</v>
        <stp/>
        <stp>BDP|13822130993124300527</stp>
        <tr r="E188" s="8"/>
      </tp>
      <tp t="s">
        <v>#N/A Requesting Data...3655461948</v>
        <stp/>
        <stp>BDP|17062186365503323973</stp>
        <tr r="H169" s="5"/>
      </tp>
      <tp t="s">
        <v>#N/A Requesting Data...3739318379</v>
        <stp/>
        <stp>BDP|17776638925781955806</stp>
        <tr r="G540" s="9"/>
      </tp>
      <tp t="s">
        <v>#N/A Requesting Data...1518516565</v>
        <stp/>
        <stp>BDP|16643181109145661898</stp>
        <tr r="D280" s="8"/>
      </tp>
      <tp t="s">
        <v>#N/A Requesting Data...915167614</v>
        <stp/>
        <stp>BDP|17442711533989663082</stp>
        <tr r="H552" s="9"/>
      </tp>
      <tp t="s">
        <v>#N/A Requesting Data...2289400077</v>
        <stp/>
        <stp>BDP|13312817261581220699</stp>
        <tr r="F178" s="10"/>
      </tp>
      <tp t="s">
        <v>#N/A Requesting Data...1830318230</v>
        <stp/>
        <stp>BDP|13103988220790764266</stp>
        <tr r="F30" s="10"/>
      </tp>
      <tp t="s">
        <v>#N/A Requesting Data...1876875482</v>
        <stp/>
        <stp>BDP|14401140449349688276</stp>
        <tr r="D329" s="5"/>
        <tr r="D22" s="9"/>
      </tp>
      <tp t="s">
        <v>#N/A Requesting Data...3129310825</v>
        <stp/>
        <stp>BDP|10558109199227245566</stp>
        <tr r="E228" s="8"/>
      </tp>
      <tp t="s">
        <v>#N/A Requesting Data...3531260343</v>
        <stp/>
        <stp>BDP|18259305277503930545</stp>
        <tr r="D463" s="8"/>
        <tr r="D163" s="5"/>
      </tp>
      <tp t="s">
        <v>#N/A Requesting Data...2898413737</v>
        <stp/>
        <stp>BDP|17847822983854190905</stp>
        <tr r="D26" s="5"/>
        <tr r="D219" s="9"/>
      </tp>
      <tp t="s">
        <v>#N/A Requesting Data...2507997568</v>
        <stp/>
        <stp>BDP|11454438329864264942</stp>
        <tr r="G347" s="9"/>
      </tp>
      <tp t="s">
        <v>#N/A Requesting Data...2812247294</v>
        <stp/>
        <stp>BDP|15915873076698150811</stp>
        <tr r="D333" s="8"/>
      </tp>
      <tp t="s">
        <v>#N/A Requesting Data...1714204036</v>
        <stp/>
        <stp>BDP|17332226591674839200</stp>
        <tr r="E141" s="8"/>
        <tr r="E211" s="5"/>
      </tp>
      <tp t="s">
        <v>#N/A Requesting Data...1586381518</v>
        <stp/>
        <stp>BDP|16513188981951087448</stp>
        <tr r="H84" s="10"/>
      </tp>
      <tp t="s">
        <v>#N/A Requesting Data...929630211</v>
        <stp/>
        <stp>BDP|16431578084486984760</stp>
        <tr r="C111" s="10"/>
      </tp>
      <tp t="s">
        <v>#N/A Requesting Data...3391835054</v>
        <stp/>
        <stp>BDP|18373654929567172166</stp>
        <tr r="F589" s="9"/>
      </tp>
      <tp t="s">
        <v>#N/A Requesting Data...3909173361</v>
        <stp/>
        <stp>BDP|12625996554472173620</stp>
        <tr r="D482" s="9"/>
      </tp>
      <tp t="s">
        <v>#N/A Requesting Data...3021300019</v>
        <stp/>
        <stp>BDP|18183488190127832894</stp>
        <tr r="I118" s="9"/>
      </tp>
      <tp t="s">
        <v>#N/A Requesting Data...3490587166</v>
        <stp/>
        <stp>BDP|14636875212274904321</stp>
        <tr r="H300" s="9"/>
      </tp>
      <tp t="s">
        <v>#N/A Requesting Data...1214427916</v>
        <stp/>
        <stp>BDP|16582012939176594906</stp>
        <tr r="H571" s="9"/>
      </tp>
      <tp t="s">
        <v>#N/A Requesting Data...824885171</v>
        <stp/>
        <stp>BDP|10495450840192978837</stp>
        <tr r="D134" s="10"/>
      </tp>
      <tp t="s">
        <v>#N/A Requesting Data...1108702816</v>
        <stp/>
        <stp>BDP|10825658617595658875</stp>
        <tr r="H105" s="10"/>
      </tp>
      <tp t="s">
        <v>#N/A Requesting Data...3602514741</v>
        <stp/>
        <stp>BDP|17369459188554708528</stp>
        <tr r="F145" s="5"/>
      </tp>
      <tp t="s">
        <v>#N/A Requesting Data...2598369890</v>
        <stp/>
        <stp>BDP|17968740932061368871</stp>
        <tr r="D370" s="8"/>
      </tp>
      <tp t="s">
        <v>#N/A Requesting Data...2246269551</v>
        <stp/>
        <stp>BDP|14152835728577720366</stp>
        <tr r="D470" s="8"/>
      </tp>
      <tp t="s">
        <v>#N/A Requesting Data...1745069933</v>
        <stp/>
        <stp>BDP|10963039826441421939</stp>
        <tr r="E334" s="9"/>
      </tp>
      <tp t="s">
        <v>#N/A Requesting Data...2348657553</v>
        <stp/>
        <stp>BDP|17887388340328323286</stp>
        <tr r="G14" s="9"/>
      </tp>
      <tp t="s">
        <v>#N/A Requesting Data...1993715658</v>
        <stp/>
        <stp>BDP|17076054447120133986</stp>
        <tr r="G80" s="10"/>
      </tp>
      <tp t="s">
        <v>#N/A Requesting Data...4055208374</v>
        <stp/>
        <stp>BDP|17541363759773813897</stp>
        <tr r="E305" s="9"/>
      </tp>
      <tp t="s">
        <v>#N/A Requesting Data...1467599416</v>
        <stp/>
        <stp>BDP|17847420897632300257</stp>
        <tr r="H247" s="5"/>
        <tr r="H152" s="9"/>
      </tp>
      <tp t="s">
        <v>#N/A Requesting Data...1126567127</v>
        <stp/>
        <stp>BDP|18257379409280527129</stp>
        <tr r="F123" s="10"/>
      </tp>
      <tp t="s">
        <v>#N/A Requesting Data...3546200073</v>
        <stp/>
        <stp>BDP|17145623508263992899</stp>
        <tr r="F60" s="9"/>
      </tp>
      <tp t="s">
        <v>#N/A Requesting Data...3336892149</v>
        <stp/>
        <stp>BDP|16795592505441176802</stp>
        <tr r="D451" s="8"/>
      </tp>
      <tp t="s">
        <v>#N/A Requesting Data...1119072004</v>
        <stp/>
        <stp>BDP|13325802868974799369</stp>
        <tr r="H106" s="8"/>
        <tr r="I106" s="8"/>
      </tp>
      <tp t="s">
        <v>#N/A Requesting Data...3382405410</v>
        <stp/>
        <stp>BDP|10133925321883061287</stp>
        <tr r="F9" s="8"/>
        <tr r="F183" s="5"/>
      </tp>
      <tp t="s">
        <v>#N/A Requesting Data...3984104352</v>
        <stp/>
        <stp>BDP|15878903462974266425</stp>
        <tr r="G3" s="6"/>
      </tp>
      <tp t="s">
        <v>#N/A Requesting Data...1219829176</v>
        <stp/>
        <stp>BDP|10066549888095344255</stp>
        <tr r="D277" s="8"/>
        <tr r="D98" s="5"/>
      </tp>
      <tp t="s">
        <v>#N/A Requesting Data...1003786870</v>
        <stp/>
        <stp>BDP|15798398276882439967</stp>
        <tr r="D190" s="9"/>
      </tp>
      <tp t="s">
        <v>#N/A Requesting Data...1658779582</v>
        <stp/>
        <stp>BDP|12954110109838951125</stp>
        <tr r="H460" s="8"/>
        <tr r="I460" s="8"/>
      </tp>
      <tp t="s">
        <v>#N/A Requesting Data...2105023382</v>
        <stp/>
        <stp>BDP|11497444382271177694</stp>
        <tr r="H167" s="9"/>
      </tp>
      <tp t="s">
        <v>#N/A Requesting Data...3591608587</v>
        <stp/>
        <stp>BDP|11067836349605695263</stp>
        <tr r="D387" s="8"/>
      </tp>
      <tp t="s">
        <v>#N/A Requesting Data...2225516654</v>
        <stp/>
        <stp>BDP|10499011849588575639</stp>
        <tr r="G67" s="9"/>
      </tp>
      <tp t="s">
        <v>#N/A Requesting Data...2568567941</v>
        <stp/>
        <stp>BDP|15846040994743745557</stp>
        <tr r="G75" s="5"/>
      </tp>
      <tp t="s">
        <v>#N/A Requesting Data...3148918958</v>
        <stp/>
        <stp>BDP|14962768025363239829</stp>
        <tr r="G160" s="10"/>
      </tp>
      <tp t="s">
        <v>#N/A Requesting Data...2738643798</v>
        <stp/>
        <stp>BDP|15872129669080812819</stp>
        <tr r="G163" s="9"/>
      </tp>
      <tp t="s">
        <v>#N/A Requesting Data...3396426156</v>
        <stp/>
        <stp>BDP|13851641981357337042</stp>
        <tr r="G495" s="9"/>
      </tp>
      <tp t="s">
        <v>#N/A Requesting Data...3280315607</v>
        <stp/>
        <stp>BDP|10464308588493438252</stp>
        <tr r="E228" s="9"/>
      </tp>
      <tp t="s">
        <v>#N/A Requesting Data...928336858</v>
        <stp/>
        <stp>BDP|11176989567446615251</stp>
        <tr r="G18" s="9"/>
      </tp>
      <tp t="s">
        <v>#N/A Requesting Data...2571653625</v>
        <stp/>
        <stp>BDP|16028717250779486785</stp>
        <tr r="D302" s="5"/>
        <tr r="D235" s="9"/>
      </tp>
      <tp t="s">
        <v>#N/A Requesting Data...3046710518</v>
        <stp/>
        <stp>BDP|18198981386050445363</stp>
        <tr r="I27" s="9"/>
      </tp>
      <tp t="s">
        <v>#N/A Requesting Data...3778587403</v>
        <stp/>
        <stp>BDP|13789822377384948263</stp>
        <tr r="H151" s="8"/>
        <tr r="I151" s="8"/>
      </tp>
      <tp t="s">
        <v>#N/A Requesting Data...1517366382</v>
        <stp/>
        <stp>BDP|16021190976482434866</stp>
        <tr r="H12" s="8"/>
        <tr r="I12" s="8"/>
        <tr r="H343" s="5"/>
      </tp>
      <tp t="s">
        <v>#N/A Requesting Data...2983429929</v>
        <stp/>
        <stp>BDP|16554036888542660651</stp>
        <tr r="F529" s="9"/>
      </tp>
      <tp t="s">
        <v>#N/A Requesting Data...3399999684</v>
        <stp/>
        <stp>BDP|12402887794560276975</stp>
        <tr r="D283" s="9"/>
      </tp>
      <tp t="s">
        <v>#N/A Requesting Data...3990374413</v>
        <stp/>
        <stp>BDP|17813247864639228077</stp>
        <tr r="F559" s="9"/>
      </tp>
      <tp t="s">
        <v>#N/A Requesting Data...811523097</v>
        <stp/>
        <stp>BDP|17399418495688278884</stp>
        <tr r="H422" s="9"/>
      </tp>
      <tp t="s">
        <v>#N/A Requesting Data...3994871987</v>
        <stp/>
        <stp>BDP|15979117222089722506</stp>
        <tr r="E307" s="9"/>
      </tp>
      <tp t="s">
        <v>#N/A Requesting Data...2540194786</v>
        <stp/>
        <stp>BDP|11279869058520403641</stp>
        <tr r="H222" s="5"/>
      </tp>
      <tp t="s">
        <v>#N/A Requesting Data...3437052591</v>
        <stp/>
        <stp>BDP|11767451199761093773</stp>
        <tr r="F28" s="9"/>
      </tp>
      <tp t="s">
        <v>#N/A Requesting Data...1067265937</v>
        <stp/>
        <stp>BDP|11379488091541110772</stp>
        <tr r="H3" s="6"/>
      </tp>
      <tp t="s">
        <v>#N/A Requesting Data...4244024421</v>
        <stp/>
        <stp>BDP|12102741098917309120</stp>
        <tr r="E12" s="6"/>
      </tp>
      <tp t="s">
        <v>#N/A Requesting Data...3836861484</v>
        <stp/>
        <stp>BDP|10334190423350503908</stp>
        <tr r="F277" s="9"/>
      </tp>
      <tp t="s">
        <v>#N/A Requesting Data...3693257640</v>
        <stp/>
        <stp>BDP|15755624891424100496</stp>
        <tr r="E32" s="8"/>
      </tp>
      <tp t="s">
        <v>#N/A Requesting Data...2702532896</v>
        <stp/>
        <stp>BDP|17656335825778543491</stp>
        <tr r="H150" s="5"/>
      </tp>
      <tp t="s">
        <v>#N/A Requesting Data...3703423626</v>
        <stp/>
        <stp>BDP|17751758999696085571</stp>
        <tr r="F269" s="8"/>
        <tr r="F228" s="5"/>
      </tp>
      <tp t="s">
        <v>#N/A Requesting Data...3835944619</v>
        <stp/>
        <stp>BDP|11333479358992514852</stp>
        <tr r="F155" s="9"/>
      </tp>
      <tp t="s">
        <v>#N/A Requesting Data...3382843908</v>
        <stp/>
        <stp>BDP|17180121938868395748</stp>
        <tr r="D509" s="9"/>
      </tp>
      <tp t="s">
        <v>#N/A Requesting Data...2518815019</v>
        <stp/>
        <stp>BDP|18212543931794841036</stp>
        <tr r="G396" s="9"/>
      </tp>
      <tp t="s">
        <v>#N/A Requesting Data...1114927488</v>
        <stp/>
        <stp>BDP|18024200909152611234</stp>
        <tr r="E332" s="9"/>
      </tp>
      <tp t="s">
        <v>#N/A Requesting Data...2129363685</v>
        <stp/>
        <stp>BDP|10333177197332832072</stp>
        <tr r="H485" s="8"/>
        <tr r="I485" s="8"/>
      </tp>
      <tp t="s">
        <v>#N/A Requesting Data...1290784535</v>
        <stp/>
        <stp>BDP|13285628496282844419</stp>
        <tr r="D119" s="10"/>
      </tp>
      <tp t="s">
        <v>#N/A Requesting Data...3893273952</v>
        <stp/>
        <stp>BDP|17125288388031950678</stp>
        <tr r="I346" s="9"/>
      </tp>
      <tp t="s">
        <v>#N/A Requesting Data...1613750880</v>
        <stp/>
        <stp>BDP|16350456301978971018</stp>
        <tr r="E424" s="8"/>
      </tp>
      <tp t="s">
        <v>#N/A Requesting Data...4240307628</v>
        <stp/>
        <stp>BDP|16000824038693101446</stp>
        <tr r="F440" s="8"/>
      </tp>
      <tp t="s">
        <v>#N/A Requesting Data...3138192520</v>
        <stp/>
        <stp>BDP|13956836325157823484</stp>
        <tr r="H262" s="5"/>
        <tr r="H259" s="9"/>
      </tp>
      <tp t="s">
        <v>#N/A Requesting Data...790778373</v>
        <stp/>
        <stp>BDP|11087424280095433285</stp>
        <tr r="G252" s="5"/>
      </tp>
      <tp t="s">
        <v>#N/A Requesting Data...3057006660</v>
        <stp/>
        <stp>BDP|17319839932930427689</stp>
        <tr r="D297" s="9"/>
      </tp>
      <tp t="s">
        <v>#N/A Requesting Data...3213558910</v>
        <stp/>
        <stp>BDP|13441304089863019130</stp>
        <tr r="D108" s="10"/>
      </tp>
      <tp t="s">
        <v>#N/A Requesting Data...2926732851</v>
        <stp/>
        <stp>BDP|14482995643133164012</stp>
        <tr r="H184" s="9"/>
      </tp>
      <tp t="s">
        <v>#N/A Requesting Data...2268244258</v>
        <stp/>
        <stp>BDP|10581995972070534451</stp>
        <tr r="G216" s="8"/>
      </tp>
      <tp t="s">
        <v>#N/A Requesting Data...3965362151</v>
        <stp/>
        <stp>BDP|12045029288169003943</stp>
        <tr r="F497" s="8"/>
      </tp>
      <tp t="s">
        <v>#N/A Requesting Data...2870226924</v>
        <stp/>
        <stp>BDP|13920828962131347641</stp>
        <tr r="H458" s="9"/>
      </tp>
      <tp t="s">
        <v>#N/A Requesting Data...2547728565</v>
        <stp/>
        <stp>BDP|13671084932052445869</stp>
        <tr r="F138" s="9"/>
      </tp>
      <tp t="s">
        <v>#N/A Requesting Data...1557362128</v>
        <stp/>
        <stp>BDP|16874115197346261229</stp>
        <tr r="C51" s="10"/>
      </tp>
      <tp t="s">
        <v>#N/A Requesting Data...2799751123</v>
        <stp/>
        <stp>BDP|16019291598855913264</stp>
        <tr r="D110" s="9"/>
      </tp>
      <tp t="s">
        <v>#N/A Requesting Data...2461546480</v>
        <stp/>
        <stp>BDP|13340759359209198204</stp>
        <tr r="D521" s="9"/>
      </tp>
      <tp t="s">
        <v>#N/A Requesting Data...973243422</v>
        <stp/>
        <stp>BDP|10098777319785380930</stp>
        <tr r="E290" s="5"/>
      </tp>
      <tp t="s">
        <v>#N/A Requesting Data...2656775259</v>
        <stp/>
        <stp>BDP|13247855948504861169</stp>
        <tr r="I121" s="5"/>
      </tp>
      <tp t="s">
        <v>#N/A Requesting Data...2160262345</v>
        <stp/>
        <stp>BDP|14141858462843584325</stp>
        <tr r="D103" s="5"/>
      </tp>
      <tp t="s">
        <v>#N/A Requesting Data...1972570154</v>
        <stp/>
        <stp>BDP|14425225952670003959</stp>
        <tr r="D10" s="10"/>
      </tp>
      <tp t="s">
        <v>#N/A Requesting Data...1481665286</v>
        <stp/>
        <stp>BDP|10568636531867476821</stp>
        <tr r="I322" s="9"/>
      </tp>
      <tp t="s">
        <v>#N/A Requesting Data...3721423660</v>
        <stp/>
        <stp>BDP|11186723086795307172</stp>
        <tr r="H206" s="5"/>
        <tr r="H258" s="9"/>
      </tp>
      <tp t="s">
        <v>#N/A Requesting Data...3290677255</v>
        <stp/>
        <stp>BDP|11153944845482192400</stp>
        <tr r="E75" s="5"/>
      </tp>
      <tp t="s">
        <v>#N/A Requesting Data...1129079059</v>
        <stp/>
        <stp>BDP|17923301571819992000</stp>
        <tr r="D448" s="9"/>
      </tp>
      <tp t="s">
        <v>#N/A Requesting Data...3308383860</v>
        <stp/>
        <stp>BDP|13722664264078034147</stp>
        <tr r="C47" s="10"/>
      </tp>
      <tp t="s">
        <v>#N/A Requesting Data...1840680809</v>
        <stp/>
        <stp>BDP|14523776450999682554</stp>
        <tr r="F125" s="9"/>
      </tp>
      <tp t="s">
        <v>#N/A Requesting Data...1013718368</v>
        <stp/>
        <stp>BDP|17792115185900702450</stp>
        <tr r="G250" s="8"/>
      </tp>
      <tp t="s">
        <v>#N/A Requesting Data...1741419403</v>
        <stp/>
        <stp>BDP|11671952726316344677</stp>
        <tr r="F207" s="9"/>
      </tp>
      <tp t="s">
        <v>#N/A Requesting Data...4248291251</v>
        <stp/>
        <stp>BDP|16175504685067634634</stp>
        <tr r="H210" s="9"/>
      </tp>
      <tp t="s">
        <v>#N/A Requesting Data...1508540899</v>
        <stp/>
        <stp>BDP|16714969656375123560</stp>
        <tr r="I374" s="9"/>
      </tp>
      <tp t="s">
        <v>#N/A Requesting Data...2496606330</v>
        <stp/>
        <stp>BDP|10163196426908944175</stp>
        <tr r="G376" s="8"/>
      </tp>
      <tp t="s">
        <v>#N/A Requesting Data...2940473189</v>
        <stp/>
        <stp>BDP|17180256926728053523</stp>
        <tr r="F495" s="9"/>
      </tp>
      <tp t="s">
        <v>#N/A Requesting Data...995337051</v>
        <stp/>
        <stp>BDP|14585961069544276584</stp>
        <tr r="F596" s="9"/>
      </tp>
      <tp t="s">
        <v>#N/A Requesting Data...3326723149</v>
        <stp/>
        <stp>BDP|13161935507076285674</stp>
        <tr r="H22" s="5"/>
      </tp>
      <tp t="s">
        <v>#N/A Requesting Data...2557107120</v>
        <stp/>
        <stp>BDP|15766018894491311717</stp>
        <tr r="G368" s="9"/>
      </tp>
      <tp t="s">
        <v>#N/A Requesting Data...2620788778</v>
        <stp/>
        <stp>BDP|17682395345223950936</stp>
        <tr r="G236" s="5"/>
      </tp>
      <tp t="s">
        <v>#N/A Requesting Data...2040402102</v>
        <stp/>
        <stp>BDP|10885981757845622310</stp>
        <tr r="F552" s="9"/>
      </tp>
      <tp t="s">
        <v>#N/A Requesting Data...1736159752</v>
        <stp/>
        <stp>BDP|12957850112157905676</stp>
        <tr r="G297" s="9"/>
      </tp>
      <tp t="s">
        <v>#N/A Requesting Data...3847019474</v>
        <stp/>
        <stp>BDP|17072541916548569172</stp>
        <tr r="C52" s="10"/>
      </tp>
      <tp t="s">
        <v>#N/A Requesting Data...2093662011</v>
        <stp/>
        <stp>BDP|13166803107377423623</stp>
        <tr r="E94" s="8"/>
      </tp>
      <tp t="s">
        <v>#N/A Requesting Data...3182622482</v>
        <stp/>
        <stp>BDP|14750198338304390850</stp>
        <tr r="G181" s="8"/>
      </tp>
      <tp t="s">
        <v>#N/A Requesting Data...3408181847</v>
        <stp/>
        <stp>BDP|16982319901396110984</stp>
        <tr r="H146" s="8"/>
        <tr r="I146" s="8"/>
      </tp>
      <tp t="s">
        <v>#N/A Requesting Data...1492333241</v>
        <stp/>
        <stp>BDP|16050793237200643886</stp>
        <tr r="F314" s="5"/>
        <tr r="F483" s="9"/>
      </tp>
      <tp t="s">
        <v>#N/A Requesting Data...2055632219</v>
        <stp/>
        <stp>BDP|13099703526995601906</stp>
        <tr r="D268" s="8"/>
      </tp>
      <tp t="s">
        <v>#N/A Requesting Data...3114807403</v>
        <stp/>
        <stp>BDP|15620269183673467641</stp>
        <tr r="D199" s="8"/>
      </tp>
      <tp t="s">
        <v>#N/A Requesting Data...1211164288</v>
        <stp/>
        <stp>BDP|11592104102682417803</stp>
        <tr r="H26" s="10"/>
      </tp>
      <tp t="s">
        <v>#N/A Requesting Data...3038067997</v>
        <stp/>
        <stp>BDP|18017574776465290501</stp>
        <tr r="E564" s="9"/>
      </tp>
      <tp t="s">
        <v>#N/A Requesting Data...927698429</v>
        <stp/>
        <stp>BDP|13394145499713561284</stp>
        <tr r="F63" s="9"/>
      </tp>
      <tp t="s">
        <v>#N/A Requesting Data...2858235493</v>
        <stp/>
        <stp>BDP|12687156682139796859</stp>
        <tr r="E478" s="8"/>
      </tp>
      <tp t="s">
        <v>#N/A Requesting Data...1970875337</v>
        <stp/>
        <stp>BDP|13286925740672126626</stp>
        <tr r="C10" s="6"/>
      </tp>
      <tp t="s">
        <v>#N/A Requesting Data...1104796489</v>
        <stp/>
        <stp>BDP|13439339900243556912</stp>
        <tr r="H318" s="9"/>
      </tp>
      <tp t="s">
        <v>#N/A Requesting Data...4105955841</v>
        <stp/>
        <stp>BDP|13134637981803021400</stp>
        <tr r="F60" s="8"/>
      </tp>
      <tp t="s">
        <v>#N/A Requesting Data...3811550016</v>
        <stp/>
        <stp>BDP|12461407572299250275</stp>
        <tr r="E130" s="9"/>
      </tp>
      <tp t="s">
        <v>#N/A Requesting Data...3877249354</v>
        <stp/>
        <stp>BDP|13536149134889677206</stp>
        <tr r="D399" s="8"/>
      </tp>
      <tp t="s">
        <v>#N/A Requesting Data...3275847681</v>
        <stp/>
        <stp>BDP|14122536573335024926</stp>
        <tr r="F32" s="10"/>
      </tp>
      <tp t="s">
        <v>#N/A Requesting Data...2691172408</v>
        <stp/>
        <stp>BDP|12341916372294526260</stp>
        <tr r="F183" s="10"/>
      </tp>
      <tp t="s">
        <v>#N/A Requesting Data...2201638517</v>
        <stp/>
        <stp>BDP|10148489852992902916</stp>
        <tr r="I156" s="5"/>
      </tp>
      <tp t="s">
        <v>#N/A Requesting Data...2551084621</v>
        <stp/>
        <stp>BDP|11969124099011011214</stp>
        <tr r="D321" s="5"/>
        <tr r="D443" s="9"/>
      </tp>
      <tp t="s">
        <v>#N/A Requesting Data...1937600464</v>
        <stp/>
        <stp>BDP|18044898096682893146</stp>
        <tr r="C25" s="10"/>
      </tp>
      <tp t="s">
        <v>#N/A Requesting Data...1139442090</v>
        <stp/>
        <stp>BDP|11720160897042724125</stp>
        <tr r="D264" s="5"/>
      </tp>
      <tp t="s">
        <v>#N/A Requesting Data...4156941190</v>
        <stp/>
        <stp>BDP|15054395892544173196</stp>
        <tr r="D60" s="8"/>
      </tp>
      <tp t="s">
        <v>#N/A Requesting Data...3757234933</v>
        <stp/>
        <stp>BDP|15830897785036597929</stp>
        <tr r="G102" s="8"/>
      </tp>
      <tp t="s">
        <v>#N/A Requesting Data...4201749724</v>
        <stp/>
        <stp>BDP|12114354922679004048</stp>
        <tr r="F442" s="8"/>
      </tp>
      <tp t="s">
        <v>#N/A Requesting Data...2666521537</v>
        <stp/>
        <stp>BDP|12129556458948601086</stp>
        <tr r="H465" s="9"/>
      </tp>
      <tp t="s">
        <v>#N/A Requesting Data...1486880595</v>
        <stp/>
        <stp>BDP|12027458750661352844</stp>
        <tr r="F340" s="5"/>
      </tp>
      <tp t="s">
        <v>#N/A Requesting Data...2136552073</v>
        <stp/>
        <stp>BDP|14848181849143912828</stp>
        <tr r="D247" s="5"/>
        <tr r="D152" s="9"/>
      </tp>
      <tp t="s">
        <v>#N/A Requesting Data...2171608741</v>
        <stp/>
        <stp>BDP|17263773832129696031</stp>
        <tr r="H69" s="9"/>
      </tp>
      <tp t="s">
        <v>#N/A Requesting Data...1031988702</v>
        <stp/>
        <stp>BDP|10393249424093032910</stp>
        <tr r="D287" s="5"/>
      </tp>
      <tp t="s">
        <v>#N/A Requesting Data...1519131202</v>
        <stp/>
        <stp>BDP|16756089414835851812</stp>
        <tr r="D191" s="5"/>
      </tp>
      <tp t="s">
        <v>#N/A Requesting Data...1957648425</v>
        <stp/>
        <stp>BDP|11547978175841530404</stp>
        <tr r="G121" s="8"/>
      </tp>
      <tp t="s">
        <v>#N/A Requesting Data...1926101143</v>
        <stp/>
        <stp>BDP|14595710341199692416</stp>
        <tr r="E55" s="10"/>
      </tp>
      <tp t="s">
        <v>#N/A Requesting Data...3532673599</v>
        <stp/>
        <stp>BDP|11837377891540403187</stp>
        <tr r="D105" s="8"/>
        <tr r="D253" s="5"/>
      </tp>
      <tp t="s">
        <v>#N/A Requesting Data...2972832922</v>
        <stp/>
        <stp>BDP|11361192177785813874</stp>
        <tr r="D146" s="5"/>
      </tp>
      <tp t="s">
        <v>#N/A Requesting Data...1846006466</v>
        <stp/>
        <stp>BDP|14342583447597828866</stp>
        <tr r="G204" s="8"/>
      </tp>
      <tp t="s">
        <v>#N/A Requesting Data...4042389013</v>
        <stp/>
        <stp>BDP|11063106340647425962</stp>
        <tr r="D87" s="10"/>
      </tp>
      <tp t="s">
        <v>#N/A Requesting Data...3229361135</v>
        <stp/>
        <stp>BDP|17724134635239560664</stp>
        <tr r="C104" s="10"/>
      </tp>
      <tp t="s">
        <v>#N/A Requesting Data...3100753082</v>
        <stp/>
        <stp>BDP|11840927804283853140</stp>
        <tr r="D155" s="5"/>
      </tp>
      <tp t="s">
        <v>#N/A Requesting Data...2010403023</v>
        <stp/>
        <stp>BDP|10925850679447459249</stp>
        <tr r="D324" s="8"/>
      </tp>
      <tp t="s">
        <v>#N/A Requesting Data...2955444414</v>
        <stp/>
        <stp>BDP|18228966859336852808</stp>
        <tr r="E167" s="8"/>
      </tp>
      <tp t="s">
        <v>#N/A Requesting Data...2592471699</v>
        <stp/>
        <stp>BDP|18435164627174186514</stp>
        <tr r="H140" s="8"/>
        <tr r="I140" s="8"/>
      </tp>
      <tp t="s">
        <v>#N/A Requesting Data...3754971221</v>
        <stp/>
        <stp>BDP|13891841469305458247</stp>
        <tr r="G33" s="10"/>
      </tp>
      <tp t="s">
        <v>#N/A Requesting Data...3021316017</v>
        <stp/>
        <stp>BDP|13802531124659980737</stp>
        <tr r="I481" s="9"/>
      </tp>
      <tp t="s">
        <v>#N/A Requesting Data...3024921861</v>
        <stp/>
        <stp>BDP|18332636337407388017</stp>
        <tr r="E15" s="9"/>
      </tp>
      <tp t="s">
        <v>#N/A Requesting Data...877561467</v>
        <stp/>
        <stp>BDP|12637724994091129747</stp>
        <tr r="H119" s="9"/>
      </tp>
      <tp t="s">
        <v>#N/A Requesting Data...3024819227</v>
        <stp/>
        <stp>BDP|17226306016277900884</stp>
        <tr r="D144" s="10"/>
      </tp>
      <tp t="s">
        <v>#N/A Requesting Data...2108144142</v>
        <stp/>
        <stp>BDP|17439937355568047975</stp>
        <tr r="I266" s="5"/>
      </tp>
      <tp t="s">
        <v>#N/A Requesting Data...3804742184</v>
        <stp/>
        <stp>BDP|13147970696238365164</stp>
        <tr r="F145" s="10"/>
      </tp>
      <tp t="s">
        <v>#N/A Requesting Data...3896471028</v>
        <stp/>
        <stp>BDP|13475312990122170108</stp>
        <tr r="H377" s="8"/>
        <tr r="I377" s="8"/>
      </tp>
      <tp t="s">
        <v>#N/A Requesting Data...3417873360</v>
        <stp/>
        <stp>BDP|12831710010169490790</stp>
        <tr r="G429" s="8"/>
      </tp>
      <tp t="s">
        <v>#N/A Requesting Data...3487940094</v>
        <stp/>
        <stp>BDP|14571426286361082352</stp>
        <tr r="I6" s="9"/>
      </tp>
      <tp t="s">
        <v>#N/A Requesting Data...2763713320</v>
        <stp/>
        <stp>BDP|13782157186890190010</stp>
        <tr r="E73" s="9"/>
      </tp>
      <tp t="s">
        <v>#N/A Requesting Data...1483759498</v>
        <stp/>
        <stp>BDP|16606692122751987903</stp>
        <tr r="G351" s="9"/>
      </tp>
      <tp t="s">
        <v>#N/A Requesting Data...3523932682</v>
        <stp/>
        <stp>BDP|12464891425460598297</stp>
        <tr r="H76" s="5"/>
        <tr r="H530" s="9"/>
      </tp>
      <tp t="s">
        <v>#N/A Requesting Data...3016865190</v>
        <stp/>
        <stp>BDP|12024598848291440811</stp>
        <tr r="H32" s="8"/>
        <tr r="I32" s="8"/>
      </tp>
      <tp t="s">
        <v>#N/A Requesting Data...3251308236</v>
        <stp/>
        <stp>BDP|14200927314223501558</stp>
        <tr r="E73" s="8"/>
        <tr r="E300" s="5"/>
      </tp>
      <tp t="s">
        <v>#N/A Requesting Data...3098870572</v>
        <stp/>
        <stp>BDP|16908560718278091037</stp>
        <tr r="F57" s="10"/>
      </tp>
      <tp t="s">
        <v>#N/A Requesting Data...1521904000</v>
        <stp/>
        <stp>BDP|16605632754359138641</stp>
        <tr r="C14" s="10"/>
      </tp>
      <tp t="s">
        <v>#N/A Requesting Data...3802824743</v>
        <stp/>
        <stp>BDP|12509603666921080970</stp>
        <tr r="E7" s="8"/>
      </tp>
      <tp t="s">
        <v>#N/A Requesting Data...2581957865</v>
        <stp/>
        <stp>BDP|15081308396087644245</stp>
        <tr r="E464" s="8"/>
      </tp>
      <tp t="s">
        <v>#N/A Requesting Data...2761495117</v>
        <stp/>
        <stp>BDP|11517260299791809167</stp>
        <tr r="G269" s="8"/>
        <tr r="G228" s="5"/>
      </tp>
      <tp t="s">
        <v>#N/A Requesting Data...1390739407</v>
        <stp/>
        <stp>BDP|14254011427579771576</stp>
        <tr r="H7" s="8"/>
        <tr r="I7" s="8"/>
      </tp>
      <tp t="s">
        <v>#N/A Requesting Data...3808200549</v>
        <stp/>
        <stp>BDP|11675783590162829720</stp>
        <tr r="E164" s="10"/>
      </tp>
      <tp t="s">
        <v>#N/A Requesting Data...1434652928</v>
        <stp/>
        <stp>BDP|17098457580435483454</stp>
        <tr r="I140" s="9"/>
      </tp>
      <tp t="s">
        <v>#N/A Requesting Data...4273569993</v>
        <stp/>
        <stp>BDP|10763771897087339302</stp>
        <tr r="E118" s="5"/>
      </tp>
      <tp t="s">
        <v>#N/A Requesting Data...3965141105</v>
        <stp/>
        <stp>BDP|14751702097667542713</stp>
        <tr r="H386" s="8"/>
        <tr r="I386" s="8"/>
      </tp>
      <tp t="s">
        <v>#N/A Requesting Data...2680947578</v>
        <stp/>
        <stp>BDP|13549484064942584985</stp>
        <tr r="F168" s="5"/>
        <tr r="F237" s="9"/>
      </tp>
      <tp t="s">
        <v>#N/A Requesting Data...1952108935</v>
        <stp/>
        <stp>BDP|18112053483773116920</stp>
        <tr r="F259" s="8"/>
      </tp>
      <tp t="s">
        <v>#N/A Requesting Data...3953042229</v>
        <stp/>
        <stp>BDP|12981693374951299810</stp>
        <tr r="G117" s="8"/>
      </tp>
      <tp t="s">
        <v>#N/A Requesting Data...3491373481</v>
        <stp/>
        <stp>BDP|12797416366558648215</stp>
        <tr r="G283" s="9"/>
      </tp>
      <tp t="s">
        <v>#N/A Requesting Data...4110473202</v>
        <stp/>
        <stp>BDP|11301279317090241867</stp>
        <tr r="D33" s="10"/>
      </tp>
      <tp t="s">
        <v>#N/A Requesting Data...3634255095</v>
        <stp/>
        <stp>BDP|13325501495845822091</stp>
        <tr r="E482" s="8"/>
        <tr r="E43" s="5"/>
      </tp>
      <tp t="s">
        <v>#N/A Requesting Data...2935409805</v>
        <stp/>
        <stp>BDP|13992304767799068592</stp>
        <tr r="H351" s="9"/>
      </tp>
      <tp t="s">
        <v>#N/A Requesting Data...1399236753</v>
        <stp/>
        <stp>BDP|15038964542893235110</stp>
        <tr r="E190" s="8"/>
      </tp>
      <tp t="s">
        <v>#N/A Requesting Data...3500182046</v>
        <stp/>
        <stp>BDP|13785477501845308855</stp>
        <tr r="D255" s="5"/>
        <tr r="D250" s="9"/>
      </tp>
      <tp t="s">
        <v>#N/A Requesting Data...2418348873</v>
        <stp/>
        <stp>BDP|13707493395193935753</stp>
        <tr r="I274" s="5"/>
      </tp>
      <tp t="s">
        <v>#N/A Requesting Data...3173905593</v>
        <stp/>
        <stp>BDP|16309562887214401512</stp>
        <tr r="G309" s="9"/>
      </tp>
      <tp t="s">
        <v>#N/A Requesting Data...2643089461</v>
        <stp/>
        <stp>BDP|17971575703120264887</stp>
        <tr r="D321" s="8"/>
      </tp>
      <tp t="s">
        <v>#N/A Requesting Data...4136035977</v>
        <stp/>
        <stp>BDP|11252867207357044444</stp>
        <tr r="F177" s="10"/>
      </tp>
      <tp t="s">
        <v>#N/A Requesting Data...1533170987</v>
        <stp/>
        <stp>BDP|12357634345569263303</stp>
        <tr r="G65" s="9"/>
      </tp>
      <tp t="s">
        <v>#N/A Requesting Data...2985732738</v>
        <stp/>
        <stp>BDP|18012896390350654380</stp>
        <tr r="G217" s="5"/>
      </tp>
      <tp t="s">
        <v>#N/A Requesting Data...2950996752</v>
        <stp/>
        <stp>BDP|14878781371366501835</stp>
        <tr r="D231" s="8"/>
      </tp>
      <tp t="s">
        <v>#N/A Requesting Data...2237824595</v>
        <stp/>
        <stp>BDP|11614518336989446424</stp>
        <tr r="H242" s="5"/>
      </tp>
      <tp t="s">
        <v>#N/A Requesting Data...3604153132</v>
        <stp/>
        <stp>BDP|13565194195452707396</stp>
        <tr r="E105" s="10"/>
      </tp>
      <tp t="s">
        <v>#N/A Requesting Data...1820278756</v>
        <stp/>
        <stp>BDP|16816754740059330691</stp>
        <tr r="G42" s="10"/>
      </tp>
      <tp t="s">
        <v>#N/A Requesting Data...1585479797</v>
        <stp/>
        <stp>BDP|15214607797696535675</stp>
        <tr r="H153" s="5"/>
        <tr r="H255" s="9"/>
      </tp>
      <tp t="s">
        <v>#N/A Requesting Data...3145790455</v>
        <stp/>
        <stp>BDP|14047860237862192770</stp>
        <tr r="E122" s="10"/>
      </tp>
      <tp t="s">
        <v>#N/A Requesting Data...1403877150</v>
        <stp/>
        <stp>BDP|15006341205154228846</stp>
        <tr r="E152" s="8"/>
      </tp>
      <tp t="s">
        <v>#N/A Requesting Data...3501292723</v>
        <stp/>
        <stp>BDP|14773001688865029396</stp>
        <tr r="G414" s="8"/>
      </tp>
      <tp t="s">
        <v>#N/A Requesting Data...2189400082</v>
        <stp/>
        <stp>BDP|17632786498530922398</stp>
        <tr r="E214" s="8"/>
      </tp>
      <tp t="s">
        <v>#N/A Requesting Data...1183377607</v>
        <stp/>
        <stp>BDP|15585135645603227970</stp>
        <tr r="H518" s="9"/>
      </tp>
      <tp t="s">
        <v>#N/A Requesting Data...2534453714</v>
        <stp/>
        <stp>BDP|14091940315481519722</stp>
        <tr r="I262" s="5"/>
        <tr r="I259" s="9"/>
      </tp>
      <tp t="s">
        <v>#N/A Requesting Data...3009923964</v>
        <stp/>
        <stp>BDP|16462080929217413976</stp>
        <tr r="I142" s="9"/>
      </tp>
      <tp t="s">
        <v>#N/A Requesting Data...1791840205</v>
        <stp/>
        <stp>BDP|18059762570523276124</stp>
        <tr r="I322" s="5"/>
      </tp>
      <tp t="s">
        <v>#N/A Requesting Data...2581393037</v>
        <stp/>
        <stp>BDP|13480141794899535989</stp>
        <tr r="G2" s="12"/>
      </tp>
      <tp t="s">
        <v>#N/A Requesting Data...3831907021</v>
        <stp/>
        <stp>BDP|15396063691157529083</stp>
        <tr r="E358" s="9"/>
      </tp>
      <tp t="s">
        <v>#N/A Requesting Data...1482044296</v>
        <stp/>
        <stp>BDP|17797999941611459029</stp>
        <tr r="F31" s="5"/>
      </tp>
      <tp t="s">
        <v>#N/A Requesting Data...3695088335</v>
        <stp/>
        <stp>BDP|15561742298098952898</stp>
        <tr r="E584" s="9"/>
      </tp>
      <tp t="s">
        <v>#N/A Requesting Data...3348634608</v>
        <stp/>
        <stp>BDP|10867591579721993880</stp>
        <tr r="I230" s="5"/>
      </tp>
      <tp t="s">
        <v>#N/A Requesting Data...3780429364</v>
        <stp/>
        <stp>BDP|16326911924197733189</stp>
        <tr r="G30" s="10"/>
      </tp>
      <tp t="s">
        <v>#N/A Requesting Data...2299075124</v>
        <stp/>
        <stp>BDP|17982385808459444643</stp>
        <tr r="H200" s="9"/>
      </tp>
      <tp t="s">
        <v>#N/A Requesting Data...1210395000</v>
        <stp/>
        <stp>BDP|13387023362847385995</stp>
        <tr r="G35" s="9"/>
      </tp>
      <tp t="s">
        <v>#N/A Requesting Data...4064591771</v>
        <stp/>
        <stp>BDP|15855155450578334278</stp>
        <tr r="E48" s="10"/>
      </tp>
      <tp t="s">
        <v>#N/A Requesting Data...4092907322</v>
        <stp/>
        <stp>BDP|10468420489872056566</stp>
        <tr r="F254" s="9"/>
      </tp>
      <tp t="s">
        <v>#N/A Requesting Data...1092333019</v>
        <stp/>
        <stp>BDP|17445124981317691287</stp>
        <tr r="I245" s="9"/>
      </tp>
      <tp t="s">
        <v>#N/A Requesting Data...2713648930</v>
        <stp/>
        <stp>BDP|12792074049699525455</stp>
        <tr r="C129" s="10"/>
      </tp>
      <tp t="s">
        <v>#N/A Requesting Data...1997445695</v>
        <stp/>
        <stp>BDP|15303464025851070997</stp>
        <tr r="D467" s="8"/>
        <tr r="D18" s="5"/>
      </tp>
      <tp t="s">
        <v>#N/A Requesting Data...1168689200</v>
        <stp/>
        <stp>BDP|16565591134143608876</stp>
        <tr r="F593" s="9"/>
      </tp>
      <tp t="s">
        <v>#N/A Requesting Data...4100608077</v>
        <stp/>
        <stp>BDP|13626976569236806196</stp>
        <tr r="I12" s="9"/>
      </tp>
      <tp t="s">
        <v>#N/A Requesting Data...1325842240</v>
        <stp/>
        <stp>BDP|14727980860787349757</stp>
        <tr r="I309" s="9"/>
      </tp>
      <tp t="s">
        <v>#N/A Requesting Data...2163299033</v>
        <stp/>
        <stp>BDP|14956932213030332731</stp>
        <tr r="E297" s="9"/>
      </tp>
      <tp t="s">
        <v>#N/A Requesting Data...989102482</v>
        <stp/>
        <stp>BDP|13784012373557429896</stp>
        <tr r="D264" s="8"/>
      </tp>
      <tp t="s">
        <v>#N/A Requesting Data...3057887725</v>
        <stp/>
        <stp>BDP|10702121019579782237</stp>
        <tr r="I25" s="9"/>
      </tp>
      <tp t="s">
        <v>#N/A Requesting Data...858946953</v>
        <stp/>
        <stp>BDP|15577155770541145999</stp>
        <tr r="G330" s="9"/>
      </tp>
      <tp t="s">
        <v>#N/A Requesting Data...1910297060</v>
        <stp/>
        <stp>BDP|11499228757948965506</stp>
        <tr r="E46" s="10"/>
      </tp>
      <tp t="s">
        <v>#N/A Requesting Data...980518987</v>
        <stp/>
        <stp>BDP|10425578934878822578</stp>
        <tr r="I304" s="9"/>
      </tp>
      <tp t="s">
        <v>#N/A Requesting Data...1913510055</v>
        <stp/>
        <stp>BDP|18383454765331990028</stp>
        <tr r="D318" s="8"/>
      </tp>
      <tp t="s">
        <v>#N/A Requesting Data...2941299259</v>
        <stp/>
        <stp>BDP|11485148595520961240</stp>
        <tr r="F347" s="5"/>
      </tp>
      <tp t="s">
        <v>#N/A Requesting Data...3689430602</v>
        <stp/>
        <stp>BDP|11361855423127415790</stp>
        <tr r="F452" s="9"/>
      </tp>
      <tp t="s">
        <v>#N/A Requesting Data...3308566017</v>
        <stp/>
        <stp>BDP|12615906102119520995</stp>
        <tr r="D42" s="8"/>
      </tp>
      <tp t="s">
        <v>#N/A Requesting Data...1268656600</v>
        <stp/>
        <stp>BDP|18219442065240862137</stp>
        <tr r="D411" s="8"/>
      </tp>
      <tp t="s">
        <v>#N/A Requesting Data...2967501853</v>
        <stp/>
        <stp>BDP|17567507798290632030</stp>
        <tr r="D66" s="9"/>
      </tp>
      <tp t="s">
        <v>#N/A Requesting Data...1531542286</v>
        <stp/>
        <stp>BDP|11344894771564416173</stp>
        <tr r="G7" s="10"/>
      </tp>
      <tp t="s">
        <v>#N/A Requesting Data...2956076643</v>
        <stp/>
        <stp>BDP|12437841038507015502</stp>
        <tr r="D186" s="9"/>
      </tp>
      <tp t="s">
        <v>#N/A Requesting Data...3848002656</v>
        <stp/>
        <stp>BDP|16673503917888864125</stp>
        <tr r="D70" s="10"/>
      </tp>
      <tp t="s">
        <v>#N/A Requesting Data...3413194093</v>
        <stp/>
        <stp>BDP|18410990140978201644</stp>
        <tr r="H135" s="5"/>
        <tr r="H244" s="9"/>
      </tp>
      <tp t="s">
        <v>#N/A Requesting Data...3892950856</v>
        <stp/>
        <stp>BDP|12349166261936703889</stp>
        <tr r="H299" s="9"/>
      </tp>
      <tp t="s">
        <v>#N/A Requesting Data...2929708162</v>
        <stp/>
        <stp>BDP|17412517166746828902</stp>
        <tr r="G262" s="9"/>
      </tp>
      <tp t="s">
        <v>#N/A Requesting Data...3702788093</v>
        <stp/>
        <stp>BDP|15783042017966831971</stp>
        <tr r="G591" s="9"/>
      </tp>
      <tp t="s">
        <v>#N/A Requesting Data...2052305870</v>
        <stp/>
        <stp>BDP|12228211941766014994</stp>
        <tr r="E544" s="9"/>
      </tp>
      <tp t="s">
        <v>#N/A Requesting Data...3180816075</v>
        <stp/>
        <stp>BDP|15621960534621819571</stp>
        <tr r="E326" s="5"/>
      </tp>
      <tp t="s">
        <v>#N/A Requesting Data...3607141746</v>
        <stp/>
        <stp>BDP|16888244390304236244</stp>
        <tr r="G209" s="9"/>
      </tp>
      <tp t="s">
        <v>#N/A Requesting Data...1833662796</v>
        <stp/>
        <stp>BDP|10320115789202681072</stp>
        <tr r="F185" s="9"/>
      </tp>
      <tp t="s">
        <v>#N/A Requesting Data...4154437309</v>
        <stp/>
        <stp>BDP|10672060598862107030</stp>
        <tr r="F476" s="9"/>
      </tp>
      <tp t="s">
        <v>#N/A Requesting Data...1418146275</v>
        <stp/>
        <stp>BDP|15292835624321734581</stp>
        <tr r="H361" s="5"/>
      </tp>
      <tp t="s">
        <v>#N/A Requesting Data...2475927296</v>
        <stp/>
        <stp>BDP|13853198769847727854</stp>
        <tr r="D44" s="10"/>
      </tp>
      <tp t="s">
        <v>#N/A Requesting Data...1198615416</v>
        <stp/>
        <stp>BDP|13922465805499200521</stp>
        <tr r="F112" s="9"/>
      </tp>
      <tp t="s">
        <v>#N/A Requesting Data...4251073809</v>
        <stp/>
        <stp>BDP|13254304267218762584</stp>
        <tr r="G116" s="5"/>
      </tp>
      <tp t="s">
        <v>#N/A Requesting Data...3022217184</v>
        <stp/>
        <stp>BDP|18055052729483309252</stp>
        <tr r="G123" s="10"/>
      </tp>
      <tp t="s">
        <v>#N/A Requesting Data...2285462412</v>
        <stp/>
        <stp>BDP|11222471894711321686</stp>
        <tr r="F500" s="8"/>
      </tp>
      <tp t="s">
        <v>#N/A Requesting Data...3699125652</v>
        <stp/>
        <stp>BDP|16509028891212885642</stp>
        <tr r="E110" s="8"/>
      </tp>
      <tp t="s">
        <v>#N/A Requesting Data...1943812385</v>
        <stp/>
        <stp>BDP|15913369604648983586</stp>
        <tr r="D175" s="8"/>
        <tr r="D129" s="5"/>
      </tp>
      <tp t="s">
        <v>#N/A Requesting Data...1456295522</v>
        <stp/>
        <stp>BDP|17679567390762293289</stp>
        <tr r="H65" s="9"/>
      </tp>
      <tp t="s">
        <v>#N/A Requesting Data...1405553248</v>
        <stp/>
        <stp>BDP|12958144595936681746</stp>
        <tr r="E290" s="8"/>
        <tr r="E13" s="5"/>
      </tp>
      <tp t="s">
        <v>#N/A Requesting Data...2538645704</v>
        <stp/>
        <stp>BDP|17683792682645775670</stp>
        <tr r="H344" s="8"/>
        <tr r="I344" s="8"/>
      </tp>
      <tp t="s">
        <v>#N/A Requesting Data...3686904619</v>
        <stp/>
        <stp>BDP|10580229378006296802</stp>
        <tr r="H19" s="7"/>
      </tp>
      <tp t="s">
        <v>#N/A Requesting Data...3709159623</v>
        <stp/>
        <stp>BDP|18284380473330250763</stp>
        <tr r="G28" s="5"/>
      </tp>
      <tp t="s">
        <v>#N/A Requesting Data...3896101442</v>
        <stp/>
        <stp>BDP|15483635418859799050</stp>
        <tr r="G288" s="5"/>
        <tr r="G42" s="9"/>
      </tp>
      <tp t="s">
        <v>#N/A Requesting Data...2181938025</v>
        <stp/>
        <stp>BDP|16067887113042053668</stp>
        <tr r="H157" s="10"/>
      </tp>
      <tp t="s">
        <v>#N/A Requesting Data...1672559558</v>
        <stp/>
        <stp>BDP|15066552209878892394</stp>
        <tr r="H164" s="5"/>
        <tr r="H560" s="9"/>
      </tp>
      <tp t="s">
        <v>#N/A Requesting Data...1153157993</v>
        <stp/>
        <stp>BDP|11877041540149139704</stp>
        <tr r="G489" s="9"/>
      </tp>
      <tp t="s">
        <v>#N/A Requesting Data...3115750746</v>
        <stp/>
        <stp>BDP|17056963518510704446</stp>
        <tr r="H488" s="9"/>
      </tp>
      <tp t="s">
        <v>#N/A Requesting Data...3618896759</v>
        <stp/>
        <stp>BDP|14269768927898917273</stp>
        <tr r="H204" s="5"/>
      </tp>
      <tp t="s">
        <v>#N/A Requesting Data...2684715342</v>
        <stp/>
        <stp>BDP|10959089959357749931</stp>
        <tr r="G294" s="9"/>
      </tp>
      <tp t="s">
        <v>#N/A Requesting Data...3318878879</v>
        <stp/>
        <stp>BDP|15387632598010250160</stp>
        <tr r="F457" s="9"/>
      </tp>
      <tp t="s">
        <v>#N/A Requesting Data...2532180965</v>
        <stp/>
        <stp>BDP|14104361118704516969</stp>
        <tr r="G146" s="10"/>
      </tp>
      <tp t="s">
        <v>#N/A Requesting Data...3176929071</v>
        <stp/>
        <stp>BDP|15021894011383307478</stp>
        <tr r="H506" s="9"/>
      </tp>
      <tp t="s">
        <v>#N/A Requesting Data...1877441319</v>
        <stp/>
        <stp>BDP|16241899727270399735</stp>
        <tr r="D250" s="5"/>
      </tp>
      <tp t="s">
        <v>#N/A Requesting Data...3644303219</v>
        <stp/>
        <stp>BDP|17999674674859131474</stp>
        <tr r="I192" s="9"/>
      </tp>
      <tp t="s">
        <v>#N/A Requesting Data...4041839885</v>
        <stp/>
        <stp>BDP|15400575298800174268</stp>
        <tr r="F166" s="8"/>
        <tr r="F65" s="5"/>
      </tp>
      <tp t="s">
        <v>#N/A Requesting Data...3253747422</v>
        <stp/>
        <stp>BDP|12465069288621281040</stp>
        <tr r="H430" s="9"/>
      </tp>
      <tp t="s">
        <v>#N/A Requesting Data...3680492035</v>
        <stp/>
        <stp>BDP|17741153783154986148</stp>
        <tr r="I297" s="5"/>
      </tp>
      <tp t="s">
        <v>#N/A Requesting Data...2653858628</v>
        <stp/>
        <stp>BDP|14721126148022957884</stp>
        <tr r="H588" s="9"/>
      </tp>
      <tp t="s">
        <v>#N/A Requesting Data...2496850936</v>
        <stp/>
        <stp>BDP|15062706523872536990</stp>
        <tr r="H210" s="5"/>
        <tr r="H353" s="9"/>
      </tp>
      <tp t="s">
        <v>#N/A Requesting Data...2344862032</v>
        <stp/>
        <stp>BDP|11809947145795693202</stp>
        <tr r="E67" s="8"/>
      </tp>
      <tp t="s">
        <v>#N/A Requesting Data...3256406148</v>
        <stp/>
        <stp>BDP|10290306194716076795</stp>
        <tr r="H190" s="9"/>
      </tp>
      <tp t="s">
        <v>#N/A Requesting Data...1535562647</v>
        <stp/>
        <stp>BDP|12727738248043281918</stp>
        <tr r="H452" s="9"/>
      </tp>
      <tp t="s">
        <v>#N/A Requesting Data...1387684289</v>
        <stp/>
        <stp>BDP|16767863265543231099</stp>
        <tr r="E456" s="9"/>
      </tp>
      <tp t="s">
        <v>#N/A Requesting Data...3856357593</v>
        <stp/>
        <stp>BDP|16617596831483021818</stp>
        <tr r="D185" s="10"/>
      </tp>
      <tp t="s">
        <v>#N/A Requesting Data...3929622083</v>
        <stp/>
        <stp>BDP|14815866682917571867</stp>
        <tr r="H559" s="9"/>
      </tp>
      <tp t="s">
        <v>#N/A Requesting Data...3009889769</v>
        <stp/>
        <stp>BDP|11994548599431817739</stp>
        <tr r="F151" s="10"/>
      </tp>
      <tp t="s">
        <v>#N/A Requesting Data...2078299628</v>
        <stp/>
        <stp>BDP|16238165577302843942</stp>
        <tr r="F166" s="10"/>
      </tp>
      <tp t="s">
        <v>#N/A Requesting Data...3190446098</v>
        <stp/>
        <stp>BDP|16215281367208279107</stp>
        <tr r="F287" s="9"/>
      </tp>
      <tp t="s">
        <v>#N/A Requesting Data...2351472983</v>
        <stp/>
        <stp>BDP|11925995169567073267</stp>
        <tr r="C2" s="12"/>
      </tp>
      <tp t="s">
        <v>#N/A Requesting Data...3143912779</v>
        <stp/>
        <stp>BDP|12402784354872040979</stp>
        <tr r="F525" s="9"/>
      </tp>
      <tp t="s">
        <v>#N/A Requesting Data...1910926663</v>
        <stp/>
        <stp>BDP|10110509306557857909</stp>
        <tr r="D225" s="9"/>
      </tp>
      <tp t="s">
        <v>#N/A Requesting Data...3495235901</v>
        <stp/>
        <stp>BDP|11756287595749729820</stp>
        <tr r="D430" s="9"/>
      </tp>
      <tp t="s">
        <v>#N/A Requesting Data...2341993244</v>
        <stp/>
        <stp>BDP|15822828137801526477</stp>
        <tr r="D202" s="5"/>
      </tp>
      <tp t="s">
        <v>#N/A Requesting Data...2777706140</v>
        <stp/>
        <stp>BDP|16300172399551552475</stp>
        <tr r="G262" s="8"/>
      </tp>
      <tp t="s">
        <v>#N/A Requesting Data...1150725488</v>
        <stp/>
        <stp>BDP|16306533328733746906</stp>
        <tr r="F70" s="5"/>
      </tp>
      <tp t="s">
        <v>#N/A Requesting Data...4136978215</v>
        <stp/>
        <stp>BDP|13970698989501062769</stp>
        <tr r="G477" s="8"/>
      </tp>
      <tp t="s">
        <v>#N/A Requesting Data...4286323653</v>
        <stp/>
        <stp>BDP|16254886431576670024</stp>
        <tr r="I237" s="5"/>
      </tp>
      <tp t="s">
        <v>#N/A Requesting Data...1379263599</v>
        <stp/>
        <stp>BDP|15290916014446005091</stp>
        <tr r="I539" s="9"/>
      </tp>
      <tp t="s">
        <v>#N/A Requesting Data...1700902546</v>
        <stp/>
        <stp>BDP|15031006002276845849</stp>
        <tr r="H448" s="8"/>
        <tr r="I448" s="8"/>
      </tp>
      <tp t="s">
        <v>#N/A Requesting Data...4074357585</v>
        <stp/>
        <stp>BDP|11111992316576072409</stp>
        <tr r="D355" s="8"/>
        <tr r="D6" s="5"/>
      </tp>
      <tp t="s">
        <v>#N/A Requesting Data...2907468122</v>
        <stp/>
        <stp>BDP|13601910028386098512</stp>
        <tr r="F247" s="8"/>
      </tp>
      <tp t="s">
        <v>#N/A Requesting Data...3887775920</v>
        <stp/>
        <stp>BDP|16905605475079599571</stp>
        <tr r="G76" s="9"/>
      </tp>
      <tp t="s">
        <v>#N/A Requesting Data...2747274874</v>
        <stp/>
        <stp>BDP|16671484742075760856</stp>
        <tr r="H368" s="8"/>
        <tr r="I368" s="8"/>
        <tr r="H91" s="5"/>
      </tp>
      <tp t="s">
        <v>#N/A Requesting Data...2004430596</v>
        <stp/>
        <stp>BDP|12519011536113915950</stp>
        <tr r="E385" s="8"/>
        <tr r="E130" s="5"/>
      </tp>
      <tp t="s">
        <v>#N/A Requesting Data...2111397156</v>
        <stp/>
        <stp>BDP|13688809321662865017</stp>
        <tr r="F438" s="9"/>
      </tp>
      <tp t="s">
        <v>#N/A Requesting Data...2359592983</v>
        <stp/>
        <stp>BDP|16266932795614018959</stp>
        <tr r="E541" s="9"/>
      </tp>
      <tp t="s">
        <v>#N/A Requesting Data...2822582104</v>
        <stp/>
        <stp>BDP|17439430083175046559</stp>
        <tr r="D461" s="9"/>
      </tp>
      <tp t="s">
        <v>#N/A Requesting Data...1814280381</v>
        <stp/>
        <stp>BDP|10308531982890660651</stp>
        <tr r="G267" s="9"/>
      </tp>
      <tp t="s">
        <v>#N/A Requesting Data...3226323659</v>
        <stp/>
        <stp>BDP|15436133807977267832</stp>
        <tr r="I214" s="5"/>
      </tp>
      <tp t="s">
        <v>#N/A Requesting Data...1531545391</v>
        <stp/>
        <stp>BDP|12040498718708893481</stp>
        <tr r="E17" s="9"/>
      </tp>
      <tp t="s">
        <v>#N/A Requesting Data...1977807632</v>
        <stp/>
        <stp>BDP|16114101171028454356</stp>
        <tr r="E301" s="8"/>
      </tp>
      <tp t="s">
        <v>#N/A Requesting Data...3902405484</v>
        <stp/>
        <stp>BDP|16040611241497005813</stp>
        <tr r="G126" s="9"/>
      </tp>
      <tp t="s">
        <v>#N/A Requesting Data...2821292114</v>
        <stp/>
        <stp>BDP|17552118902925659810</stp>
        <tr r="I87" s="9"/>
      </tp>
      <tp t="s">
        <v>#N/A Requesting Data...3852082864</v>
        <stp/>
        <stp>BDP|16578870400063121625</stp>
        <tr r="H266" s="9"/>
      </tp>
      <tp t="s">
        <v>#N/A Requesting Data...3996174508</v>
        <stp/>
        <stp>BDP|16630604976085205937</stp>
        <tr r="E37" s="8"/>
      </tp>
      <tp t="s">
        <v>#N/A Requesting Data...1167316084</v>
        <stp/>
        <stp>BDP|15951191456529336345</stp>
        <tr r="I493" s="9"/>
      </tp>
      <tp t="s">
        <v>#N/A Requesting Data...3790485542</v>
        <stp/>
        <stp>BDP|12189052034922930886</stp>
        <tr r="F6" s="7"/>
      </tp>
      <tp t="s">
        <v>#N/A Requesting Data...3107708647</v>
        <stp/>
        <stp>BDP|11255771173062367847</stp>
        <tr r="H486" s="8"/>
        <tr r="I486" s="8"/>
      </tp>
      <tp t="s">
        <v>#N/A Requesting Data...1812710010</v>
        <stp/>
        <stp>BDP|17773888545512860238</stp>
        <tr r="D147" s="10"/>
      </tp>
      <tp t="s">
        <v>#N/A Requesting Data...3796881765</v>
        <stp/>
        <stp>BDP|14655895241421683298</stp>
        <tr r="G304" s="8"/>
      </tp>
      <tp t="s">
        <v>#N/A Requesting Data...1832712765</v>
        <stp/>
        <stp>BDP|16298792028239520160</stp>
        <tr r="G101" s="9"/>
      </tp>
      <tp t="s">
        <v>#N/A Requesting Data...2110207513</v>
        <stp/>
        <stp>BDP|15300466896255098636</stp>
        <tr r="H59" s="5"/>
        <tr r="H464" s="9"/>
      </tp>
      <tp t="s">
        <v>#N/A Requesting Data...1045346200</v>
        <stp/>
        <stp>BDP|15702458492055489649</stp>
        <tr r="D194" s="9"/>
      </tp>
      <tp t="s">
        <v>#N/A Requesting Data...4100857944</v>
        <stp/>
        <stp>BDP|15588825111063729416</stp>
        <tr r="E191" s="9"/>
      </tp>
      <tp t="s">
        <v>#N/A Requesting Data...1887787154</v>
        <stp/>
        <stp>BDP|16025728134158532131</stp>
        <tr r="E402" s="8"/>
      </tp>
      <tp t="s">
        <v>#N/A Requesting Data...4081090273</v>
        <stp/>
        <stp>BDP|17959709739379633164</stp>
        <tr r="E515" s="9"/>
      </tp>
      <tp t="s">
        <v>#N/A Requesting Data...3049642411</v>
        <stp/>
        <stp>BDP|10050258771296293869</stp>
        <tr r="E253" s="8"/>
      </tp>
      <tp t="s">
        <v>#N/A Requesting Data...2606553049</v>
        <stp/>
        <stp>BDP|12908469019548069465</stp>
        <tr r="F477" s="8"/>
      </tp>
      <tp t="s">
        <v>#N/A Requesting Data...3393266120</v>
        <stp/>
        <stp>BDP|13799940562021329625</stp>
        <tr r="H221" s="9"/>
      </tp>
      <tp t="s">
        <v>#N/A Requesting Data...1455932542</v>
        <stp/>
        <stp>BDP|15401727021343192863</stp>
        <tr r="D101" s="8"/>
      </tp>
      <tp t="s">
        <v>#N/A Requesting Data...2181118056</v>
        <stp/>
        <stp>BDP|11714425736548464579</stp>
        <tr r="D203" s="9"/>
      </tp>
      <tp t="s">
        <v>#N/A Requesting Data...1697264678</v>
        <stp/>
        <stp>BDP|16830783186901473320</stp>
        <tr r="D51" s="8"/>
      </tp>
      <tp t="s">
        <v>#N/A Requesting Data...1745557037</v>
        <stp/>
        <stp>BDP|10512818931567216770</stp>
        <tr r="I247" s="5"/>
        <tr r="I152" s="9"/>
      </tp>
      <tp t="s">
        <v>#N/A Requesting Data...2063395601</v>
        <stp/>
        <stp>BDP|13652061287353231359</stp>
        <tr r="D142" s="8"/>
      </tp>
      <tp t="s">
        <v>#N/A Requesting Data...1810554121</v>
        <stp/>
        <stp>BDP|11918679438617148876</stp>
        <tr r="F352" s="8"/>
      </tp>
      <tp t="s">
        <v>#N/A Requesting Data...1109598105</v>
        <stp/>
        <stp>BDP|12008955692428048176</stp>
        <tr r="G405" s="8"/>
      </tp>
      <tp t="s">
        <v>#N/A Requesting Data...3225599057</v>
        <stp/>
        <stp>BDP|13096815316060096177</stp>
        <tr r="H121" s="8"/>
        <tr r="I121" s="8"/>
      </tp>
      <tp t="s">
        <v>#N/A Requesting Data...1112585957</v>
        <stp/>
        <stp>BDP|18108465743697113455</stp>
        <tr r="F86" s="5"/>
      </tp>
      <tp t="s">
        <v>#N/A Requesting Data...2281694097</v>
        <stp/>
        <stp>BDP|13417841447737481339</stp>
        <tr r="D184" s="10"/>
      </tp>
      <tp t="s">
        <v>#N/A Requesting Data...4137996236</v>
        <stp/>
        <stp>BDP|11109553503376567923</stp>
        <tr r="I47" s="9"/>
      </tp>
      <tp t="s">
        <v>#N/A Requesting Data...4099104955</v>
        <stp/>
        <stp>BDP|17402869454633620208</stp>
        <tr r="H224" s="9"/>
      </tp>
      <tp t="s">
        <v>#N/A Requesting Data...3466315170</v>
        <stp/>
        <stp>BDP|12934045758229216571</stp>
        <tr r="H127" s="8"/>
        <tr r="I127" s="8"/>
      </tp>
      <tp t="s">
        <v>#N/A Requesting Data...1871153787</v>
        <stp/>
        <stp>BDP|13124951417146174621</stp>
        <tr r="H126" s="8"/>
        <tr r="I126" s="8"/>
      </tp>
      <tp t="s">
        <v>#N/A Requesting Data...1979103083</v>
        <stp/>
        <stp>BDP|14206532456286798932</stp>
        <tr r="H320" s="8"/>
        <tr r="I320" s="8"/>
      </tp>
      <tp t="s">
        <v>#N/A Requesting Data...2702137140</v>
        <stp/>
        <stp>BDP|18027285849603606649</stp>
        <tr r="G48" s="10"/>
      </tp>
      <tp t="s">
        <v>#N/A Requesting Data...4075651180</v>
        <stp/>
        <stp>BDP|10803269187395204484</stp>
        <tr r="D135" s="5"/>
        <tr r="D244" s="9"/>
      </tp>
      <tp t="s">
        <v>#N/A Requesting Data...1671740917</v>
        <stp/>
        <stp>BDP|15275551313483240958</stp>
        <tr r="H38" s="10"/>
      </tp>
      <tp t="s">
        <v>#N/A Requesting Data...3226573806</v>
        <stp/>
        <stp>BDP|16931837349139958893</stp>
        <tr r="C31" s="10"/>
      </tp>
      <tp t="s">
        <v>#N/A Requesting Data...2326536897</v>
        <stp/>
        <stp>BDP|12815479387431398487</stp>
        <tr r="F307" s="9"/>
      </tp>
      <tp t="s">
        <v>#N/A Requesting Data...1328184645</v>
        <stp/>
        <stp>BDP|13130722063710601954</stp>
        <tr r="F45" s="10"/>
      </tp>
      <tp t="s">
        <v>#N/A Requesting Data...3004843820</v>
        <stp/>
        <stp>BDP|15882499812873915899</stp>
        <tr r="F583" s="9"/>
      </tp>
      <tp t="s">
        <v>#N/A Requesting Data...1776832787</v>
        <stp/>
        <stp>BDP|17980878469827493501</stp>
        <tr r="D95" s="9"/>
      </tp>
      <tp t="s">
        <v>#N/A Requesting Data...2498328587</v>
        <stp/>
        <stp>BDP|15711767589198815931</stp>
        <tr r="F91" s="10"/>
      </tp>
      <tp t="s">
        <v>#N/A Requesting Data...1101602570</v>
        <stp/>
        <stp>BDP|11227992459403814592</stp>
        <tr r="D271" s="8"/>
      </tp>
      <tp t="s">
        <v>#N/A Requesting Data...4212773867</v>
        <stp/>
        <stp>BDP|12808969468453494512</stp>
        <tr r="H431" s="8"/>
        <tr r="I431" s="8"/>
      </tp>
      <tp t="s">
        <v>#N/A Requesting Data...1234597065</v>
        <stp/>
        <stp>BDP|11774575024789260456</stp>
        <tr r="D109" s="5"/>
      </tp>
      <tp t="s">
        <v>#N/A Requesting Data...1312002704</v>
        <stp/>
        <stp>BDP|11993616773842997905</stp>
        <tr r="I528" s="9"/>
      </tp>
      <tp t="s">
        <v>#N/A Requesting Data...1517531402</v>
        <stp/>
        <stp>BDP|16133892718234218008</stp>
        <tr r="I318" s="5"/>
      </tp>
      <tp t="s">
        <v>#N/A Requesting Data...3605910180</v>
        <stp/>
        <stp>BDP|15359313083635534069</stp>
        <tr r="D360" s="5"/>
      </tp>
      <tp t="s">
        <v>#N/A Requesting Data...1631413522</v>
        <stp/>
        <stp>BDP|16222545995649109808</stp>
        <tr r="F408" s="9"/>
      </tp>
      <tp t="s">
        <v>#N/A Requesting Data...2517498028</v>
        <stp/>
        <stp>BDP|10859507799953571464</stp>
        <tr r="D236" s="8"/>
        <tr r="D278" s="5"/>
      </tp>
      <tp t="s">
        <v>#N/A Requesting Data...1431001800</v>
        <stp/>
        <stp>BDP|17023899389705015925</stp>
        <tr r="G416" s="9"/>
      </tp>
      <tp t="s">
        <v>#N/A Requesting Data...1867215497</v>
        <stp/>
        <stp>BDP|13966909939500248206</stp>
        <tr r="H337" s="8"/>
        <tr r="I337" s="8"/>
      </tp>
      <tp t="s">
        <v>#N/A Requesting Data...4073274709</v>
        <stp/>
        <stp>BDP|13782879976393353475</stp>
        <tr r="H95" s="9"/>
      </tp>
      <tp t="s">
        <v>#N/A Requesting Data...1603942268</v>
        <stp/>
        <stp>BDP|14218682025273584889</stp>
        <tr r="E52" s="9"/>
      </tp>
      <tp t="s">
        <v>#N/A Requesting Data...2986085616</v>
        <stp/>
        <stp>BDP|18363323535225501637</stp>
        <tr r="H434" s="8"/>
        <tr r="I434" s="8"/>
        <tr r="H8" s="5"/>
      </tp>
      <tp t="s">
        <v>#N/A Requesting Data...1812897633</v>
        <stp/>
        <stp>BDP|13125033314508511112</stp>
        <tr r="H201" s="8"/>
        <tr r="I201" s="8"/>
      </tp>
      <tp t="s">
        <v>#N/A Requesting Data...3570974913</v>
        <stp/>
        <stp>BDP|13088008081390707044</stp>
        <tr r="D512" s="9"/>
      </tp>
      <tp t="s">
        <v>#N/A Requesting Data...2770488756</v>
        <stp/>
        <stp>BDP|10768753995655604034</stp>
        <tr r="D137" s="8"/>
      </tp>
      <tp t="s">
        <v>#N/A Requesting Data...1659010803</v>
        <stp/>
        <stp>BDP|18418111923334452401</stp>
        <tr r="E149" s="8"/>
      </tp>
      <tp t="s">
        <v>#N/A Requesting Data...1861567970</v>
        <stp/>
        <stp>BDP|10299149137070525964</stp>
        <tr r="F184" s="10"/>
      </tp>
      <tp t="s">
        <v>#N/A Requesting Data...3691519335</v>
        <stp/>
        <stp>BDP|17282244980223108558</stp>
        <tr r="I239" s="9"/>
      </tp>
      <tp t="s">
        <v>#N/A Requesting Data...3603879161</v>
        <stp/>
        <stp>BDP|10901683268859861239</stp>
        <tr r="G89" s="9"/>
      </tp>
      <tp t="s">
        <v>#N/A Requesting Data...3144994792</v>
        <stp/>
        <stp>BDP|13133134992988783829</stp>
        <tr r="G355" s="9"/>
      </tp>
      <tp t="s">
        <v>#N/A Requesting Data...1699932459</v>
        <stp/>
        <stp>BDP|13350531851750752838</stp>
        <tr r="D84" s="10"/>
      </tp>
      <tp t="s">
        <v>#N/A Requesting Data...3635176948</v>
        <stp/>
        <stp>BDP|11032621890173455638</stp>
        <tr r="F252" s="5"/>
      </tp>
      <tp t="s">
        <v>#N/A Requesting Data...2279382783</v>
        <stp/>
        <stp>BDP|18183830640317624817</stp>
        <tr r="G51" s="5"/>
        <tr r="G313" s="9"/>
      </tp>
      <tp t="s">
        <v>#N/A Requesting Data...3458530503</v>
        <stp/>
        <stp>BDP|13094074481197377706</stp>
        <tr r="G494" s="8"/>
      </tp>
      <tp t="s">
        <v>#N/A Requesting Data...2792967333</v>
        <stp/>
        <stp>BDP|10692834309473973002</stp>
        <tr r="G205" s="8"/>
      </tp>
      <tp t="s">
        <v>#N/A Requesting Data...3391215733</v>
        <stp/>
        <stp>BDP|13467223913269942290</stp>
        <tr r="H150" s="10"/>
      </tp>
      <tp t="s">
        <v>#N/A Requesting Data...1348148810</v>
        <stp/>
        <stp>BDP|17162843837474067374</stp>
        <tr r="F32" s="9"/>
      </tp>
      <tp t="s">
        <v>#N/A Requesting Data...1207829556</v>
        <stp/>
        <stp>BDP|13212808537425760678</stp>
        <tr r="I11" s="5"/>
      </tp>
      <tp t="s">
        <v>#N/A Requesting Data...1990468069</v>
        <stp/>
        <stp>BDP|16941753391636948514</stp>
        <tr r="E377" s="8"/>
      </tp>
      <tp t="s">
        <v>#N/A Requesting Data...1929758718</v>
        <stp/>
        <stp>BDP|16791231726944440934</stp>
        <tr r="F189" s="8"/>
      </tp>
      <tp t="s">
        <v>#N/A Requesting Data...1178947109</v>
        <stp/>
        <stp>BDP|11490843142683281553</stp>
        <tr r="H12" s="5"/>
      </tp>
      <tp t="s">
        <v>#N/A Requesting Data...4073733914</v>
        <stp/>
        <stp>BDP|16054341690102348526</stp>
        <tr r="I211" s="5"/>
      </tp>
      <tp t="s">
        <v>#N/A Requesting Data...1778741875</v>
        <stp/>
        <stp>BDP|15062105716757761945</stp>
        <tr r="D329" s="8"/>
      </tp>
      <tp t="s">
        <v>#N/A Requesting Data...2280158069</v>
        <stp/>
        <stp>BDP|12837783698353845451</stp>
        <tr r="F128" s="5"/>
        <tr r="F566" s="9"/>
      </tp>
      <tp t="s">
        <v>#N/A Requesting Data...1463817893</v>
        <stp/>
        <stp>BDP|14049052824599268460</stp>
        <tr r="E71" s="8"/>
      </tp>
      <tp t="s">
        <v>#N/A Requesting Data...3629486466</v>
        <stp/>
        <stp>BDP|18201093069505254057</stp>
        <tr r="H389" s="9"/>
      </tp>
      <tp t="s">
        <v>#N/A Requesting Data...3620902792</v>
        <stp/>
        <stp>BDP|13256191763776854952</stp>
        <tr r="G261" s="5"/>
        <tr r="G414" s="9"/>
      </tp>
      <tp t="s">
        <v>#N/A Requesting Data...1342829964</v>
        <stp/>
        <stp>BDP|14385175090534039301</stp>
        <tr r="F215" s="8"/>
        <tr r="F319" s="5"/>
      </tp>
      <tp t="s">
        <v>#N/A Requesting Data...3952284261</v>
        <stp/>
        <stp>BDP|12346610691016453039</stp>
        <tr r="E127" s="5"/>
        <tr r="E473" s="9"/>
      </tp>
      <tp t="s">
        <v>#N/A Requesting Data...1952268355</v>
        <stp/>
        <stp>BDP|13492857834571337225</stp>
        <tr r="E187" s="8"/>
      </tp>
      <tp t="s">
        <v>#N/A Requesting Data...2527751139</v>
        <stp/>
        <stp>BDP|14126692115519092190</stp>
        <tr r="D279" s="9"/>
      </tp>
      <tp t="s">
        <v>#N/A Requesting Data...2616193174</v>
        <stp/>
        <stp>BDP|17845833347957853707</stp>
        <tr r="F81" s="8"/>
      </tp>
      <tp t="s">
        <v>#N/A Requesting Data...1791427832</v>
        <stp/>
        <stp>BDP|14855091388066577180</stp>
        <tr r="E283" s="5"/>
      </tp>
      <tp t="s">
        <v>#N/A Requesting Data...1928185030</v>
        <stp/>
        <stp>BDP|12911190651778452510</stp>
        <tr r="F295" s="9"/>
      </tp>
      <tp t="s">
        <v>#N/A Requesting Data...3941171064</v>
        <stp/>
        <stp>BDP|17887947935152950449</stp>
        <tr r="H490" s="8"/>
        <tr r="I490" s="8"/>
      </tp>
      <tp t="s">
        <v>#N/A Requesting Data...2871430956</v>
        <stp/>
        <stp>BDP|14696048245358733343</stp>
        <tr r="G243" s="9"/>
      </tp>
      <tp t="s">
        <v>#N/A Requesting Data...3086442801</v>
        <stp/>
        <stp>BDP|16463760917442910982</stp>
        <tr r="C16" s="7"/>
      </tp>
      <tp t="s">
        <v>#N/A Requesting Data...3011389507</v>
        <stp/>
        <stp>BDP|16703299459952426873</stp>
        <tr r="F122" s="9"/>
      </tp>
      <tp t="s">
        <v>#N/A Requesting Data...2790539088</v>
        <stp/>
        <stp>BDP|17367258633809354423</stp>
        <tr r="F320" s="8"/>
      </tp>
      <tp t="s">
        <v>#N/A Requesting Data...3829036149</v>
        <stp/>
        <stp>BDP|16491560721162488836</stp>
        <tr r="D489" s="8"/>
      </tp>
      <tp t="s">
        <v>#N/A Requesting Data...1804707692</v>
        <stp/>
        <stp>BDP|15124996719934493212</stp>
        <tr r="G92" s="9"/>
      </tp>
      <tp t="s">
        <v>#N/A Requesting Data...1925220415</v>
        <stp/>
        <stp>BDP|13217824964117335132</stp>
        <tr r="H194" s="9"/>
      </tp>
      <tp t="s">
        <v>#N/A Requesting Data...2595425714</v>
        <stp/>
        <stp>BDP|13972902463172636582</stp>
        <tr r="F6" s="6"/>
      </tp>
      <tp t="s">
        <v>#N/A Requesting Data...3730505757</v>
        <stp/>
        <stp>BDP|12490959404755547546</stp>
        <tr r="C91" s="10"/>
      </tp>
      <tp t="s">
        <v>#N/A Requesting Data...4234426280</v>
        <stp/>
        <stp>BDP|10948891117243559166</stp>
        <tr r="H146" s="9"/>
      </tp>
      <tp t="s">
        <v>#N/A Requesting Data...2885916167</v>
        <stp/>
        <stp>BDP|10898184285491421361</stp>
        <tr r="D148" s="8"/>
      </tp>
      <tp t="s">
        <v>#N/A Requesting Data...3087989183</v>
        <stp/>
        <stp>BDP|12845963789178299027</stp>
        <tr r="E311" s="9"/>
      </tp>
      <tp t="s">
        <v>#N/A Requesting Data...3901856908</v>
        <stp/>
        <stp>BDP|14120052543658180316</stp>
        <tr r="I76" s="9"/>
      </tp>
      <tp t="s">
        <v>#N/A Requesting Data...1332259862</v>
        <stp/>
        <stp>BDP|15232859340015066703</stp>
        <tr r="G132" s="8"/>
      </tp>
      <tp t="s">
        <v>#N/A Requesting Data...3988586717</v>
        <stp/>
        <stp>BDP|11965997150421536728</stp>
        <tr r="D292" s="5"/>
        <tr r="D231" s="9"/>
      </tp>
      <tp t="s">
        <v>#N/A Requesting Data...3664533464</v>
        <stp/>
        <stp>BDP|14428671314791330939</stp>
        <tr r="C88" s="10"/>
      </tp>
      <tp t="s">
        <v>#N/A Requesting Data...1552394805</v>
        <stp/>
        <stp>BDP|16890164473132372997</stp>
        <tr r="F467" s="8"/>
        <tr r="F18" s="5"/>
      </tp>
      <tp t="s">
        <v>#N/A Requesting Data...2137830177</v>
        <stp/>
        <stp>BDP|15552860134425063004</stp>
        <tr r="G176" s="10"/>
      </tp>
      <tp t="s">
        <v>#N/A Requesting Data...3015624577</v>
        <stp/>
        <stp>BDP|12626932888058318091</stp>
        <tr r="I497" s="9"/>
      </tp>
      <tp t="s">
        <v>#N/A Requesting Data...1324923296</v>
        <stp/>
        <stp>BDP|12215545995221586419</stp>
        <tr r="H326" s="9"/>
      </tp>
      <tp t="s">
        <v>#N/A Requesting Data...1628693623</v>
        <stp/>
        <stp>BDP|13126012268427902961</stp>
        <tr r="E374" s="9"/>
      </tp>
      <tp t="s">
        <v>#N/A Requesting Data...4235062529</v>
        <stp/>
        <stp>BDP|14780303297853619616</stp>
        <tr r="D103" s="10"/>
      </tp>
      <tp t="s">
        <v>#N/A Requesting Data...1284145717</v>
        <stp/>
        <stp>BDP|17213875859279285884</stp>
        <tr r="D126" s="5"/>
        <tr r="D466" s="9"/>
      </tp>
      <tp t="s">
        <v>#N/A Requesting Data...2396776328</v>
        <stp/>
        <stp>BDP|11189443207426749831</stp>
        <tr r="G20" s="10"/>
      </tp>
      <tp t="s">
        <v>#N/A Requesting Data...1345064730</v>
        <stp/>
        <stp>BDP|11312831916107112419</stp>
        <tr r="D272" s="8"/>
      </tp>
      <tp t="s">
        <v>#N/A Requesting Data...2269963799</v>
        <stp/>
        <stp>BDP|15595650674146739955</stp>
        <tr r="G11" s="6"/>
      </tp>
      <tp t="s">
        <v>#N/A Requesting Data...3954737444</v>
        <stp/>
        <stp>BDP|15602563922898665123</stp>
        <tr r="E31" s="10"/>
      </tp>
      <tp t="s">
        <v>#N/A Requesting Data...3342960082</v>
        <stp/>
        <stp>BDP|10659901417711555225</stp>
        <tr r="D152" s="10"/>
      </tp>
      <tp t="s">
        <v>#N/A Requesting Data...3707075685</v>
        <stp/>
        <stp>BDP|16221830883755704836</stp>
        <tr r="F262" s="8"/>
      </tp>
      <tp t="s">
        <v>#N/A Requesting Data...4241786982</v>
        <stp/>
        <stp>BDP|13161824033104133773</stp>
        <tr r="E4" s="7"/>
      </tp>
      <tp t="s">
        <v>#N/A Requesting Data...2436675932</v>
        <stp/>
        <stp>BDP|16029835245390425144</stp>
        <tr r="C8" s="7"/>
      </tp>
      <tp t="s">
        <v>#N/A Requesting Data...3256303314</v>
        <stp/>
        <stp>BDP|17607043751659317066</stp>
        <tr r="G18" s="7"/>
      </tp>
      <tp t="s">
        <v>#N/A Requesting Data...1766156345</v>
        <stp/>
        <stp>BDP|13764093688100020007</stp>
        <tr r="D361" s="9"/>
      </tp>
      <tp t="s">
        <v>#N/A Requesting Data...1545524355</v>
        <stp/>
        <stp>BDP|12950126229099676323</stp>
        <tr r="I113" s="5"/>
      </tp>
      <tp t="s">
        <v>#N/A Requesting Data...4244555856</v>
        <stp/>
        <stp>BDP|12277930961375735310</stp>
        <tr r="H364" s="8"/>
        <tr r="I364" s="8"/>
        <tr r="H125" s="5"/>
      </tp>
      <tp t="s">
        <v>#N/A Requesting Data...2807634624</v>
        <stp/>
        <stp>BDP|14767066746652250934</stp>
        <tr r="E94" s="10"/>
      </tp>
      <tp t="s">
        <v>#N/A Requesting Data...2832567803</v>
        <stp/>
        <stp>BDP|16756927204715224150</stp>
        <tr r="D168" s="9"/>
      </tp>
      <tp t="s">
        <v>#N/A Requesting Data...3824801573</v>
        <stp/>
        <stp>BDP|11034808506161876388</stp>
        <tr r="H312" s="5"/>
      </tp>
      <tp t="s">
        <v>#N/A Requesting Data...2113248697</v>
        <stp/>
        <stp>BDP|12667699223105395892</stp>
        <tr r="D457" s="9"/>
      </tp>
      <tp t="s">
        <v>#N/A Requesting Data...3727324761</v>
        <stp/>
        <stp>BDP|16983683882310154349</stp>
        <tr r="D209" s="9"/>
      </tp>
      <tp t="s">
        <v>#N/A Requesting Data...2695897418</v>
        <stp/>
        <stp>BDP|18134146170685653052</stp>
        <tr r="D450" s="8"/>
      </tp>
      <tp t="s">
        <v>#N/A Requesting Data...1135532075</v>
        <stp/>
        <stp>BDP|17833224084811332444</stp>
        <tr r="I33" s="9"/>
      </tp>
      <tp t="s">
        <v>#N/A Requesting Data...2284225951</v>
        <stp/>
        <stp>BDP|12728223849858139445</stp>
        <tr r="F216" s="8"/>
      </tp>
      <tp t="s">
        <v>#N/A Requesting Data...3006993601</v>
        <stp/>
        <stp>BDP|11795683898153852560</stp>
        <tr r="E270" s="5"/>
      </tp>
      <tp t="s">
        <v>#N/A Requesting Data...2436083043</v>
        <stp/>
        <stp>BDP|10900370596293250135</stp>
        <tr r="D103" s="9"/>
      </tp>
      <tp t="s">
        <v>#N/A Requesting Data...1576134673</v>
        <stp/>
        <stp>BDP|13771254449599670443</stp>
        <tr r="D21" s="5"/>
        <tr r="D148" s="9"/>
      </tp>
      <tp t="s">
        <v>#N/A Requesting Data...2446044524</v>
        <stp/>
        <stp>BDP|11918732678549303084</stp>
        <tr r="E117" s="5"/>
      </tp>
      <tp t="s">
        <v>#N/A Requesting Data...2422240336</v>
        <stp/>
        <stp>BDP|14725363866940702999</stp>
        <tr r="G422" s="8"/>
      </tp>
      <tp t="s">
        <v>#N/A Requesting Data...3491694912</v>
        <stp/>
        <stp>BDP|11941111687200242042</stp>
        <tr r="I21" s="5"/>
        <tr r="I148" s="9"/>
      </tp>
      <tp t="s">
        <v>#N/A Requesting Data...2793768103</v>
        <stp/>
        <stp>BDP|18003587796234375843</stp>
        <tr r="H331" s="5"/>
      </tp>
      <tp t="s">
        <v>#N/A Requesting Data...3393245468</v>
        <stp/>
        <stp>BDP|14425609002353996966</stp>
        <tr r="I422" s="9"/>
      </tp>
      <tp t="s">
        <v>#N/A Requesting Data...1349351499</v>
        <stp/>
        <stp>BDP|10051637555193936866</stp>
        <tr r="G42" s="8"/>
      </tp>
      <tp t="s">
        <v>#N/A Requesting Data...1579608113</v>
        <stp/>
        <stp>BDP|10482149699452916291</stp>
        <tr r="F333" s="8"/>
      </tp>
      <tp t="s">
        <v>#N/A Requesting Data...4275358887</v>
        <stp/>
        <stp>BDP|10927856413327795605</stp>
        <tr r="I350" s="5"/>
      </tp>
      <tp t="s">
        <v>#N/A Requesting Data...1835603869</v>
        <stp/>
        <stp>BDP|15254393412869067613</stp>
        <tr r="H160" s="10"/>
      </tp>
      <tp t="s">
        <v>#N/A Requesting Data...3303016475</v>
        <stp/>
        <stp>BDP|16304940573085999558</stp>
        <tr r="I110" s="5"/>
      </tp>
      <tp t="s">
        <v>#N/A Requesting Data...1187149291</v>
        <stp/>
        <stp>BDP|17727151086586544092</stp>
        <tr r="I360" s="5"/>
      </tp>
      <tp t="s">
        <v>#N/A Requesting Data...2855082177</v>
        <stp/>
        <stp>BDP|16348593661624243912</stp>
        <tr r="E292" s="8"/>
      </tp>
      <tp t="s">
        <v>#N/A Requesting Data...2322353388</v>
        <stp/>
        <stp>BDP|13378932888513744973</stp>
        <tr r="G155" s="10"/>
      </tp>
      <tp t="s">
        <v>#N/A Requesting Data...1784681973</v>
        <stp/>
        <stp>BDP|11049674642652503983</stp>
        <tr r="D363" s="5"/>
      </tp>
      <tp t="s">
        <v>#N/A Requesting Data...1505533168</v>
        <stp/>
        <stp>BDP|13207397113481122815</stp>
        <tr r="F317" s="8"/>
      </tp>
      <tp t="s">
        <v>#N/A Requesting Data...1466922677</v>
        <stp/>
        <stp>BDP|11681856730003162193</stp>
        <tr r="G2" s="8"/>
      </tp>
      <tp t="s">
        <v>#N/A Requesting Data...2046191108</v>
        <stp/>
        <stp>BDP|11089266496203240192</stp>
        <tr r="I45" s="9"/>
      </tp>
      <tp t="s">
        <v>#N/A Requesting Data...1974727155</v>
        <stp/>
        <stp>BDP|11690151288283443347</stp>
        <tr r="E136" s="10"/>
      </tp>
      <tp t="s">
        <v>#N/A Requesting Data...3635477110</v>
        <stp/>
        <stp>BDP|11246414908214659968</stp>
        <tr r="E86" s="5"/>
      </tp>
      <tp t="s">
        <v>#N/A Requesting Data...1809880116</v>
        <stp/>
        <stp>BDP|10123904600554982534</stp>
        <tr r="D337" s="9"/>
      </tp>
      <tp t="s">
        <v>#N/A Requesting Data...1082179041</v>
        <stp/>
        <stp>BDP|16994251727308311635</stp>
        <tr r="E342" s="8"/>
        <tr r="E95" s="5"/>
      </tp>
      <tp t="s">
        <v>#N/A Requesting Data...3549449206</v>
        <stp/>
        <stp>BDP|12493511418616733813</stp>
        <tr r="I233" s="9"/>
      </tp>
      <tp t="s">
        <v>#N/A Requesting Data...1412021962</v>
        <stp/>
        <stp>BDP|17914317759050883920</stp>
        <tr r="D354" s="8"/>
        <tr r="D52" s="5"/>
      </tp>
      <tp t="s">
        <v>#N/A Requesting Data...2516105431</v>
        <stp/>
        <stp>BDP|17666219889190773525</stp>
        <tr r="H382" s="8"/>
        <tr r="I382" s="8"/>
      </tp>
      <tp t="s">
        <v>#N/A Requesting Data...1318526599</v>
        <stp/>
        <stp>BDP|17255879067776010796</stp>
        <tr r="G370" s="8"/>
      </tp>
      <tp t="s">
        <v>#N/A Requesting Data...4230302174</v>
        <stp/>
        <stp>BDP|17679873468654422563</stp>
        <tr r="I368" s="9"/>
      </tp>
      <tp t="s">
        <v>#N/A Requesting Data...3832520994</v>
        <stp/>
        <stp>BDP|16385241961033821959</stp>
        <tr r="D115" s="9"/>
      </tp>
      <tp t="s">
        <v>#N/A Requesting Data...1689737070</v>
        <stp/>
        <stp>BDP|17130951112065804250</stp>
        <tr r="E126" s="10"/>
      </tp>
      <tp t="s">
        <v>#N/A Requesting Data...3598982914</v>
        <stp/>
        <stp>BDP|18257182563616016127</stp>
        <tr r="E483" s="8"/>
        <tr r="E178" s="5"/>
      </tp>
      <tp t="s">
        <v>#N/A Requesting Data...1179171567</v>
        <stp/>
        <stp>BDP|12376311479588268622</stp>
        <tr r="C24" s="10"/>
      </tp>
      <tp t="s">
        <v>#N/A Requesting Data...3755699257</v>
        <stp/>
        <stp>BDP|14392687409998010290</stp>
        <tr r="F485" s="9"/>
      </tp>
      <tp t="s">
        <v>#N/A Requesting Data...3208831944</v>
        <stp/>
        <stp>BDP|10830311622239035007</stp>
        <tr r="D153" s="5"/>
        <tr r="D255" s="9"/>
      </tp>
      <tp t="s">
        <v>#N/A Requesting Data...2159448352</v>
        <stp/>
        <stp>BDP|15632295010976442811</stp>
        <tr r="I332" s="5"/>
      </tp>
      <tp t="s">
        <v>#N/A Requesting Data...3301744976</v>
        <stp/>
        <stp>BDP|16846746598756990676</stp>
        <tr r="H29" s="10"/>
      </tp>
      <tp t="s">
        <v>#N/A Requesting Data...3717848256</v>
        <stp/>
        <stp>BDP|10482853357683573692</stp>
        <tr r="H33" s="5"/>
        <tr r="H88" s="9"/>
      </tp>
      <tp t="s">
        <v>#N/A Requesting Data...1727952809</v>
        <stp/>
        <stp>BDP|13379965916135897614</stp>
        <tr r="D184" s="8"/>
      </tp>
      <tp t="s">
        <v>#N/A Requesting Data...1921604210</v>
        <stp/>
        <stp>BDP|13580247595447917777</stp>
        <tr r="F135" s="10"/>
      </tp>
      <tp t="s">
        <v>#N/A Requesting Data...2481033465</v>
        <stp/>
        <stp>BDP|16891335509114041985</stp>
        <tr r="G186" s="8"/>
      </tp>
      <tp t="s">
        <v>#N/A Requesting Data...3723180917</v>
        <stp/>
        <stp>BDP|16206482697897729404</stp>
        <tr r="H97" s="8"/>
        <tr r="I97" s="8"/>
      </tp>
      <tp t="s">
        <v>#N/A Requesting Data...4096609773</v>
        <stp/>
        <stp>BDP|11648925534014970735</stp>
        <tr r="G29" s="9"/>
      </tp>
      <tp t="s">
        <v>#N/A Requesting Data...1423502432</v>
        <stp/>
        <stp>BDP|10226369688845550635</stp>
        <tr r="E239" s="8"/>
      </tp>
      <tp t="s">
        <v>#N/A Requesting Data...3637933972</v>
        <stp/>
        <stp>BDP|11214562975978818338</stp>
        <tr r="I210" s="9"/>
      </tp>
      <tp t="s">
        <v>#N/A Requesting Data...1829452225</v>
        <stp/>
        <stp>BDP|16151673490027475680</stp>
        <tr r="D16" s="5"/>
      </tp>
      <tp t="s">
        <v>#N/A Requesting Data...3856180071</v>
        <stp/>
        <stp>BDP|13772887533382108276</stp>
        <tr r="D396" s="8"/>
      </tp>
      <tp t="s">
        <v>#N/A Requesting Data...1697914590</v>
        <stp/>
        <stp>BDP|16064116589774595304</stp>
        <tr r="D13" s="10"/>
      </tp>
      <tp t="s">
        <v>#N/A Requesting Data...1571975615</v>
        <stp/>
        <stp>BDP|11346081296335367539</stp>
        <tr r="F272" s="9"/>
      </tp>
      <tp t="s">
        <v>#N/A Requesting Data...2662872516</v>
        <stp/>
        <stp>BDP|13960364889446299697</stp>
        <tr r="G271" s="5"/>
      </tp>
      <tp t="s">
        <v>#N/A Requesting Data...2482810989</v>
        <stp/>
        <stp>BDP|14959832152836483718</stp>
        <tr r="I200" s="5"/>
      </tp>
      <tp t="s">
        <v>#N/A Requesting Data...2832837235</v>
        <stp/>
        <stp>BDP|13449266469227252848</stp>
        <tr r="D227" s="9"/>
      </tp>
      <tp t="s">
        <v>#N/A Requesting Data...2213115037</v>
        <stp/>
        <stp>BDP|15191719794836877513</stp>
        <tr r="G463" s="8"/>
        <tr r="G163" s="5"/>
      </tp>
      <tp t="s">
        <v>#N/A Requesting Data...3205317724</v>
        <stp/>
        <stp>BDP|17033403595681138397</stp>
        <tr r="D304" s="9"/>
      </tp>
      <tp t="s">
        <v>#N/A Requesting Data...3563477483</v>
        <stp/>
        <stp>BDP|15635358636855946815</stp>
        <tr r="D307" s="8"/>
        <tr r="D203" s="5"/>
      </tp>
      <tp t="s">
        <v>#N/A Requesting Data...2435536855</v>
        <stp/>
        <stp>BDP|15334517433642872945</stp>
        <tr r="F541" s="9"/>
      </tp>
      <tp t="s">
        <v>#N/A Requesting Data...3982940098</v>
        <stp/>
        <stp>BDP|18398755259317695541</stp>
        <tr r="E486" s="9"/>
      </tp>
      <tp t="s">
        <v>#N/A Requesting Data...2848677813</v>
        <stp/>
        <stp>BDP|14801628174508699550</stp>
        <tr r="H383" s="9"/>
      </tp>
      <tp t="s">
        <v>#N/A Requesting Data...2676403300</v>
        <stp/>
        <stp>BDP|12841845307975519722</stp>
        <tr r="F143" s="8"/>
      </tp>
      <tp t="s">
        <v>#N/A Requesting Data...1999952727</v>
        <stp/>
        <stp>BDP|16076753415090521899</stp>
        <tr r="I336" s="9"/>
      </tp>
      <tp t="s">
        <v>#N/A Requesting Data...1627146341</v>
        <stp/>
        <stp>BDP|17089142123584995829</stp>
        <tr r="H268" s="9"/>
      </tp>
      <tp t="s">
        <v>#N/A Requesting Data...3317206760</v>
        <stp/>
        <stp>BDP|11085042382707806623</stp>
        <tr r="F82" s="5"/>
      </tp>
      <tp t="s">
        <v>#N/A Requesting Data...2173630656</v>
        <stp/>
        <stp>BDP|12936163233440930895</stp>
        <tr r="G71" s="9"/>
      </tp>
      <tp t="s">
        <v>#N/A Requesting Data...1437719942</v>
        <stp/>
        <stp>BDP|16774829921263045788</stp>
        <tr r="G462" s="8"/>
      </tp>
      <tp t="s">
        <v>#N/A Requesting Data...3993468210</v>
        <stp/>
        <stp>BDP|10907773829189902422</stp>
        <tr r="F46" s="5"/>
      </tp>
      <tp t="s">
        <v>#N/A Requesting Data...1775172693</v>
        <stp/>
        <stp>BDP|14858152683183552673</stp>
        <tr r="H144" s="9"/>
      </tp>
      <tp t="s">
        <v>#N/A Requesting Data...1216095293</v>
        <stp/>
        <stp>BDP|15780624894943836151</stp>
        <tr r="H102" s="8"/>
        <tr r="I102" s="8"/>
      </tp>
      <tp t="s">
        <v>#N/A Requesting Data...2062850485</v>
        <stp/>
        <stp>BDP|11755993529427313584</stp>
        <tr r="H329" s="8"/>
        <tr r="I329" s="8"/>
      </tp>
      <tp t="s">
        <v>#N/A Requesting Data...2466118286</v>
        <stp/>
        <stp>BDP|13883234195623340319</stp>
        <tr r="D308" s="8"/>
      </tp>
      <tp t="s">
        <v>#N/A Requesting Data...1554826035</v>
        <stp/>
        <stp>BDP|14978698659776754928</stp>
        <tr r="D2" s="7"/>
      </tp>
      <tp t="s">
        <v>#N/A Requesting Data...3627740800</v>
        <stp/>
        <stp>BDP|16872965322470318533</stp>
        <tr r="I467" s="9"/>
      </tp>
      <tp t="s">
        <v>#N/A Requesting Data...2283678565</v>
        <stp/>
        <stp>BDP|14333337269629619037</stp>
        <tr r="E24" s="10"/>
      </tp>
      <tp t="s">
        <v>#N/A Requesting Data...2593473211</v>
        <stp/>
        <stp>BDP|16304523028040495921</stp>
        <tr r="I282" s="5"/>
      </tp>
      <tp t="s">
        <v>#N/A Requesting Data...4080909433</v>
        <stp/>
        <stp>BDP|13377707125647952909</stp>
        <tr r="D204" s="8"/>
      </tp>
      <tp t="s">
        <v>#N/A Requesting Data...1093099943</v>
        <stp/>
        <stp>BDP|10196215543418929653</stp>
        <tr r="H534" s="9"/>
      </tp>
      <tp t="s">
        <v>#N/A Requesting Data...2850299935</v>
        <stp/>
        <stp>BDP|12882616361639100360</stp>
        <tr r="E328" s="8"/>
      </tp>
      <tp t="s">
        <v>#N/A Requesting Data...1629148142</v>
        <stp/>
        <stp>BDP|17049912336661198497</stp>
        <tr r="H6" s="6"/>
      </tp>
      <tp t="s">
        <v>#N/A Requesting Data...2737222795</v>
        <stp/>
        <stp>BDP|11222899843460162564</stp>
        <tr r="F6" s="9"/>
      </tp>
      <tp t="s">
        <v>#N/A Requesting Data...2701745645</v>
        <stp/>
        <stp>BDP|15661631924618951178</stp>
        <tr r="I518" s="9"/>
      </tp>
      <tp t="s">
        <v>#N/A Requesting Data...4039145239</v>
        <stp/>
        <stp>BDP|18165057443007049389</stp>
        <tr r="D249" s="5"/>
      </tp>
      <tp t="s">
        <v>#N/A Requesting Data...1380588514</v>
        <stp/>
        <stp>BDP|17756398588154895016</stp>
        <tr r="D53" s="9"/>
      </tp>
      <tp t="s">
        <v>#N/A Requesting Data...1817230023</v>
        <stp/>
        <stp>BDP|14266925618071089579</stp>
        <tr r="E22" s="10"/>
      </tp>
      <tp t="s">
        <v>#N/A Requesting Data...2636245216</v>
        <stp/>
        <stp>BDP|16934322167489533267</stp>
        <tr r="G37" s="8"/>
      </tp>
      <tp t="s">
        <v>#N/A Requesting Data...1468363252</v>
        <stp/>
        <stp>BDP|16089021888024498211</stp>
        <tr r="I210" s="5"/>
        <tr r="I353" s="9"/>
      </tp>
      <tp t="s">
        <v>#N/A Requesting Data...2337521067</v>
        <stp/>
        <stp>BDP|15279594280320375070</stp>
        <tr r="E242" s="9"/>
      </tp>
      <tp t="s">
        <v>#N/A Requesting Data...2269078128</v>
        <stp/>
        <stp>BDP|18091456106873588799</stp>
        <tr r="G2" s="5"/>
        <tr r="G582" s="9"/>
      </tp>
      <tp t="s">
        <v>#N/A Requesting Data...3639251937</v>
        <stp/>
        <stp>BDP|17943703976309085609</stp>
        <tr r="D187" s="5"/>
      </tp>
      <tp t="s">
        <v>#N/A Requesting Data...2960506328</v>
        <stp/>
        <stp>BDP|13809619295357239302</stp>
        <tr r="D281" s="9"/>
      </tp>
      <tp t="s">
        <v>#N/A Requesting Data...1974111031</v>
        <stp/>
        <stp>BDP|14526119995326938261</stp>
        <tr r="G80" s="9"/>
      </tp>
      <tp t="s">
        <v>#N/A Requesting Data...3055514296</v>
        <stp/>
        <stp>BDP|15391678668329310419</stp>
        <tr r="F162" s="8"/>
      </tp>
      <tp t="s">
        <v>#N/A Requesting Data...2867169021</v>
        <stp/>
        <stp>BDP|16080990483788511716</stp>
        <tr r="I44" s="9"/>
      </tp>
      <tp t="s">
        <v>#N/A Requesting Data...2605762522</v>
        <stp/>
        <stp>BDP|10132749949279723252</stp>
        <tr r="D447" s="9"/>
      </tp>
      <tp t="s">
        <v>#N/A Requesting Data...1926921961</v>
        <stp/>
        <stp>BDP|18271795850562398063</stp>
        <tr r="H164" s="9"/>
      </tp>
      <tp t="s">
        <v>#N/A Requesting Data...3966565098</v>
        <stp/>
        <stp>BDP|17471989624584750012</stp>
        <tr r="G451" s="8"/>
      </tp>
      <tp t="s">
        <v>#N/A Requesting Data...1616004310</v>
        <stp/>
        <stp>BDP|17648784281450188000</stp>
        <tr r="E121" s="10"/>
      </tp>
      <tp t="s">
        <v>#N/A Requesting Data...1674960579</v>
        <stp/>
        <stp>BDP|16069644897581957041</stp>
        <tr r="F362" s="8"/>
      </tp>
      <tp t="s">
        <v>#N/A Requesting Data...2722644469</v>
        <stp/>
        <stp>BDP|12130904222694439590</stp>
        <tr r="G6" s="9"/>
      </tp>
      <tp t="s">
        <v>#N/A Requesting Data...3642456207</v>
        <stp/>
        <stp>BDP|14618577393090408081</stp>
        <tr r="G86" s="5"/>
      </tp>
      <tp t="s">
        <v>#N/A Requesting Data...1536857034</v>
        <stp/>
        <stp>BDP|15409245828728633507</stp>
        <tr r="E167" s="10"/>
      </tp>
      <tp t="s">
        <v>#N/A Requesting Data...4108248185</v>
        <stp/>
        <stp>BDP|16099076939495885887</stp>
        <tr r="H159" s="5"/>
      </tp>
      <tp t="s">
        <v>#N/A Requesting Data...3214616483</v>
        <stp/>
        <stp>BDP|17808414405259368214</stp>
        <tr r="E20" s="10"/>
      </tp>
      <tp t="s">
        <v>#N/A Requesting Data...3027712791</v>
        <stp/>
        <stp>BDP|13083143570465536807</stp>
        <tr r="E367" s="8"/>
      </tp>
      <tp t="s">
        <v>#N/A Requesting Data...1610710327</v>
        <stp/>
        <stp>BDP|14959068100238666483</stp>
        <tr r="E33" s="5"/>
        <tr r="E88" s="9"/>
      </tp>
      <tp t="s">
        <v>#N/A Requesting Data...1548101789</v>
        <stp/>
        <stp>BDP|17755172984000595607</stp>
        <tr r="D215" s="9"/>
      </tp>
      <tp t="s">
        <v>#N/A Requesting Data...4173622230</v>
        <stp/>
        <stp>BDP|15203542994985366405</stp>
        <tr r="D202" s="8"/>
      </tp>
      <tp t="s">
        <v>#N/A Requesting Data...3192608532</v>
        <stp/>
        <stp>BDP|13609942672170440559</stp>
        <tr r="F193" s="9"/>
      </tp>
      <tp t="s">
        <v>#N/A Requesting Data...2741365390</v>
        <stp/>
        <stp>BDP|18017378652091252762</stp>
        <tr r="E394" s="8"/>
      </tp>
      <tp t="s">
        <v>#N/A Requesting Data...3368314308</v>
        <stp/>
        <stp>BDP|13791282083020533185</stp>
        <tr r="F11" s="6"/>
      </tp>
      <tp t="s">
        <v>#N/A Requesting Data...2135540297</v>
        <stp/>
        <stp>BDP|15564672779105949930</stp>
        <tr r="H52" s="9"/>
      </tp>
      <tp t="s">
        <v>#N/A Requesting Data...3354043881</v>
        <stp/>
        <stp>BDP|17644735884328101814</stp>
        <tr r="D170" s="5"/>
      </tp>
      <tp t="s">
        <v>#N/A Requesting Data...3709766874</v>
        <stp/>
        <stp>BDP|16524062754719499228</stp>
        <tr r="E244" s="5"/>
      </tp>
      <tp t="s">
        <v>#N/A Requesting Data...1711887555</v>
        <stp/>
        <stp>BDP|14006827760356060437</stp>
        <tr r="H53" s="10"/>
      </tp>
      <tp t="s">
        <v>#N/A Requesting Data...3460251263</v>
        <stp/>
        <stp>BDP|16677517595697049537</stp>
        <tr r="G339" s="5"/>
      </tp>
      <tp t="s">
        <v>#N/A Requesting Data...4193186564</v>
        <stp/>
        <stp>BDP|18055343857314421263</stp>
        <tr r="F30" s="9"/>
      </tp>
      <tp t="s">
        <v>#N/A Requesting Data...2225879741</v>
        <stp/>
        <stp>BDP|18428972290407483768</stp>
        <tr r="H164" s="10"/>
      </tp>
      <tp t="s">
        <v>#N/A Requesting Data...2444189888</v>
        <stp/>
        <stp>BDP|15492036596295394130</stp>
        <tr r="I46" s="5"/>
      </tp>
      <tp t="s">
        <v>#N/A Requesting Data...3934018564</v>
        <stp/>
        <stp>BDP|15711849250891297112</stp>
        <tr r="H386" s="9"/>
      </tp>
      <tp t="s">
        <v>#N/A Requesting Data...1808616158</v>
        <stp/>
        <stp>BDP|12857892805323784137</stp>
        <tr r="F544" s="9"/>
      </tp>
      <tp t="s">
        <v>#N/A Requesting Data...3071005526</v>
        <stp/>
        <stp>BDP|17278916812671782664</stp>
        <tr r="F263" s="5"/>
      </tp>
      <tp t="s">
        <v>#N/A Requesting Data...1984390114</v>
        <stp/>
        <stp>BDP|11035035055749033568</stp>
        <tr r="I234" s="5"/>
      </tp>
      <tp t="s">
        <v>#N/A Requesting Data...1633057568</v>
        <stp/>
        <stp>BDP|17503471413682064818</stp>
        <tr r="E348" s="9"/>
      </tp>
      <tp t="s">
        <v>#N/A Requesting Data...2699398683</v>
        <stp/>
        <stp>BDP|11474648336554411823</stp>
        <tr r="G103" s="5"/>
      </tp>
      <tp t="s">
        <v>#N/A Requesting Data...1773655486</v>
        <stp/>
        <stp>BDP|10696019891932217347</stp>
        <tr r="D216" s="9"/>
      </tp>
      <tp t="s">
        <v>#N/A Requesting Data...4157478780</v>
        <stp/>
        <stp>BDP|15480534280727025776</stp>
        <tr r="D123" s="10"/>
      </tp>
      <tp t="s">
        <v>#N/A Requesting Data...3236689446</v>
        <stp/>
        <stp>BDP|17701724056975406870</stp>
        <tr r="G334" s="8"/>
        <tr r="G280" s="5"/>
      </tp>
      <tp t="s">
        <v>#N/A Requesting Data...1809342277</v>
        <stp/>
        <stp>BDP|16250214417858032549</stp>
        <tr r="E38" s="8"/>
        <tr r="E200" s="5"/>
      </tp>
      <tp t="s">
        <v>#N/A Requesting Data...2811490537</v>
        <stp/>
        <stp>BDP|16910170688247139072</stp>
        <tr r="I480" s="9"/>
      </tp>
      <tp t="s">
        <v>#N/A Requesting Data...4270936414</v>
        <stp/>
        <stp>BDP|13351122599892971118</stp>
        <tr r="D341" s="8"/>
      </tp>
      <tp t="s">
        <v>#N/A Requesting Data...3904975786</v>
        <stp/>
        <stp>BDP|13814077485627340494</stp>
        <tr r="E200" s="8"/>
      </tp>
      <tp t="s">
        <v>#N/A Requesting Data...3336448056</v>
        <stp/>
        <stp>BDP|12601150052128521644</stp>
        <tr r="I335" s="5"/>
      </tp>
      <tp t="s">
        <v>#N/A Requesting Data...1775599692</v>
        <stp/>
        <stp>BDP|15486375736184482911</stp>
        <tr r="E158" s="5"/>
      </tp>
      <tp t="s">
        <v>#N/A Requesting Data...3379094723</v>
        <stp/>
        <stp>BDP|15568611313289058375</stp>
        <tr r="F243" s="8"/>
        <tr r="F345" s="5"/>
      </tp>
      <tp t="s">
        <v>#N/A Requesting Data...3025570590</v>
        <stp/>
        <stp>BDP|18234825897163329240</stp>
        <tr r="H242" s="8"/>
        <tr r="I242" s="8"/>
        <tr r="H322" s="5"/>
      </tp>
      <tp t="s">
        <v>#N/A Requesting Data...3254207310</v>
        <stp/>
        <stp>BDP|15241567263479776705</stp>
        <tr r="I386" s="9"/>
      </tp>
      <tp t="s">
        <v>#N/A Requesting Data...1365505331</v>
        <stp/>
        <stp>BDP|10488689997023197493</stp>
        <tr r="E140" s="5"/>
        <tr r="E247" s="9"/>
      </tp>
      <tp t="s">
        <v>#N/A Requesting Data...4088563717</v>
        <stp/>
        <stp>BDP|13223748256419608051</stp>
        <tr r="F121" s="10"/>
      </tp>
      <tp t="s">
        <v>#N/A Requesting Data...1941817523</v>
        <stp/>
        <stp>BDP|13978251845558942538</stp>
        <tr r="G462" s="9"/>
      </tp>
      <tp t="s">
        <v>#N/A Requesting Data...2931872299</v>
        <stp/>
        <stp>BDP|16157422396844746719</stp>
        <tr r="F569" s="9"/>
      </tp>
      <tp t="s">
        <v>#N/A Requesting Data...1484532290</v>
        <stp/>
        <stp>BDP|12027970334240822080</stp>
        <tr r="F570" s="9"/>
      </tp>
      <tp t="s">
        <v>#N/A Requesting Data...3405750629</v>
        <stp/>
        <stp>BDP|16380831967427745738</stp>
        <tr r="H456" s="8"/>
        <tr r="I456" s="8"/>
        <tr r="H275" s="5"/>
      </tp>
      <tp t="s">
        <v>#N/A Requesting Data...3264340064</v>
        <stp/>
        <stp>BDP|16511994569841688004</stp>
        <tr r="F266" s="5"/>
      </tp>
      <tp t="s">
        <v>#N/A Requesting Data...3460468152</v>
        <stp/>
        <stp>BDP|12485347837899330374</stp>
        <tr r="H408" s="9"/>
      </tp>
      <tp t="s">
        <v>#N/A Requesting Data...1865672405</v>
        <stp/>
        <stp>BDP|16407605057074770972</stp>
        <tr r="D89" s="8"/>
      </tp>
      <tp t="s">
        <v>#N/A Requesting Data...2296382677</v>
        <stp/>
        <stp>BDP|16310508381570286334</stp>
        <tr r="D150" s="10"/>
      </tp>
      <tp t="s">
        <v>#N/A Requesting Data...3737078636</v>
        <stp/>
        <stp>BDP|16260924106775166244</stp>
        <tr r="D83" s="9"/>
      </tp>
      <tp t="s">
        <v>#N/A Requesting Data...2596248027</v>
        <stp/>
        <stp>BDP|13014721627078139675</stp>
        <tr r="G551" s="9"/>
      </tp>
      <tp t="s">
        <v>#N/A Requesting Data...3358199687</v>
        <stp/>
        <stp>BDP|11582474093513087724</stp>
        <tr r="C59" s="10"/>
      </tp>
      <tp t="s">
        <v>#N/A Requesting Data...3247494363</v>
        <stp/>
        <stp>BDP|12022705601039145436</stp>
        <tr r="I260" s="9"/>
      </tp>
      <tp t="s">
        <v>#N/A Requesting Data...3816944284</v>
        <stp/>
        <stp>BDP|17228584588280236233</stp>
        <tr r="F297" s="5"/>
      </tp>
      <tp t="s">
        <v>#N/A Requesting Data...2494858447</v>
        <stp/>
        <stp>BDP|16341943457743382113</stp>
        <tr r="F28" s="8"/>
        <tr r="F309" s="5"/>
      </tp>
      <tp t="s">
        <v>#N/A Requesting Data...1314522181</v>
        <stp/>
        <stp>BDP|17283278284652350709</stp>
        <tr r="F64" s="10"/>
      </tp>
      <tp t="s">
        <v>#N/A Requesting Data...1620641198</v>
        <stp/>
        <stp>BDP|14331460397564192515</stp>
        <tr r="D335" s="8"/>
      </tp>
      <tp t="s">
        <v>#N/A Requesting Data...2848832625</v>
        <stp/>
        <stp>BDP|17027080454588963278</stp>
        <tr r="G91" s="8"/>
      </tp>
      <tp t="s">
        <v>#N/A Requesting Data...4161946858</v>
        <stp/>
        <stp>BDP|13678131776614308929</stp>
        <tr r="E339" s="8"/>
      </tp>
      <tp t="s">
        <v>#N/A Requesting Data...2523720772</v>
        <stp/>
        <stp>BDP|10488037592483748207</stp>
        <tr r="E25" s="10"/>
      </tp>
      <tp t="s">
        <v>#N/A Requesting Data...2401541674</v>
        <stp/>
        <stp>BDP|14407938059289957957</stp>
        <tr r="H52" s="8"/>
        <tr r="I52" s="8"/>
      </tp>
      <tp t="s">
        <v>#N/A Requesting Data...3302773547</v>
        <stp/>
        <stp>BDP|15570519475018551763</stp>
        <tr r="F8" s="6"/>
      </tp>
      <tp t="s">
        <v>#N/A Requesting Data...3382891568</v>
        <stp/>
        <stp>BDP|13074820840056082101</stp>
        <tr r="F38" s="8"/>
        <tr r="F200" s="5"/>
      </tp>
      <tp t="s">
        <v>#N/A Requesting Data...3639898279</v>
        <stp/>
        <stp>BDP|12666967564873424625</stp>
        <tr r="D139" s="8"/>
      </tp>
      <tp t="s">
        <v>#N/A Requesting Data...1918835258</v>
        <stp/>
        <stp>BDP|15927004879269306319</stp>
        <tr r="H407" s="9"/>
      </tp>
      <tp t="s">
        <v>#N/A Requesting Data...1716379489</v>
        <stp/>
        <stp>BDP|14528066180812488659</stp>
        <tr r="H325" s="8"/>
        <tr r="I325" s="8"/>
      </tp>
      <tp t="s">
        <v>#N/A Requesting Data...2625154953</v>
        <stp/>
        <stp>BDP|10048191398435342509</stp>
        <tr r="E337" s="8"/>
      </tp>
      <tp t="s">
        <v>#N/A Requesting Data...1675965090</v>
        <stp/>
        <stp>BDP|13107793314089627482</stp>
        <tr r="E145" s="8"/>
        <tr r="E42" s="5"/>
      </tp>
      <tp t="s">
        <v>#N/A Requesting Data...3942759258</v>
        <stp/>
        <stp>BDP|18423179370975946385</stp>
        <tr r="E92" s="10"/>
      </tp>
      <tp t="s">
        <v>#N/A Requesting Data...3709008367</v>
        <stp/>
        <stp>BDP|14309199440539184096</stp>
        <tr r="G297" s="5"/>
      </tp>
      <tp t="s">
        <v>#N/A Requesting Data...3232911027</v>
        <stp/>
        <stp>BDP|15752415577768568661</stp>
        <tr r="D363" s="8"/>
      </tp>
      <tp t="s">
        <v>#N/A Requesting Data...1319145196</v>
        <stp/>
        <stp>BDP|14638861280729160533</stp>
        <tr r="H315" s="9"/>
      </tp>
      <tp t="s">
        <v>#N/A Requesting Data...4134786393</v>
        <stp/>
        <stp>BDP|10658969882500953999</stp>
        <tr r="E317" s="5"/>
      </tp>
      <tp t="s">
        <v>#N/A Requesting Data...1289495577</v>
        <stp/>
        <stp>BDP|17970800938212133622</stp>
        <tr r="H269" s="5"/>
        <tr r="H41" s="9"/>
      </tp>
      <tp t="s">
        <v>#N/A Requesting Data...2534980051</v>
        <stp/>
        <stp>BDP|14383965616872169679</stp>
        <tr r="D317" s="5"/>
      </tp>
      <tp t="s">
        <v>#N/A Requesting Data...4191567837</v>
        <stp/>
        <stp>BDP|15694208982163220438</stp>
        <tr r="D5" s="12"/>
      </tp>
      <tp t="s">
        <v>#N/A Requesting Data...3319162609</v>
        <stp/>
        <stp>BDP|16733545189014695791</stp>
        <tr r="G311" s="5"/>
      </tp>
      <tp t="s">
        <v>#N/A Requesting Data...1696798686</v>
        <stp/>
        <stp>BDP|18263757592939473742</stp>
        <tr r="E301" s="5"/>
        <tr r="E230" s="9"/>
      </tp>
      <tp t="s">
        <v>#N/A Requesting Data...3032238141</v>
        <stp/>
        <stp>BDP|18012888255429196497</stp>
        <tr r="E261" s="8"/>
      </tp>
      <tp t="s">
        <v>#N/A Requesting Data...3226803173</v>
        <stp/>
        <stp>BDP|16984812402845743384</stp>
        <tr r="D275" s="9"/>
      </tp>
      <tp t="s">
        <v>#N/A Requesting Data...3394752527</v>
        <stp/>
        <stp>BDP|14677455235533200815</stp>
        <tr r="I186" s="9"/>
      </tp>
      <tp t="s">
        <v>#N/A Requesting Data...3185792784</v>
        <stp/>
        <stp>BDP|15812597872919748619</stp>
        <tr r="I276" s="5"/>
        <tr r="I542" s="9"/>
      </tp>
      <tp t="s">
        <v>#N/A Requesting Data...2308509325</v>
        <stp/>
        <stp>BDP|18135137991210750812</stp>
        <tr r="F270" s="5"/>
      </tp>
      <tp t="s">
        <v>#N/A Requesting Data...2834796698</v>
        <stp/>
        <stp>BDP|17085011114276433848</stp>
        <tr r="H61" s="8"/>
        <tr r="I61" s="8"/>
      </tp>
      <tp t="s">
        <v>#N/A Requesting Data...4088855518</v>
        <stp/>
        <stp>BDP|17547567883111319365</stp>
        <tr r="E133" s="10"/>
      </tp>
      <tp t="s">
        <v>#N/A Requesting Data...2513941051</v>
        <stp/>
        <stp>BDP|13040357044704690829</stp>
        <tr r="G485" s="9"/>
      </tp>
      <tp t="s">
        <v>#N/A Requesting Data...2999083911</v>
        <stp/>
        <stp>BDP|18285865430509952289</stp>
        <tr r="F170" s="8"/>
      </tp>
      <tp t="s">
        <v>#N/A Requesting Data...1478695880</v>
        <stp/>
        <stp>BDP|17992526234271265890</stp>
        <tr r="G143" s="5"/>
        <tr r="G411" s="9"/>
      </tp>
      <tp t="s">
        <v>#N/A Requesting Data...1569240713</v>
        <stp/>
        <stp>BDP|14692191190506274290</stp>
        <tr r="G159" s="10"/>
      </tp>
      <tp t="s">
        <v>#N/A Requesting Data...2527802165</v>
        <stp/>
        <stp>BDP|10884819329533389175</stp>
        <tr r="H188" s="9"/>
      </tp>
      <tp t="s">
        <v>#N/A Requesting Data...3695929383</v>
        <stp/>
        <stp>BDP|17188327987765821183</stp>
        <tr r="F454" s="9"/>
      </tp>
      <tp t="s">
        <v>#N/A Requesting Data...3744105415</v>
        <stp/>
        <stp>BDP|11200370664849522504</stp>
        <tr r="H348" s="5"/>
      </tp>
      <tp t="s">
        <v>#N/A Requesting Data...4227235612</v>
        <stp/>
        <stp>BDP|13094844605575622637</stp>
        <tr r="D288" s="5"/>
        <tr r="D42" s="9"/>
      </tp>
      <tp t="s">
        <v>#N/A Requesting Data...3203121545</v>
        <stp/>
        <stp>BDP|18215175801206181712</stp>
        <tr r="E120" s="5"/>
      </tp>
      <tp t="s">
        <v>#N/A Requesting Data...2521804698</v>
        <stp/>
        <stp>BDP|17671687980814949530</stp>
        <tr r="C78" s="10"/>
      </tp>
      <tp t="s">
        <v>#N/A Requesting Data...3294910332</v>
        <stp/>
        <stp>BDP|11798418013225104900</stp>
        <tr r="E320" s="9"/>
      </tp>
      <tp t="s">
        <v>#N/A Requesting Data...1629363012</v>
        <stp/>
        <stp>BDP|11279993013105573491</stp>
        <tr r="F362" s="5"/>
      </tp>
      <tp t="s">
        <v>#N/A Requesting Data...3636562807</v>
        <stp/>
        <stp>BDP|10274747635444013877</stp>
        <tr r="F468" s="9"/>
      </tp>
      <tp t="s">
        <v>#N/A Requesting Data...1513773763</v>
        <stp/>
        <stp>BDP|16566140312957293957</stp>
        <tr r="G308" s="8"/>
      </tp>
      <tp t="s">
        <v>#N/A Requesting Data...3396799494</v>
        <stp/>
        <stp>BDP|10080863525242417038</stp>
        <tr r="I160" s="5"/>
      </tp>
      <tp t="s">
        <v>#N/A Requesting Data...4022335376</v>
        <stp/>
        <stp>BDP|15940586764209914781</stp>
        <tr r="H59" s="8"/>
        <tr r="I59" s="8"/>
        <tr r="H304" s="5"/>
      </tp>
      <tp t="s">
        <v>#N/A Requesting Data...2855993983</v>
        <stp/>
        <stp>BDP|11561815313662733241</stp>
        <tr r="D354" s="9"/>
      </tp>
      <tp t="s">
        <v>#N/A Requesting Data...4053056858</v>
        <stp/>
        <stp>BDP|18096728430335666102</stp>
        <tr r="E215" s="9"/>
      </tp>
      <tp t="s">
        <v>#N/A Requesting Data...2676335714</v>
        <stp/>
        <stp>BDP|11887844865106852163</stp>
        <tr r="I516" s="9"/>
      </tp>
      <tp t="s">
        <v>#N/A Requesting Data...2409138319</v>
        <stp/>
        <stp>BDP|11848156406009419188</stp>
        <tr r="F165" s="8"/>
      </tp>
      <tp t="s">
        <v>#N/A Requesting Data...1950129265</v>
        <stp/>
        <stp>BDP|10922839306599367981</stp>
        <tr r="D118" s="9"/>
      </tp>
      <tp t="s">
        <v>#N/A Requesting Data...3751444344</v>
        <stp/>
        <stp>BDP|10264770331689700548</stp>
        <tr r="G218" s="9"/>
      </tp>
      <tp t="s">
        <v>#N/A Requesting Data...1538239801</v>
        <stp/>
        <stp>BDP|16724020464908222045</stp>
        <tr r="H446" s="8"/>
        <tr r="I446" s="8"/>
      </tp>
      <tp t="s">
        <v>#N/A Requesting Data...2638927130</v>
        <stp/>
        <stp>BDP|10707881189170011812</stp>
        <tr r="D102" s="10"/>
      </tp>
      <tp t="s">
        <v>#N/A Requesting Data...3151582030</v>
        <stp/>
        <stp>BDP|10149452098573235692</stp>
        <tr r="G570" s="9"/>
      </tp>
      <tp t="s">
        <v>#N/A Requesting Data...1964403544</v>
        <stp/>
        <stp>BDP|12106110177925291921</stp>
        <tr r="G57" s="9"/>
      </tp>
      <tp t="s">
        <v>#N/A Requesting Data...3456404162</v>
        <stp/>
        <stp>BDP|15985687263379744429</stp>
        <tr r="D40" s="5"/>
      </tp>
      <tp t="s">
        <v>#N/A Requesting Data...1678672199</v>
        <stp/>
        <stp>BDP|12566827247916480030</stp>
        <tr r="I427" s="9"/>
      </tp>
      <tp t="s">
        <v>#N/A Requesting Data...4270412555</v>
        <stp/>
        <stp>BDP|18392247451965145204</stp>
        <tr r="G30" s="5"/>
      </tp>
      <tp t="s">
        <v>#N/A Requesting Data...1717665507</v>
        <stp/>
        <stp>BDP|11068094634798351297</stp>
        <tr r="F178" s="8"/>
      </tp>
      <tp t="s">
        <v>#N/A Requesting Data...1730695243</v>
        <stp/>
        <stp>BDP|15313241872090313816</stp>
        <tr r="F177" s="9"/>
      </tp>
      <tp t="s">
        <v>#N/A Requesting Data...2500434526</v>
        <stp/>
        <stp>BDP|18378414331234538315</stp>
        <tr r="H145" s="9"/>
      </tp>
      <tp t="s">
        <v>#N/A Requesting Data...3345837660</v>
        <stp/>
        <stp>BDP|10874270788916200429</stp>
        <tr r="E268" s="9"/>
      </tp>
      <tp t="s">
        <v>#N/A Requesting Data...3716214616</v>
        <stp/>
        <stp>BDP|12011935364477908296</stp>
        <tr r="D176" s="9"/>
      </tp>
      <tp t="s">
        <v>#N/A Requesting Data...2074561972</v>
        <stp/>
        <stp>BDP|14095219061470027870</stp>
        <tr r="D594" s="9"/>
      </tp>
      <tp t="s">
        <v>#N/A Requesting Data...1899486979</v>
        <stp/>
        <stp>BDP|10945819448887154364</stp>
        <tr r="D405" s="8"/>
      </tp>
      <tp t="s">
        <v>#N/A Requesting Data...1289222477</v>
        <stp/>
        <stp>BDP|17124144697280658735</stp>
        <tr r="F102" s="10"/>
      </tp>
      <tp t="s">
        <v>#N/A Requesting Data...4048393992</v>
        <stp/>
        <stp>BDP|14572770976848729457</stp>
        <tr r="D188" s="5"/>
      </tp>
      <tp t="s">
        <v>#N/A Requesting Data...3737801330</v>
        <stp/>
        <stp>BDP|14089010554638640153</stp>
        <tr r="E376" s="8"/>
      </tp>
      <tp t="s">
        <v>#N/A Requesting Data...3133084196</v>
        <stp/>
        <stp>BDP|12084873036869181862</stp>
        <tr r="F468" s="8"/>
      </tp>
      <tp t="s">
        <v>#N/A Requesting Data...3581162020</v>
        <stp/>
        <stp>BDP|11049979730403811097</stp>
        <tr r="D251" s="8"/>
      </tp>
      <tp t="s">
        <v>#N/A Requesting Data...1702224163</v>
        <stp/>
        <stp>BDP|14551117652279459148</stp>
        <tr r="F131" s="8"/>
      </tp>
      <tp t="s">
        <v>#N/A Requesting Data...1335764639</v>
        <stp/>
        <stp>BDP|12260508315318405651</stp>
        <tr r="F120" s="10"/>
      </tp>
      <tp t="s">
        <v>#N/A Requesting Data...2513878830</v>
        <stp/>
        <stp>BDP|15358897554750808009</stp>
        <tr r="D449" s="8"/>
      </tp>
      <tp t="s">
        <v>#N/A Requesting Data...3108915473</v>
        <stp/>
        <stp>BDP|15919087747279870080</stp>
        <tr r="H19" s="9"/>
      </tp>
      <tp t="s">
        <v>#N/A Requesting Data...2549169917</v>
        <stp/>
        <stp>BDP|17406232240299423053</stp>
        <tr r="G478" s="8"/>
      </tp>
      <tp t="s">
        <v>#N/A Requesting Data...3252718626</v>
        <stp/>
        <stp>BDP|17664562357397111806</stp>
        <tr r="E352" s="5"/>
      </tp>
      <tp t="s">
        <v>#N/A Requesting Data...2190989546</v>
        <stp/>
        <stp>BDP|11271279254019682716</stp>
        <tr r="F422" s="8"/>
      </tp>
      <tp t="s">
        <v>#N/A Requesting Data...3007196221</v>
        <stp/>
        <stp>BDP|12269028403989093358</stp>
        <tr r="H66" s="5"/>
        <tr r="H575" s="9"/>
      </tp>
      <tp t="s">
        <v>#N/A Requesting Data...4171363531</v>
        <stp/>
        <stp>BDP|10040130261006475907</stp>
        <tr r="G261" s="9"/>
      </tp>
      <tp t="s">
        <v>#N/A Requesting Data...2247240797</v>
        <stp/>
        <stp>BDP|17128282255838131141</stp>
        <tr r="H432" s="9"/>
      </tp>
      <tp t="s">
        <v>#N/A Requesting Data...3934347905</v>
        <stp/>
        <stp>BDP|17179669339469349244</stp>
        <tr r="G232" s="9"/>
      </tp>
      <tp t="s">
        <v>#N/A Requesting Data...3043024986</v>
        <stp/>
        <stp>BDP|10751627660279823048</stp>
        <tr r="F316" s="8"/>
      </tp>
      <tp t="s">
        <v>#N/A Requesting Data...2966015279</v>
        <stp/>
        <stp>BDP|15327290091980132734</stp>
        <tr r="I223" s="5"/>
      </tp>
      <tp t="s">
        <v>#N/A Requesting Data...3832613429</v>
        <stp/>
        <stp>BDP|18261584280028085438</stp>
        <tr r="F167" s="9"/>
      </tp>
      <tp t="s">
        <v>#N/A Requesting Data...1752587396</v>
        <stp/>
        <stp>BDP|17563784252368446427</stp>
        <tr r="H329" s="5"/>
        <tr r="H22" s="9"/>
      </tp>
      <tp t="s">
        <v>#N/A Requesting Data...4176817028</v>
        <stp/>
        <stp>BDP|17933167144189173235</stp>
        <tr r="E219" s="8"/>
      </tp>
      <tp t="s">
        <v>#N/A Requesting Data...4106671560</v>
        <stp/>
        <stp>BDP|11044121026042557987</stp>
        <tr r="H589" s="9"/>
      </tp>
      <tp t="s">
        <v>#N/A Requesting Data...3200233033</v>
        <stp/>
        <stp>BDP|17635005879538571131</stp>
        <tr r="D358" s="9"/>
      </tp>
      <tp t="s">
        <v>#N/A Requesting Data...1579331388</v>
        <stp/>
        <stp>BDP|14943269087982795568</stp>
        <tr r="H260" s="9"/>
      </tp>
      <tp t="s">
        <v>#N/A Requesting Data...2165376216</v>
        <stp/>
        <stp>BDP|14483887290955525901</stp>
        <tr r="H349" s="8"/>
        <tr r="I349" s="8"/>
      </tp>
      <tp t="s">
        <v>#N/A Requesting Data...2004070000</v>
        <stp/>
        <stp>BDP|12429955843404221294</stp>
        <tr r="D142" s="5"/>
      </tp>
      <tp t="s">
        <v>#N/A Requesting Data...1735684023</v>
        <stp/>
        <stp>BDP|10141248627180347992</stp>
        <tr r="G552" s="9"/>
      </tp>
      <tp t="s">
        <v>#N/A Requesting Data...1705490393</v>
        <stp/>
        <stp>BDP|17529872850921251287</stp>
        <tr r="D227" s="5"/>
        <tr r="D600" s="9"/>
      </tp>
      <tp t="s">
        <v>#N/A Requesting Data...3005424483</v>
        <stp/>
        <stp>BDP|18304748605177808121</stp>
        <tr r="E431" s="9"/>
      </tp>
      <tp t="s">
        <v>#N/A Requesting Data...3405828547</v>
        <stp/>
        <stp>BDP|16799230772738973274</stp>
        <tr r="E60" s="9"/>
      </tp>
      <tp t="s">
        <v>#N/A Requesting Data...3676516899</v>
        <stp/>
        <stp>BDP|11101410046590777891</stp>
        <tr r="E476" s="8"/>
      </tp>
      <tp t="s">
        <v>#N/A Requesting Data...3649247283</v>
        <stp/>
        <stp>BDP|14767838344981150090</stp>
        <tr r="E135" s="9"/>
      </tp>
      <tp t="s">
        <v>#N/A Requesting Data...2885385479</v>
        <stp/>
        <stp>BDP|13050430117966447988</stp>
        <tr r="H16" s="5"/>
      </tp>
      <tp t="s">
        <v>#N/A Requesting Data...2374673017</v>
        <stp/>
        <stp>BDP|13069927058883703559</stp>
        <tr r="H302" s="8"/>
        <tr r="I302" s="8"/>
      </tp>
      <tp t="s">
        <v>#N/A Requesting Data...1489159659</v>
        <stp/>
        <stp>BDP|16325631756124639887</stp>
        <tr r="G503" s="9"/>
      </tp>
      <tp t="s">
        <v>#N/A Requesting Data...4162256901</v>
        <stp/>
        <stp>BDP|15925529935813138976</stp>
        <tr r="F14" s="9"/>
      </tp>
      <tp t="s">
        <v>#N/A Requesting Data...2331818625</v>
        <stp/>
        <stp>BDP|18299422792778112485</stp>
        <tr r="D239" s="9"/>
      </tp>
      <tp t="s">
        <v>#N/A Requesting Data...2137554221</v>
        <stp/>
        <stp>BDP|16678698132592504834</stp>
        <tr r="G20" s="8"/>
      </tp>
      <tp t="s">
        <v>#N/A Requesting Data...3671181438</v>
        <stp/>
        <stp>BDP|17546878310134924303</stp>
        <tr r="F194" s="9"/>
      </tp>
      <tp t="s">
        <v>#N/A Requesting Data...2023823458</v>
        <stp/>
        <stp>BDP|17629996780548775735</stp>
        <tr r="F179" s="5"/>
        <tr r="F290" s="9"/>
      </tp>
      <tp t="s">
        <v>#N/A Requesting Data...3075376682</v>
        <stp/>
        <stp>BDP|13755566507618552781</stp>
        <tr r="D197" s="5"/>
      </tp>
      <tp t="s">
        <v>#N/A Requesting Data...1921065166</v>
        <stp/>
        <stp>BDP|10419558062543146998</stp>
        <tr r="D422" s="9"/>
      </tp>
      <tp t="s">
        <v>#N/A Requesting Data...1852256004</v>
        <stp/>
        <stp>BDP|14382890550528029818</stp>
        <tr r="D429" s="8"/>
      </tp>
      <tp t="s">
        <v>#N/A Requesting Data...4030373723</v>
        <stp/>
        <stp>BDP|11817210392784089709</stp>
        <tr r="F503" s="9"/>
      </tp>
      <tp t="s">
        <v>#N/A Requesting Data...2371931924</v>
        <stp/>
        <stp>BDP|18021372274140158591</stp>
        <tr r="H452" s="8"/>
        <tr r="I452" s="8"/>
      </tp>
      <tp t="s">
        <v>#N/A Requesting Data...4102235870</v>
        <stp/>
        <stp>BDP|14939772302863303952</stp>
        <tr r="I558" s="9"/>
      </tp>
      <tp t="s">
        <v>#N/A Requesting Data...1972426105</v>
        <stp/>
        <stp>BDP|12063441487974147380</stp>
        <tr r="G148" s="8"/>
      </tp>
      <tp t="s">
        <v>#N/A Requesting Data...2845314530</v>
        <stp/>
        <stp>BDP|11655565735999946764</stp>
        <tr r="I5" s="9"/>
      </tp>
      <tp t="s">
        <v>#N/A Requesting Data...2748761559</v>
        <stp/>
        <stp>BDP|12481740307664838854</stp>
        <tr r="F81" s="10"/>
      </tp>
      <tp t="s">
        <v>#N/A Requesting Data...3640972281</v>
        <stp/>
        <stp>BDP|12974912139986917725</stp>
        <tr r="F498" s="9"/>
      </tp>
      <tp t="s">
        <v>#N/A Requesting Data...3498000911</v>
        <stp/>
        <stp>BDP|13991691992153946612</stp>
        <tr r="H554" s="9"/>
      </tp>
      <tp t="s">
        <v>#N/A Requesting Data...3625794134</v>
        <stp/>
        <stp>BDP|17305499672499758454</stp>
        <tr r="F195" s="9"/>
      </tp>
      <tp t="s">
        <v>#N/A Requesting Data...1729124843</v>
        <stp/>
        <stp>BDP|17034212961523808927</stp>
        <tr r="F146" s="5"/>
      </tp>
      <tp t="s">
        <v>#N/A Requesting Data...4147260643</v>
        <stp/>
        <stp>BDP|10076988264360798615</stp>
        <tr r="G169" s="5"/>
      </tp>
      <tp t="s">
        <v>#N/A Requesting Data...2833404622</v>
        <stp/>
        <stp>BDP|10163993307243466317</stp>
        <tr r="C21" s="7"/>
      </tp>
      <tp t="s">
        <v>#N/A Requesting Data...3552865430</v>
        <stp/>
        <stp>BDP|12894221018639644190</stp>
        <tr r="F543" s="9"/>
      </tp>
      <tp t="s">
        <v>#N/A Requesting Data...1506257555</v>
        <stp/>
        <stp>BDP|14721989273275247637</stp>
        <tr r="E53" s="5"/>
      </tp>
      <tp t="s">
        <v>#N/A Requesting Data...2075425585</v>
        <stp/>
        <stp>BDP|11329930710109924948</stp>
        <tr r="H137" s="8"/>
        <tr r="I137" s="8"/>
      </tp>
      <tp t="s">
        <v>#N/A Requesting Data...2744495533</v>
        <stp/>
        <stp>BDP|14154628998057007563</stp>
        <tr r="F228" s="9"/>
      </tp>
      <tp t="s">
        <v>#N/A Requesting Data...2483139562</v>
        <stp/>
        <stp>BDP|12917131677039568458</stp>
        <tr r="D118" s="5"/>
      </tp>
      <tp t="s">
        <v>#N/A Requesting Data...3460514232</v>
        <stp/>
        <stp>BDP|14307189253099456012</stp>
        <tr r="I150" s="5"/>
      </tp>
      <tp t="s">
        <v>#N/A Requesting Data...3064658663</v>
        <stp/>
        <stp>BDP|10884115947188313403</stp>
        <tr r="E277" s="8"/>
        <tr r="E98" s="5"/>
      </tp>
      <tp t="s">
        <v>#N/A Requesting Data...2654408269</v>
        <stp/>
        <stp>BDP|13854269543545716976</stp>
        <tr r="I485" s="9"/>
      </tp>
      <tp t="s">
        <v>#N/A Requesting Data...1419408719</v>
        <stp/>
        <stp>BDP|15828275193822188509</stp>
        <tr r="D311" s="5"/>
      </tp>
      <tp t="s">
        <v>#N/A Requesting Data...3629967560</v>
        <stp/>
        <stp>BDP|15891035893006350365</stp>
        <tr r="G502" s="9"/>
      </tp>
      <tp t="s">
        <v>#N/A Requesting Data...1844837450</v>
        <stp/>
        <stp>BDP|18148536294969834434</stp>
        <tr r="F7" s="7"/>
      </tp>
      <tp t="s">
        <v>#N/A Requesting Data...1415043462</v>
        <stp/>
        <stp>BDP|13343665196215854066</stp>
        <tr r="G93" s="10"/>
      </tp>
      <tp t="s">
        <v>#N/A Requesting Data...2410384569</v>
        <stp/>
        <stp>BDP|17812662255509690409</stp>
        <tr r="H8" s="10"/>
      </tp>
      <tp t="s">
        <v>#N/A Requesting Data...2073688455</v>
        <stp/>
        <stp>BDP|13441951038540060043</stp>
        <tr r="H308" s="8"/>
        <tr r="I308" s="8"/>
      </tp>
      <tp t="s">
        <v>#N/A Requesting Data...2131495895</v>
        <stp/>
        <stp>BDP|17825875183519138705</stp>
        <tr r="E350" s="5"/>
      </tp>
      <tp t="s">
        <v>#N/A Requesting Data...3660105627</v>
        <stp/>
        <stp>BDP|13433196762544368912</stp>
        <tr r="E599" s="9"/>
      </tp>
      <tp t="s">
        <v>#N/A Requesting Data...1687274679</v>
        <stp/>
        <stp>BDP|18045593774141803282</stp>
        <tr r="H70" s="8"/>
        <tr r="I70" s="8"/>
      </tp>
      <tp t="s">
        <v>#N/A Requesting Data...3321109398</v>
        <stp/>
        <stp>BDP|12549599825155659933</stp>
        <tr r="C154" s="10"/>
      </tp>
      <tp t="s">
        <v>#N/A Requesting Data...2930190200</v>
        <stp/>
        <stp>BDP|18086899883961066064</stp>
        <tr r="D196" s="8"/>
      </tp>
      <tp t="s">
        <v>#N/A Requesting Data...3954248356</v>
        <stp/>
        <stp>BDP|15810180264868905313</stp>
        <tr r="E299" s="5"/>
        <tr r="E40" s="9"/>
      </tp>
      <tp t="s">
        <v>#N/A Requesting Data...2784701335</v>
        <stp/>
        <stp>BDP|13419950789892081949</stp>
        <tr r="H19" s="8"/>
        <tr r="I19" s="8"/>
      </tp>
      <tp t="s">
        <v>#N/A Requesting Data...4275847647</v>
        <stp/>
        <stp>BDP|13635539715566417886</stp>
        <tr r="G63" s="10"/>
      </tp>
      <tp t="s">
        <v>#N/A Requesting Data...2537383243</v>
        <stp/>
        <stp>BDP|17924682984436038699</stp>
        <tr r="E461" s="8"/>
      </tp>
      <tp t="s">
        <v>#N/A Requesting Data...2792551487</v>
        <stp/>
        <stp>BDP|13981265780637243712</stp>
        <tr r="I325" s="9"/>
      </tp>
      <tp t="s">
        <v>#N/A Requesting Data...1704723946</v>
        <stp/>
        <stp>BDP|11370540576022941840</stp>
        <tr r="G10" s="5"/>
      </tp>
      <tp t="s">
        <v>#N/A Requesting Data...1872908341</v>
        <stp/>
        <stp>BDP|17168313978419341376</stp>
        <tr r="H137" s="10"/>
      </tp>
      <tp t="s">
        <v>#N/A Requesting Data...2875952520</v>
        <stp/>
        <stp>BDP|18118780205161031702</stp>
        <tr r="E73" s="10"/>
      </tp>
      <tp t="s">
        <v>#N/A Requesting Data...1646122044</v>
        <stp/>
        <stp>BDP|12940854456172568436</stp>
        <tr r="D526" s="9"/>
      </tp>
      <tp t="s">
        <v>#N/A Requesting Data...2885707830</v>
        <stp/>
        <stp>BDP|12721346971277871867</stp>
        <tr r="F215" s="9"/>
      </tp>
      <tp t="s">
        <v>#N/A Requesting Data...3849414970</v>
        <stp/>
        <stp>BDP|10463665987853168488</stp>
        <tr r="G25" s="10"/>
      </tp>
      <tp t="s">
        <v>#N/A Requesting Data...3492298311</v>
        <stp/>
        <stp>BDP|10508519430316866934</stp>
        <tr r="G36" s="8"/>
      </tp>
      <tp t="s">
        <v>#N/A Requesting Data...1956286071</v>
        <stp/>
        <stp>BDP|11132607309857730900</stp>
        <tr r="H45" s="8"/>
        <tr r="I45" s="8"/>
      </tp>
      <tp t="s">
        <v>#N/A Requesting Data...3209190840</v>
        <stp/>
        <stp>BDP|12804485611649650789</stp>
        <tr r="D207" s="9"/>
      </tp>
      <tp t="s">
        <v>#N/A Requesting Data...1943171727</v>
        <stp/>
        <stp>BDP|17553748826259853204</stp>
        <tr r="I28" s="9"/>
      </tp>
      <tp t="s">
        <v>#N/A Requesting Data...2837155369</v>
        <stp/>
        <stp>BDP|13944629034487015806</stp>
        <tr r="I64" s="5"/>
      </tp>
      <tp t="s">
        <v>#N/A Requesting Data...2810484501</v>
        <stp/>
        <stp>BDP|12833329354059357421</stp>
        <tr r="I396" s="9"/>
      </tp>
      <tp t="s">
        <v>#N/A Requesting Data...2897913202</v>
        <stp/>
        <stp>BDP|16207890008454807349</stp>
        <tr r="D374" s="8"/>
      </tp>
      <tp t="s">
        <v>#N/A Requesting Data...3484337961</v>
        <stp/>
        <stp>BDP|10605150817309279098</stp>
        <tr r="H93" s="5"/>
        <tr r="H312" s="9"/>
      </tp>
      <tp t="s">
        <v>#N/A Requesting Data...2457517531</v>
        <stp/>
        <stp>BDP|11299687022635569929</stp>
        <tr r="G19" s="10"/>
      </tp>
      <tp t="s">
        <v>#N/A Requesting Data...2985355060</v>
        <stp/>
        <stp>BDP|13852504723078457502</stp>
        <tr r="G214" s="9"/>
      </tp>
      <tp t="s">
        <v>#N/A Requesting Data...2809702661</v>
        <stp/>
        <stp>BDP|11261190008071504890</stp>
        <tr r="H162" s="9"/>
      </tp>
      <tp t="s">
        <v>#N/A Requesting Data...1318970155</v>
        <stp/>
        <stp>BDP|18294096757524566077</stp>
        <tr r="H223" s="8"/>
        <tr r="I223" s="8"/>
      </tp>
      <tp t="s">
        <v>#N/A Requesting Data...2117981773</v>
        <stp/>
        <stp>BDP|12829546714496704919</stp>
        <tr r="F234" s="5"/>
      </tp>
      <tp t="s">
        <v>#N/A Requesting Data...4214275558</v>
        <stp/>
        <stp>BDP|10989867925656737532</stp>
        <tr r="D415" s="9"/>
      </tp>
      <tp t="s">
        <v>#N/A Requesting Data...2421054568</v>
        <stp/>
        <stp>BDP|13548565249108697326</stp>
        <tr r="D572" s="9"/>
      </tp>
      <tp t="s">
        <v>#N/A Requesting Data...4151338569</v>
        <stp/>
        <stp>BDP|15990290179570749907</stp>
        <tr r="I114" s="9"/>
      </tp>
      <tp t="s">
        <v>#N/A Requesting Data...4134668333</v>
        <stp/>
        <stp>BDP|11652140189866461715</stp>
        <tr r="E462" s="9"/>
      </tp>
      <tp t="s">
        <v>#N/A Requesting Data...3172491734</v>
        <stp/>
        <stp>BDP|15485721689897396425</stp>
        <tr r="F19" s="7"/>
      </tp>
      <tp t="s">
        <v>#N/A Requesting Data...4227745417</v>
        <stp/>
        <stp>BDP|17694601558784098905</stp>
        <tr r="G351" s="5"/>
      </tp>
      <tp t="s">
        <v>#N/A Requesting Data...2140020771</v>
        <stp/>
        <stp>BDP|10762818386929919077</stp>
        <tr r="I151" s="5"/>
      </tp>
      <tp t="s">
        <v>#N/A Requesting Data...1718785825</v>
        <stp/>
        <stp>BDP|16164986067608105811</stp>
        <tr r="G10" s="10"/>
      </tp>
      <tp t="s">
        <v>#N/A Requesting Data...1688212881</v>
        <stp/>
        <stp>BDP|10912202220700205950</stp>
        <tr r="F147" s="9"/>
      </tp>
      <tp t="s">
        <v>#N/A Requesting Data...3251164724</v>
        <stp/>
        <stp>BDP|13699443504397308942</stp>
        <tr r="G445" s="8"/>
      </tp>
      <tp t="s">
        <v>#N/A Requesting Data...1326415641</v>
        <stp/>
        <stp>BDP|15351100922908165711</stp>
        <tr r="H178" s="8"/>
        <tr r="I178" s="8"/>
      </tp>
      <tp t="s">
        <v>#N/A Requesting Data...4184991999</v>
        <stp/>
        <stp>BDP|13492308291654699425</stp>
        <tr r="H60" s="5"/>
      </tp>
      <tp t="s">
        <v>#N/A Requesting Data...2941915688</v>
        <stp/>
        <stp>BDP|13408414746048561278</stp>
        <tr r="E125" s="10"/>
      </tp>
      <tp t="s">
        <v>#N/A Requesting Data...4233117372</v>
        <stp/>
        <stp>BDP|12321520118909096688</stp>
        <tr r="E397" s="8"/>
      </tp>
      <tp t="s">
        <v>#N/A Requesting Data...1758731627</v>
        <stp/>
        <stp>BDP|10800243986991249297</stp>
        <tr r="F343" s="8"/>
        <tr r="F320" s="5"/>
      </tp>
      <tp t="s">
        <v>#N/A Requesting Data...1496214966</v>
        <stp/>
        <stp>BDP|12963622199917757340</stp>
        <tr r="H97" s="10"/>
      </tp>
      <tp t="s">
        <v>#N/A Requesting Data...3882836567</v>
        <stp/>
        <stp>BDP|12682876633114273417</stp>
        <tr r="F581" s="9"/>
      </tp>
      <tp t="s">
        <v>#N/A Requesting Data...1996685947</v>
        <stp/>
        <stp>BDP|15349968733092661415</stp>
        <tr r="D72" s="5"/>
      </tp>
      <tp t="s">
        <v>#N/A Requesting Data...3956270836</v>
        <stp/>
        <stp>BDP|12151349137203145827</stp>
        <tr r="C15" s="7"/>
      </tp>
      <tp t="s">
        <v>#N/A Requesting Data...2999780341</v>
        <stp/>
        <stp>BDP|12097866031640552030</stp>
        <tr r="H409" s="8"/>
        <tr r="I409" s="8"/>
      </tp>
      <tp t="s">
        <v>#N/A Requesting Data...2979874355</v>
        <stp/>
        <stp>BDP|16248232363302235915</stp>
        <tr r="E276" s="5"/>
        <tr r="E542" s="9"/>
      </tp>
      <tp t="s">
        <v>#N/A Requesting Data...1380430461</v>
        <stp/>
        <stp>BDP|15436044173789565274</stp>
        <tr r="I91" s="9"/>
      </tp>
      <tp t="s">
        <v>#N/A Requesting Data...3261699517</v>
        <stp/>
        <stp>BDP|13220821597782608906</stp>
        <tr r="F230" s="5"/>
      </tp>
      <tp t="s">
        <v>#N/A Requesting Data...2230327610</v>
        <stp/>
        <stp>BDP|14474756902392422862</stp>
        <tr r="D326" s="8"/>
      </tp>
      <tp t="s">
        <v>#N/A Requesting Data...3654194099</v>
        <stp/>
        <stp>BDP|15799900007781367429</stp>
        <tr r="H144" s="10"/>
      </tp>
      <tp t="s">
        <v>#N/A Requesting Data...3360720038</v>
        <stp/>
        <stp>BDP|17498478010658019321</stp>
        <tr r="F126" s="10"/>
      </tp>
      <tp t="s">
        <v>#N/A Requesting Data...3358602616</v>
        <stp/>
        <stp>BDP|14650866352769636952</stp>
        <tr r="D494" s="9"/>
      </tp>
      <tp t="s">
        <v>#N/A Requesting Data...1741945254</v>
        <stp/>
        <stp>BDP|14975731427589915156</stp>
        <tr r="D220" s="9"/>
      </tp>
      <tp t="s">
        <v>#N/A Requesting Data...2518897030</v>
        <stp/>
        <stp>BDP|14076324153443448858</stp>
        <tr r="G23" s="10"/>
      </tp>
      <tp t="s">
        <v>#N/A Requesting Data...1479723361</v>
        <stp/>
        <stp>BDP|10574029767489402643</stp>
        <tr r="H109" s="8"/>
        <tr r="I109" s="8"/>
      </tp>
      <tp t="s">
        <v>#N/A Requesting Data...3346947096</v>
        <stp/>
        <stp>BDP|15976306497303728599</stp>
        <tr r="E146" s="10"/>
      </tp>
      <tp t="s">
        <v>#N/A Requesting Data...1402313419</v>
        <stp/>
        <stp>BDP|11012852722882571022</stp>
        <tr r="E8" s="7"/>
      </tp>
      <tp t="s">
        <v>#N/A Requesting Data...4123740501</v>
        <stp/>
        <stp>BDP|15034980539381071719</stp>
        <tr r="E596" s="9"/>
      </tp>
      <tp t="s">
        <v>#N/A Requesting Data...1380118790</v>
        <stp/>
        <stp>BDP|14397533884392575210</stp>
        <tr r="D59" s="9"/>
      </tp>
      <tp t="s">
        <v>#N/A Requesting Data...2331226502</v>
        <stp/>
        <stp>BDP|13911334588599459864</stp>
        <tr r="E145" s="9"/>
      </tp>
      <tp t="s">
        <v>#N/A Requesting Data...4052349695</v>
        <stp/>
        <stp>BDP|12849231022559920202</stp>
        <tr r="D45" s="5"/>
      </tp>
      <tp t="s">
        <v>#N/A Requesting Data...2575858424</v>
        <stp/>
        <stp>BDP|11665145743425059812</stp>
        <tr r="C28" s="10"/>
      </tp>
      <tp t="s">
        <v>#N/A Requesting Data...3535842596</v>
        <stp/>
        <stp>BDP|13786884606902127087</stp>
        <tr r="F19" s="9"/>
      </tp>
      <tp t="s">
        <v>#N/A Requesting Data...2878794513</v>
        <stp/>
        <stp>BDP|12839417720179059490</stp>
        <tr r="H189" s="5"/>
      </tp>
      <tp t="s">
        <v>#N/A Requesting Data...2269276386</v>
        <stp/>
        <stp>BDP|13113303791570067006</stp>
        <tr r="F173" s="9"/>
      </tp>
      <tp t="s">
        <v>#N/A Requesting Data...3088033186</v>
        <stp/>
        <stp>BDP|16553394563769871374</stp>
        <tr r="E259" s="8"/>
      </tp>
      <tp t="s">
        <v>#N/A Requesting Data...2807333880</v>
        <stp/>
        <stp>BDP|11616560695443116741</stp>
        <tr r="H583" s="9"/>
      </tp>
      <tp t="s">
        <v>#N/A Requesting Data...2738265005</v>
        <stp/>
        <stp>BDP|11149101784777690602</stp>
        <tr r="H58" s="5"/>
      </tp>
      <tp t="s">
        <v>#N/A Requesting Data...1415682622</v>
        <stp/>
        <stp>BDP|11634428792411228474</stp>
        <tr r="G53" s="10"/>
      </tp>
      <tp t="s">
        <v>#N/A Requesting Data...2988614620</v>
        <stp/>
        <stp>BDP|15631362486970661737</stp>
        <tr r="G4" s="6"/>
      </tp>
      <tp t="s">
        <v>#N/A Requesting Data...2302200057</v>
        <stp/>
        <stp>BDP|12614603336827440976</stp>
        <tr r="H66" s="9"/>
      </tp>
      <tp t="s">
        <v>#N/A Requesting Data...1811776723</v>
        <stp/>
        <stp>BDP|17281917045010623335</stp>
        <tr r="F18" s="8"/>
      </tp>
      <tp t="s">
        <v>#N/A Requesting Data...3967786998</v>
        <stp/>
        <stp>BDP|10722558255170545917</stp>
        <tr r="G310" s="8"/>
      </tp>
      <tp t="s">
        <v>#N/A Requesting Data...2244096966</v>
        <stp/>
        <stp>BDP|16297277583094452115</stp>
        <tr r="D527" s="9"/>
      </tp>
      <tp t="s">
        <v>#N/A Requesting Data...3865308869</v>
        <stp/>
        <stp>BDP|12054921350751044619</stp>
        <tr r="F136" s="10"/>
      </tp>
      <tp t="s">
        <v>#N/A Requesting Data...4250788494</v>
        <stp/>
        <stp>BDP|14299862472806180446</stp>
        <tr r="H168" s="5"/>
        <tr r="H237" s="9"/>
      </tp>
      <tp t="s">
        <v>#N/A Requesting Data...2214152239</v>
        <stp/>
        <stp>BDP|17319587114873826949</stp>
        <tr r="G105" s="9"/>
      </tp>
      <tp t="s">
        <v>#N/A Requesting Data...4066218293</v>
        <stp/>
        <stp>BDP|12792009386716355517</stp>
        <tr r="E254" s="9"/>
      </tp>
      <tp t="s">
        <v>#N/A Requesting Data...2024559331</v>
        <stp/>
        <stp>BDP|13011708481296015331</stp>
        <tr r="H113" s="9"/>
      </tp>
      <tp t="s">
        <v>#N/A Requesting Data...1745980536</v>
        <stp/>
        <stp>BDP|10294274166538839591</stp>
        <tr r="F217" s="8"/>
      </tp>
      <tp t="s">
        <v>#N/A Requesting Data...1628472383</v>
        <stp/>
        <stp>BDP|12562591948318094267</stp>
        <tr r="H361" s="8"/>
        <tr r="I361" s="8"/>
      </tp>
      <tp t="s">
        <v>#N/A Requesting Data...2873829020</v>
        <stp/>
        <stp>BDP|12180861257573521574</stp>
        <tr r="H183" s="10"/>
      </tp>
      <tp t="s">
        <v>#N/A Requesting Data...1485257197</v>
        <stp/>
        <stp>BDP|16525702094890241115</stp>
        <tr r="G444" s="8"/>
        <tr r="G231" s="5"/>
      </tp>
      <tp t="s">
        <v>#N/A Requesting Data...1489236687</v>
        <stp/>
        <stp>BDP|17666510253607192970</stp>
        <tr r="D229" s="8"/>
      </tp>
      <tp t="s">
        <v>#N/A Requesting Data...2559635724</v>
        <stp/>
        <stp>BDP|14281573509481773990</stp>
        <tr r="G211" s="8"/>
      </tp>
      <tp t="s">
        <v>#N/A Requesting Data...1916419135</v>
        <stp/>
        <stp>BDP|14960068718194240873</stp>
        <tr r="E106" s="8"/>
      </tp>
      <tp t="s">
        <v>#N/A Requesting Data...2189983488</v>
        <stp/>
        <stp>BDP|11417309505222562964</stp>
        <tr r="E81" s="5"/>
      </tp>
      <tp t="s">
        <v>#N/A Requesting Data...1463178843</v>
        <stp/>
        <stp>BDP|15938868865757956514</stp>
        <tr r="G298" s="8"/>
      </tp>
      <tp t="s">
        <v>#N/A Requesting Data...2020390122</v>
        <stp/>
        <stp>BDP|13431028582774771616</stp>
        <tr r="H40" s="5"/>
      </tp>
      <tp t="s">
        <v>#N/A Requesting Data...4044900442</v>
        <stp/>
        <stp>BDP|13704483887377897125</stp>
        <tr r="D328" s="8"/>
      </tp>
      <tp t="s">
        <v>#N/A Requesting Data...2991657821</v>
        <stp/>
        <stp>BDP|11666003429282536887</stp>
        <tr r="F154" s="5"/>
      </tp>
      <tp t="s">
        <v>#N/A Requesting Data...1778713816</v>
        <stp/>
        <stp>BDP|15252968949463739289</stp>
        <tr r="E314" s="9"/>
      </tp>
      <tp t="s">
        <v>#N/A Requesting Data...3531987570</v>
        <stp/>
        <stp>BDP|10879021149228952583</stp>
        <tr r="F192" s="9"/>
      </tp>
      <tp t="s">
        <v>#N/A Requesting Data...3226125451</v>
        <stp/>
        <stp>BDP|10127136263147127920</stp>
        <tr r="I27" s="5"/>
      </tp>
      <tp t="s">
        <v>#N/A Requesting Data...3574176271</v>
        <stp/>
        <stp>BDP|14739917061995624745</stp>
        <tr r="H12" s="12"/>
      </tp>
      <tp t="s">
        <v>#N/A Requesting Data...3613394540</v>
        <stp/>
        <stp>BDP|13551524106649499606</stp>
        <tr r="E398" s="8"/>
      </tp>
      <tp t="s">
        <v>#N/A Requesting Data...1682494823</v>
        <stp/>
        <stp>BDP|10207075400561369839</stp>
        <tr r="G569" s="9"/>
      </tp>
      <tp t="s">
        <v>#N/A Requesting Data...2671219076</v>
        <stp/>
        <stp>BDP|17206811642107292567</stp>
        <tr r="G165" s="10"/>
      </tp>
      <tp t="s">
        <v>#N/A Requesting Data...2943552692</v>
        <stp/>
        <stp>BDP|17004818736361048422</stp>
        <tr r="G38" s="9"/>
      </tp>
      <tp t="s">
        <v>#N/A Requesting Data...1795854599</v>
        <stp/>
        <stp>BDP|16304964494818795738</stp>
        <tr r="I532" s="9"/>
      </tp>
      <tp t="s">
        <v>#N/A Requesting Data...1695187776</v>
        <stp/>
        <stp>BDP|14551633783834745777</stp>
        <tr r="C173" s="10"/>
      </tp>
      <tp t="s">
        <v>#N/A Requesting Data...2269440647</v>
        <stp/>
        <stp>BDP|12922350327453719994</stp>
        <tr r="H229" s="8"/>
        <tr r="I229" s="8"/>
      </tp>
      <tp t="s">
        <v>#N/A Requesting Data...2009086203</v>
        <stp/>
        <stp>BDP|15566002181254938085</stp>
        <tr r="F95" s="10"/>
      </tp>
      <tp t="s">
        <v>#N/A Requesting Data...2355686404</v>
        <stp/>
        <stp>BDP|10893131611888951160</stp>
        <tr r="I261" s="9"/>
      </tp>
      <tp t="s">
        <v>#N/A Requesting Data...3084065738</v>
        <stp/>
        <stp>BDP|17957461301088982234</stp>
        <tr r="F166" s="9"/>
      </tp>
      <tp t="s">
        <v>#N/A Requesting Data...3550911830</v>
        <stp/>
        <stp>BDP|16807856811825802300</stp>
        <tr r="G197" s="9"/>
      </tp>
      <tp t="s">
        <v>#N/A Requesting Data...2813727530</v>
        <stp/>
        <stp>BDP|13265332535959062305</stp>
        <tr r="E346" s="9"/>
      </tp>
      <tp t="s">
        <v>#N/A Requesting Data...2078220185</v>
        <stp/>
        <stp>BDP|11171353434810468807</stp>
        <tr r="F223" s="9"/>
      </tp>
      <tp t="s">
        <v>#N/A Requesting Data...2054770950</v>
        <stp/>
        <stp>BDP|13757801190072307909</stp>
        <tr r="H54" s="5"/>
        <tr r="H536" s="9"/>
      </tp>
      <tp t="s">
        <v>#N/A Requesting Data...4070067571</v>
        <stp/>
        <stp>BDP|16557265843458192151</stp>
        <tr r="H435" s="9"/>
      </tp>
      <tp t="s">
        <v>#N/A Requesting Data...1467322575</v>
        <stp/>
        <stp>BDP|13708677511129126447</stp>
        <tr r="E291" s="9"/>
      </tp>
      <tp t="s">
        <v>#N/A Requesting Data...3433206217</v>
        <stp/>
        <stp>BDP|13402846834416575757</stp>
        <tr r="E48" s="9"/>
      </tp>
      <tp t="s">
        <v>#N/A Requesting Data...2628187699</v>
        <stp/>
        <stp>BDP|16713903804784231251</stp>
        <tr r="G198" s="9"/>
      </tp>
      <tp t="s">
        <v>#N/A Requesting Data...3280323076</v>
        <stp/>
        <stp>BDP|10702066383177350657</stp>
        <tr r="I303" s="9"/>
      </tp>
      <tp t="s">
        <v>#N/A Requesting Data...2690357806</v>
        <stp/>
        <stp>BDP|15881857212972869709</stp>
        <tr r="D180" s="5"/>
        <tr r="D562" s="9"/>
      </tp>
      <tp t="s">
        <v>#N/A Requesting Data...1455965449</v>
        <stp/>
        <stp>BDP|15879125394552978608</stp>
        <tr r="D183" s="9"/>
      </tp>
      <tp t="s">
        <v>#N/A Requesting Data...3412120657</v>
        <stp/>
        <stp>BDP|15108860668836152493</stp>
        <tr r="F49" s="9"/>
      </tp>
      <tp t="s">
        <v>#N/A Requesting Data...1557545225</v>
        <stp/>
        <stp>BDP|18166108194659368013</stp>
        <tr r="H313" s="8"/>
        <tr r="I313" s="8"/>
      </tp>
      <tp t="s">
        <v>#N/A Requesting Data...1760675001</v>
        <stp/>
        <stp>BDP|18109465774497481504</stp>
        <tr r="H47" s="9"/>
      </tp>
      <tp t="s">
        <v>#N/A Requesting Data...1389624745</v>
        <stp/>
        <stp>BDP|11467035372876404968</stp>
        <tr r="E56" s="10"/>
      </tp>
      <tp t="s">
        <v>#N/A Requesting Data...3289906648</v>
        <stp/>
        <stp>BDP|11524969114105684560</stp>
        <tr r="F99" s="9"/>
      </tp>
      <tp t="s">
        <v>#N/A Requesting Data...2466976082</v>
        <stp/>
        <stp>BDP|15723122008129858425</stp>
        <tr r="I337" s="9"/>
      </tp>
      <tp t="s">
        <v>#N/A Requesting Data...2292423719</v>
        <stp/>
        <stp>BDP|13099864309903947110</stp>
        <tr r="F62" s="5"/>
        <tr r="F160" s="9"/>
      </tp>
      <tp t="s">
        <v>#N/A Requesting Data...3745639408</v>
        <stp/>
        <stp>BDP|17935773288377774664</stp>
        <tr r="H364" s="5"/>
        <tr r="H365" s="5"/>
      </tp>
      <tp t="s">
        <v>#N/A Requesting Data...3871863183</v>
        <stp/>
        <stp>BDP|10074922223622260042</stp>
        <tr r="E567" s="9"/>
      </tp>
      <tp t="s">
        <v>#N/A Requesting Data...3177305395</v>
        <stp/>
        <stp>BDP|10714880308722589358</stp>
        <tr r="E335" s="8"/>
      </tp>
      <tp t="s">
        <v>#N/A Requesting Data...2090906042</v>
        <stp/>
        <stp>BDP|10469902163795946391</stp>
        <tr r="G541" s="9"/>
      </tp>
      <tp t="s">
        <v>#N/A Requesting Data...1968063309</v>
        <stp/>
        <stp>BDP|18371935506098560040</stp>
        <tr r="D39" s="8"/>
      </tp>
      <tp t="s">
        <v>#N/A Requesting Data...2208426483</v>
        <stp/>
        <stp>BDP|10635103501769734170</stp>
        <tr r="I447" s="9"/>
      </tp>
      <tp t="s">
        <v>#N/A Requesting Data...4135394887</v>
        <stp/>
        <stp>BDP|11294961721392606150</stp>
        <tr r="D30" s="5"/>
      </tp>
      <tp t="s">
        <v>#N/A Requesting Data...3006769814</v>
        <stp/>
        <stp>BDP|12194417383800385764</stp>
        <tr r="I19" s="5"/>
      </tp>
      <tp t="s">
        <v>#N/A Requesting Data...1922345142</v>
        <stp/>
        <stp>BDP|15497661425148828093</stp>
        <tr r="D22" s="8"/>
      </tp>
      <tp t="s">
        <v>#N/A Requesting Data...2681196373</v>
        <stp/>
        <stp>BDP|10896105512639410083</stp>
        <tr r="G173" s="5"/>
      </tp>
      <tp t="s">
        <v>#N/A Requesting Data...2887717579</v>
        <stp/>
        <stp>BDP|14629215164121014858</stp>
        <tr r="F380" s="9"/>
      </tp>
      <tp t="s">
        <v>#N/A Requesting Data...2088351337</v>
        <stp/>
        <stp>BDP|14664896496958914467</stp>
        <tr r="D107" s="9"/>
      </tp>
      <tp t="s">
        <v>#N/A Requesting Data...2625422673</v>
        <stp/>
        <stp>BDP|15365173931937672956</stp>
        <tr r="F201" s="9"/>
      </tp>
      <tp t="s">
        <v>#N/A Requesting Data...3864481334</v>
        <stp/>
        <stp>BDP|16327957325304123049</stp>
        <tr r="I209" s="9"/>
      </tp>
      <tp t="s">
        <v>#N/A Requesting Data...3611924011</v>
        <stp/>
        <stp>BDP|10288036195971752151</stp>
        <tr r="G436" s="9"/>
      </tp>
      <tp t="s">
        <v>#N/A Requesting Data...1800070678</v>
        <stp/>
        <stp>BDP|15180731440278482701</stp>
        <tr r="E40" s="5"/>
      </tp>
      <tp t="s">
        <v>#N/A Requesting Data...2362442060</v>
        <stp/>
        <stp>BDP|12917771943461256991</stp>
        <tr r="H401" s="9"/>
      </tp>
      <tp t="s">
        <v>#N/A Requesting Data...1924528989</v>
        <stp/>
        <stp>BDP|13805174710532114880</stp>
        <tr r="F170" s="5"/>
      </tp>
      <tp t="s">
        <v>#N/A Requesting Data...2351149637</v>
        <stp/>
        <stp>BDP|18006267280162666967</stp>
        <tr r="D424" s="8"/>
      </tp>
      <tp t="s">
        <v>#N/A Requesting Data...1834936060</v>
        <stp/>
        <stp>BDP|13813097035088014121</stp>
        <tr r="E49" s="9"/>
      </tp>
      <tp t="s">
        <v>#N/A Requesting Data...2570593999</v>
        <stp/>
        <stp>BDP|11148782449398099369</stp>
        <tr r="H574" s="9"/>
      </tp>
      <tp t="s">
        <v>#N/A Requesting Data...1697403382</v>
        <stp/>
        <stp>BDP|10760894543724064649</stp>
        <tr r="D58" s="5"/>
      </tp>
      <tp t="s">
        <v>#N/A Requesting Data...3067476338</v>
        <stp/>
        <stp>BDP|15515240887458754989</stp>
        <tr r="D54" s="10"/>
      </tp>
      <tp t="s">
        <v>#N/A Requesting Data...1750275842</v>
        <stp/>
        <stp>BDP|14128247101481805959</stp>
        <tr r="H448" s="9"/>
      </tp>
      <tp t="s">
        <v>#N/A Requesting Data...4095881990</v>
        <stp/>
        <stp>BDP|14816859344545489348</stp>
        <tr r="H51" s="8"/>
        <tr r="I51" s="8"/>
      </tp>
      <tp t="s">
        <v>#N/A Requesting Data...1812767294</v>
        <stp/>
        <stp>BDP|13441901267061955333</stp>
        <tr r="F103" s="10"/>
      </tp>
      <tp t="s">
        <v>#N/A Requesting Data...1559540989</v>
        <stp/>
        <stp>BDP|10979828005830633615</stp>
        <tr r="E44" s="8"/>
      </tp>
      <tp t="s">
        <v>#N/A Requesting Data...2345498147</v>
        <stp/>
        <stp>BDP|17852173384207028727</stp>
        <tr r="D264" s="9"/>
      </tp>
      <tp t="s">
        <v>#N/A Requesting Data...2283103034</v>
        <stp/>
        <stp>BDP|18310995183713361435</stp>
        <tr r="I302" s="5"/>
        <tr r="I235" s="9"/>
      </tp>
      <tp t="s">
        <v>#N/A Requesting Data...2119324820</v>
        <stp/>
        <stp>BDP|16559409306904249881</stp>
        <tr r="D86" s="10"/>
      </tp>
      <tp t="s">
        <v>#N/A Requesting Data...2351113279</v>
        <stp/>
        <stp>BDP|11082650678689080742</stp>
        <tr r="G55" s="8"/>
      </tp>
      <tp t="s">
        <v>#N/A Requesting Data...3184836229</v>
        <stp/>
        <stp>BDP|15479054329961445845</stp>
        <tr r="E174" s="10"/>
      </tp>
      <tp t="s">
        <v>#N/A Requesting Data...1542600217</v>
        <stp/>
        <stp>BDP|16033802153284982120</stp>
        <tr r="D254" s="9"/>
      </tp>
      <tp t="s">
        <v>#N/A Requesting Data...1484573483</v>
        <stp/>
        <stp>BDP|18173274738471686604</stp>
        <tr r="I95" s="9"/>
      </tp>
      <tp t="s">
        <v>#N/A Requesting Data...2288556209</v>
        <stp/>
        <stp>BDP|12674283566588667069</stp>
        <tr r="E554" s="9"/>
      </tp>
      <tp t="s">
        <v>#N/A Requesting Data...2754948678</v>
        <stp/>
        <stp>BDP|13917302276741557822</stp>
        <tr r="F30" s="8"/>
      </tp>
      <tp t="s">
        <v>#N/A Requesting Data...2475783690</v>
        <stp/>
        <stp>BDP|14393072248449768738</stp>
        <tr r="F160" s="8"/>
      </tp>
      <tp t="s">
        <v>#N/A Requesting Data...1520195669</v>
        <stp/>
        <stp>BDP|11057989270730798173</stp>
        <tr r="I30" s="9"/>
      </tp>
      <tp t="s">
        <v>#N/A Requesting Data...4253561253</v>
        <stp/>
        <stp>BDP|13009976008393423736</stp>
        <tr r="D210" s="9"/>
      </tp>
      <tp t="s">
        <v>#N/A Requesting Data...2822414805</v>
        <stp/>
        <stp>BDP|18005384137571072776</stp>
        <tr r="F74" s="10"/>
      </tp>
      <tp t="s">
        <v>#N/A Requesting Data...1889162011</v>
        <stp/>
        <stp>BDP|18072990795191703731</stp>
        <tr r="G62" s="9"/>
      </tp>
      <tp t="s">
        <v>#N/A Requesting Data...3330076428</v>
        <stp/>
        <stp>BDP|14025823310613371097</stp>
        <tr r="F355" s="9"/>
      </tp>
      <tp t="s">
        <v>#N/A Requesting Data...3726391786</v>
        <stp/>
        <stp>BDP|11290938131156168390</stp>
        <tr r="H19" s="10"/>
      </tp>
      <tp t="s">
        <v>#N/A Requesting Data...2704944580</v>
        <stp/>
        <stp>BDP|17467392899012657199</stp>
        <tr r="D281" s="8"/>
      </tp>
      <tp t="s">
        <v>#N/A Requesting Data...2031648849</v>
        <stp/>
        <stp>BDP|15806049697655158717</stp>
        <tr r="G167" s="9"/>
      </tp>
      <tp t="s">
        <v>#N/A Requesting Data...2348504407</v>
        <stp/>
        <stp>BDP|15816439623434004931</stp>
        <tr r="F187" s="5"/>
      </tp>
      <tp t="s">
        <v>#N/A Requesting Data...3299577181</v>
        <stp/>
        <stp>BDP|12544773317238705299</stp>
        <tr r="G38" s="5"/>
      </tp>
      <tp t="s">
        <v>#N/A Requesting Data...3770231854</v>
        <stp/>
        <stp>BDP|17358984890321819884</stp>
        <tr r="D364" s="5"/>
        <tr r="D365" s="5"/>
      </tp>
      <tp t="s">
        <v>#N/A Requesting Data...3299891734</v>
        <stp/>
        <stp>BDP|15922073351869671728</stp>
        <tr r="G454" s="8"/>
      </tp>
      <tp t="s">
        <v>#N/A Requesting Data...2311009521</v>
        <stp/>
        <stp>BDP|12176905928950085726</stp>
        <tr r="E3" s="10"/>
      </tp>
      <tp t="s">
        <v>#N/A Requesting Data...3874953633</v>
        <stp/>
        <stp>BDP|11372154957029803226</stp>
        <tr r="E51" s="8"/>
      </tp>
      <tp t="s">
        <v>#N/A Requesting Data...3672182863</v>
        <stp/>
        <stp>BDP|13728510058285021857</stp>
        <tr r="H455" s="8"/>
        <tr r="I455" s="8"/>
      </tp>
      <tp t="s">
        <v>#N/A Requesting Data...1766343277</v>
        <stp/>
        <stp>BDP|14879952854990388610</stp>
        <tr r="D136" s="5"/>
      </tp>
      <tp t="s">
        <v>#N/A Requesting Data...1739288257</v>
        <stp/>
        <stp>BDP|16588744095770843665</stp>
        <tr r="H16" s="7"/>
      </tp>
      <tp t="s">
        <v>#N/A Requesting Data...3579333854</v>
        <stp/>
        <stp>BDP|13465751230288284197</stp>
        <tr r="E53" s="9"/>
      </tp>
      <tp t="s">
        <v>#N/A Requesting Data...3057656907</v>
        <stp/>
        <stp>BDP|15896300277057207873</stp>
        <tr r="H213" s="8"/>
        <tr r="I213" s="8"/>
      </tp>
      <tp t="s">
        <v>#N/A Requesting Data...3670308653</v>
        <stp/>
        <stp>BDP|11134058873589937147</stp>
        <tr r="D306" s="9"/>
      </tp>
      <tp t="s">
        <v>#N/A Requesting Data...3824295341</v>
        <stp/>
        <stp>BDP|12899862200032713633</stp>
        <tr r="H5" s="9"/>
      </tp>
      <tp t="s">
        <v>#N/A Requesting Data...3143289274</v>
        <stp/>
        <stp>BDP|17442851866566880157</stp>
        <tr r="H114" s="5"/>
      </tp>
      <tp t="s">
        <v>#N/A Requesting Data...2012102483</v>
        <stp/>
        <stp>BDP|11794631288854456527</stp>
        <tr r="F311" s="5"/>
      </tp>
      <tp t="s">
        <v>#N/A Requesting Data...1834090186</v>
        <stp/>
        <stp>BDP|14729660804254760884</stp>
        <tr r="G115" s="5"/>
        <tr r="G302" s="9"/>
      </tp>
      <tp t="s">
        <v>#N/A Requesting Data...2280937609</v>
        <stp/>
        <stp>BDP|11486041051208898233</stp>
        <tr r="D440" s="8"/>
      </tp>
      <tp t="s">
        <v>#N/A Requesting Data...3248911378</v>
        <stp/>
        <stp>BDP|17717485799323835743</stp>
        <tr r="E59" s="5"/>
        <tr r="E464" s="9"/>
      </tp>
      <tp t="s">
        <v>#N/A Requesting Data...3932170224</v>
        <stp/>
        <stp>BDP|14404183390013477123</stp>
        <tr r="H64" s="10"/>
      </tp>
      <tp t="s">
        <v>#N/A Requesting Data...3412474657</v>
        <stp/>
        <stp>BDP|11822366993441363440</stp>
        <tr r="D114" s="8"/>
        <tr r="D192" s="5"/>
      </tp>
      <tp t="s">
        <v>#N/A Requesting Data...2848781139</v>
        <stp/>
        <stp>BDP|10422469213919214295</stp>
        <tr r="E18" s="9"/>
      </tp>
      <tp t="s">
        <v>#N/A Requesting Data...1810235550</v>
        <stp/>
        <stp>BDP|15170320940579139584</stp>
        <tr r="E194" s="5"/>
        <tr r="E116" s="9"/>
      </tp>
      <tp t="s">
        <v>#N/A Requesting Data...4143532184</v>
        <stp/>
        <stp>BDP|14046889654522577544</stp>
        <tr r="D38" s="5"/>
      </tp>
      <tp t="s">
        <v>#N/A Requesting Data...3996230828</v>
        <stp/>
        <stp>BDP|13539520060856238883</stp>
        <tr r="G57" s="10"/>
      </tp>
      <tp t="s">
        <v>#N/A Requesting Data...1558495807</v>
        <stp/>
        <stp>BDP|15537551199052598512</stp>
        <tr r="F314" s="9"/>
      </tp>
      <tp t="s">
        <v>#N/A Requesting Data...2120524601</v>
        <stp/>
        <stp>BDP|13028558202330976833</stp>
        <tr r="D107" s="5"/>
      </tp>
      <tp t="s">
        <v>#N/A Requesting Data...2604333490</v>
        <stp/>
        <stp>BDP|15338288795244073433</stp>
        <tr r="I332" s="9"/>
      </tp>
      <tp t="s">
        <v>#N/A Requesting Data...2904329200</v>
        <stp/>
        <stp>BDP|14447375839809556320</stp>
        <tr r="G44" s="10"/>
      </tp>
      <tp t="s">
        <v>#N/A Requesting Data...4159754551</v>
        <stp/>
        <stp>BDP|11513792588308836810</stp>
        <tr r="G104" s="9"/>
      </tp>
      <tp t="s">
        <v>#N/A Requesting Data...3019451600</v>
        <stp/>
        <stp>BDP|11123987605225438355</stp>
        <tr r="G550" s="9"/>
      </tp>
      <tp t="s">
        <v>#N/A Requesting Data...1988052925</v>
        <stp/>
        <stp>BDP|17767506128607540973</stp>
        <tr r="E112" s="10"/>
      </tp>
      <tp t="s">
        <v>#N/A Requesting Data...3560334340</v>
        <stp/>
        <stp>BDP|17940840218114067483</stp>
        <tr r="D490" s="8"/>
      </tp>
      <tp t="s">
        <v>#N/A Requesting Data...1666821116</v>
        <stp/>
        <stp>BDP|11272572818332436943</stp>
        <tr r="I277" s="9"/>
      </tp>
      <tp t="s">
        <v>#N/A Requesting Data...1492887454</v>
        <stp/>
        <stp>BDP|18016981914799762767</stp>
        <tr r="G495" s="8"/>
      </tp>
      <tp t="s">
        <v>#N/A Requesting Data...2549769291</v>
        <stp/>
        <stp>BDP|12317593869488771797</stp>
        <tr r="E82" s="5"/>
      </tp>
      <tp t="s">
        <v>#N/A Requesting Data...3897719852</v>
        <stp/>
        <stp>BDP|18371417278724277155</stp>
        <tr r="H437" s="8"/>
        <tr r="I437" s="8"/>
        <tr r="H323" s="5"/>
      </tp>
      <tp t="s">
        <v>#N/A Requesting Data...1984478187</v>
        <stp/>
        <stp>BDP|13816709101918054241</stp>
        <tr r="D143" s="10"/>
      </tp>
      <tp t="s">
        <v>#N/A Requesting Data...3589945997</v>
        <stp/>
        <stp>BDP|14412301697596610680</stp>
        <tr r="G537" s="9"/>
      </tp>
      <tp t="s">
        <v>#N/A Requesting Data...3661287083</v>
        <stp/>
        <stp>BDP|12706649888295534727</stp>
        <tr r="E118" s="8"/>
      </tp>
      <tp t="s">
        <v>#N/A Requesting Data...3262906169</v>
        <stp/>
        <stp>BDP|14844639906755636977</stp>
        <tr r="I596" s="9"/>
      </tp>
      <tp t="s">
        <v>#N/A Requesting Data...2978638172</v>
        <stp/>
        <stp>BDP|14474164771689602598</stp>
        <tr r="F212" s="8"/>
      </tp>
      <tp t="s">
        <v>#N/A Requesting Data...4062460661</v>
        <stp/>
        <stp>BDP|10502955549073594001</stp>
        <tr r="G130" s="9"/>
      </tp>
      <tp t="s">
        <v>#N/A Requesting Data...1859297869</v>
        <stp/>
        <stp>BDP|11197133356822181997</stp>
        <tr r="D420" s="9"/>
      </tp>
      <tp t="s">
        <v>#N/A Requesting Data...3116070059</v>
        <stp/>
        <stp>BDP|11137202242809647090</stp>
        <tr r="D380" s="8"/>
      </tp>
      <tp t="s">
        <v>#N/A Requesting Data...2326822598</v>
        <stp/>
        <stp>BDP|16347936918988272860</stp>
        <tr r="G4" s="8"/>
      </tp>
      <tp t="s">
        <v>#N/A Requesting Data...1665378785</v>
        <stp/>
        <stp>BDP|11662899137010642429</stp>
        <tr r="C8" s="12"/>
      </tp>
      <tp t="s">
        <v>#N/A Requesting Data...4273398343</v>
        <stp/>
        <stp>BDP|14290384855055147928</stp>
        <tr r="D263" s="9"/>
      </tp>
      <tp t="s">
        <v>#N/A Requesting Data...1576756516</v>
        <stp/>
        <stp>BDP|18323588803413766038</stp>
        <tr r="F334" s="9"/>
      </tp>
      <tp t="s">
        <v>#N/A Requesting Data...1566039020</v>
        <stp/>
        <stp>BDP|18134282504693760761</stp>
        <tr r="E12" s="10"/>
      </tp>
      <tp t="s">
        <v>#N/A Requesting Data...2591614082</v>
        <stp/>
        <stp>BDP|18044683291311659836</stp>
        <tr r="E276" s="8"/>
      </tp>
      <tp t="s">
        <v>#N/A Requesting Data...1611476959</v>
        <stp/>
        <stp>BDP|16197248387066676481</stp>
        <tr r="E491" s="8"/>
      </tp>
      <tp t="s">
        <v>#N/A Requesting Data...1755964853</v>
        <stp/>
        <stp>BDP|14556347522453917860</stp>
        <tr r="F73" s="8"/>
        <tr r="F300" s="5"/>
      </tp>
      <tp t="s">
        <v>#N/A Requesting Data...4250827730</v>
        <stp/>
        <stp>BDP|13368452669558424775</stp>
        <tr r="E15" s="8"/>
      </tp>
      <tp t="s">
        <v>#N/A Requesting Data...3412272108</v>
        <stp/>
        <stp>BDP|13330965151383837200</stp>
        <tr r="G91" s="9"/>
      </tp>
      <tp t="s">
        <v>#N/A Requesting Data...3290949548</v>
        <stp/>
        <stp>BDP|17175122505180832821</stp>
        <tr r="D237" s="8"/>
      </tp>
      <tp t="s">
        <v>#N/A Requesting Data...3395205990</v>
        <stp/>
        <stp>BDP|13238661963165830834</stp>
        <tr r="E432" s="9"/>
      </tp>
      <tp t="s">
        <v>#N/A Requesting Data...2242899239</v>
        <stp/>
        <stp>BDP|10138640908588108002</stp>
        <tr r="E315" s="5"/>
      </tp>
      <tp t="s">
        <v>#N/A Requesting Data...3806714751</v>
        <stp/>
        <stp>BDP|13887953521660260610</stp>
        <tr r="D34" s="8"/>
        <tr r="D90" s="5"/>
      </tp>
      <tp t="s">
        <v>#N/A Requesting Data...4046786051</v>
        <stp/>
        <stp>BDP|13990733753716755913</stp>
        <tr r="E96" s="5"/>
      </tp>
      <tp t="s">
        <v>#N/A Requesting Data...3568345240</v>
        <stp/>
        <stp>BDP|16819963961854318333</stp>
        <tr r="D198" s="5"/>
      </tp>
      <tp t="s">
        <v>#N/A Requesting Data...3744908579</v>
        <stp/>
        <stp>BDP|13940562987292289253</stp>
        <tr r="G3" s="9"/>
      </tp>
      <tp t="s">
        <v>#N/A Requesting Data...1535805708</v>
        <stp/>
        <stp>BDP|10821648247068207467</stp>
        <tr r="E119" s="5"/>
        <tr r="E413" s="9"/>
      </tp>
      <tp t="s">
        <v>#N/A Requesting Data...4022019888</v>
        <stp/>
        <stp>BDP|11102061308656276920</stp>
        <tr r="F93" s="10"/>
      </tp>
      <tp t="s">
        <v>#N/A Requesting Data...2994608451</v>
        <stp/>
        <stp>BDP|10263952608055069205</stp>
        <tr r="F51" s="5"/>
        <tr r="F313" s="9"/>
      </tp>
      <tp t="s">
        <v>#N/A Requesting Data...3274233200</v>
        <stp/>
        <stp>BDP|16848079883866341606</stp>
        <tr r="F368" s="8"/>
        <tr r="F91" s="5"/>
      </tp>
      <tp t="s">
        <v>#N/A Requesting Data...2429185096</v>
        <stp/>
        <stp>BDP|13504016984246628391</stp>
        <tr r="H234" s="8"/>
        <tr r="I234" s="8"/>
      </tp>
      <tp t="s">
        <v>#N/A Requesting Data...4189145793</v>
        <stp/>
        <stp>BDP|13284818359593208371</stp>
        <tr r="D71" s="5"/>
      </tp>
      <tp t="s">
        <v>#N/A Requesting Data...4269983943</v>
        <stp/>
        <stp>BDP|11001697230208093268</stp>
        <tr r="F281" s="9"/>
      </tp>
      <tp t="s">
        <v>#N/A Requesting Data...3293414723</v>
        <stp/>
        <stp>BDP|15566104267998537493</stp>
        <tr r="F26" s="5"/>
        <tr r="F219" s="9"/>
      </tp>
      <tp t="s">
        <v>#N/A Requesting Data...3816934213</v>
        <stp/>
        <stp>BDP|17845119722272624836</stp>
        <tr r="F489" s="9"/>
      </tp>
      <tp t="s">
        <v>#N/A Requesting Data...1552956793</v>
        <stp/>
        <stp>BDP|13563278599010145641</stp>
        <tr r="E581" s="9"/>
      </tp>
      <tp t="s">
        <v>#N/A Requesting Data...4136269335</v>
        <stp/>
        <stp>BDP|13900148632897327828</stp>
        <tr r="H8" s="8"/>
        <tr r="I8" s="8"/>
      </tp>
      <tp t="s">
        <v>#N/A Requesting Data...2918294749</v>
        <stp/>
        <stp>BDP|11122114797626880111</stp>
        <tr r="G115" s="10"/>
      </tp>
      <tp t="s">
        <v>#N/A Requesting Data...1915328854</v>
        <stp/>
        <stp>BDP|16938119085111355003</stp>
        <tr r="F169" s="10"/>
      </tp>
      <tp t="s">
        <v>#N/A Requesting Data...2755284133</v>
        <stp/>
        <stp>BDP|13940766600703686970</stp>
        <tr r="H118" s="5"/>
      </tp>
      <tp t="s">
        <v>#N/A Requesting Data...1788541188</v>
        <stp/>
        <stp>BDP|18377795207764207517</stp>
        <tr r="I159" s="5"/>
      </tp>
      <tp t="s">
        <v>#N/A Requesting Data...4145610917</v>
        <stp/>
        <stp>BDP|13821495492127566780</stp>
        <tr r="H232" s="8"/>
        <tr r="I232" s="8"/>
      </tp>
      <tp t="s">
        <v>#N/A Requesting Data...2466304300</v>
        <stp/>
        <stp>BDP|12031346037138867455</stp>
        <tr r="F261" s="5"/>
        <tr r="F414" s="9"/>
      </tp>
      <tp t="s">
        <v>#N/A Requesting Data...2305191973</v>
        <stp/>
        <stp>BDP|17407457156950084891</stp>
        <tr r="E298" s="9"/>
      </tp>
      <tp t="s">
        <v>#N/A Requesting Data...2243375258</v>
        <stp/>
        <stp>BDP|16608627818137613841</stp>
        <tr r="F16" s="9"/>
      </tp>
      <tp t="s">
        <v>#N/A Requesting Data...2857378942</v>
        <stp/>
        <stp>BDP|15696960870386884364</stp>
        <tr r="E44" s="5"/>
        <tr r="E156" s="9"/>
      </tp>
      <tp t="s">
        <v>#N/A Requesting Data...3831437663</v>
        <stp/>
        <stp>BDP|16183448559141644840</stp>
        <tr r="I487" s="9"/>
      </tp>
      <tp t="s">
        <v>#N/A Requesting Data...3136368466</v>
        <stp/>
        <stp>BDP|14721618262012964838</stp>
        <tr r="G357" s="9"/>
      </tp>
      <tp t="s">
        <v>#N/A Requesting Data...3954055419</v>
        <stp/>
        <stp>BDP|14957712448700670983</stp>
        <tr r="G73" s="10"/>
      </tp>
      <tp t="s">
        <v>#N/A Requesting Data...1782972747</v>
        <stp/>
        <stp>BDP|13471968962202433057</stp>
        <tr r="D8" s="12"/>
      </tp>
      <tp t="s">
        <v>#N/A Requesting Data...3327070339</v>
        <stp/>
        <stp>BDP|17623710137865270834</stp>
        <tr r="D326" s="9"/>
      </tp>
      <tp t="s">
        <v>#N/A Requesting Data...3543363468</v>
        <stp/>
        <stp>BDP|17467345822221489975</stp>
        <tr r="F487" s="9"/>
      </tp>
      <tp t="s">
        <v>#N/A Requesting Data...2768355875</v>
        <stp/>
        <stp>BDP|13659422587383402267</stp>
        <tr r="I330" s="9"/>
      </tp>
      <tp t="s">
        <v>#N/A Requesting Data...3881551534</v>
        <stp/>
        <stp>BDP|13461055043408617150</stp>
        <tr r="C5" s="12"/>
      </tp>
      <tp t="s">
        <v>#N/A Requesting Data...2892378984</v>
        <stp/>
        <stp>BDP|12136581046099644483</stp>
        <tr r="G486" s="8"/>
      </tp>
      <tp t="s">
        <v>#N/A Requesting Data...2079859869</v>
        <stp/>
        <stp>BDP|12148836313686409341</stp>
        <tr r="D10" s="12"/>
      </tp>
      <tp t="s">
        <v>#N/A Requesting Data...4062958767</v>
        <stp/>
        <stp>BDP|14631706097481227527</stp>
        <tr r="E208" s="5"/>
      </tp>
      <tp t="s">
        <v>#N/A Requesting Data...3972315404</v>
        <stp/>
        <stp>BDP|14879806209227882590</stp>
        <tr r="D18" s="8"/>
      </tp>
      <tp t="s">
        <v>#N/A Requesting Data...1821679019</v>
        <stp/>
        <stp>BDP|10974942419774615228</stp>
        <tr r="G327" s="9"/>
      </tp>
      <tp t="s">
        <v>#N/A Requesting Data...1635425214</v>
        <stp/>
        <stp>BDP|11258010922958221534</stp>
        <tr r="F461" s="9"/>
      </tp>
      <tp t="s">
        <v>#N/A Requesting Data...3071635200</v>
        <stp/>
        <stp>BDP|10147557653337186962</stp>
        <tr r="D93" s="5"/>
        <tr r="D312" s="9"/>
      </tp>
      <tp t="s">
        <v>#N/A Requesting Data...2737302749</v>
        <stp/>
        <stp>BDP|15990319718249994093</stp>
        <tr r="H322" s="9"/>
      </tp>
      <tp t="s">
        <v>#N/A Requesting Data...2286014825</v>
        <stp/>
        <stp>BDP|12158554973996626815</stp>
        <tr r="H86" s="9"/>
      </tp>
      <tp t="s">
        <v>#N/A Requesting Data...4212581916</v>
        <stp/>
        <stp>BDP|14767690086906017280</stp>
        <tr r="E115" s="9"/>
      </tp>
      <tp t="s">
        <v>#N/A Requesting Data...4030437923</v>
        <stp/>
        <stp>BDP|14749110625658089137</stp>
        <tr r="I320" s="9"/>
      </tp>
      <tp t="s">
        <v>#N/A Requesting Data...3362582668</v>
        <stp/>
        <stp>BDP|16972876669225539323</stp>
        <tr r="G70" s="10"/>
      </tp>
      <tp t="s">
        <v>#N/A Requesting Data...2443883679</v>
        <stp/>
        <stp>BDP|15223057183514205763</stp>
        <tr r="F144" s="10"/>
      </tp>
      <tp t="s">
        <v>#N/A Requesting Data...3952251635</v>
        <stp/>
        <stp>BDP|12219482412189144095</stp>
        <tr r="H281" s="9"/>
      </tp>
      <tp t="s">
        <v>#N/A Requesting Data...3601142577</v>
        <stp/>
        <stp>BDP|10499388865673038896</stp>
        <tr r="G263" s="8"/>
      </tp>
      <tp t="s">
        <v>#N/A Requesting Data...3120962294</v>
        <stp/>
        <stp>BDP|11580464604282140968</stp>
        <tr r="F110" s="5"/>
      </tp>
      <tp t="s">
        <v>#N/A Requesting Data...2140546577</v>
        <stp/>
        <stp>BDP|15634928453200580720</stp>
        <tr r="H291" s="9"/>
      </tp>
      <tp t="s">
        <v>#N/A Requesting Data...2683406957</v>
        <stp/>
        <stp>BDP|16105506116238008474</stp>
        <tr r="H14" s="7"/>
      </tp>
      <tp t="s">
        <v>#N/A Requesting Data...3777164740</v>
        <stp/>
        <stp>BDP|14795878540222842487</stp>
        <tr r="E404" s="9"/>
      </tp>
      <tp t="s">
        <v>#N/A Requesting Data...3962913424</v>
        <stp/>
        <stp>BDP|13414460692940981097</stp>
        <tr r="H161" s="10"/>
      </tp>
      <tp t="s">
        <v>#N/A Requesting Data...3310408443</v>
        <stp/>
        <stp>BDP|13759875443763190228</stp>
        <tr r="D115" s="8"/>
      </tp>
      <tp t="s">
        <v>#N/A Requesting Data...2452664136</v>
        <stp/>
        <stp>BDP|14737452371600136921</stp>
        <tr r="H78" s="10"/>
      </tp>
      <tp t="s">
        <v>#N/A Requesting Data...3746814162</v>
        <stp/>
        <stp>BDP|16903625818197399809</stp>
        <tr r="D191" s="8"/>
      </tp>
      <tp t="s">
        <v>#N/A Requesting Data...2459058371</v>
        <stp/>
        <stp>BDP|11427336617584773972</stp>
        <tr r="H241" s="5"/>
      </tp>
      <tp t="s">
        <v>#N/A Requesting Data...2619975359</v>
        <stp/>
        <stp>BDP|12911445366327873934</stp>
        <tr r="D35" s="5"/>
        <tr r="D576" s="9"/>
      </tp>
      <tp t="s">
        <v>#N/A Requesting Data...3156159754</v>
        <stp/>
        <stp>BDP|11316650633862175874</stp>
        <tr r="D63" s="9"/>
      </tp>
      <tp t="s">
        <v>#N/A Requesting Data...4216361979</v>
        <stp/>
        <stp>BDP|13386994524383537585</stp>
        <tr r="D90" s="8"/>
      </tp>
      <tp t="s">
        <v>#N/A Requesting Data...3443416059</v>
        <stp/>
        <stp>BDP|13351342869640507888</stp>
        <tr r="G95" s="10"/>
      </tp>
      <tp t="s">
        <v>#N/A Requesting Data...3084932269</v>
        <stp/>
        <stp>BDP|11241204381671721479</stp>
        <tr r="E52" s="8"/>
      </tp>
      <tp t="s">
        <v>#N/A Requesting Data...2720182859</v>
        <stp/>
        <stp>BDP|17890377634290149995</stp>
        <tr r="D215" s="8"/>
        <tr r="D319" s="5"/>
      </tp>
      <tp t="s">
        <v>#N/A Requesting Data...3554903036</v>
        <stp/>
        <stp>BDP|11659210848838966159</stp>
        <tr r="I263" s="9"/>
      </tp>
      <tp t="s">
        <v>#N/A Requesting Data...3307010742</v>
        <stp/>
        <stp>BDP|16110057931273459823</stp>
        <tr r="E586" s="9"/>
      </tp>
      <tp t="s">
        <v>#N/A Requesting Data...1871673126</v>
        <stp/>
        <stp>BDP|10078099699431654658</stp>
        <tr r="G184" s="8"/>
      </tp>
      <tp t="s">
        <v>#N/A Requesting Data...1654815196</v>
        <stp/>
        <stp>BDP|12427581404009211089</stp>
        <tr r="D452" s="8"/>
      </tp>
      <tp t="s">
        <v>#N/A Requesting Data...3065870384</v>
        <stp/>
        <stp>BDP|10493545224468253147</stp>
        <tr r="D392" s="9"/>
      </tp>
      <tp t="s">
        <v>#N/A Requesting Data...2457442052</v>
        <stp/>
        <stp>BDP|12640965328000899721</stp>
        <tr r="G195" s="9"/>
      </tp>
      <tp t="s">
        <v>#N/A Requesting Data...2133752281</v>
        <stp/>
        <stp>BDP|17130028933692344816</stp>
        <tr r="D333" s="9"/>
      </tp>
      <tp t="s">
        <v>#N/A Requesting Data...2670722035</v>
        <stp/>
        <stp>BDP|17463409483375245076</stp>
        <tr r="I188" s="5"/>
      </tp>
      <tp t="s">
        <v>#N/A Requesting Data...3285055998</v>
        <stp/>
        <stp>BDP|12292652493650443327</stp>
        <tr r="G433" s="9"/>
      </tp>
      <tp t="s">
        <v>#N/A Requesting Data...1919219505</v>
        <stp/>
        <stp>BDP|16439779219757998919</stp>
        <tr r="D198" s="9"/>
      </tp>
      <tp t="s">
        <v>#N/A Requesting Data...4271032051</v>
        <stp/>
        <stp>BDP|14147945972811036556</stp>
        <tr r="E12" s="12"/>
      </tp>
      <tp t="s">
        <v>#N/A Requesting Data...1963672453</v>
        <stp/>
        <stp>BDP|12025204751342633955</stp>
        <tr r="C118" s="10"/>
      </tp>
      <tp t="s">
        <v>#N/A Requesting Data...2856594693</v>
        <stp/>
        <stp>BDP|11236001581425166203</stp>
        <tr r="F293" s="8"/>
        <tr r="F199" s="5"/>
      </tp>
      <tp t="s">
        <v>#N/A Requesting Data...1853078252</v>
        <stp/>
        <stp>BDP|10766375226109194658</stp>
        <tr r="D336" s="8"/>
      </tp>
      <tp t="s">
        <v>#N/A Requesting Data...2254668853</v>
        <stp/>
        <stp>BDP|10753448047529192772</stp>
        <tr r="E142" s="10"/>
      </tp>
      <tp t="s">
        <v>#N/A Requesting Data...4176297308</v>
        <stp/>
        <stp>BDP|16324906756097304346</stp>
        <tr r="H245" s="9"/>
      </tp>
      <tp t="s">
        <v>#N/A Requesting Data...2562903469</v>
        <stp/>
        <stp>BDP|16763159572388364618</stp>
        <tr r="D66" s="10"/>
      </tp>
      <tp t="s">
        <v>#N/A Requesting Data...2410148536</v>
        <stp/>
        <stp>BDP|14303034953646200933</stp>
        <tr r="H344" s="9"/>
      </tp>
      <tp t="s">
        <v>#N/A Requesting Data...2774429333</v>
        <stp/>
        <stp>BDP|17809685667331327864</stp>
        <tr r="C3" s="10"/>
      </tp>
      <tp t="s">
        <v>#N/A Requesting Data...2635083900</v>
        <stp/>
        <stp>BDP|12585282441373899967</stp>
        <tr r="H221" s="8"/>
        <tr r="I221" s="8"/>
      </tp>
      <tp t="s">
        <v>#N/A Requesting Data...2092171384</v>
        <stp/>
        <stp>BDP|13612263798661967735</stp>
        <tr r="D57" s="8"/>
        <tr r="D334" s="5"/>
      </tp>
      <tp t="s">
        <v>#N/A Requesting Data...3187729862</v>
        <stp/>
        <stp>BDP|12532371936204233845</stp>
        <tr r="D347" s="8"/>
      </tp>
      <tp t="s">
        <v>#N/A Requesting Data...2321664315</v>
        <stp/>
        <stp>BDP|13868454594396421688</stp>
        <tr r="D152" s="5"/>
        <tr r="D286" s="9"/>
      </tp>
      <tp t="s">
        <v>#N/A Requesting Data...4067764875</v>
        <stp/>
        <stp>BDP|17040048086389359841</stp>
        <tr r="H463" s="9"/>
      </tp>
      <tp t="s">
        <v>#N/A Requesting Data...3890556748</v>
        <stp/>
        <stp>BDP|12609813769715352789</stp>
        <tr r="E585" s="9"/>
      </tp>
      <tp t="s">
        <v>#N/A Requesting Data...3199669592</v>
        <stp/>
        <stp>BDP|12863999222906476129</stp>
        <tr r="H493" s="8"/>
        <tr r="I493" s="8"/>
      </tp>
      <tp t="s">
        <v>#N/A Requesting Data...2553197072</v>
        <stp/>
        <stp>BDP|13962828422656811147</stp>
        <tr r="G371" s="9"/>
      </tp>
      <tp t="s">
        <v>#N/A Requesting Data...3216783668</v>
        <stp/>
        <stp>BDP|12864303032319886573</stp>
        <tr r="D248" s="5"/>
        <tr r="D50" s="9"/>
      </tp>
      <tp t="s">
        <v>#N/A Requesting Data...1778926345</v>
        <stp/>
        <stp>BDP|10580657458824493992</stp>
        <tr r="G229" s="8"/>
      </tp>
      <tp t="s">
        <v>#N/A Requesting Data...2370997756</v>
        <stp/>
        <stp>BDP|10916913599936211866</stp>
        <tr r="G175" s="10"/>
      </tp>
      <tp t="s">
        <v>#N/A Requesting Data...3242696242</v>
        <stp/>
        <stp>BDP|13937496300401600832</stp>
        <tr r="I146" s="5"/>
      </tp>
      <tp t="s">
        <v>#N/A Requesting Data...3383046723</v>
        <stp/>
        <stp>BDP|18342211853283505214</stp>
        <tr r="I131" s="9"/>
      </tp>
      <tp t="s">
        <v>#N/A Requesting Data...2620815135</v>
        <stp/>
        <stp>BDP|10507752039982922859</stp>
        <tr r="H7" s="9"/>
      </tp>
      <tp t="s">
        <v>#N/A Requesting Data...4033385717</v>
        <stp/>
        <stp>BDP|14285349484612677317</stp>
        <tr r="H519" s="9"/>
      </tp>
      <tp t="s">
        <v>#N/A Requesting Data...2037054046</v>
        <stp/>
        <stp>BDP|13383387199120102769</stp>
        <tr r="G45" s="8"/>
      </tp>
      <tp t="s">
        <v>#N/A Requesting Data...3468563899</v>
        <stp/>
        <stp>BDP|11641577819478424390</stp>
        <tr r="I537" s="9"/>
      </tp>
      <tp t="s">
        <v>#N/A Requesting Data...2263526400</v>
        <stp/>
        <stp>BDP|10555281684706855243</stp>
        <tr r="E11" s="7"/>
      </tp>
      <tp t="s">
        <v>#N/A Requesting Data...2891245688</v>
        <stp/>
        <stp>BDP|12071697180611537390</stp>
        <tr r="H66" s="8"/>
        <tr r="I66" s="8"/>
      </tp>
      <tp t="s">
        <v>#N/A Requesting Data...3671459563</v>
        <stp/>
        <stp>BDP|13445632214239208340</stp>
        <tr r="F165" s="10"/>
      </tp>
      <tp t="s">
        <v>#N/A Requesting Data...2202043419</v>
        <stp/>
        <stp>BDP|10979412007442275882</stp>
        <tr r="D176" s="8"/>
      </tp>
      <tp t="s">
        <v>#N/A Requesting Data...3976622696</v>
        <stp/>
        <stp>BDP|16686939454986600233</stp>
        <tr r="G295" s="5"/>
      </tp>
      <tp t="s">
        <v>#N/A Requesting Data...3771465698</v>
        <stp/>
        <stp>BDP|14084849550947499048</stp>
        <tr r="D17" s="9"/>
      </tp>
      <tp t="s">
        <v>#N/A Requesting Data...4206794005</v>
        <stp/>
        <stp>BDP|15033358604760559800</stp>
        <tr r="G161" s="5"/>
        <tr r="G51" s="9"/>
      </tp>
      <tp t="s">
        <v>#N/A Requesting Data...2012394764</v>
        <stp/>
        <stp>BDP|14786078160148191451</stp>
        <tr r="H91" s="10"/>
      </tp>
      <tp t="s">
        <v>#N/A Requesting Data...2662734929</v>
        <stp/>
        <stp>BDP|15639840534022329219</stp>
        <tr r="G525" s="9"/>
      </tp>
      <tp t="s">
        <v>#N/A Requesting Data...2142629253</v>
        <stp/>
        <stp>BDP|17302049380247445671</stp>
        <tr r="D182" s="10"/>
      </tp>
      <tp t="s">
        <v>#N/A Requesting Data...2772151689</v>
        <stp/>
        <stp>BDP|17942822359946056269</stp>
        <tr r="F96" s="10"/>
      </tp>
      <tp t="s">
        <v>#N/A Requesting Data...4023274428</v>
        <stp/>
        <stp>BDP|12366043395571165476</stp>
        <tr r="H222" s="8"/>
        <tr r="I222" s="8"/>
      </tp>
      <tp t="s">
        <v>#N/A Requesting Data...2733013284</v>
        <stp/>
        <stp>BDP|18042950496522627413</stp>
        <tr r="E166" s="8"/>
        <tr r="E65" s="5"/>
      </tp>
      <tp t="s">
        <v>#N/A Requesting Data...3406867815</v>
        <stp/>
        <stp>BDP|11556171881812390442</stp>
        <tr r="F121" s="9"/>
      </tp>
      <tp t="s">
        <v>#N/A Requesting Data...2404587686</v>
        <stp/>
        <stp>BDP|10575185313737365995</stp>
        <tr r="F71" s="5"/>
      </tp>
      <tp t="s">
        <v>#N/A Requesting Data...4026552281</v>
        <stp/>
        <stp>BDP|15902141572398245593</stp>
        <tr r="I86" s="9"/>
      </tp>
      <tp t="s">
        <v>#N/A Requesting Data...3992697466</v>
        <stp/>
        <stp>BDP|11614859016123256539</stp>
        <tr r="I165" s="5"/>
      </tp>
      <tp t="s">
        <v>#N/A Requesting Data...2803357241</v>
        <stp/>
        <stp>BDP|11772025139948308480</stp>
        <tr r="E373" s="9"/>
      </tp>
      <tp t="s">
        <v>#N/A Requesting Data...3582245843</v>
        <stp/>
        <stp>BDP|15442547120905140965</stp>
        <tr r="H392" s="9"/>
      </tp>
      <tp t="s">
        <v>#N/A Requesting Data...3197593015</v>
        <stp/>
        <stp>BDP|10445869010153247472</stp>
        <tr r="F159" s="8"/>
      </tp>
      <tp t="s">
        <v>#N/A Requesting Data...2626253202</v>
        <stp/>
        <stp>BDP|11366961647430585201</stp>
        <tr r="G429" s="9"/>
      </tp>
      <tp t="s">
        <v>#N/A Requesting Data...2916492978</v>
        <stp/>
        <stp>BDP|11276681415188098087</stp>
        <tr r="H558" s="9"/>
      </tp>
      <tp t="s">
        <v>#N/A Requesting Data...2671049559</v>
        <stp/>
        <stp>BDP|18429459044075521371</stp>
        <tr r="G418" s="8"/>
      </tp>
      <tp t="s">
        <v>#N/A Requesting Data...2625895774</v>
        <stp/>
        <stp>BDP|11356665595253543329</stp>
        <tr r="G446" s="8"/>
      </tp>
      <tp t="s">
        <v>#N/A Requesting Data...3041848426</v>
        <stp/>
        <stp>BDP|18174087900050769699</stp>
        <tr r="F369" s="8"/>
      </tp>
      <tp t="s">
        <v>#N/A Requesting Data...2064184777</v>
        <stp/>
        <stp>BDP|11962118600737775981</stp>
        <tr r="G9" s="7"/>
      </tp>
      <tp t="s">
        <v>#N/A Requesting Data...2964231759</v>
        <stp/>
        <stp>BDP|11127817161549493824</stp>
        <tr r="F2" s="10"/>
      </tp>
      <tp t="s">
        <v>#N/A Requesting Data...2783135543</v>
        <stp/>
        <stp>BDP|14457880018710133323</stp>
        <tr r="D297" s="8"/>
      </tp>
      <tp t="s">
        <v>#N/A Requesting Data...3709902881</v>
        <stp/>
        <stp>BDP|16534881243100895418</stp>
        <tr r="I590" s="9"/>
      </tp>
      <tp t="s">
        <v>#N/A Requesting Data...2288969803</v>
        <stp/>
        <stp>BDP|17767172349575877967</stp>
        <tr r="G349" s="8"/>
      </tp>
      <tp t="s">
        <v>#N/A Requesting Data...3590511448</v>
        <stp/>
        <stp>BDP|12758733824228371146</stp>
        <tr r="D12" s="12"/>
      </tp>
      <tp t="s">
        <v>#N/A Requesting Data...1647849525</v>
        <stp/>
        <stp>BDP|13735362177609851089</stp>
        <tr r="D265" s="8"/>
        <tr r="D239" s="5"/>
      </tp>
      <tp t="s">
        <v>#N/A Requesting Data...1602974065</v>
        <stp/>
        <stp>BDP|13865655328799026039</stp>
        <tr r="E187" s="9"/>
      </tp>
      <tp t="s">
        <v>#N/A Requesting Data...3308847554</v>
        <stp/>
        <stp>BDP|15017829260037405207</stp>
        <tr r="G319" s="8"/>
      </tp>
      <tp t="s">
        <v>#N/A Requesting Data...1610437423</v>
        <stp/>
        <stp>BDP|15313499426029275481</stp>
        <tr r="E173" s="9"/>
      </tp>
      <tp t="s">
        <v>#N/A Requesting Data...1771493085</v>
        <stp/>
        <stp>BDP|16555400199563893624</stp>
        <tr r="D501" s="9"/>
      </tp>
      <tp t="s">
        <v>#N/A Requesting Data...3734275670</v>
        <stp/>
        <stp>BDP|15101013695697463571</stp>
        <tr r="E499" s="8"/>
      </tp>
      <tp t="s">
        <v>#N/A Requesting Data...2103581786</v>
        <stp/>
        <stp>BDP|11750321297316374372</stp>
        <tr r="C137" s="10"/>
      </tp>
      <tp t="s">
        <v>#N/A Requesting Data...3936614634</v>
        <stp/>
        <stp>BDP|18270425106031073304</stp>
        <tr r="E255" s="5"/>
        <tr r="E250" s="9"/>
      </tp>
      <tp t="s">
        <v>#N/A Requesting Data...1845212683</v>
        <stp/>
        <stp>BDP|10592719991542620250</stp>
        <tr r="F31" s="9"/>
      </tp>
      <tp t="s">
        <v>#N/A Requesting Data...3882014221</v>
        <stp/>
        <stp>BDP|15991568456342758981</stp>
        <tr r="I420" s="9"/>
      </tp>
      <tp t="s">
        <v>#N/A Requesting Data...2928046565</v>
        <stp/>
        <stp>BDP|15321856461191790597</stp>
        <tr r="I151" s="9"/>
      </tp>
      <tp t="s">
        <v>#N/A Requesting Data...1661785233</v>
        <stp/>
        <stp>BDP|13172475169959131773</stp>
        <tr r="H551" s="9"/>
      </tp>
      <tp t="s">
        <v>#N/A Requesting Data...4227045215</v>
        <stp/>
        <stp>BDP|15853346280569040859</stp>
        <tr r="D5" s="10"/>
      </tp>
      <tp t="s">
        <v>#N/A Requesting Data...4118627321</v>
        <stp/>
        <stp>BDP|17005631989802241417</stp>
        <tr r="H159" s="9"/>
      </tp>
      <tp t="s">
        <v>#N/A Requesting Data...3819499548</v>
        <stp/>
        <stp>BDP|10145844328615783036</stp>
        <tr r="E166" s="10"/>
      </tp>
      <tp t="s">
        <v>#N/A Requesting Data...4022656958</v>
        <stp/>
        <stp>BDP|14222909648322322402</stp>
        <tr r="G286" s="8"/>
      </tp>
      <tp t="s">
        <v>#N/A Requesting Data...3900210769</v>
        <stp/>
        <stp>BDP|15482168063979042485</stp>
        <tr r="C181" s="10"/>
      </tp>
      <tp t="s">
        <v>#N/A Requesting Data...1823326221</v>
        <stp/>
        <stp>BDP|13296986373125026704</stp>
        <tr r="H334" s="9"/>
      </tp>
      <tp t="s">
        <v>#N/A Requesting Data...1649488030</v>
        <stp/>
        <stp>BDP|15993849262852403627</stp>
        <tr r="F499" s="8"/>
      </tp>
      <tp t="s">
        <v>#N/A Requesting Data...1622118121</v>
        <stp/>
        <stp>BDP|17407545991932816603</stp>
        <tr r="I203" s="9"/>
      </tp>
      <tp t="s">
        <v>#N/A Requesting Data...3877704561</v>
        <stp/>
        <stp>BDP|15417283796751519069</stp>
        <tr r="F551" s="9"/>
      </tp>
      <tp t="s">
        <v>#N/A Requesting Data...2385919867</v>
        <stp/>
        <stp>BDP|11636931972195840565</stp>
        <tr r="D57" s="5"/>
      </tp>
      <tp t="s">
        <v>#N/A Requesting Data...3969133157</v>
        <stp/>
        <stp>BDP|15182362589426682716</stp>
        <tr r="H306" s="8"/>
        <tr r="I306" s="8"/>
      </tp>
      <tp t="s">
        <v>#N/A Requesting Data...2737743575</v>
        <stp/>
        <stp>BDP|17757805140364922071</stp>
        <tr r="I517" s="9"/>
      </tp>
      <tp t="s">
        <v>#N/A Requesting Data...2502207322</v>
        <stp/>
        <stp>BDP|11679454811112200995</stp>
        <tr r="F378" s="9"/>
      </tp>
      <tp t="s">
        <v>#N/A Requesting Data...2140014595</v>
        <stp/>
        <stp>BDP|11284039468338574053</stp>
        <tr r="E297" s="8"/>
      </tp>
      <tp t="s">
        <v>#N/A Requesting Data...2756770053</v>
        <stp/>
        <stp>BDP|15488037527561182987</stp>
        <tr r="H267" s="8"/>
        <tr r="I267" s="8"/>
      </tp>
      <tp t="s">
        <v>#N/A Requesting Data...3528255394</v>
        <stp/>
        <stp>BDP|12896394578209251031</stp>
        <tr r="H139" s="10"/>
      </tp>
      <tp t="s">
        <v>#N/A Requesting Data...3091070228</v>
        <stp/>
        <stp>BDP|13884196897273870763</stp>
        <tr r="C145" s="10"/>
      </tp>
      <tp t="s">
        <v>#N/A Requesting Data...4202054160</v>
        <stp/>
        <stp>BDP|15383907616096546485</stp>
        <tr r="D58" s="8"/>
      </tp>
      <tp t="s">
        <v>#N/A Requesting Data...2039979628</v>
        <stp/>
        <stp>BDP|16415519383347998371</stp>
        <tr r="H200" s="8"/>
        <tr r="I200" s="8"/>
      </tp>
      <tp t="s">
        <v>#N/A Requesting Data...2990296056</v>
        <stp/>
        <stp>BDP|11172037476870926959</stp>
        <tr r="H274" s="8"/>
        <tr r="I274" s="8"/>
      </tp>
      <tp t="s">
        <v>#N/A Requesting Data...3041982094</v>
        <stp/>
        <stp>BDP|18186158646974836628</stp>
        <tr r="I239" s="5"/>
      </tp>
      <tp t="s">
        <v>#N/A Requesting Data...1669850337</v>
        <stp/>
        <stp>BDP|12331687303743228820</stp>
        <tr r="G319" s="9"/>
      </tp>
      <tp t="s">
        <v>#N/A Requesting Data...3369578606</v>
        <stp/>
        <stp>BDP|15548185237188546075</stp>
        <tr r="H6" s="7"/>
      </tp>
      <tp t="s">
        <v>#N/A Requesting Data...1777220793</v>
        <stp/>
        <stp>BDP|14223648547809826011</stp>
        <tr r="H40" s="10"/>
      </tp>
      <tp t="s">
        <v>#N/A Requesting Data...3417368284</v>
        <stp/>
        <stp>BDP|17146191725163755820</stp>
        <tr r="I7" s="7"/>
      </tp>
      <tp t="s">
        <v>#N/A Requesting Data...4243530744</v>
        <stp/>
        <stp>BDP|10398151997853150485</stp>
        <tr r="G27" s="9"/>
      </tp>
      <tp t="s">
        <v>#N/A Requesting Data...2513561537</v>
        <stp/>
        <stp>BDP|15406179048446917997</stp>
        <tr r="D397" s="9"/>
      </tp>
      <tp t="s">
        <v>#N/A Requesting Data...3744024793</v>
        <stp/>
        <stp>BDP|12293380274709517004</stp>
        <tr r="H240" s="9"/>
      </tp>
      <tp t="s">
        <v>#N/A Requesting Data...2311393395</v>
        <stp/>
        <stp>BDP|12426749971365935831</stp>
        <tr r="F471" s="9"/>
      </tp>
      <tp t="s">
        <v>#N/A Requesting Data...2412285634</v>
        <stp/>
        <stp>BDP|10373808866918783991</stp>
        <tr r="H3" s="10"/>
      </tp>
      <tp t="s">
        <v>#N/A Requesting Data...3453021063</v>
        <stp/>
        <stp>BDP|18045720222125236799</stp>
        <tr r="G252" s="8"/>
      </tp>
      <tp t="s">
        <v>#N/A Requesting Data...3229144051</v>
        <stp/>
        <stp>BDP|17276104468416481950</stp>
        <tr r="G171" s="9"/>
      </tp>
      <tp t="s">
        <v>#N/A Requesting Data...2502221255</v>
        <stp/>
        <stp>BDP|15991657128578857670</stp>
        <tr r="I351" s="9"/>
      </tp>
      <tp t="s">
        <v>#N/A Requesting Data...3296536572</v>
        <stp/>
        <stp>BDP|10953853571989701912</stp>
        <tr r="H593" s="9"/>
      </tp>
      <tp t="s">
        <v>#N/A Requesting Data...3468473626</v>
        <stp/>
        <stp>BDP|13924856949888894868</stp>
        <tr r="I347" s="9"/>
      </tp>
      <tp t="s">
        <v>#N/A Requesting Data...3777653852</v>
        <stp/>
        <stp>BDP|14066687796903013755</stp>
        <tr r="F163" s="10"/>
      </tp>
      <tp t="s">
        <v>#N/A Requesting Data...2272625307</v>
        <stp/>
        <stp>BDP|15779427691032935560</stp>
        <tr r="H121" s="10"/>
      </tp>
      <tp t="s">
        <v>#N/A Requesting Data...4184826974</v>
        <stp/>
        <stp>BDP|15206879594332304999</stp>
        <tr r="C116" s="10"/>
      </tp>
      <tp t="s">
        <v>#N/A Requesting Data...2958296148</v>
        <stp/>
        <stp>BDP|17466931415988842818</stp>
        <tr r="G56" s="8"/>
      </tp>
      <tp t="s">
        <v>#N/A Requesting Data...2436160312</v>
        <stp/>
        <stp>BDP|16879967006797114724</stp>
        <tr r="G168" s="9"/>
      </tp>
      <tp t="s">
        <v>#N/A Requesting Data...3914425197</v>
        <stp/>
        <stp>BDP|14452612672513515991</stp>
        <tr r="E177" s="8"/>
      </tp>
      <tp t="s">
        <v>#N/A Requesting Data...3134505658</v>
        <stp/>
        <stp>BDP|10156892926074567100</stp>
        <tr r="D134" s="9"/>
      </tp>
      <tp t="s">
        <v>#N/A Requesting Data...3545945579</v>
        <stp/>
        <stp>BDP|13172195810659350501</stp>
        <tr r="G339" s="8"/>
      </tp>
      <tp t="s">
        <v>#N/A Requesting Data...2560151102</v>
        <stp/>
        <stp>BDP|17908937692010647853</stp>
        <tr r="F29" s="10"/>
      </tp>
      <tp t="s">
        <v>#N/A Requesting Data...1927011022</v>
        <stp/>
        <stp>BDP|14224061186240805316</stp>
        <tr r="C5" s="10"/>
      </tp>
      <tp t="s">
        <v>#N/A Requesting Data...3478166484</v>
        <stp/>
        <stp>BDP|16524850742804061186</stp>
        <tr r="E475" s="8"/>
      </tp>
      <tp t="s">
        <v>#N/A Requesting Data...2176627201</v>
        <stp/>
        <stp>BDP|16988991885430872873</stp>
        <tr r="E278" s="9"/>
      </tp>
      <tp t="s">
        <v>#N/A Requesting Data...1655543604</v>
        <stp/>
        <stp>BDP|17162801959960649545</stp>
        <tr r="D342" s="5"/>
      </tp>
      <tp t="s">
        <v>#N/A Requesting Data...2282802775</v>
        <stp/>
        <stp>BDP|12327759502118623287</stp>
        <tr r="F17" s="9"/>
      </tp>
      <tp t="s">
        <v>#N/A Requesting Data...1906250933</v>
        <stp/>
        <stp>BDP|11636452759347642868</stp>
        <tr r="F519" s="9"/>
      </tp>
      <tp t="s">
        <v>#N/A Requesting Data...2999961676</v>
        <stp/>
        <stp>BDP|15003285302339681160</stp>
        <tr r="I388" s="9"/>
      </tp>
      <tp t="s">
        <v>#N/A Requesting Data...2137509673</v>
        <stp/>
        <stp>BDP|17671542591183117787</stp>
        <tr r="D362" s="9"/>
      </tp>
      <tp t="s">
        <v>#N/A Requesting Data...4027876466</v>
        <stp/>
        <stp>BDP|10340292670042874880</stp>
        <tr r="C153" s="10"/>
      </tp>
      <tp t="s">
        <v>#N/A Requesting Data...3242197848</v>
        <stp/>
        <stp>BDP|17845834046584120067</stp>
        <tr r="E342" s="9"/>
      </tp>
      <tp t="s">
        <v>#N/A Requesting Data...3573830425</v>
        <stp/>
        <stp>BDP|13356881653279628843</stp>
        <tr r="I510" s="9"/>
      </tp>
      <tp t="s">
        <v>#N/A Requesting Data...3979975903</v>
        <stp/>
        <stp>BDP|11827104989527958021</stp>
        <tr r="D601" s="9"/>
      </tp>
      <tp t="s">
        <v>#N/A Requesting Data...3709096844</v>
        <stp/>
        <stp>BDP|11107911691718357685</stp>
        <tr r="F502" s="9"/>
      </tp>
      <tp t="s">
        <v>#N/A Requesting Data...3663492453</v>
        <stp/>
        <stp>BDP|11082026782375955343</stp>
        <tr r="G363" s="5"/>
      </tp>
      <tp t="s">
        <v>#N/A Requesting Data...2684898638</v>
        <stp/>
        <stp>BDP|12187921279253126060</stp>
        <tr r="E76" s="9"/>
      </tp>
      <tp t="s">
        <v>#N/A Requesting Data...2650826169</v>
        <stp/>
        <stp>BDP|13503628066919504599</stp>
        <tr r="I357" s="5"/>
      </tp>
      <tp t="s">
        <v>#N/A Requesting Data...1908407371</v>
        <stp/>
        <stp>BDP|10919068896440025640</stp>
        <tr r="E450" s="8"/>
      </tp>
      <tp t="s">
        <v>#N/A Requesting Data...3231541050</v>
        <stp/>
        <stp>BDP|12583355788745608334</stp>
        <tr r="G316" s="8"/>
      </tp>
      <tp t="s">
        <v>#N/A Requesting Data...3220511092</v>
        <stp/>
        <stp>BDP|11953648260497158911</stp>
        <tr r="D77" s="5"/>
        <tr r="D129" s="9"/>
      </tp>
      <tp t="s">
        <v>#N/A Requesting Data...3616564817</v>
        <stp/>
        <stp>BDP|14356536794502137584</stp>
        <tr r="D23" s="10"/>
      </tp>
      <tp t="s">
        <v>#N/A Requesting Data...3327457286</v>
        <stp/>
        <stp>BDP|16972177893392203322</stp>
        <tr r="H127" s="5"/>
        <tr r="H473" s="9"/>
      </tp>
      <tp t="s">
        <v>#N/A Requesting Data...4127759551</v>
        <stp/>
        <stp>BDP|18310951571119390098</stp>
        <tr r="I325" s="5"/>
      </tp>
      <tp t="s">
        <v>#N/A Requesting Data...1823666130</v>
        <stp/>
        <stp>BDP|10914461761398717545</stp>
        <tr r="F327" s="8"/>
      </tp>
      <tp t="s">
        <v>#N/A Requesting Data...4266972318</v>
        <stp/>
        <stp>BDP|14654100279734528976</stp>
        <tr r="G370" s="9"/>
      </tp>
      <tp t="s">
        <v>#N/A Requesting Data...1810210776</v>
        <stp/>
        <stp>BDP|17231580112655464915</stp>
        <tr r="I57" s="5"/>
      </tp>
      <tp t="s">
        <v>#N/A Requesting Data...2205771229</v>
        <stp/>
        <stp>BDP|17693115745255827879</stp>
        <tr r="F141" s="9"/>
      </tp>
      <tp t="s">
        <v>#N/A Requesting Data...3919223876</v>
        <stp/>
        <stp>BDP|12902403284200760172</stp>
        <tr r="F67" s="10"/>
      </tp>
      <tp t="s">
        <v>#N/A Requesting Data...4176487310</v>
        <stp/>
        <stp>BDP|12874635755479248709</stp>
        <tr r="E191" s="8"/>
      </tp>
      <tp t="s">
        <v>#N/A Requesting Data...2213229109</v>
        <stp/>
        <stp>BDP|13131875888834703855</stp>
        <tr r="I305" s="5"/>
      </tp>
      <tp t="s">
        <v>#N/A Requesting Data...1842299658</v>
        <stp/>
        <stp>BDP|14005291092990009072</stp>
        <tr r="G88" s="10"/>
      </tp>
      <tp t="s">
        <v>#N/A Requesting Data...4186219185</v>
        <stp/>
        <stp>BDP|13591104085342572790</stp>
        <tr r="G556" s="9"/>
      </tp>
      <tp t="s">
        <v>#N/A Requesting Data...1972940317</v>
        <stp/>
        <stp>BDP|11566828762396902603</stp>
        <tr r="E37" s="9"/>
      </tp>
      <tp t="s">
        <v>#N/A Requesting Data...3351799632</v>
        <stp/>
        <stp>BDP|15252690631458252749</stp>
        <tr r="F47" s="10"/>
      </tp>
      <tp t="s">
        <v>#N/A Requesting Data...2956915030</v>
        <stp/>
        <stp>BDP|10504827619353143530</stp>
        <tr r="G315" s="9"/>
      </tp>
      <tp t="s">
        <v>#N/A Requesting Data...3674509241</v>
        <stp/>
        <stp>BDP|15849815492848698310</stp>
        <tr r="F22" s="5"/>
      </tp>
      <tp t="s">
        <v>#N/A Requesting Data...3707715685</v>
        <stp/>
        <stp>BDP|16668997447486258267</stp>
        <tr r="F363" s="5"/>
      </tp>
      <tp t="s">
        <v>#N/A Requesting Data...2781791004</v>
        <stp/>
        <stp>BDP|14697409747499462295</stp>
        <tr r="H95" s="8"/>
        <tr r="I95" s="8"/>
        <tr r="H259" s="5"/>
      </tp>
      <tp t="s">
        <v>#N/A Requesting Data...4038265635</v>
        <stp/>
        <stp>BDP|14079706453090861970</stp>
        <tr r="D447" s="8"/>
        <tr r="D268" s="5"/>
      </tp>
      <tp t="s">
        <v>#N/A Requesting Data...3714710600</v>
        <stp/>
        <stp>BDP|13317575874247484988</stp>
        <tr r="D296" s="5"/>
      </tp>
      <tp t="s">
        <v>#N/A Requesting Data...4118219566</v>
        <stp/>
        <stp>BDP|15233158292623929109</stp>
        <tr r="F8" s="10"/>
      </tp>
      <tp t="s">
        <v>#N/A Requesting Data...3184920621</v>
        <stp/>
        <stp>BDP|18071964457162441993</stp>
        <tr r="G368" s="8"/>
        <tr r="G91" s="5"/>
      </tp>
      <tp t="s">
        <v>#N/A Requesting Data...1968765891</v>
        <stp/>
        <stp>BDP|15238785494233243704</stp>
        <tr r="G39" s="5"/>
      </tp>
      <tp t="s">
        <v>#N/A Requesting Data...3348700341</v>
        <stp/>
        <stp>BDP|16977730906109824780</stp>
        <tr r="F158" s="9"/>
      </tp>
      <tp t="s">
        <v>#N/A Requesting Data...3477053303</v>
        <stp/>
        <stp>BDP|14233363659845751869</stp>
        <tr r="G354" s="5"/>
      </tp>
      <tp t="s">
        <v>#N/A Requesting Data...3791104846</v>
        <stp/>
        <stp>BDP|14335844035656853660</stp>
        <tr r="D346" s="5"/>
      </tp>
      <tp t="s">
        <v>#N/A Requesting Data...3270022534</v>
        <stp/>
        <stp>BDP|16644299583840443379</stp>
        <tr r="I109" s="5"/>
      </tp>
      <tp t="s">
        <v>#N/A Requesting Data...3249423997</v>
        <stp/>
        <stp>BDP|14845825956261429779</stp>
        <tr r="D37" s="9"/>
      </tp>
      <tp t="s">
        <v>#N/A Requesting Data...2369941974</v>
        <stp/>
        <stp>BDP|10176891767163609268</stp>
        <tr r="G358" s="8"/>
      </tp>
      <tp t="s">
        <v>#N/A Requesting Data...2310432802</v>
        <stp/>
        <stp>BDP|18027290725996666150</stp>
        <tr r="H126" s="9"/>
      </tp>
      <tp t="s">
        <v>#N/A Requesting Data...2927079530</v>
        <stp/>
        <stp>BDP|13212741675805514995</stp>
        <tr r="E427" s="8"/>
      </tp>
      <tp t="s">
        <v>#N/A Requesting Data...2422149716</v>
        <stp/>
        <stp>BDP|15498803909322721057</stp>
        <tr r="H461" s="9"/>
      </tp>
      <tp t="s">
        <v>#N/A Requesting Data...3853209121</v>
        <stp/>
        <stp>BDP|17413190794611217144</stp>
        <tr r="E100" s="8"/>
      </tp>
      <tp t="s">
        <v>#N/A Requesting Data...2754048966</v>
        <stp/>
        <stp>BDP|18018994374660321910</stp>
        <tr r="E153" s="5"/>
        <tr r="E255" s="9"/>
      </tp>
      <tp t="s">
        <v>#N/A Requesting Data...3979139587</v>
        <stp/>
        <stp>BDP|13444134684401519494</stp>
        <tr r="H107" s="9"/>
      </tp>
      <tp t="s">
        <v>#N/A Requesting Data...3750796440</v>
        <stp/>
        <stp>BDP|15111957468661205411</stp>
        <tr r="D43" s="10"/>
      </tp>
      <tp t="s">
        <v>#N/A Requesting Data...4057784758</v>
        <stp/>
        <stp>BDP|12864165520548426654</stp>
        <tr r="D500" s="9"/>
      </tp>
      <tp t="s">
        <v>#N/A Requesting Data...3775954231</v>
        <stp/>
        <stp>BDP|17132428205389994506</stp>
        <tr r="G284" s="9"/>
      </tp>
      <tp t="s">
        <v>#N/A Requesting Data...4001084980</v>
        <stp/>
        <stp>BDP|13171292637509569451</stp>
        <tr r="D55" s="9"/>
      </tp>
      <tp t="s">
        <v>#N/A Requesting Data...3840096782</v>
        <stp/>
        <stp>BDP|10038013585827887037</stp>
        <tr r="H158" s="5"/>
      </tp>
      <tp t="s">
        <v>#N/A Requesting Data...3067762258</v>
        <stp/>
        <stp>BDP|10973187330849863469</stp>
        <tr r="C107" s="10"/>
      </tp>
      <tp t="s">
        <v>#N/A Requesting Data...2336260473</v>
        <stp/>
        <stp>BDP|15907495598870393743</stp>
        <tr r="H45" s="9"/>
      </tp>
      <tp t="s">
        <v>#N/A Requesting Data...3867834408</v>
        <stp/>
        <stp>BDP|13154922778512100055</stp>
        <tr r="I552" s="9"/>
      </tp>
      <tp t="s">
        <v>#N/A Requesting Data...2112852948</v>
        <stp/>
        <stp>BDP|11231476221721807934</stp>
        <tr r="G74" s="5"/>
      </tp>
      <tp t="s">
        <v>#N/A Requesting Data...2727530348</v>
        <stp/>
        <stp>BDP|13769633960008806430</stp>
        <tr r="H281" s="8"/>
        <tr r="I281" s="8"/>
      </tp>
      <tp t="s">
        <v>#N/A Requesting Data...2860229509</v>
        <stp/>
        <stp>BDP|15528805185823930977</stp>
        <tr r="F490" s="8"/>
      </tp>
      <tp t="s">
        <v>#N/A Requesting Data...3156384405</v>
        <stp/>
        <stp>BDP|10235194284955723366</stp>
        <tr r="G73" s="5"/>
      </tp>
      <tp t="s">
        <v>#N/A Requesting Data...4027009634</v>
        <stp/>
        <stp>BDP|16800178402730198828</stp>
        <tr r="C16" s="10"/>
      </tp>
      <tp t="s">
        <v>#N/A Requesting Data...1750991558</v>
        <stp/>
        <stp>BDP|11906024531635197856</stp>
        <tr r="F347" s="8"/>
      </tp>
      <tp t="s">
        <v>#N/A Requesting Data...3518506355</v>
        <stp/>
        <stp>BDP|10881240667788101343</stp>
        <tr r="D394" s="8"/>
      </tp>
      <tp t="s">
        <v>#N/A Requesting Data...3313841895</v>
        <stp/>
        <stp>BDP|16079654288585568263</stp>
        <tr r="F264" s="8"/>
      </tp>
      <tp t="s">
        <v>#N/A Requesting Data...2762375117</v>
        <stp/>
        <stp>BDP|17418147448285667801</stp>
        <tr r="G270" s="5"/>
      </tp>
      <tp t="s">
        <v>#N/A Requesting Data...2653752247</v>
        <stp/>
        <stp>BDP|10164596057207369826</stp>
        <tr r="E320" s="8"/>
      </tp>
      <tp t="s">
        <v>#N/A Requesting Data...3626574249</v>
        <stp/>
        <stp>BDP|17319934283629810054</stp>
        <tr r="I125" s="9"/>
      </tp>
      <tp t="s">
        <v>#N/A Requesting Data...3235036312</v>
        <stp/>
        <stp>BDP|18441804487764802351</stp>
        <tr r="E164" s="8"/>
      </tp>
      <tp t="s">
        <v>#N/A Requesting Data...4058364277</v>
        <stp/>
        <stp>BDP|12346650455546828856</stp>
        <tr r="G8" s="8"/>
      </tp>
      <tp t="s">
        <v>#N/A Requesting Data...2271355453</v>
        <stp/>
        <stp>BDP|13894802757747515648</stp>
        <tr r="E38" s="5"/>
      </tp>
      <tp t="s">
        <v>#N/A Requesting Data...2802259404</v>
        <stp/>
        <stp>BDP|10373054045228781352</stp>
        <tr r="E157" s="9"/>
      </tp>
      <tp t="s">
        <v>#N/A Requesting Data...3535324726</v>
        <stp/>
        <stp>BDP|14548902640546138058</stp>
        <tr r="D63" s="8"/>
      </tp>
      <tp t="s">
        <v>#N/A Requesting Data...2710757251</v>
        <stp/>
        <stp>BDP|17393924981021900882</stp>
        <tr r="F98" s="8"/>
      </tp>
      <tp t="s">
        <v>#N/A Requesting Data...3749534779</v>
        <stp/>
        <stp>BDP|12051717530518013109</stp>
        <tr r="I229" s="5"/>
        <tr r="I549" s="9"/>
      </tp>
      <tp t="s">
        <v>#N/A Requesting Data...2415149653</v>
        <stp/>
        <stp>BDP|16905909106424946476</stp>
        <tr r="E174" s="8"/>
        <tr r="E132" s="5"/>
      </tp>
      <tp t="s">
        <v>#N/A Requesting Data...2929212689</v>
        <stp/>
        <stp>BDP|12958209786100941777</stp>
        <tr r="G262" s="5"/>
        <tr r="G259" s="9"/>
      </tp>
      <tp t="s">
        <v>#N/A Requesting Data...1983671596</v>
        <stp/>
        <stp>BDP|13150538748125207892</stp>
        <tr r="I545" s="9"/>
      </tp>
      <tp t="s">
        <v>#N/A Requesting Data...3771164867</v>
        <stp/>
        <stp>BDP|15789288115100956928</stp>
        <tr r="G5" s="12"/>
      </tp>
      <tp t="s">
        <v>#N/A Requesting Data...2379807970</v>
        <stp/>
        <stp>BDP|15092197604658834347</stp>
        <tr r="G145" s="9"/>
      </tp>
      <tp t="s">
        <v>#N/A Requesting Data...3257100142</v>
        <stp/>
        <stp>BDP|11332502719858334286</stp>
        <tr r="E9" s="6"/>
      </tp>
      <tp t="s">
        <v>#N/A Requesting Data...1990490368</v>
        <stp/>
        <stp>BDP|11171363547039161001</stp>
        <tr r="H453" s="8"/>
        <tr r="I453" s="8"/>
      </tp>
      <tp t="s">
        <v>#N/A Requesting Data...2089727576</v>
        <stp/>
        <stp>BDP|13167131380497483279</stp>
        <tr r="G480" s="9"/>
      </tp>
      <tp t="s">
        <v>#N/A Requesting Data...1883278269</v>
        <stp/>
        <stp>BDP|10344782014208947171</stp>
        <tr r="F161" s="5"/>
        <tr r="F51" s="9"/>
      </tp>
      <tp t="s">
        <v>#N/A Requesting Data...4046284770</v>
        <stp/>
        <stp>BDP|15020526406428723722</stp>
        <tr r="F72" s="8"/>
        <tr r="F285" s="5"/>
      </tp>
      <tp t="s">
        <v>#N/A Requesting Data...3027365356</v>
        <stp/>
        <stp>BDP|17416969260125287211</stp>
        <tr r="F158" s="10"/>
      </tp>
      <tp t="s">
        <v>#N/A Requesting Data...3984858029</v>
        <stp/>
        <stp>BDP|15119977069212670784</stp>
        <tr r="D247" s="8"/>
      </tp>
      <tp t="s">
        <v>#N/A Requesting Data...3605905912</v>
        <stp/>
        <stp>BDP|13756381831075901960</stp>
        <tr r="E355" s="5"/>
      </tp>
      <tp t="s">
        <v>#N/A Requesting Data...1923073382</v>
        <stp/>
        <stp>BDP|15609680931356831964</stp>
        <tr r="G364" s="5"/>
        <tr r="G365" s="5"/>
      </tp>
      <tp t="s">
        <v>#N/A Requesting Data...4216822562</v>
        <stp/>
        <stp>BDP|11210879563541583121</stp>
        <tr r="G421" s="9"/>
      </tp>
      <tp t="s">
        <v>#N/A Requesting Data...2129338865</v>
        <stp/>
        <stp>BDP|14330860751785098346</stp>
        <tr r="G365" s="8"/>
      </tp>
      <tp t="s">
        <v>#N/A Requesting Data...3319336901</v>
        <stp/>
        <stp>BDP|12982678661929879476</stp>
        <tr r="H326" s="8"/>
        <tr r="I326" s="8"/>
      </tp>
      <tp t="s">
        <v>#N/A Requesting Data...3556185798</v>
        <stp/>
        <stp>BDP|17784910877557070115</stp>
        <tr r="I33" s="5"/>
        <tr r="I88" s="9"/>
      </tp>
      <tp t="s">
        <v>#N/A Requesting Data...3540062366</v>
        <stp/>
        <stp>BDP|10424850934992205675</stp>
        <tr r="E418" s="9"/>
      </tp>
      <tp t="s">
        <v>#N/A Requesting Data...3091755938</v>
        <stp/>
        <stp>BDP|18085271632001413715</stp>
        <tr r="E379" s="8"/>
      </tp>
      <tp t="s">
        <v>#N/A Requesting Data...3812215174</v>
        <stp/>
        <stp>BDP|11815899163161613144</stp>
        <tr r="H421" s="8"/>
        <tr r="I421" s="8"/>
      </tp>
      <tp t="s">
        <v>#N/A Requesting Data...1941628134</v>
        <stp/>
        <stp>BDP|17295044860138781617</stp>
        <tr r="E131" s="10"/>
      </tp>
      <tp t="s">
        <v>#N/A Requesting Data...1983837676</v>
        <stp/>
        <stp>BDP|14283329975549005657</stp>
        <tr r="G151" s="9"/>
      </tp>
      <tp t="s">
        <v>#N/A Requesting Data...2681889265</v>
        <stp/>
        <stp>BDP|10593250623778264719</stp>
        <tr r="G49" s="8"/>
      </tp>
      <tp t="s">
        <v>#N/A Requesting Data...3724223607</v>
        <stp/>
        <stp>BDP|14031802397572646817</stp>
        <tr r="I407" s="9"/>
      </tp>
      <tp t="s">
        <v>#N/A Requesting Data...3632181984</v>
        <stp/>
        <stp>BDP|18004667615453431376</stp>
        <tr r="E325" s="8"/>
      </tp>
      <tp t="s">
        <v>#N/A Requesting Data...1994526830</v>
        <stp/>
        <stp>BDP|13431952390748867494</stp>
        <tr r="G174" s="8"/>
        <tr r="G132" s="5"/>
      </tp>
      <tp t="s">
        <v>#N/A Requesting Data...2384372984</v>
        <stp/>
        <stp>BDP|11794401880477329575</stp>
        <tr r="G264" s="5"/>
      </tp>
      <tp t="s">
        <v>#N/A Requesting Data...4203217273</v>
        <stp/>
        <stp>BDP|15348177389853762097</stp>
        <tr r="D138" s="5"/>
      </tp>
      <tp t="s">
        <v>#N/A Requesting Data...2123541810</v>
        <stp/>
        <stp>BDP|13102328582070540776</stp>
        <tr r="D59" s="5"/>
        <tr r="D464" s="9"/>
      </tp>
      <tp t="s">
        <v>#N/A Requesting Data...2215456219</v>
        <stp/>
        <stp>BDP|18206029887796661921</stp>
        <tr r="G454" s="9"/>
      </tp>
      <tp t="s">
        <v>#N/A Requesting Data...2361437569</v>
        <stp/>
        <stp>BDP|15842887875940347551</stp>
        <tr r="F17" s="10"/>
      </tp>
      <tp t="s">
        <v>#N/A Requesting Data...2006893169</v>
        <stp/>
        <stp>BDP|11668279817718213576</stp>
        <tr r="C126" s="10"/>
      </tp>
      <tp t="s">
        <v>#N/A Requesting Data...4190662589</v>
        <stp/>
        <stp>BDP|14336858530706745626</stp>
        <tr r="F358" s="8"/>
      </tp>
      <tp t="s">
        <v>#N/A Requesting Data...4035635476</v>
        <stp/>
        <stp>BDP|15031671925798991681</stp>
        <tr r="I353" s="5"/>
      </tp>
      <tp t="s">
        <v>#N/A Requesting Data...4012173900</v>
        <stp/>
        <stp>BDP|16826280880273770044</stp>
        <tr r="E197" s="5"/>
      </tp>
      <tp t="s">
        <v>#N/A Requesting Data...3808860997</v>
        <stp/>
        <stp>BDP|12795735571914539935</stp>
        <tr r="E77" s="9"/>
      </tp>
      <tp t="s">
        <v>#N/A Requesting Data...1994322016</v>
        <stp/>
        <stp>BDP|13662986654172017293</stp>
        <tr r="D339" s="9"/>
      </tp>
      <tp t="s">
        <v>#N/A Requesting Data...3165634174</v>
        <stp/>
        <stp>BDP|16460593824637820920</stp>
        <tr r="H521" s="9"/>
      </tp>
      <tp t="s">
        <v>#N/A Requesting Data...2235233106</v>
        <stp/>
        <stp>BDP|15439175551668427652</stp>
        <tr r="I52" s="5"/>
      </tp>
      <tp t="s">
        <v>#N/A Requesting Data...3912116848</v>
        <stp/>
        <stp>BDP|13823628060434961808</stp>
        <tr r="E90" s="10"/>
      </tp>
      <tp t="s">
        <v>#N/A Requesting Data...2823654444</v>
        <stp/>
        <stp>BDP|11613803417276607147</stp>
        <tr r="F87" s="10"/>
      </tp>
      <tp t="s">
        <v>#N/A Requesting Data...2429728457</v>
        <stp/>
        <stp>BDP|16248837609696949724</stp>
        <tr r="I418" s="9"/>
      </tp>
      <tp t="s">
        <v>#N/A Requesting Data...3508989014</v>
        <stp/>
        <stp>BDP|17743792638214330862</stp>
        <tr r="F463" s="9"/>
      </tp>
      <tp t="s">
        <v>#N/A Requesting Data...3374385227</v>
        <stp/>
        <stp>BDP|14347285885123488281</stp>
        <tr r="F138" s="8"/>
      </tp>
      <tp t="s">
        <v>#N/A Requesting Data...3475836421</v>
        <stp/>
        <stp>BDP|13454418082089438917</stp>
        <tr r="I16" s="5"/>
      </tp>
      <tp t="s">
        <v>#N/A Requesting Data...3506407990</v>
        <stp/>
        <stp>BDP|10477279481985799077</stp>
        <tr r="F22" s="10"/>
      </tp>
      <tp t="s">
        <v>#N/A Requesting Data...2579779084</v>
        <stp/>
        <stp>BDP|17502875911203770268</stp>
        <tr r="D205" s="9"/>
      </tp>
      <tp t="s">
        <v>#N/A Requesting Data...3322472423</v>
        <stp/>
        <stp>BDP|14906694991843335700</stp>
        <tr r="D337" s="5"/>
        <tr r="D72" s="9"/>
      </tp>
      <tp t="s">
        <v>#N/A Requesting Data...4192446370</v>
        <stp/>
        <stp>BDP|16711130859904954963</stp>
        <tr r="H307" s="9"/>
      </tp>
      <tp t="s">
        <v>#N/A Requesting Data...1925314672</v>
        <stp/>
        <stp>BDP|15572440128985855935</stp>
        <tr r="H112" s="5"/>
      </tp>
      <tp t="s">
        <v>#N/A Requesting Data...4266847557</v>
        <stp/>
        <stp>BDP|11557035621965598903</stp>
        <tr r="F132" s="10"/>
      </tp>
      <tp t="s">
        <v>#N/A Requesting Data...3448380242</v>
        <stp/>
        <stp>BDP|14511105520169122164</stp>
        <tr r="E381" s="8"/>
      </tp>
      <tp t="s">
        <v>#N/A Requesting Data...3404385033</v>
        <stp/>
        <stp>BDP|14573585659428026366</stp>
        <tr r="E163" s="10"/>
      </tp>
      <tp t="s">
        <v>#N/A Requesting Data...2531035211</v>
        <stp/>
        <stp>BDP|15598296693874861551</stp>
        <tr r="G512" s="9"/>
      </tp>
      <tp t="s">
        <v>#N/A Requesting Data...2653525216</v>
        <stp/>
        <stp>BDP|15561351706740314974</stp>
        <tr r="I190" s="5"/>
      </tp>
      <tp t="s">
        <v>#N/A Requesting Data...4051967094</v>
        <stp/>
        <stp>BDP|11116055865161143925</stp>
        <tr r="E357" s="9"/>
      </tp>
      <tp t="s">
        <v>#N/A Requesting Data...3797687825</v>
        <stp/>
        <stp>BDP|16301175048665931974</stp>
        <tr r="H106" s="10"/>
      </tp>
      <tp t="s">
        <v>#N/A Requesting Data...2325211997</v>
        <stp/>
        <stp>BDP|13360836674526690577</stp>
        <tr r="I315" s="5"/>
      </tp>
      <tp t="s">
        <v>#N/A Requesting Data...2137723265</v>
        <stp/>
        <stp>BDP|12667688371065305995</stp>
        <tr r="H8" s="6"/>
      </tp>
      <tp t="s">
        <v>#N/A Requesting Data...2557420237</v>
        <stp/>
        <stp>BDP|12036515012599785012</stp>
        <tr r="G19" s="7"/>
      </tp>
      <tp t="s">
        <v>#N/A Requesting Data...2118094331</v>
        <stp/>
        <stp>BDP|11077956061559941889</stp>
        <tr r="E461" s="9"/>
      </tp>
      <tp t="s">
        <v>#N/A Requesting Data...3432189722</v>
        <stp/>
        <stp>BDP|11298088551368785392</stp>
        <tr r="H118" s="10"/>
      </tp>
      <tp t="s">
        <v>#N/A Requesting Data...2729837815</v>
        <stp/>
        <stp>BDP|12094319294703808488</stp>
        <tr r="D372" s="9"/>
      </tp>
      <tp t="s">
        <v>#N/A Requesting Data...3534019213</v>
        <stp/>
        <stp>BDP|13812175550890953835</stp>
        <tr r="F421" s="9"/>
      </tp>
      <tp t="s">
        <v>#N/A Requesting Data...3821003768</v>
        <stp/>
        <stp>BDP|12167556775736364972</stp>
        <tr r="H323" s="8"/>
        <tr r="I323" s="8"/>
      </tp>
      <tp t="s">
        <v>#N/A Requesting Data...2579293196</v>
        <stp/>
        <stp>BDP|16444364180350443234</stp>
        <tr r="I137" s="9"/>
      </tp>
      <tp t="s">
        <v>#N/A Requesting Data...4167550052</v>
        <stp/>
        <stp>BDP|17230587129318010767</stp>
        <tr r="D573" s="9"/>
      </tp>
      <tp t="s">
        <v>#N/A Requesting Data...2833909605</v>
        <stp/>
        <stp>BDP|11570660496632188319</stp>
        <tr r="F267" s="8"/>
      </tp>
      <tp t="s">
        <v>#N/A Requesting Data...4271769896</v>
        <stp/>
        <stp>BDP|13729013287055417107</stp>
        <tr r="I101" s="9"/>
      </tp>
      <tp t="s">
        <v>#N/A Requesting Data...2756532245</v>
        <stp/>
        <stp>BDP|12213761609872863809</stp>
        <tr r="E109" s="9"/>
      </tp>
      <tp t="s">
        <v>#N/A Requesting Data...3158387671</v>
        <stp/>
        <stp>BDP|14008413165788163104</stp>
        <tr r="G7" s="7"/>
      </tp>
      <tp t="s">
        <v>#N/A Requesting Data...1870607405</v>
        <stp/>
        <stp>BDP|15032196660309511493</stp>
        <tr r="H237" s="5"/>
      </tp>
      <tp t="s">
        <v>#N/A Requesting Data...2742963999</v>
        <stp/>
        <stp>BDP|11096028158748662394</stp>
        <tr r="E46" s="9"/>
      </tp>
      <tp t="s">
        <v>#N/A Requesting Data...3894891992</v>
        <stp/>
        <stp>BDP|12885021999043509722</stp>
        <tr r="F107" s="5"/>
      </tp>
      <tp t="s">
        <v>#N/A Requesting Data...2474431102</v>
        <stp/>
        <stp>BDP|16023336780751111369</stp>
        <tr r="D136" s="9"/>
      </tp>
      <tp t="s">
        <v>#N/A Requesting Data...3209930597</v>
        <stp/>
        <stp>BDP|14288458326108472519</stp>
        <tr r="F24" s="9"/>
      </tp>
      <tp t="s">
        <v>#N/A Requesting Data...4077279122</v>
        <stp/>
        <stp>BDP|15802998132736119660</stp>
        <tr r="G215" s="5"/>
      </tp>
      <tp t="s">
        <v>#N/A Requesting Data...1919906753</v>
        <stp/>
        <stp>BDP|10774334113385577869</stp>
        <tr r="H93" s="9"/>
      </tp>
      <tp t="s">
        <v>#N/A Requesting Data...3001539976</v>
        <stp/>
        <stp>BDP|12575351523825346944</stp>
        <tr r="E96" s="9"/>
      </tp>
      <tp t="s">
        <v>#N/A Requesting Data...3822691587</v>
        <stp/>
        <stp>BDP|17039405484127539358</stp>
        <tr r="E192" s="9"/>
      </tp>
      <tp t="s">
        <v>#N/A Requesting Data...3796015724</v>
        <stp/>
        <stp>BDP|16417177058078817574</stp>
        <tr r="E310" s="8"/>
      </tp>
      <tp t="s">
        <v>#N/A Requesting Data...2570760539</v>
        <stp/>
        <stp>BDP|16072197618521013855</stp>
        <tr r="E225" s="8"/>
        <tr r="E32" s="5"/>
      </tp>
      <tp t="s">
        <v>#N/A Requesting Data...3045488973</v>
        <stp/>
        <stp>BDP|17949402478382041951</stp>
        <tr r="F388" s="8"/>
      </tp>
      <tp t="s">
        <v>#N/A Requesting Data...2246483565</v>
        <stp/>
        <stp>BDP|10199728680288041870</stp>
        <tr r="G40" s="5"/>
      </tp>
      <tp t="s">
        <v>#N/A Requesting Data...2152748561</v>
        <stp/>
        <stp>BDP|11002439272974798913</stp>
        <tr r="G125" s="8"/>
      </tp>
      <tp t="s">
        <v>#N/A Requesting Data...2271141271</v>
        <stp/>
        <stp>BDP|10555196189903359517</stp>
        <tr r="F481" s="9"/>
      </tp>
      <tp t="s">
        <v>#N/A Requesting Data...3774428842</v>
        <stp/>
        <stp>BDP|11726996709944540351</stp>
        <tr r="D254" s="5"/>
      </tp>
      <tp t="s">
        <v>#N/A Requesting Data...2158289404</v>
        <stp/>
        <stp>BDP|13084946063344557750</stp>
        <tr r="F523" s="9"/>
      </tp>
      <tp t="s">
        <v>#N/A Requesting Data...3987079525</v>
        <stp/>
        <stp>BDP|14090158391762389101</stp>
        <tr r="I107" s="5"/>
      </tp>
      <tp t="s">
        <v>#N/A Requesting Data...3658546339</v>
        <stp/>
        <stp>BDP|15469912267455496017</stp>
        <tr r="I465" s="9"/>
      </tp>
      <tp t="s">
        <v>#N/A Requesting Data...3838356882</v>
        <stp/>
        <stp>BDP|15693236682213172314</stp>
        <tr r="I242" s="9"/>
      </tp>
      <tp t="s">
        <v>#N/A Requesting Data...2550930429</v>
        <stp/>
        <stp>BDP|14532245819351694991</stp>
        <tr r="E408" s="9"/>
      </tp>
      <tp t="s">
        <v>#N/A Requesting Data...1926519164</v>
        <stp/>
        <stp>BDP|10514995218234491372</stp>
        <tr r="E12" s="9"/>
      </tp>
      <tp t="s">
        <v>#N/A Requesting Data...2921104617</v>
        <stp/>
        <stp>BDP|17273566690691654551</stp>
        <tr r="D171" s="5"/>
      </tp>
      <tp t="s">
        <v>#N/A Requesting Data...2536122182</v>
        <stp/>
        <stp>BDP|10879078452899869323</stp>
        <tr r="G142" s="10"/>
      </tp>
      <tp t="s">
        <v>#N/A Requesting Data...3885030435</v>
        <stp/>
        <stp>BDP|12970033838249072753</stp>
        <tr r="D169" s="5"/>
      </tp>
      <tp t="s">
        <v>#N/A Requesting Data...2963023746</v>
        <stp/>
        <stp>BDP|15065855552380446745</stp>
        <tr r="H186" s="9"/>
      </tp>
      <tp t="s">
        <v>#N/A Requesting Data...2926732666</v>
        <stp/>
        <stp>BDP|13483551764399636649</stp>
        <tr r="G17" s="8"/>
      </tp>
      <tp t="s">
        <v>#N/A Requesting Data...2570351586</v>
        <stp/>
        <stp>BDP|13172459795441325058</stp>
        <tr r="G247" s="5"/>
        <tr r="G152" s="9"/>
      </tp>
      <tp t="s">
        <v>#N/A Requesting Data...4137536289</v>
        <stp/>
        <stp>BDP|10579598596177492491</stp>
        <tr r="G325" s="5"/>
      </tp>
      <tp t="s">
        <v>#N/A Requesting Data...2439783490</v>
        <stp/>
        <stp>BDP|14091921633250489124</stp>
        <tr r="C11" s="7"/>
      </tp>
      <tp t="s">
        <v>#N/A Requesting Data...2039093442</v>
        <stp/>
        <stp>BDP|10663726016710677936</stp>
        <tr r="F92" s="5"/>
        <tr r="F568" s="9"/>
      </tp>
      <tp t="s">
        <v>#N/A Requesting Data...3878782305</v>
        <stp/>
        <stp>BDP|18400153504186241003</stp>
        <tr r="F443" s="8"/>
      </tp>
      <tp t="s">
        <v>#N/A Requesting Data...2462665540</v>
        <stp/>
        <stp>BDP|14936708022827421984</stp>
        <tr r="F441" s="9"/>
      </tp>
      <tp t="s">
        <v>#N/A Requesting Data...2570041651</v>
        <stp/>
        <stp>BDP|14048289398231791102</stp>
        <tr r="F151" s="9"/>
      </tp>
      <tp t="s">
        <v>#N/A Requesting Data...2588021544</v>
        <stp/>
        <stp>BDP|18346752013028654947</stp>
        <tr r="F66" s="9"/>
      </tp>
      <tp t="s">
        <v>#N/A Requesting Data...4102762988</v>
        <stp/>
        <stp>BDP|12776339342988150218</stp>
        <tr r="I102" s="9"/>
      </tp>
      <tp t="s">
        <v>#N/A Requesting Data...4124386859</v>
        <stp/>
        <stp>BDP|10813445363929955402</stp>
        <tr r="I278" s="9"/>
      </tp>
      <tp t="s">
        <v>#N/A Requesting Data...3423155232</v>
        <stp/>
        <stp>BDP|10592309410048330509</stp>
        <tr r="I269" s="5"/>
        <tr r="I41" s="9"/>
      </tp>
      <tp t="s">
        <v>#N/A Requesting Data...3788876558</v>
        <stp/>
        <stp>BDP|12620068903218038552</stp>
        <tr r="F204" s="8"/>
      </tp>
      <tp t="s">
        <v>#N/A Requesting Data...4173771058</v>
        <stp/>
        <stp>BDP|16422381658807648847</stp>
        <tr r="D265" s="5"/>
      </tp>
      <tp t="s">
        <v>#N/A Requesting Data...3422424707</v>
        <stp/>
        <stp>BDP|17607366321960789904</stp>
        <tr r="G87" s="9"/>
      </tp>
      <tp t="s">
        <v>#N/A Requesting Data...3070364995</v>
        <stp/>
        <stp>BDP|15408214484790256050</stp>
        <tr r="E6" s="9"/>
      </tp>
      <tp t="s">
        <v>#N/A Requesting Data...3981886077</v>
        <stp/>
        <stp>BDP|15654052955659854681</stp>
        <tr r="H241" s="9"/>
      </tp>
      <tp t="s">
        <v>#N/A Requesting Data...3502712311</v>
        <stp/>
        <stp>BDP|17045230752166691919</stp>
        <tr r="G22" s="7"/>
        <tr r="G9" s="12"/>
      </tp>
      <tp t="s">
        <v>#N/A Requesting Data...3569669145</v>
        <stp/>
        <stp>BDP|10123864892537621955</stp>
        <tr r="G441" s="8"/>
        <tr r="G273" s="5"/>
      </tp>
      <tp t="s">
        <v>#N/A Requesting Data...2935597731</v>
        <stp/>
        <stp>BDP|14685395213441254888</stp>
        <tr r="H344" s="5"/>
        <tr r="H533" s="9"/>
      </tp>
      <tp t="s">
        <v>#N/A Requesting Data...2743797079</v>
        <stp/>
        <stp>BDP|14256010478645915946</stp>
        <tr r="D435" s="9"/>
      </tp>
      <tp t="s">
        <v>#N/A Requesting Data...3174087304</v>
        <stp/>
        <stp>BDP|12177848146796332490</stp>
        <tr r="F83" s="9"/>
      </tp>
      <tp t="s">
        <v>#N/A Requesting Data...2130809703</v>
        <stp/>
        <stp>BDP|16741514296625089395</stp>
        <tr r="F325" s="5"/>
      </tp>
      <tp t="s">
        <v>#N/A Requesting Data...3914553404</v>
        <stp/>
        <stp>BDP|14961390840467193881</stp>
        <tr r="E67" s="9"/>
      </tp>
      <tp t="s">
        <v>#N/A Requesting Data...4245174281</v>
        <stp/>
        <stp>BDP|16378829087313753981</stp>
        <tr r="H87" s="5"/>
        <tr r="H246" s="9"/>
      </tp>
      <tp t="s">
        <v>#N/A Requesting Data...3625946636</v>
        <stp/>
        <stp>BDP|16864985336554997466</stp>
        <tr r="I69" s="9"/>
      </tp>
      <tp t="s">
        <v>#N/A Requesting Data...2683840876</v>
        <stp/>
        <stp>BDP|13825818820744135111</stp>
        <tr r="I127" s="9"/>
      </tp>
      <tp t="s">
        <v>#N/A Requesting Data...3432099827</v>
        <stp/>
        <stp>BDP|14586961467053952442</stp>
        <tr r="G221" s="9"/>
      </tp>
      <tp t="s">
        <v>#N/A Requesting Data...3593826462</v>
        <stp/>
        <stp>BDP|12736871368960568040</stp>
        <tr r="H502" s="9"/>
      </tp>
      <tp t="s">
        <v>#N/A Requesting Data...3793857741</v>
        <stp/>
        <stp>BDP|13270912014983942475</stp>
        <tr r="G362" s="8"/>
      </tp>
      <tp t="s">
        <v>#N/A Requesting Data...1904017721</v>
        <stp/>
        <stp>BDP|13457888600985051252</stp>
        <tr r="D114" s="10"/>
      </tp>
      <tp t="s">
        <v>#N/A Requesting Data...4045308777</v>
        <stp/>
        <stp>BDP|15547784294324054305</stp>
        <tr r="I512" s="9"/>
      </tp>
      <tp t="s">
        <v>#N/A Requesting Data...1963218482</v>
        <stp/>
        <stp>BDP|13650496174789607546</stp>
        <tr r="G182" s="5"/>
      </tp>
      <tp t="s">
        <v>#N/A Requesting Data...4252501115</v>
        <stp/>
        <stp>BDP|14842244063039367557</stp>
        <tr r="H10" s="10"/>
      </tp>
      <tp t="s">
        <v>#N/A Requesting Data...2760044976</v>
        <stp/>
        <stp>BDP|10408545095429481989</stp>
        <tr r="G381" s="9"/>
      </tp>
      <tp t="s">
        <v>#N/A Requesting Data...3412607152</v>
        <stp/>
        <stp>BDP|14940523619204357887</stp>
        <tr r="F245" s="9"/>
      </tp>
      <tp t="s">
        <v>#N/A Requesting Data...1877913499</v>
        <stp/>
        <stp>BDP|16360970701271579297</stp>
        <tr r="D69" s="8"/>
      </tp>
      <tp t="s">
        <v>#N/A Requesting Data...2860913236</v>
        <stp/>
        <stp>BDP|13029792280181032119</stp>
        <tr r="F349" s="8"/>
      </tp>
      <tp t="s">
        <v>#N/A Requesting Data...2615687527</v>
        <stp/>
        <stp>BDP|13686894216986367029</stp>
        <tr r="F275" s="9"/>
      </tp>
      <tp t="s">
        <v>#N/A Requesting Data...2750728404</v>
        <stp/>
        <stp>BDP|13936309282130220410</stp>
        <tr r="H520" s="9"/>
      </tp>
      <tp t="s">
        <v>#N/A Requesting Data...1925441648</v>
        <stp/>
        <stp>BDP|11625295683683687421</stp>
        <tr r="D471" s="9"/>
      </tp>
      <tp t="s">
        <v>#N/A Requesting Data...2941692783</v>
        <stp/>
        <stp>BDP|10349878387914387883</stp>
        <tr r="E510" s="9"/>
      </tp>
      <tp t="s">
        <v>#N/A Requesting Data...4249260269</v>
        <stp/>
        <stp>BDP|16036432084477984160</stp>
        <tr r="H135" s="9"/>
      </tp>
      <tp t="s">
        <v>#N/A Requesting Data...3811695102</v>
        <stp/>
        <stp>BDP|16631299689712661288</stp>
        <tr r="E179" s="5"/>
        <tr r="E290" s="9"/>
      </tp>
      <tp t="s">
        <v>#N/A Requesting Data...3018277290</v>
        <stp/>
        <stp>BDP|18339763299133595918</stp>
        <tr r="H62" s="5"/>
        <tr r="H160" s="9"/>
      </tp>
      <tp t="s">
        <v>#N/A Requesting Data...2180679658</v>
        <stp/>
        <stp>BDP|14502632266769068183</stp>
        <tr r="G255" s="8"/>
      </tp>
      <tp t="s">
        <v>#N/A Requesting Data...2321903317</v>
        <stp/>
        <stp>BDP|11233786000878590273</stp>
        <tr r="G44" s="5"/>
        <tr r="G156" s="9"/>
      </tp>
      <tp t="s">
        <v>#N/A Requesting Data...2315276848</v>
        <stp/>
        <stp>BDP|13138984805091514712</stp>
        <tr r="D84" s="5"/>
      </tp>
      <tp t="s">
        <v>#N/A Requesting Data...1981558619</v>
        <stp/>
        <stp>BDP|16370831403631268392</stp>
        <tr r="G168" s="5"/>
        <tr r="G237" s="9"/>
      </tp>
      <tp t="s">
        <v>#N/A Requesting Data...3860152218</v>
        <stp/>
        <stp>BDP|11978717183874725671</stp>
        <tr r="F86" s="10"/>
      </tp>
      <tp t="s">
        <v>#N/A Requesting Data...2767577886</v>
        <stp/>
        <stp>BDP|11361623832818984018</stp>
        <tr r="F169" s="5"/>
      </tp>
      <tp t="s">
        <v>#N/A Requesting Data...2125544604</v>
        <stp/>
        <stp>BDP|16564545838174293807</stp>
        <tr r="G290" s="8"/>
        <tr r="G13" s="5"/>
      </tp>
      <tp t="s">
        <v>#N/A Requesting Data...1969194118</v>
        <stp/>
        <stp>BDP|13081386350970533963</stp>
        <tr r="C151" s="10"/>
      </tp>
      <tp t="s">
        <v>#N/A Requesting Data...3437907683</v>
        <stp/>
        <stp>BDP|16403341418439324101</stp>
        <tr r="F482" s="9"/>
      </tp>
      <tp t="s">
        <v>#N/A Requesting Data...1977334089</v>
        <stp/>
        <stp>BDP|16785883232894739515</stp>
        <tr r="F16" s="7"/>
      </tp>
      <tp t="s">
        <v>#N/A Requesting Data...3818929421</v>
        <stp/>
        <stp>BDP|14481638828305701937</stp>
        <tr r="D225" s="5"/>
        <tr r="D360" s="9"/>
      </tp>
      <tp t="s">
        <v>#N/A Requesting Data...1902573365</v>
        <stp/>
        <stp>BDP|11806272096372636446</stp>
        <tr r="E534" s="9"/>
      </tp>
      <tp t="s">
        <v>#N/A Requesting Data...3761635696</v>
        <stp/>
        <stp>BDP|10045874241926905652</stp>
        <tr r="E356" s="8"/>
      </tp>
      <tp t="s">
        <v>#N/A Requesting Data...2666166884</v>
        <stp/>
        <stp>BDP|15771713707667380981</stp>
        <tr r="G322" s="8"/>
      </tp>
      <tp t="s">
        <v>#N/A Requesting Data...3622985639</v>
        <stp/>
        <stp>BDP|15092193987381321171</stp>
        <tr r="E500" s="8"/>
      </tp>
      <tp t="s">
        <v>#N/A Requesting Data...3964672739</v>
        <stp/>
        <stp>BDP|17619047818553484942</stp>
        <tr r="H394" s="8"/>
        <tr r="I394" s="8"/>
      </tp>
      <tp t="s">
        <v>#N/A Requesting Data...1984773946</v>
        <stp/>
        <stp>BDP|15740418290996488284</stp>
        <tr r="F162" s="9"/>
      </tp>
      <tp t="s">
        <v>#N/A Requesting Data...1900473580</v>
        <stp/>
        <stp>BDP|13700768686617425793</stp>
        <tr r="F180" s="9"/>
      </tp>
      <tp t="s">
        <v>#N/A Requesting Data...2842952038</v>
        <stp/>
        <stp>BDP|12634831478062285354</stp>
        <tr r="H356" s="8"/>
        <tr r="I356" s="8"/>
      </tp>
      <tp t="s">
        <v>#N/A Requesting Data...4266642584</v>
        <stp/>
        <stp>BDP|16991928552345786347</stp>
        <tr r="E266" s="8"/>
      </tp>
      <tp t="s">
        <v>#N/A Requesting Data...1949627677</v>
        <stp/>
        <stp>BDP|18029079031643568497</stp>
        <tr r="H294" s="8"/>
        <tr r="I294" s="8"/>
      </tp>
      <tp t="s">
        <v>#N/A Requesting Data...4100337497</v>
        <stp/>
        <stp>BDP|11871766957417215817</stp>
        <tr r="H450" s="9"/>
      </tp>
      <tp t="s">
        <v>#N/A Requesting Data...3345834075</v>
        <stp/>
        <stp>BDP|13010783898459955833</stp>
        <tr r="H208" s="5"/>
      </tp>
      <tp t="s">
        <v>#N/A Requesting Data...2727398327</v>
        <stp/>
        <stp>BDP|17391839300615952633</stp>
        <tr r="D46" s="9"/>
      </tp>
      <tp t="s">
        <v>#N/A Requesting Data...3843145880</v>
        <stp/>
        <stp>BDP|13088855228151082473</stp>
        <tr r="E409" s="8"/>
      </tp>
      <tp t="s">
        <v>#N/A Requesting Data...3590048480</v>
        <stp/>
        <stp>BDP|14457844543484824010</stp>
        <tr r="D502" s="9"/>
      </tp>
      <tp t="s">
        <v>#N/A Requesting Data...3840033523</v>
        <stp/>
        <stp>BDP|12336036370391366896</stp>
        <tr r="H293" s="9"/>
      </tp>
      <tp t="s">
        <v>#N/A Requesting Data...2608702063</v>
        <stp/>
        <stp>BDP|14975560527749660640</stp>
        <tr r="E257" s="8"/>
        <tr r="E324" s="5"/>
      </tp>
      <tp t="s">
        <v>#N/A Requesting Data...3822185881</v>
        <stp/>
        <stp>BDP|15722428366408885310</stp>
        <tr r="I336" s="5"/>
      </tp>
      <tp t="s">
        <v>#N/A Requesting Data...4191654793</v>
        <stp/>
        <stp>BDP|10797940350386196687</stp>
        <tr r="D367" s="8"/>
      </tp>
      <tp t="s">
        <v>#N/A Requesting Data...3604199321</v>
        <stp/>
        <stp>BDP|17238485187175419232</stp>
        <tr r="E429" s="8"/>
      </tp>
      <tp t="s">
        <v>#N/A Requesting Data...3384151855</v>
        <stp/>
        <stp>BDP|15091497250498272062</stp>
        <tr r="D35" s="9"/>
      </tp>
      <tp t="s">
        <v>#N/A Requesting Data...2561265136</v>
        <stp/>
        <stp>BDP|12780887229371905521</stp>
        <tr r="G3" s="7"/>
      </tp>
      <tp t="s">
        <v>#N/A Requesting Data...2147934506</v>
        <stp/>
        <stp>BDP|17097801856504987226</stp>
        <tr r="G97" s="9"/>
      </tp>
      <tp t="s">
        <v>#N/A Requesting Data...2982685843</v>
        <stp/>
        <stp>BDP|14821667769160341891</stp>
        <tr r="H110" s="5"/>
      </tp>
      <tp t="s">
        <v>#N/A Requesting Data...2375685274</v>
        <stp/>
        <stp>BDP|14936970316026033656</stp>
        <tr r="F514" s="9"/>
      </tp>
      <tp t="s">
        <v>#N/A Requesting Data...2044472898</v>
        <stp/>
        <stp>BDP|16932119494563401159</stp>
        <tr r="I354" s="9"/>
      </tp>
      <tp t="s">
        <v>#N/A Requesting Data...2141414879</v>
        <stp/>
        <stp>BDP|18247599452690186448</stp>
        <tr r="G205" s="5"/>
        <tr r="G321" s="9"/>
      </tp>
      <tp t="s">
        <v>#N/A Requesting Data...3095275848</v>
        <stp/>
        <stp>BDP|13227765267776988860</stp>
        <tr r="D215" s="5"/>
      </tp>
      <tp t="s">
        <v>#N/A Requesting Data...3806751980</v>
        <stp/>
        <stp>BDP|15083874068710601753</stp>
        <tr r="G357" s="8"/>
      </tp>
      <tp t="s">
        <v>#N/A Requesting Data...2680181970</v>
        <stp/>
        <stp>BDP|10344950862957013482</stp>
        <tr r="F408" s="8"/>
      </tp>
      <tp t="s">
        <v>#N/A Requesting Data...2121147557</v>
        <stp/>
        <stp>BDP|10989753692297101535</stp>
        <tr r="H227" s="9"/>
      </tp>
      <tp t="s">
        <v>#N/A Requesting Data...3035687246</v>
        <stp/>
        <stp>BDP|13171307341278920053</stp>
        <tr r="D20" s="5"/>
      </tp>
      <tp t="s">
        <v>#N/A Requesting Data...3438635441</v>
        <stp/>
        <stp>BDP|13951556599295074691</stp>
        <tr r="I324" s="9"/>
      </tp>
      <tp t="s">
        <v>#N/A Requesting Data...3746386776</v>
        <stp/>
        <stp>BDP|16945695199760452515</stp>
        <tr r="H309" s="9"/>
      </tp>
      <tp t="s">
        <v>#N/A Requesting Data...4047569507</v>
        <stp/>
        <stp>BDP|10642113873863920926</stp>
        <tr r="G131" s="8"/>
      </tp>
      <tp t="s">
        <v>#N/A Requesting Data...3816424306</v>
        <stp/>
        <stp>BDP|18277119446495879424</stp>
        <tr r="E328" s="5"/>
      </tp>
      <tp t="s">
        <v>#N/A Requesting Data...2934464366</v>
        <stp/>
        <stp>BDP|11237293937954506861</stp>
        <tr r="E263" s="8"/>
      </tp>
      <tp t="s">
        <v>#N/A Requesting Data...3009714118</v>
        <stp/>
        <stp>BDP|17673647552499698193</stp>
        <tr r="F59" s="8"/>
        <tr r="F304" s="5"/>
      </tp>
      <tp t="s">
        <v>#N/A Requesting Data...2876578395</v>
        <stp/>
        <stp>BDP|13527001406528834746</stp>
        <tr r="F70" s="9"/>
      </tp>
      <tp t="s">
        <v>#N/A Requesting Data...3300958708</v>
        <stp/>
        <stp>BDP|18190646029879598969</stp>
        <tr r="E39" s="10"/>
      </tp>
      <tp t="s">
        <v>#N/A Requesting Data...2148082068</v>
        <stp/>
        <stp>BDP|13601962563086909654</stp>
        <tr r="H129" s="10"/>
      </tp>
      <tp t="s">
        <v>#N/A Requesting Data...3403536992</v>
        <stp/>
        <stp>BDP|13024781909691710989</stp>
        <tr r="I306" s="9"/>
      </tp>
      <tp t="s">
        <v>#N/A Requesting Data...2233756882</v>
        <stp/>
        <stp>BDP|11865378355379048245</stp>
        <tr r="F39" s="10"/>
      </tp>
      <tp t="s">
        <v>#N/A Requesting Data...2287825602</v>
        <stp/>
        <stp>BDP|15243852940611826410</stp>
        <tr r="H84" s="9"/>
      </tp>
      <tp t="s">
        <v>#N/A Requesting Data...3605692436</v>
        <stp/>
        <stp>BDP|18213001316584821125</stp>
        <tr r="D145" s="10"/>
      </tp>
      <tp t="s">
        <v>#N/A Requesting Data...2646737848</v>
        <stp/>
        <stp>BDP|17845356772377845894</stp>
        <tr r="H4" s="12"/>
      </tp>
      <tp t="s">
        <v>#N/A Requesting Data...4166585847</v>
        <stp/>
        <stp>BDP|17310386407209018124</stp>
        <tr r="F148" s="10"/>
      </tp>
      <tp t="s">
        <v>#N/A Requesting Data...2492528050</v>
        <stp/>
        <stp>BDP|12128391528129979675</stp>
        <tr r="H9" s="5"/>
      </tp>
      <tp t="s">
        <v>#N/A Requesting Data...2976192227</v>
        <stp/>
        <stp>BDP|11178183689152605682</stp>
        <tr r="E361" s="8"/>
      </tp>
      <tp t="s">
        <v>#N/A Requesting Data...3478165514</v>
        <stp/>
        <stp>BDP|10285205628469080544</stp>
        <tr r="H565" s="9"/>
      </tp>
      <tp t="s">
        <v>#N/A Requesting Data...1978732029</v>
        <stp/>
        <stp>BDP|16390477422305919918</stp>
        <tr r="D123" s="5"/>
      </tp>
      <tp t="s">
        <v>#N/A Requesting Data...2978758478</v>
        <stp/>
        <stp>BDP|17675994809757987518</stp>
        <tr r="E279" s="8"/>
        <tr r="E207" s="5"/>
      </tp>
      <tp t="s">
        <v>#N/A Requesting Data...3870838007</v>
        <stp/>
        <stp>BDP|16371545746833425843</stp>
        <tr r="E279" s="5"/>
      </tp>
      <tp t="s">
        <v>#N/A Requesting Data...4250560023</v>
        <stp/>
        <stp>BDP|11997873276550162280</stp>
        <tr r="F232" s="5"/>
      </tp>
      <tp t="s">
        <v>#N/A Requesting Data...3528659524</v>
        <stp/>
        <stp>BDP|17772578339628166590</stp>
        <tr r="E316" s="8"/>
      </tp>
      <tp t="s">
        <v>#N/A Requesting Data...3095518980</v>
        <stp/>
        <stp>BDP|12172626487511782122</stp>
        <tr r="D460" s="8"/>
      </tp>
      <tp t="s">
        <v>#N/A Requesting Data...4120995194</v>
        <stp/>
        <stp>BDP|16098582296024801276</stp>
        <tr r="E184" s="10"/>
      </tp>
      <tp t="s">
        <v>#N/A Requesting Data...3699886864</v>
        <stp/>
        <stp>BDP|11183359242622787802</stp>
        <tr r="G437" s="8"/>
        <tr r="G323" s="5"/>
      </tp>
      <tp t="s">
        <v>#N/A Requesting Data...4293466254</v>
        <stp/>
        <stp>BDP|12025169183230455701</stp>
        <tr r="H10" s="12"/>
      </tp>
      <tp t="s">
        <v>#N/A Requesting Data...4041439022</v>
        <stp/>
        <stp>BDP|18231108744750620112</stp>
        <tr r="D495" s="8"/>
      </tp>
      <tp t="s">
        <v>#N/A Requesting Data...4153725560</v>
        <stp/>
        <stp>BDP|10676430187691211112</stp>
        <tr r="H51" s="5"/>
        <tr r="H313" s="9"/>
      </tp>
      <tp t="s">
        <v>#N/A Requesting Data...3042489578</v>
        <stp/>
        <stp>BDP|17939658637606261889</stp>
        <tr r="E217" s="5"/>
      </tp>
      <tp t="s">
        <v>#N/A Requesting Data...3097211779</v>
        <stp/>
        <stp>BDP|15212605153932042808</stp>
        <tr r="H96" s="10"/>
      </tp>
      <tp t="s">
        <v>#N/A Requesting Data...3791325951</v>
        <stp/>
        <stp>BDP|18217785956152504485</stp>
        <tr r="H154" s="8"/>
        <tr r="I154" s="8"/>
      </tp>
      <tp t="s">
        <v>#N/A Requesting Data...3565877281</v>
        <stp/>
        <stp>BDP|15740814311510549031</stp>
        <tr r="F343" s="9"/>
      </tp>
      <tp t="s">
        <v>#N/A Requesting Data...3138070380</v>
        <stp/>
        <stp>BDP|15946122091725859433</stp>
        <tr r="F110" s="8"/>
      </tp>
      <tp t="s">
        <v>#N/A Requesting Data...3065106720</v>
        <stp/>
        <stp>BDP|16368513887901693622</stp>
        <tr r="I299" s="5"/>
        <tr r="I40" s="9"/>
      </tp>
      <tp t="s">
        <v>#N/A Requesting Data...3995969732</v>
        <stp/>
        <stp>BDP|10269402471276254906</stp>
        <tr r="D345" s="9"/>
      </tp>
      <tp t="s">
        <v>#N/A Requesting Data...2380771944</v>
        <stp/>
        <stp>BDP|18230608978267351288</stp>
        <tr r="H98" s="9"/>
      </tp>
      <tp t="s">
        <v>#N/A Requesting Data...3617676332</v>
        <stp/>
        <stp>BDP|11702141934378138775</stp>
        <tr r="E432" s="8"/>
        <tr r="E27" s="5"/>
      </tp>
      <tp t="s">
        <v>#N/A Requesting Data...3629358486</v>
        <stp/>
        <stp>BDP|16161139981523789056</stp>
        <tr r="G416" s="8"/>
      </tp>
      <tp t="s">
        <v>#N/A Requesting Data...2521490265</v>
        <stp/>
        <stp>BDP|11143013872578381211</stp>
        <tr r="E343" s="9"/>
      </tp>
      <tp t="s">
        <v>#N/A Requesting Data...2290636792</v>
        <stp/>
        <stp>BDP|17994586527638207442</stp>
        <tr r="G484" s="8"/>
      </tp>
      <tp t="s">
        <v>#N/A Requesting Data...2442470339</v>
        <stp/>
        <stp>BDP|10586207500516596808</stp>
        <tr r="D74" s="5"/>
      </tp>
      <tp t="s">
        <v>#N/A Requesting Data...2593219292</v>
        <stp/>
        <stp>BDP|10115856426335622349</stp>
        <tr r="G390" s="8"/>
      </tp>
      <tp t="s">
        <v>#N/A Requesting Data...3068939638</v>
        <stp/>
        <stp>BDP|10636074737828633701</stp>
        <tr r="D351" s="5"/>
      </tp>
      <tp t="s">
        <v>#N/A Requesting Data...2138760057</v>
        <stp/>
        <stp>BDP|17146151294340385332</stp>
        <tr r="G96" s="9"/>
      </tp>
      <tp t="s">
        <v>#N/A Requesting Data...3760368961</v>
        <stp/>
        <stp>BDP|11684632446758763748</stp>
        <tr r="F25" s="10"/>
      </tp>
      <tp t="s">
        <v>#N/A Requesting Data...2768772467</v>
        <stp/>
        <stp>BDP|11797794996512892101</stp>
        <tr r="D482" s="8"/>
        <tr r="D43" s="5"/>
      </tp>
      <tp t="s">
        <v>#N/A Requesting Data...2369863642</v>
        <stp/>
        <stp>BDP|10270010967529770332</stp>
        <tr r="E198" s="9"/>
      </tp>
      <tp t="s">
        <v>#N/A Requesting Data...3510715704</v>
        <stp/>
        <stp>BDP|18053509932981961388</stp>
        <tr r="F290" s="5"/>
      </tp>
      <tp t="s">
        <v>#N/A Requesting Data...4054991520</v>
        <stp/>
        <stp>BDP|13890500339899537078</stp>
        <tr r="G213" s="8"/>
      </tp>
      <tp t="s">
        <v>#N/A Requesting Data...3660634946</v>
        <stp/>
        <stp>BDP|15492831081098750127</stp>
        <tr r="C29" s="10"/>
      </tp>
      <tp t="s">
        <v>#N/A Requesting Data...3427843609</v>
        <stp/>
        <stp>BDP|15372131650344194926</stp>
        <tr r="G326" s="9"/>
      </tp>
      <tp t="s">
        <v>#N/A Requesting Data...3908088431</v>
        <stp/>
        <stp>BDP|12601279761078077234</stp>
        <tr r="F425" s="8"/>
        <tr r="F277" s="5"/>
      </tp>
      <tp t="s">
        <v>#N/A Requesting Data...2249667362</v>
        <stp/>
        <stp>BDP|10859538989597518640</stp>
        <tr r="D38" s="10"/>
      </tp>
      <tp t="s">
        <v>#N/A Requesting Data...3590531296</v>
        <stp/>
        <stp>BDP|13454560590034493755</stp>
        <tr r="E264" s="5"/>
      </tp>
      <tp t="s">
        <v>#N/A Requesting Data...2453057316</v>
        <stp/>
        <stp>BDP|16513744896982327676</stp>
        <tr r="H62" s="10"/>
      </tp>
      <tp t="s">
        <v>#N/A Requesting Data...3470567857</v>
        <stp/>
        <stp>BDP|12091947027035282028</stp>
        <tr r="E183" s="9"/>
      </tp>
      <tp t="s">
        <v>#N/A Requesting Data...3257760624</v>
        <stp/>
        <stp>BDP|15398755698977939048</stp>
        <tr r="H5" s="6"/>
      </tp>
      <tp t="s">
        <v>#N/A Requesting Data...2639942831</v>
        <stp/>
        <stp>BDP|13535630295412310235</stp>
        <tr r="F40" s="5"/>
      </tp>
      <tp t="s">
        <v>#N/A Requesting Data...2492335705</v>
        <stp/>
        <stp>BDP|12285918708551979615</stp>
        <tr r="H293" s="8"/>
        <tr r="I293" s="8"/>
        <tr r="H199" s="5"/>
      </tp>
      <tp t="s">
        <v>#N/A Requesting Data...2587893695</v>
        <stp/>
        <stp>BDP|11065273293694743201</stp>
        <tr r="C94" s="10"/>
      </tp>
      <tp t="s">
        <v>#N/A Requesting Data...2329968440</v>
        <stp/>
        <stp>BDP|18419345751510366211</stp>
        <tr r="F571" s="9"/>
      </tp>
      <tp t="s">
        <v>#N/A Requesting Data...3321655438</v>
        <stp/>
        <stp>BDP|18259924752079036116</stp>
        <tr r="D85" s="10"/>
      </tp>
      <tp t="s">
        <v>#N/A Requesting Data...2535919262</v>
        <stp/>
        <stp>BDP|15138815541440570571</stp>
        <tr r="F291" s="9"/>
      </tp>
      <tp t="s">
        <v>#N/A Requesting Data...3053522372</v>
        <stp/>
        <stp>BDP|12498087197881041686</stp>
        <tr r="F233" s="5"/>
      </tp>
      <tp t="s">
        <v>#N/A Requesting Data...2164187504</v>
        <stp/>
        <stp>BDP|15228252170788059459</stp>
        <tr r="I205" s="5"/>
        <tr r="I321" s="9"/>
      </tp>
      <tp t="s">
        <v>#N/A Requesting Data...3047375336</v>
        <stp/>
        <stp>BDP|14823522391167894311</stp>
        <tr r="E90" s="9"/>
      </tp>
      <tp t="s">
        <v>#N/A Requesting Data...3154115713</v>
        <stp/>
        <stp>BDP|13243125496521481600</stp>
        <tr r="F123" s="5"/>
      </tp>
      <tp t="s">
        <v>#N/A Requesting Data...4082467488</v>
        <stp/>
        <stp>BDP|14111254192312080142</stp>
        <tr r="D279" s="8"/>
        <tr r="D207" s="5"/>
      </tp>
      <tp t="s">
        <v>#N/A Requesting Data...2195082675</v>
        <stp/>
        <stp>BDP|16040111692757603570</stp>
        <tr r="D147" s="5"/>
      </tp>
      <tp t="s">
        <v>#N/A Requesting Data...4220057016</v>
        <stp/>
        <stp>BDP|12301267934257724842</stp>
        <tr r="D64" s="9"/>
      </tp>
      <tp t="s">
        <v>#N/A Requesting Data...3807074928</v>
        <stp/>
        <stp>BDP|15127335733211457875</stp>
        <tr r="E293" s="9"/>
      </tp>
      <tp t="s">
        <v>#N/A Requesting Data...3820503116</v>
        <stp/>
        <stp>BDP|10328827451488703955</stp>
        <tr r="E479" s="9"/>
      </tp>
      <tp t="s">
        <v>#N/A Requesting Data...4103680962</v>
        <stp/>
        <stp>BDP|14623182494194823479</stp>
        <tr r="D355" s="5"/>
      </tp>
      <tp t="s">
        <v>#N/A Requesting Data...4177818760</v>
        <stp/>
        <stp>BDP|12988280987796364203</stp>
        <tr r="I416" s="9"/>
      </tp>
      <tp t="s">
        <v>#N/A Requesting Data...2060791866</v>
        <stp/>
        <stp>BDP|16122533381253108479</stp>
        <tr r="D147" s="9"/>
      </tp>
      <tp t="s">
        <v>#N/A Requesting Data...2283718206</v>
        <stp/>
        <stp>BDP|12199544114912380875</stp>
        <tr r="D340" s="9"/>
      </tp>
      <tp t="s">
        <v>#N/A Requesting Data...3825010117</v>
        <stp/>
        <stp>BDP|15658824270564291235</stp>
        <tr r="I67" s="5"/>
      </tp>
      <tp t="s">
        <v>#N/A Requesting Data...2649131119</v>
        <stp/>
        <stp>BDP|14048690994857003084</stp>
        <tr r="E213" s="8"/>
      </tp>
      <tp t="s">
        <v>#N/A Requesting Data...4015113424</v>
        <stp/>
        <stp>BDP|10122943746567592632</stp>
        <tr r="G337" s="5"/>
        <tr r="G72" s="9"/>
      </tp>
      <tp t="s">
        <v>#N/A Requesting Data...3401611141</v>
        <stp/>
        <stp>BDP|10543958277530300216</stp>
        <tr r="G32" s="9"/>
      </tp>
      <tp t="s">
        <v>#N/A Requesting Data...2558489929</v>
        <stp/>
        <stp>BDP|14119965751067334304</stp>
        <tr r="H73" s="8"/>
        <tr r="I73" s="8"/>
        <tr r="H300" s="5"/>
      </tp>
      <tp t="s">
        <v>#N/A Requesting Data...2754207045</v>
        <stp/>
        <stp>BDP|17596069843416470910</stp>
        <tr r="D80" s="8"/>
      </tp>
      <tp t="s">
        <v>#N/A Requesting Data...3286638323</v>
        <stp/>
        <stp>BDP|13060313333148448732</stp>
        <tr r="E18" s="10"/>
      </tp>
      <tp t="s">
        <v>#N/A Requesting Data...2380157641</v>
        <stp/>
        <stp>BDP|13243815257880198202</stp>
        <tr r="F54" s="5"/>
        <tr r="F536" s="9"/>
      </tp>
      <tp t="s">
        <v>#N/A Requesting Data...3477332938</v>
        <stp/>
        <stp>BDP|17913924011204806776</stp>
        <tr r="D162" s="5"/>
      </tp>
      <tp t="s">
        <v>#N/A Requesting Data...2159506004</v>
        <stp/>
        <stp>BDP|11784656987837449442</stp>
        <tr r="G81" s="8"/>
      </tp>
      <tp t="s">
        <v>#N/A Requesting Data...3008919308</v>
        <stp/>
        <stp>BDP|10284984728216293150</stp>
        <tr r="H346" s="8"/>
        <tr r="I346" s="8"/>
      </tp>
      <tp t="s">
        <v>#N/A Requesting Data...3320242780</v>
        <stp/>
        <stp>BDP|14657964083491171874</stp>
        <tr r="E143" s="9"/>
      </tp>
      <tp t="s">
        <v>#N/A Requesting Data...4116911001</v>
        <stp/>
        <stp>BDP|16492907637459771918</stp>
        <tr r="H133" s="8"/>
        <tr r="I133" s="8"/>
      </tp>
      <tp t="s">
        <v>#N/A Requesting Data...3077737854</v>
        <stp/>
        <stp>BDP|11037819295134295837</stp>
        <tr r="G377" s="9"/>
      </tp>
      <tp t="s">
        <v>#N/A Requesting Data...3327106160</v>
        <stp/>
        <stp>BDP|17368195598770698318</stp>
        <tr r="G564" s="9"/>
      </tp>
      <tp t="s">
        <v>#N/A Requesting Data...3251616471</v>
        <stp/>
        <stp>BDP|12355778383016479771</stp>
        <tr r="D41" s="10"/>
      </tp>
      <tp t="s">
        <v>#N/A Requesting Data...3390630585</v>
        <stp/>
        <stp>BDP|12730214308118279488</stp>
        <tr r="E104" s="5"/>
        <tr r="E440" s="9"/>
      </tp>
      <tp t="s">
        <v>#N/A Requesting Data...2908105452</v>
        <stp/>
        <stp>BDP|11719958060797257542</stp>
        <tr r="F547" s="9"/>
      </tp>
      <tp t="s">
        <v>#N/A Requesting Data...2050009834</v>
        <stp/>
        <stp>BDP|16783162965429177415</stp>
        <tr r="H81" s="5"/>
      </tp>
      <tp t="s">
        <v>#N/A Requesting Data...4292518643</v>
        <stp/>
        <stp>BDP|16403570273689680122</stp>
        <tr r="H44" s="5"/>
        <tr r="H156" s="9"/>
      </tp>
      <tp t="s">
        <v>#N/A Requesting Data...3558236780</v>
        <stp/>
        <stp>BDP|12271955826715567000</stp>
        <tr r="H176" s="8"/>
        <tr r="I176" s="8"/>
      </tp>
      <tp t="s">
        <v>#N/A Requesting Data...3092748308</v>
        <stp/>
        <stp>BDP|12815488840816352877</stp>
        <tr r="G388" s="8"/>
      </tp>
      <tp t="s">
        <v>#N/A Requesting Data...4127351118</v>
        <stp/>
        <stp>BDP|17772613283413863695</stp>
        <tr r="E70" s="8"/>
      </tp>
      <tp t="s">
        <v>#N/A Requesting Data...2969860259</v>
        <stp/>
        <stp>BDP|10758948943687520618</stp>
        <tr r="H475" s="8"/>
        <tr r="I475" s="8"/>
      </tp>
      <tp t="s">
        <v>#N/A Requesting Data...3286150894</v>
        <stp/>
        <stp>BDP|17807892853201698709</stp>
        <tr r="H251" s="8"/>
        <tr r="I251" s="8"/>
      </tp>
      <tp t="s">
        <v>#N/A Requesting Data...3637956090</v>
        <stp/>
        <stp>BDP|17441802607277519423</stp>
        <tr r="E21" s="10"/>
      </tp>
      <tp t="s">
        <v>#N/A Requesting Data...3769576305</v>
        <stp/>
        <stp>BDP|13012714089746873643</stp>
        <tr r="E472" s="8"/>
      </tp>
      <tp t="s">
        <v>#N/A Requesting Data...2771869025</v>
        <stp/>
        <stp>BDP|10898580473348384646</stp>
        <tr r="G2" s="7"/>
      </tp>
      <tp t="s">
        <v>#N/A Requesting Data...3936329970</v>
        <stp/>
        <stp>BDP|10813743598712214020</stp>
        <tr r="E8" s="8"/>
      </tp>
      <tp t="s">
        <v>#N/A Requesting Data...4002043582</v>
        <stp/>
        <stp>BDP|16447801635646412729</stp>
        <tr r="E62" s="8"/>
      </tp>
      <tp t="s">
        <v>#N/A Requesting Data...3593681844</v>
        <stp/>
        <stp>BDP|17053169293514638740</stp>
        <tr r="F263" s="8"/>
      </tp>
      <tp t="s">
        <v>#N/A Requesting Data...3504595792</v>
        <stp/>
        <stp>BDP|11477747381917789518</stp>
        <tr r="D11" s="10"/>
      </tp>
      <tp t="s">
        <v>#N/A Requesting Data...3893280349</v>
        <stp/>
        <stp>BDP|10419251733349593403</stp>
        <tr r="E143" s="10"/>
      </tp>
      <tp t="s">
        <v>#N/A Requesting Data...2049427479</v>
        <stp/>
        <stp>BDP|13086137974578879182</stp>
        <tr r="D262" s="9"/>
      </tp>
      <tp t="s">
        <v>#N/A Requesting Data...2202127395</v>
        <stp/>
        <stp>BDP|18285572656575542117</stp>
        <tr r="G194" s="8"/>
      </tp>
      <tp t="s">
        <v>#N/A Requesting Data...2557234077</v>
        <stp/>
        <stp>BDP|17832127166044297891</stp>
        <tr r="E98" s="10"/>
      </tp>
      <tp t="s">
        <v>#N/A Requesting Data...2905208010</v>
        <stp/>
        <stp>BDP|16070722885875060009</stp>
        <tr r="H107" s="8"/>
        <tr r="I107" s="8"/>
      </tp>
      <tp t="s">
        <v>#N/A Requesting Data...3691370714</v>
        <stp/>
        <stp>BDP|16617466604198205616</stp>
        <tr r="G326" s="8"/>
      </tp>
      <tp t="s">
        <v>#N/A Requesting Data...4274396572</v>
        <stp/>
        <stp>BDP|12117494548238608611</stp>
        <tr r="H383" s="8"/>
        <tr r="I383" s="8"/>
      </tp>
      <tp t="s">
        <v>#N/A Requesting Data...2736461133</v>
        <stp/>
        <stp>BDP|16865815697029859213</stp>
        <tr r="G347" s="5"/>
      </tp>
      <tp t="s">
        <v>#N/A Requesting Data...3992920961</v>
        <stp/>
        <stp>BDP|13766804869743974218</stp>
        <tr r="D214" s="5"/>
      </tp>
      <tp t="s">
        <v>#N/A Requesting Data...4199871194</v>
        <stp/>
        <stp>BDP|16503441861749787114</stp>
        <tr r="I316" s="5"/>
      </tp>
      <tp t="s">
        <v>#N/A Requesting Data...4046455860</v>
        <stp/>
        <stp>BDP|18087273614846783121</stp>
        <tr r="G261" s="8"/>
      </tp>
      <tp t="s">
        <v>#N/A Requesting Data...3575010412</v>
        <stp/>
        <stp>BDP|11511247001116550938</stp>
        <tr r="F18" s="9"/>
      </tp>
      <tp t="s">
        <v>#N/A Requesting Data...4151019692</v>
        <stp/>
        <stp>BDP|14419999631350970235</stp>
        <tr r="H176" s="9"/>
      </tp>
      <tp t="s">
        <v>#N/A Requesting Data...2166487350</v>
        <stp/>
        <stp>BDP|11110158692893301639</stp>
        <tr r="E142" s="9"/>
      </tp>
      <tp t="s">
        <v>#N/A Requesting Data...3156378621</v>
        <stp/>
        <stp>BDP|12775343025979124617</stp>
        <tr r="F520" s="9"/>
      </tp>
      <tp t="s">
        <v>#N/A Requesting Data...2598489578</v>
        <stp/>
        <stp>BDP|11001888821442615593</stp>
        <tr r="H286" s="8"/>
        <tr r="I286" s="8"/>
      </tp>
      <tp t="s">
        <v>#N/A Requesting Data...3645992664</v>
        <stp/>
        <stp>BDP|17667956817045477664</stp>
        <tr r="G174" s="5"/>
      </tp>
      <tp t="s">
        <v>#N/A Requesting Data...3192124389</v>
        <stp/>
        <stp>BDP|10607149212159207549</stp>
        <tr r="G211" s="9"/>
      </tp>
      <tp t="s">
        <v>#N/A Requesting Data...2296297596</v>
        <stp/>
        <stp>BDP|17700970264040337412</stp>
        <tr r="E241" s="8"/>
      </tp>
      <tp t="s">
        <v>#N/A Requesting Data...2301147593</v>
        <stp/>
        <stp>BDP|12047963395817360969</stp>
        <tr r="E393" s="9"/>
      </tp>
      <tp t="s">
        <v>#N/A Requesting Data...2730205682</v>
        <stp/>
        <stp>BDP|11432417338532806836</stp>
        <tr r="F90" s="8"/>
      </tp>
      <tp t="s">
        <v>#N/A Requesting Data...4249917394</v>
        <stp/>
        <stp>BDP|10291947563872679157</stp>
        <tr r="H449" s="8"/>
        <tr r="I449" s="8"/>
      </tp>
      <tp t="s">
        <v>#N/A Requesting Data...2457159868</v>
        <stp/>
        <stp>BDP|13745342315705013806</stp>
        <tr r="E82" s="10"/>
      </tp>
      <tp t="s">
        <v>#N/A Requesting Data...3455840294</v>
        <stp/>
        <stp>BDP|11247534541935371958</stp>
        <tr r="F328" s="5"/>
      </tp>
      <tp t="s">
        <v>#N/A Requesting Data...4243220289</v>
        <stp/>
        <stp>BDP|15461360985896977572</stp>
        <tr r="G236" s="8"/>
        <tr r="G278" s="5"/>
      </tp>
      <tp t="s">
        <v>#N/A Requesting Data...3615783906</v>
        <stp/>
        <stp>BDP|18044382602840051632</stp>
        <tr r="G361" s="5"/>
      </tp>
      <tp t="s">
        <v>#N/A Requesting Data...3368782739</v>
        <stp/>
        <stp>BDP|16234952904962899028</stp>
        <tr r="E78" s="5"/>
        <tr r="E238" s="9"/>
      </tp>
      <tp t="s">
        <v>#N/A Requesting Data...4138511696</v>
        <stp/>
        <stp>BDP|15888116703728214116</stp>
        <tr r="F78" s="10"/>
      </tp>
      <tp t="s">
        <v>#N/A Requesting Data...3901968332</v>
        <stp/>
        <stp>BDP|18400514958065127058</stp>
        <tr r="E502" s="9"/>
      </tp>
      <tp t="s">
        <v>#N/A Requesting Data...3086656408</v>
        <stp/>
        <stp>BDP|15749584096012981695</stp>
        <tr r="D552" s="9"/>
      </tp>
      <tp t="s">
        <v>#N/A Requesting Data...3521613493</v>
        <stp/>
        <stp>BDP|11390463582785787598</stp>
        <tr r="H435" s="8"/>
        <tr r="I435" s="8"/>
      </tp>
      <tp t="s">
        <v>#N/A Requesting Data...3221550006</v>
        <stp/>
        <stp>BDP|16086315981197833712</stp>
        <tr r="H155" s="5"/>
      </tp>
      <tp t="s">
        <v>#N/A Requesting Data...3334196918</v>
        <stp/>
        <stp>BDP|11190837119186238301</stp>
        <tr r="H548" s="9"/>
      </tp>
      <tp t="s">
        <v>#N/A Requesting Data...2922904806</v>
        <stp/>
        <stp>BDP|14814965802714170447</stp>
        <tr r="H406" s="8"/>
        <tr r="I406" s="8"/>
      </tp>
      <tp t="s">
        <v>#N/A Requesting Data...2781552689</v>
        <stp/>
        <stp>BDP|12284588885943601108</stp>
        <tr r="D498" s="9"/>
      </tp>
      <tp t="s">
        <v>#N/A Requesting Data...3891352840</v>
        <stp/>
        <stp>BDP|16999058713423409920</stp>
        <tr r="F137" s="9"/>
      </tp>
      <tp t="s">
        <v>#N/A Requesting Data...2780763310</v>
        <stp/>
        <stp>BDP|11442299859208923357</stp>
        <tr r="G3" s="8"/>
        <tr r="G308" s="5"/>
      </tp>
      <tp t="s">
        <v>#N/A Requesting Data...3613163437</v>
        <stp/>
        <stp>BDP|14844566320876684808</stp>
        <tr r="G594" s="9"/>
      </tp>
      <tp t="s">
        <v>#N/A Requesting Data...2353905094</v>
        <stp/>
        <stp>BDP|16610693432938359667</stp>
        <tr r="G79" s="10"/>
      </tp>
      <tp t="s">
        <v>#N/A Requesting Data...2420901154</v>
        <stp/>
        <stp>BDP|11389230362141801926</stp>
        <tr r="D99" s="8"/>
      </tp>
      <tp t="s">
        <v>#N/A Requesting Data...2154845216</v>
        <stp/>
        <stp>BDP|12553830411485704382</stp>
        <tr r="G157" s="8"/>
        <tr r="G165" s="5"/>
      </tp>
      <tp t="s">
        <v>#N/A Requesting Data...2816193299</v>
        <stp/>
        <stp>BDP|14368606419187269905</stp>
        <tr r="G109" s="10"/>
      </tp>
      <tp t="s">
        <v>#N/A Requesting Data...2022042365</v>
        <stp/>
        <stp>BDP|18271744489383105962</stp>
        <tr r="E94" s="9"/>
      </tp>
      <tp t="s">
        <v>#N/A Requesting Data...3169793202</v>
        <stp/>
        <stp>BDP|18154317248475519756</stp>
        <tr r="G516" s="9"/>
      </tp>
      <tp t="s">
        <v>#N/A Requesting Data...2197889427</v>
        <stp/>
        <stp>BDP|14679609022694496981</stp>
        <tr r="D62" s="10"/>
      </tp>
      <tp t="s">
        <v>#N/A Requesting Data...2226430836</v>
        <stp/>
        <stp>BDP|16210571078640505906</stp>
        <tr r="F43" s="10"/>
      </tp>
      <tp t="s">
        <v>#N/A Requesting Data...2732642829</v>
        <stp/>
        <stp>BDP|15657926301518407992</stp>
        <tr r="D80" s="10"/>
      </tp>
      <tp t="s">
        <v>#N/A Requesting Data...3669307853</v>
        <stp/>
        <stp>BDP|14262687350848202233</stp>
        <tr r="E61" s="5"/>
        <tr r="E437" s="9"/>
      </tp>
      <tp t="s">
        <v>#N/A Requesting Data...2860146973</v>
        <stp/>
        <stp>BDP|11114135997274797097</stp>
        <tr r="H114" s="9"/>
      </tp>
      <tp t="s">
        <v>#N/A Requesting Data...3223176328</v>
        <stp/>
        <stp>BDP|16667936317423038099</stp>
        <tr r="F118" s="8"/>
      </tp>
      <tp t="s">
        <v>#N/A Requesting Data...3011845542</v>
        <stp/>
        <stp>BDP|14401433942988847160</stp>
        <tr r="G366" s="8"/>
        <tr r="G193" s="5"/>
      </tp>
      <tp t="s">
        <v>#N/A Requesting Data...2144057813</v>
        <stp/>
        <stp>BDP|10340499992192245215</stp>
        <tr r="F216" s="9"/>
      </tp>
      <tp t="s">
        <v>#N/A Requesting Data...2970781545</v>
        <stp/>
        <stp>BDP|15409797990413496528</stp>
        <tr r="F128" s="10"/>
      </tp>
      <tp t="s">
        <v>#N/A Requesting Data...2487649524</v>
        <stp/>
        <stp>BDP|12738974549604616647</stp>
        <tr r="H166" s="8"/>
        <tr r="I166" s="8"/>
        <tr r="H65" s="5"/>
      </tp>
      <tp t="s">
        <v>#N/A Requesting Data...3541645457</v>
        <stp/>
        <stp>BDP|17844547534905751949</stp>
        <tr r="G206" s="5"/>
        <tr r="G258" s="9"/>
      </tp>
      <tp t="s">
        <v>#N/A Requesting Data...3541224485</v>
        <stp/>
        <stp>BDP|13828153282070518714</stp>
        <tr r="I471" s="9"/>
      </tp>
      <tp t="s">
        <v>#N/A Requesting Data...2392031406</v>
        <stp/>
        <stp>BDP|11806906241296679747</stp>
        <tr r="G379" s="8"/>
      </tp>
      <tp t="s">
        <v>#N/A Requesting Data...2651349444</v>
        <stp/>
        <stp>BDP|16471578897266632185</stp>
        <tr r="G353" s="5"/>
      </tp>
      <tp t="s">
        <v>#N/A Requesting Data...2887805881</v>
        <stp/>
        <stp>BDP|14635375413368979318</stp>
        <tr r="I307" s="9"/>
      </tp>
      <tp t="s">
        <v>#N/A Requesting Data...4055636761</v>
        <stp/>
        <stp>BDP|11128802009552169639</stp>
        <tr r="E234" s="9"/>
      </tp>
      <tp t="s">
        <v>#N/A Requesting Data...2864965381</v>
        <stp/>
        <stp>BDP|10315958970465875645</stp>
        <tr r="H490" s="9"/>
      </tp>
      <tp t="s">
        <v>#N/A Requesting Data...3483778048</v>
        <stp/>
        <stp>BDP|10285265266071905812</stp>
        <tr r="F434" s="8"/>
        <tr r="F8" s="5"/>
      </tp>
      <tp t="s">
        <v>#N/A Requesting Data...3642886950</v>
        <stp/>
        <stp>BDP|16993065384096834592</stp>
        <tr r="G5" s="5"/>
        <tr r="G106" s="9"/>
      </tp>
      <tp t="s">
        <v>#N/A Requesting Data...2640647663</v>
        <stp/>
        <stp>BDP|10905807600747198224</stp>
        <tr r="E47" s="5"/>
        <tr r="E472" s="9"/>
      </tp>
      <tp t="s">
        <v>#N/A Requesting Data...3603634331</v>
        <stp/>
        <stp>BDP|17284017691217124492</stp>
        <tr r="G323" s="8"/>
      </tp>
      <tp t="s">
        <v>#N/A Requesting Data...2641737793</v>
        <stp/>
        <stp>BDP|15681383603973076878</stp>
        <tr r="H154" s="5"/>
      </tp>
      <tp t="s">
        <v>#N/A Requesting Data...4247886377</v>
        <stp/>
        <stp>BDP|17399854027233962325</stp>
        <tr r="H142" s="9"/>
      </tp>
      <tp t="s">
        <v>#N/A Requesting Data...2371576047</v>
        <stp/>
        <stp>BDP|14888355777665273820</stp>
        <tr r="H240" s="5"/>
      </tp>
      <tp t="s">
        <v>#N/A Requesting Data...3441001372</v>
        <stp/>
        <stp>BDP|16981290079938358606</stp>
        <tr r="G62" s="5"/>
        <tr r="G160" s="9"/>
      </tp>
      <tp t="s">
        <v>#N/A Requesting Data...3198128274</v>
        <stp/>
        <stp>BDP|10326862093145403986</stp>
        <tr r="D35" s="8"/>
        <tr r="D335" s="5"/>
      </tp>
      <tp t="s">
        <v>#N/A Requesting Data...3336311503</v>
        <stp/>
        <stp>BDP|17365191023789151020</stp>
        <tr r="E171" s="9"/>
      </tp>
      <tp t="s">
        <v>#N/A Requesting Data...3195517685</v>
        <stp/>
        <stp>BDP|17655143546757192883</stp>
        <tr r="G351" s="8"/>
      </tp>
      <tp t="s">
        <v>#N/A Requesting Data...2803316431</v>
        <stp/>
        <stp>BDP|14946384805129020399</stp>
        <tr r="E262" s="9"/>
      </tp>
      <tp t="s">
        <v>#N/A Requesting Data...2159489200</v>
        <stp/>
        <stp>BDP|16480894824674747534</stp>
        <tr r="D366" s="8"/>
        <tr r="D193" s="5"/>
      </tp>
      <tp t="s">
        <v>#N/A Requesting Data...3004401586</v>
        <stp/>
        <stp>BDP|15358146198524181437</stp>
        <tr r="I66" s="9"/>
      </tp>
      <tp t="s">
        <v>#N/A Requesting Data...2821397072</v>
        <stp/>
        <stp>BDP|17518572430935945960</stp>
        <tr r="F63" s="8"/>
      </tp>
      <tp t="s">
        <v>#N/A Requesting Data...2828229233</v>
        <stp/>
        <stp>BDP|15064943948226913384</stp>
        <tr r="F26" s="8"/>
      </tp>
      <tp t="s">
        <v>#N/A Requesting Data...4001116353</v>
        <stp/>
        <stp>BDP|10839763181187203503</stp>
        <tr r="E104" s="8"/>
      </tp>
      <tp t="s">
        <v>#N/A Requesting Data...2753345835</v>
        <stp/>
        <stp>BDP|16849012394040744273</stp>
        <tr r="C14" s="7"/>
      </tp>
      <tp t="s">
        <v>#N/A Requesting Data...2051327354</v>
        <stp/>
        <stp>BDP|11414627320268314084</stp>
        <tr r="E151" s="8"/>
      </tp>
      <tp t="s">
        <v>#N/A Requesting Data...2188155652</v>
        <stp/>
        <stp>BDP|13608669709850604821</stp>
        <tr r="I421" s="9"/>
      </tp>
      <tp t="s">
        <v>#N/A Requesting Data...3212544458</v>
        <stp/>
        <stp>BDP|16176892058065851350</stp>
        <tr r="F573" s="9"/>
      </tp>
      <tp t="s">
        <v>#N/A Requesting Data...2706639418</v>
        <stp/>
        <stp>BDP|10982707556249427668</stp>
        <tr r="I118" s="5"/>
      </tp>
      <tp t="s">
        <v>#N/A Requesting Data...3440259518</v>
        <stp/>
        <stp>BDP|11581880511516193303</stp>
        <tr r="I4" s="9"/>
      </tp>
      <tp t="s">
        <v>#N/A Requesting Data...3091674406</v>
        <stp/>
        <stp>BDP|16485392505101783925</stp>
        <tr r="E386" s="8"/>
      </tp>
      <tp t="s">
        <v>#N/A Requesting Data...2124577208</v>
        <stp/>
        <stp>BDP|14908463864399335256</stp>
        <tr r="D314" s="5"/>
        <tr r="D483" s="9"/>
      </tp>
      <tp t="s">
        <v>#N/A Requesting Data...3291657507</v>
        <stp/>
        <stp>BDP|14791131872177354896</stp>
        <tr r="I246" s="5"/>
        <tr r="I367" s="9"/>
      </tp>
      <tp t="s">
        <v>#N/A Requesting Data...3839927392</v>
        <stp/>
        <stp>BDP|17061792815869436546</stp>
        <tr r="H356" s="5"/>
      </tp>
      <tp t="s">
        <v>#N/A Requesting Data...4293749150</v>
        <stp/>
        <stp>BDP|15674634942248205299</stp>
        <tr r="G457" s="8"/>
      </tp>
      <tp t="s">
        <v>#N/A Requesting Data...2759251875</v>
        <stp/>
        <stp>BDP|15796886683631362937</stp>
        <tr r="E348" s="8"/>
      </tp>
      <tp t="s">
        <v>#N/A Requesting Data...4242380820</v>
        <stp/>
        <stp>BDP|15491333194542960065</stp>
        <tr r="D22" s="7"/>
        <tr r="D9" s="12"/>
      </tp>
      <tp t="s">
        <v>#N/A Requesting Data...2603706630</v>
        <stp/>
        <stp>BDP|11933682853066921970</stp>
        <tr r="D400" s="9"/>
      </tp>
      <tp t="s">
        <v>#N/A Requesting Data...3570821581</v>
        <stp/>
        <stp>BDP|10701099073493769969</stp>
        <tr r="E138" s="5"/>
      </tp>
      <tp t="s">
        <v>#N/A Requesting Data...4176306331</v>
        <stp/>
        <stp>BDP|13983363862762440959</stp>
        <tr r="E38" s="9"/>
      </tp>
      <tp t="s">
        <v>#N/A Requesting Data...3722208979</v>
        <stp/>
        <stp>BDP|12873406214432306835</stp>
        <tr r="H132" s="9"/>
      </tp>
      <tp t="s">
        <v>#N/A Requesting Data...3729264117</v>
        <stp/>
        <stp>BDP|17805870067894453009</stp>
        <tr r="G3" s="10"/>
      </tp>
      <tp t="s">
        <v>#N/A Requesting Data...2824580796</v>
        <stp/>
        <stp>BDP|10298513894244355589</stp>
        <tr r="D555" s="9"/>
      </tp>
      <tp t="s">
        <v>#N/A Requesting Data...2339675642</v>
        <stp/>
        <stp>BDP|17696961182143872855</stp>
        <tr r="I245" s="5"/>
      </tp>
      <tp t="s">
        <v>#N/A Requesting Data...3419416160</v>
        <stp/>
        <stp>BDP|13908817415852715557</stp>
        <tr r="D261" s="5"/>
        <tr r="D414" s="9"/>
      </tp>
      <tp t="s">
        <v>#N/A Requesting Data...3267957650</v>
        <stp/>
        <stp>BDP|17934271221443687966</stp>
        <tr r="D14" s="8"/>
      </tp>
      <tp t="s">
        <v>#N/A Requesting Data...2945624811</v>
        <stp/>
        <stp>BDP|14319248060564982919</stp>
        <tr r="H47" s="5"/>
        <tr r="H472" s="9"/>
      </tp>
      <tp t="s">
        <v>#N/A Requesting Data...3493082259</v>
        <stp/>
        <stp>BDP|18339372214813972463</stp>
        <tr r="I146" s="9"/>
      </tp>
      <tp t="s">
        <v>#N/A Requesting Data...4032539566</v>
        <stp/>
        <stp>BDP|10155815528357596027</stp>
        <tr r="F429" s="9"/>
      </tp>
      <tp t="s">
        <v>#N/A Requesting Data...2805536383</v>
        <stp/>
        <stp>BDP|12789850275266946612</stp>
        <tr r="F79" s="8"/>
      </tp>
      <tp t="s">
        <v>#N/A Requesting Data...2896522566</v>
        <stp/>
        <stp>BDP|12563337259938501154</stp>
        <tr r="D195" s="9"/>
      </tp>
      <tp t="s">
        <v>#N/A Requesting Data...2407718301</v>
        <stp/>
        <stp>BDP|13099118286511188690</stp>
        <tr r="E444" s="9"/>
      </tp>
      <tp t="s">
        <v>#N/A Requesting Data...2250593747</v>
        <stp/>
        <stp>BDP|12377127959682340945</stp>
        <tr r="H24" s="10"/>
      </tp>
      <tp t="s">
        <v>#N/A Requesting Data...3525201210</v>
        <stp/>
        <stp>BDP|12315842360264050583</stp>
        <tr r="I170" s="5"/>
      </tp>
      <tp t="s">
        <v>#N/A Requesting Data...2391418169</v>
        <stp/>
        <stp>BDP|10089050598831531576</stp>
        <tr r="D153" s="9"/>
      </tp>
      <tp t="s">
        <v>#N/A Requesting Data...3102209028</v>
        <stp/>
        <stp>BDP|13417968535004099085</stp>
        <tr r="D66" s="8"/>
      </tp>
      <tp t="s">
        <v>#N/A Requesting Data...4041858090</v>
        <stp/>
        <stp>BDP|16901209580856255741</stp>
        <tr r="F372" s="9"/>
      </tp>
      <tp t="s">
        <v>#N/A Requesting Data...4204656310</v>
        <stp/>
        <stp>BDP|12867937465069637977</stp>
        <tr r="G331" s="8"/>
      </tp>
      <tp t="s">
        <v>#N/A Requesting Data...3725789112</v>
        <stp/>
        <stp>BDP|15099156283147993603</stp>
        <tr r="H358" s="9"/>
      </tp>
      <tp t="s">
        <v>#N/A Requesting Data...2840388648</v>
        <stp/>
        <stp>BDP|14044368418258409347</stp>
        <tr r="G14" s="10"/>
      </tp>
      <tp t="s">
        <v>#N/A Requesting Data...2549724269</v>
        <stp/>
        <stp>BDP|17860105146349515659</stp>
        <tr r="H55" s="10"/>
      </tp>
      <tp t="s">
        <v>#N/A Requesting Data...3367417455</v>
        <stp/>
        <stp>BDP|17862212472277493817</stp>
        <tr r="F279" s="8"/>
        <tr r="F207" s="5"/>
      </tp>
      <tp t="s">
        <v>#N/A Requesting Data...3994763931</v>
        <stp/>
        <stp>BDP|11168161099873870785</stp>
        <tr r="D241" s="8"/>
      </tp>
      <tp t="s">
        <v>#N/A Requesting Data...4273899360</v>
        <stp/>
        <stp>BDP|14734821141062365796</stp>
        <tr r="F305" s="8"/>
      </tp>
      <tp t="s">
        <v>#N/A Requesting Data...3452913846</v>
        <stp/>
        <stp>BDP|16786463886655834218</stp>
        <tr r="G57" s="5"/>
      </tp>
      <tp t="s">
        <v>#N/A Requesting Data...3002412516</v>
        <stp/>
        <stp>BDP|11413599289820868120</stp>
        <tr r="E180" s="9"/>
      </tp>
      <tp t="s">
        <v>#N/A Requesting Data...3561988349</v>
        <stp/>
        <stp>BDP|13611928032954066080</stp>
        <tr r="G264" s="8"/>
      </tp>
      <tp t="s">
        <v>#N/A Requesting Data...3436876178</v>
        <stp/>
        <stp>BDP|16370440529749264423</stp>
        <tr r="E193" s="8"/>
      </tp>
      <tp t="s">
        <v>#N/A Requesting Data...2264412501</v>
        <stp/>
        <stp>BDP|15539228658807321825</stp>
        <tr r="G6" s="12"/>
      </tp>
      <tp t="s">
        <v>#N/A Requesting Data...2328770803</v>
        <stp/>
        <stp>BDP|11426298339908700528</stp>
        <tr r="F595" s="9"/>
      </tp>
      <tp t="s">
        <v>#N/A Requesting Data...2426445455</v>
        <stp/>
        <stp>BDP|12333984366430942059</stp>
        <tr r="F516" s="9"/>
      </tp>
      <tp t="s">
        <v>#N/A Requesting Data...3743423479</v>
        <stp/>
        <stp>BDP|17197821782582871887</stp>
        <tr r="C49" s="10"/>
      </tp>
      <tp t="s">
        <v>#N/A Requesting Data...2501116240</v>
        <stp/>
        <stp>BDP|12890107588694158200</stp>
        <tr r="G169" s="8"/>
      </tp>
      <tp t="s">
        <v>#N/A Requesting Data...3078111682</v>
        <stp/>
        <stp>BDP|10535678662758207531</stp>
        <tr r="F112" s="8"/>
      </tp>
      <tp t="s">
        <v>#N/A Requesting Data...3146298320</v>
        <stp/>
        <stp>BDP|13381332893865789159</stp>
        <tr r="H327" s="8"/>
        <tr r="I327" s="8"/>
      </tp>
      <tp t="s">
        <v>#N/A Requesting Data...2993743944</v>
        <stp/>
        <stp>BDP|10267438283770493172</stp>
        <tr r="I204" s="5"/>
      </tp>
      <tp t="s">
        <v>#N/A Requesting Data...4092800441</v>
        <stp/>
        <stp>BDP|10857445709149634023</stp>
        <tr r="F384" s="8"/>
      </tp>
      <tp t="s">
        <v>#N/A Requesting Data...2841033421</v>
        <stp/>
        <stp>BDP|17416992626776251787</stp>
        <tr r="D7" s="10"/>
      </tp>
      <tp t="s">
        <v>#N/A Requesting Data...3346531784</v>
        <stp/>
        <stp>BDP|12437396789884106048</stp>
        <tr r="H78" s="9"/>
      </tp>
      <tp t="s">
        <v>#N/A Requesting Data...3858171541</v>
        <stp/>
        <stp>BDP|10229063862983056867</stp>
        <tr r="H181" s="9"/>
      </tp>
      <tp t="s">
        <v>#N/A Requesting Data...2322199963</v>
        <stp/>
        <stp>BDP|10191552644644375830</stp>
        <tr r="E39" s="9"/>
      </tp>
      <tp t="s">
        <v>#N/A Requesting Data...2892443159</v>
        <stp/>
        <stp>BDP|12820581492857213400</stp>
        <tr r="F553" s="9"/>
      </tp>
      <tp t="s">
        <v>#N/A Requesting Data...3969692083</v>
        <stp/>
        <stp>BDP|11049173249061886867</stp>
        <tr r="D477" s="8"/>
      </tp>
      <tp t="s">
        <v>#N/A Requesting Data...2926856464</v>
        <stp/>
        <stp>BDP|15115331471739294511</stp>
        <tr r="E392" s="9"/>
      </tp>
      <tp t="s">
        <v>#N/A Requesting Data...4218926888</v>
        <stp/>
        <stp>BDP|11096901933433552567</stp>
        <tr r="H341" s="8"/>
        <tr r="I341" s="8"/>
      </tp>
      <tp t="s">
        <v>#N/A Requesting Data...3247791542</v>
        <stp/>
        <stp>BDP|10599147286547111367</stp>
        <tr r="G392" s="9"/>
      </tp>
      <tp t="s">
        <v>#N/A Requesting Data...2667459078</v>
        <stp/>
        <stp>BDP|18152540631792270169</stp>
        <tr r="D534" s="9"/>
      </tp>
      <tp t="s">
        <v>#N/A Requesting Data...2781629055</v>
        <stp/>
        <stp>BDP|11792540789356230785</stp>
        <tr r="G315" s="5"/>
      </tp>
      <tp t="s">
        <v>#N/A Requesting Data...2945703540</v>
        <stp/>
        <stp>BDP|12365086739628579472</stp>
        <tr r="H147" s="5"/>
      </tp>
      <tp t="s">
        <v>#N/A Requesting Data...4253603615</v>
        <stp/>
        <stp>BDP|11738351584371761614</stp>
        <tr r="G366" s="9"/>
      </tp>
      <tp t="s">
        <v>#N/A Requesting Data...3146794408</v>
        <stp/>
        <stp>BDP|10517942326484466232</stp>
        <tr r="D444" s="8"/>
        <tr r="D231" s="5"/>
      </tp>
      <tp t="s">
        <v>#N/A Requesting Data...4208015076</v>
        <stp/>
        <stp>BDP|15073964623112587109</stp>
        <tr r="I21" s="7"/>
      </tp>
      <tp t="s">
        <v>#N/A Requesting Data...2654277233</v>
        <stp/>
        <stp>BDP|10057323384390450622</stp>
        <tr r="G328" s="8"/>
      </tp>
      <tp t="s">
        <v>#N/A Requesting Data...2212320187</v>
        <stp/>
        <stp>BDP|16290159057988092701</stp>
        <tr r="G139" s="8"/>
      </tp>
      <tp t="s">
        <v>#N/A Requesting Data...4204028733</v>
        <stp/>
        <stp>BDP|12518966665252779213</stp>
        <tr r="H425" s="8"/>
        <tr r="I425" s="8"/>
        <tr r="H277" s="5"/>
      </tp>
      <tp t="s">
        <v>#N/A Requesting Data...2365468232</v>
        <stp/>
        <stp>BDP|13480436519869961271</stp>
        <tr r="F276" s="8"/>
      </tp>
      <tp t="s">
        <v>#N/A Requesting Data...4233561910</v>
        <stp/>
        <stp>BDP|14559892533606862477</stp>
        <tr r="E146" s="5"/>
      </tp>
      <tp t="s">
        <v>#N/A Requesting Data...2946573931</v>
        <stp/>
        <stp>BDP|15718754286346062146</stp>
        <tr r="I428" s="9"/>
      </tp>
      <tp t="s">
        <v>#N/A Requesting Data...3955092447</v>
        <stp/>
        <stp>BDP|15811441969533434910</stp>
        <tr r="I3" s="7"/>
      </tp>
      <tp t="s">
        <v>#N/A Requesting Data...2825801825</v>
        <stp/>
        <stp>BDP|10545005281727235263</stp>
        <tr r="E246" s="8"/>
      </tp>
      <tp t="s">
        <v>#N/A Requesting Data...3219120875</v>
        <stp/>
        <stp>BDP|10302177095264926181</stp>
        <tr r="F470" s="9"/>
      </tp>
      <tp t="s">
        <v>#N/A Requesting Data...2197191411</v>
        <stp/>
        <stp>BDP|11406890207384941032</stp>
        <tr r="H140" s="9"/>
      </tp>
      <tp t="s">
        <v>#N/A Requesting Data...2138997139</v>
        <stp/>
        <stp>BDP|14438930633636480508</stp>
        <tr r="D28" s="8"/>
        <tr r="D309" s="5"/>
      </tp>
      <tp t="s">
        <v>#N/A Requesting Data...2360401582</v>
        <stp/>
        <stp>BDP|11055771947716611958</stp>
        <tr r="D315" s="5"/>
      </tp>
      <tp t="s">
        <v>#N/A Requesting Data...3665424910</v>
        <stp/>
        <stp>BDP|13499674490927680665</stp>
        <tr r="E341" s="9"/>
      </tp>
      <tp t="s">
        <v>#N/A Requesting Data...3387791953</v>
        <stp/>
        <stp>BDP|11715454261908150610</stp>
        <tr r="D15" s="7"/>
      </tp>
      <tp t="s">
        <v>#N/A Requesting Data...3210013000</v>
        <stp/>
        <stp>BDP|16018128078928078598</stp>
        <tr r="E3" s="8"/>
        <tr r="E308" s="5"/>
      </tp>
      <tp t="s">
        <v>#N/A Requesting Data...2923811350</v>
        <stp/>
        <stp>BDP|12538079220719180409</stp>
        <tr r="H527" s="9"/>
      </tp>
      <tp t="s">
        <v>#N/A Requesting Data...4272661126</v>
        <stp/>
        <stp>BDP|16760920886312763872</stp>
        <tr r="G216" s="5"/>
      </tp>
      <tp t="s">
        <v>#N/A Requesting Data...3384600196</v>
        <stp/>
        <stp>BDP|16142041358359949775</stp>
        <tr r="I400" s="9"/>
      </tp>
      <tp t="s">
        <v>#N/A Requesting Data...3704580980</v>
        <stp/>
        <stp>BDP|13721439585261158339</stp>
        <tr r="H137" s="9"/>
      </tp>
      <tp t="s">
        <v>#N/A Requesting Data...4077521638</v>
        <stp/>
        <stp>BDP|10191880627133811443</stp>
        <tr r="I393" s="9"/>
      </tp>
      <tp t="s">
        <v>#N/A Requesting Data...3042832839</v>
        <stp/>
        <stp>BDP|11251311493183351519</stp>
        <tr r="D356" s="8"/>
      </tp>
      <tp t="s">
        <v>#N/A Requesting Data...2894320917</v>
        <stp/>
        <stp>BDP|16807691104589294455</stp>
        <tr r="H81" s="9"/>
      </tp>
      <tp t="s">
        <v>#N/A Requesting Data...2658552857</v>
        <stp/>
        <stp>BDP|10939041939896013867</stp>
        <tr r="H288" s="9"/>
      </tp>
      <tp t="s">
        <v>#N/A Requesting Data...3666770500</v>
        <stp/>
        <stp>BDP|15076827375003250479</stp>
        <tr r="E460" s="8"/>
      </tp>
      <tp t="s">
        <v>#N/A Requesting Data...2657584303</v>
        <stp/>
        <stp>BDP|15532421754909407058</stp>
        <tr r="H103" s="10"/>
      </tp>
      <tp t="s">
        <v>#N/A Requesting Data...2838341227</v>
        <stp/>
        <stp>BDP|18054397713633849400</stp>
        <tr r="I114" s="5"/>
      </tp>
      <tp t="s">
        <v>#N/A Requesting Data...2464813673</v>
        <stp/>
        <stp>BDP|12075855772454374461</stp>
        <tr r="H4" s="10"/>
      </tp>
      <tp t="s">
        <v>#N/A Requesting Data...3966907797</v>
        <stp/>
        <stp>BDP|14286363721821073971</stp>
        <tr r="F274" s="5"/>
      </tp>
      <tp t="s">
        <v>#N/A Requesting Data...3646426018</v>
        <stp/>
        <stp>BDP|15539802528431067389</stp>
        <tr r="H22" s="10"/>
      </tp>
      <tp t="s">
        <v>#N/A Requesting Data...4084051817</v>
        <stp/>
        <stp>BDP|16512271715768597077</stp>
        <tr r="D82" s="8"/>
      </tp>
      <tp t="s">
        <v>#N/A Requesting Data...2585638364</v>
        <stp/>
        <stp>BDP|16972544764298899040</stp>
        <tr r="D122" s="5"/>
      </tp>
      <tp t="s">
        <v>#N/A Requesting Data...2580995468</v>
        <stp/>
        <stp>BDP|10997587091134413516</stp>
        <tr r="E66" s="10"/>
      </tp>
      <tp t="s">
        <v>#N/A Requesting Data...2466214295</v>
        <stp/>
        <stp>BDP|12412908650702804196</stp>
        <tr r="E456" s="8"/>
        <tr r="E275" s="5"/>
      </tp>
      <tp t="s">
        <v>#N/A Requesting Data...3061032997</v>
        <stp/>
        <stp>BDP|18136375026420344469</stp>
        <tr r="G510" s="9"/>
      </tp>
      <tp t="s">
        <v>#N/A Requesting Data...3986865111</v>
        <stp/>
        <stp>BDP|14632844111914290448</stp>
        <tr r="H436" s="9"/>
      </tp>
      <tp t="s">
        <v>#N/A Requesting Data...2700728082</v>
        <stp/>
        <stp>BDP|10133949716152621707</stp>
        <tr r="F356" s="5"/>
      </tp>
      <tp t="s">
        <v>#N/A Requesting Data...3907490418</v>
        <stp/>
        <stp>BDP|16376903055034485371</stp>
        <tr r="H307" s="5"/>
      </tp>
      <tp t="s">
        <v>#N/A Requesting Data...3769053240</v>
        <stp/>
        <stp>BDP|18105985395710808510</stp>
        <tr r="E5" s="12"/>
      </tp>
      <tp t="s">
        <v>#N/A Requesting Data...3902437951</v>
        <stp/>
        <stp>BDP|13536895041175110797</stp>
        <tr r="G373" s="8"/>
        <tr r="G151" s="5"/>
      </tp>
      <tp t="s">
        <v>#N/A Requesting Data...3464128709</v>
        <stp/>
        <stp>BDP|15618601817669166651</stp>
        <tr r="H335" s="8"/>
        <tr r="I335" s="8"/>
      </tp>
      <tp t="s">
        <v>#N/A Requesting Data...3939182666</v>
        <stp/>
        <stp>BDP|16585513925475484900</stp>
        <tr r="D139" s="10"/>
      </tp>
      <tp t="s">
        <v>#N/A Requesting Data...3797859439</v>
        <stp/>
        <stp>BDP|17988790914584821899</stp>
        <tr r="F278" s="8"/>
      </tp>
      <tp t="s">
        <v>#N/A Requesting Data...2171175971</v>
        <stp/>
        <stp>BDP|17649253284799229904</stp>
        <tr r="H572" s="9"/>
      </tp>
      <tp t="s">
        <v>#N/A Requesting Data...4175466947</v>
        <stp/>
        <stp>BDP|11819382889761401682</stp>
        <tr r="F38" s="9"/>
      </tp>
      <tp t="s">
        <v>#N/A Requesting Data...3849613443</v>
        <stp/>
        <stp>BDP|11113623827218322027</stp>
        <tr r="G242" s="5"/>
      </tp>
      <tp t="s">
        <v>#N/A Requesting Data...2565267552</v>
        <stp/>
        <stp>BDP|15370546422467448844</stp>
        <tr r="H425" s="9"/>
      </tp>
      <tp t="s">
        <v>#N/A Requesting Data...3327903582</v>
        <stp/>
        <stp>BDP|13371249083025089112</stp>
        <tr r="G489" s="8"/>
      </tp>
      <tp t="s">
        <v>#N/A Requesting Data...3870956243</v>
        <stp/>
        <stp>BDP|10586373807556202837</stp>
        <tr r="I155" s="5"/>
      </tp>
      <tp t="s">
        <v>#N/A Requesting Data...2985491788</v>
        <stp/>
        <stp>BDP|10565374997205296230</stp>
        <tr r="H188" s="8"/>
        <tr r="I188" s="8"/>
      </tp>
      <tp t="s">
        <v>#N/A Requesting Data...3013743786</v>
        <stp/>
        <stp>BDP|14191252872179744557</stp>
        <tr r="H264" s="9"/>
      </tp>
      <tp t="s">
        <v>#N/A Requesting Data...4081304465</v>
        <stp/>
        <stp>BDP|15097550811118799479</stp>
        <tr r="F65" s="8"/>
      </tp>
      <tp t="s">
        <v>#N/A Requesting Data...3707040488</v>
        <stp/>
        <stp>BDP|17106925174194535068</stp>
        <tr r="F224" s="9"/>
      </tp>
      <tp t="s">
        <v>#N/A Requesting Data...4101757797</v>
        <stp/>
        <stp>BDP|15763605975059385055</stp>
        <tr r="E468" s="8"/>
      </tp>
      <tp t="s">
        <v>#N/A Requesting Data...2943298896</v>
        <stp/>
        <stp>BDP|18190535825261718343</stp>
        <tr r="D261" s="9"/>
      </tp>
      <tp t="s">
        <v>#N/A Requesting Data...3786405523</v>
        <stp/>
        <stp>BDP|14202894342636402390</stp>
        <tr r="D71" s="8"/>
      </tp>
      <tp t="s">
        <v>#N/A Requesting Data...3644551263</v>
        <stp/>
        <stp>BDP|18227020588259817443</stp>
        <tr r="D98" s="9"/>
      </tp>
      <tp t="s">
        <v>#N/A Requesting Data...4263996957</v>
        <stp/>
        <stp>BDP|10702986940208909826</stp>
        <tr r="G339" s="9"/>
      </tp>
      <tp t="s">
        <v>#N/A Requesting Data...3019282102</v>
        <stp/>
        <stp>BDP|16563836200107610441</stp>
        <tr r="I59" s="9"/>
      </tp>
      <tp t="s">
        <v>#N/A Requesting Data...4238786168</v>
        <stp/>
        <stp>BDP|13262071983717341114</stp>
        <tr r="E189" s="9"/>
      </tp>
      <tp t="s">
        <v>#N/A Requesting Data...2377894830</v>
        <stp/>
        <stp>BDP|13682974956291461378</stp>
        <tr r="H243" s="8"/>
        <tr r="I243" s="8"/>
        <tr r="H345" s="5"/>
      </tp>
      <tp t="s">
        <v>#N/A Requesting Data...3459748603</v>
        <stp/>
        <stp>BDP|16462122971348419571</stp>
        <tr r="E84" s="8"/>
        <tr r="E113" s="5"/>
      </tp>
      <tp t="s">
        <v>#N/A Requesting Data...2778291662</v>
        <stp/>
        <stp>BDP|15914628584226990025</stp>
        <tr r="G235" s="5"/>
      </tp>
      <tp t="s">
        <v>#N/A Requesting Data...2221297783</v>
        <stp/>
        <stp>BDP|10737717915342001971</stp>
        <tr r="H484" s="9"/>
      </tp>
      <tp t="s">
        <v>#N/A Requesting Data...3674833048</v>
        <stp/>
        <stp>BDP|13077364751408001031</stp>
        <tr r="E101" s="9"/>
      </tp>
      <tp t="s">
        <v>#N/A Requesting Data...2580225090</v>
        <stp/>
        <stp>BDP|12502583385060805245</stp>
        <tr r="G113" s="8"/>
      </tp>
      <tp t="s">
        <v>#N/A Requesting Data...2699750494</v>
        <stp/>
        <stp>BDP|10235621025100717967</stp>
        <tr r="D519" s="9"/>
      </tp>
      <tp t="s">
        <v>#N/A Requesting Data...2949959887</v>
        <stp/>
        <stp>BDP|17417499877458437195</stp>
        <tr r="E445" s="8"/>
      </tp>
      <tp t="s">
        <v>#N/A Requesting Data...2748880094</v>
        <stp/>
        <stp>BDP|12165157193964259327</stp>
        <tr r="D178" s="9"/>
      </tp>
      <tp t="s">
        <v>#N/A Requesting Data...2906183969</v>
        <stp/>
        <stp>BDP|18162218125350653541</stp>
        <tr r="F284" s="9"/>
      </tp>
      <tp t="s">
        <v>#N/A Requesting Data...4112154333</v>
        <stp/>
        <stp>BDP|10129956152183304228</stp>
        <tr r="E117" s="10"/>
      </tp>
      <tp t="s">
        <v>#N/A Requesting Data...3702693968</v>
        <stp/>
        <stp>BDP|13293754327512253950</stp>
        <tr r="F351" s="9"/>
      </tp>
      <tp t="s">
        <v>#N/A Requesting Data...3841111511</v>
        <stp/>
        <stp>BDP|11763238623508298421</stp>
        <tr r="F331" s="8"/>
      </tp>
      <tp t="s">
        <v>#N/A Requesting Data...3507238290</v>
        <stp/>
        <stp>BDP|13727886811073065491</stp>
        <tr r="F16" s="5"/>
      </tp>
      <tp t="s">
        <v>#N/A Requesting Data...3164446156</v>
        <stp/>
        <stp>BDP|16602733106429716535</stp>
        <tr r="E80" s="10"/>
      </tp>
      <tp t="s">
        <v>#N/A Requesting Data...3225360197</v>
        <stp/>
        <stp>BDP|13667553802893284846</stp>
        <tr r="F76" s="5"/>
        <tr r="F530" s="9"/>
      </tp>
      <tp t="s">
        <v>#N/A Requesting Data...3212234585</v>
        <stp/>
        <stp>BDP|10415012972002530852</stp>
        <tr r="I387" s="9"/>
      </tp>
      <tp t="s">
        <v>#N/A Requesting Data...2341725343</v>
        <stp/>
        <stp>BDP|18151536322780566220</stp>
        <tr r="F277" s="8"/>
        <tr r="F98" s="5"/>
      </tp>
      <tp t="s">
        <v>#N/A Requesting Data...2844418956</v>
        <stp/>
        <stp>BDP|17717304981686459757</stp>
        <tr r="G431" s="9"/>
      </tp>
      <tp t="s">
        <v>#N/A Requesting Data...2657133069</v>
        <stp/>
        <stp>BDP|13086974861894053511</stp>
        <tr r="D53" s="5"/>
      </tp>
      <tp t="s">
        <v>#N/A Requesting Data...2354560655</v>
        <stp/>
        <stp>BDP|18236611562335778011</stp>
        <tr r="G128" s="9"/>
      </tp>
      <tp t="s">
        <v>#N/A Requesting Data...3752754753</v>
        <stp/>
        <stp>BDP|12721532743379257721</stp>
        <tr r="E29" s="8"/>
      </tp>
      <tp t="s">
        <v>#N/A Requesting Data...2746504456</v>
        <stp/>
        <stp>BDP|11683998642037933636</stp>
        <tr r="I299" s="9"/>
      </tp>
      <tp t="s">
        <v>#N/A Requesting Data...3967894932</v>
        <stp/>
        <stp>BDP|15517804214783643202</stp>
        <tr r="I340" s="5"/>
      </tp>
      <tp t="s">
        <v>#N/A Requesting Data...2393955308</v>
        <stp/>
        <stp>BDP|13683408965238019458</stp>
        <tr r="F96" s="5"/>
      </tp>
      <tp t="s">
        <v>#N/A Requesting Data...2288726210</v>
        <stp/>
        <stp>BDP|13898279488374594040</stp>
        <tr r="D213" s="9"/>
      </tp>
      <tp t="s">
        <v>#N/A Requesting Data...2590666546</v>
        <stp/>
        <stp>BDP|13035836420862647630</stp>
        <tr r="E105" s="8"/>
        <tr r="E253" s="5"/>
      </tp>
      <tp t="s">
        <v>#N/A Requesting Data...3007895457</v>
        <stp/>
        <stp>BDP|10394140741201810983</stp>
        <tr r="H182" s="8"/>
        <tr r="I182" s="8"/>
      </tp>
      <tp t="s">
        <v>#N/A Requesting Data...3687522813</v>
        <stp/>
        <stp>BDP|10525311946978621220</stp>
        <tr r="H311" s="8"/>
        <tr r="I311" s="8"/>
      </tp>
      <tp t="s">
        <v>#N/A Requesting Data...3232454880</v>
        <stp/>
        <stp>BDP|10238692929431094844</stp>
        <tr r="D150" s="5"/>
      </tp>
      <tp t="s">
        <v>#N/A Requesting Data...4051747528</v>
        <stp/>
        <stp>BDP|13239349123497669857</stp>
        <tr r="G176" s="8"/>
      </tp>
      <tp t="s">
        <v>#N/A Requesting Data...2463078883</v>
        <stp/>
        <stp>BDP|18081771828736802611</stp>
        <tr r="H190" s="5"/>
      </tp>
      <tp t="s">
        <v>#N/A Requesting Data...3227884000</v>
        <stp/>
        <stp>BDP|15565305429981333897</stp>
        <tr r="C68" s="10"/>
      </tp>
      <tp t="s">
        <v>#N/A Requesting Data...4239197692</v>
        <stp/>
        <stp>BDP|18165240903482582554</stp>
        <tr r="E278" s="8"/>
      </tp>
      <tp t="s">
        <v>#N/A Requesting Data...4079233179</v>
        <stp/>
        <stp>BDP|10067377863630794852</stp>
        <tr r="F412" s="8"/>
      </tp>
      <tp t="s">
        <v>#N/A Requesting Data...3494482134</v>
        <stp/>
        <stp>BDP|16976763051718870108</stp>
        <tr r="F391" s="8"/>
      </tp>
      <tp t="s">
        <v>#N/A Requesting Data...2899965784</v>
        <stp/>
        <stp>BDP|15025171296386302643</stp>
        <tr r="F81" s="5"/>
      </tp>
      <tp t="s">
        <v>#N/A Requesting Data...3310422135</v>
        <stp/>
        <stp>BDP|16885562649963689978</stp>
        <tr r="F134" s="5"/>
      </tp>
      <tp t="s">
        <v>#N/A Requesting Data...2668059658</v>
        <stp/>
        <stp>BDP|15993019944569265580</stp>
        <tr r="D263" s="8"/>
      </tp>
      <tp t="s">
        <v>#N/A Requesting Data...3169860800</v>
        <stp/>
        <stp>BDP|14729768613806000940</stp>
        <tr r="H80" s="9"/>
      </tp>
      <tp t="s">
        <v>#N/A Requesting Data...3435837711</v>
        <stp/>
        <stp>BDP|17210092503103938970</stp>
        <tr r="F112" s="5"/>
      </tp>
      <tp t="s">
        <v>#N/A Requesting Data...3103663948</v>
        <stp/>
        <stp>BDP|15361160123093312837</stp>
        <tr r="D52" s="8"/>
      </tp>
      <tp t="s">
        <v>#N/A Requesting Data...4141829738</v>
        <stp/>
        <stp>BDP|14013854613713524357</stp>
        <tr r="E121" s="8"/>
      </tp>
      <tp t="s">
        <v>#N/A Requesting Data...3317668362</v>
        <stp/>
        <stp>BDP|13153535418603553995</stp>
        <tr r="G180" s="5"/>
        <tr r="G562" s="9"/>
      </tp>
      <tp t="s">
        <v>#N/A Requesting Data...3050896271</v>
        <stp/>
        <stp>BDP|14467246881951590224</stp>
        <tr r="G134" s="5"/>
      </tp>
      <tp t="s">
        <v>#N/A Requesting Data...3533742685</v>
        <stp/>
        <stp>BDP|13663086637096623468</stp>
        <tr r="I134" s="5"/>
      </tp>
      <tp t="s">
        <v>#N/A Requesting Data...2484487296</v>
        <stp/>
        <stp>BDP|10602551447436449598</stp>
        <tr r="D93" s="8"/>
      </tp>
      <tp t="s">
        <v>#N/A Requesting Data...3731366030</v>
        <stp/>
        <stp>BDP|17935073603896006341</stp>
        <tr r="E62" s="5"/>
        <tr r="E160" s="9"/>
      </tp>
      <tp t="s">
        <v>#N/A Requesting Data...3188974174</v>
        <stp/>
        <stp>BDP|10042504300831129685</stp>
        <tr r="F146" s="8"/>
      </tp>
      <tp t="s">
        <v>#N/A Requesting Data...3632268810</v>
        <stp/>
        <stp>BDP|11164570827881103592</stp>
        <tr r="G149" s="8"/>
      </tp>
      <tp t="s">
        <v>#N/A Requesting Data...3028857549</v>
        <stp/>
        <stp>BDP|18387822319476405552</stp>
        <tr r="E6" s="12"/>
      </tp>
      <tp t="s">
        <v>#N/A Requesting Data...2332320185</v>
        <stp/>
        <stp>BDP|13761655426956520384</stp>
        <tr r="G424" s="9"/>
      </tp>
      <tp t="s">
        <v>#N/A Requesting Data...3562500360</v>
        <stp/>
        <stp>BDP|13930410611373872784</stp>
        <tr r="H162" s="5"/>
      </tp>
      <tp t="s">
        <v>#N/A Requesting Data...2450319819</v>
        <stp/>
        <stp>BDP|13402845241468894508</stp>
        <tr r="G48" s="8"/>
      </tp>
      <tp t="s">
        <v>#N/A Requesting Data...3963580766</v>
        <stp/>
        <stp>BDP|14333071301525921353</stp>
        <tr r="C140" s="10"/>
      </tp>
      <tp t="s">
        <v>#N/A Requesting Data...4167368812</v>
        <stp/>
        <stp>BDP|17002603138200677073</stp>
        <tr r="H431" s="9"/>
      </tp>
      <tp t="s">
        <v>#N/A Requesting Data...2679327167</v>
        <stp/>
        <stp>BDP|18278797132579033702</stp>
        <tr r="I288" s="5"/>
        <tr r="I42" s="9"/>
      </tp>
      <tp t="s">
        <v>#N/A Requesting Data...3607436162</v>
        <stp/>
        <stp>BDP|10843649075141907298</stp>
        <tr r="D79" s="10"/>
      </tp>
      <tp t="s">
        <v>#N/A Requesting Data...3453730611</v>
        <stp/>
        <stp>BDP|13257168648287719335</stp>
        <tr r="C19" s="7"/>
      </tp>
      <tp t="s">
        <v>#N/A Requesting Data...4033139229</v>
        <stp/>
        <stp>BDP|11855790676917660491</stp>
        <tr r="E43" s="10"/>
      </tp>
      <tp t="s">
        <v>#N/A Requesting Data...3140394879</v>
        <stp/>
        <stp>BDP|14685612879162203541</stp>
        <tr r="H170" s="5"/>
      </tp>
      <tp t="s">
        <v>#N/A Requesting Data...2446201553</v>
        <stp/>
        <stp>BDP|10126491505311091750</stp>
        <tr r="F482" s="8"/>
        <tr r="F43" s="5"/>
      </tp>
      <tp t="s">
        <v>#N/A Requesting Data...2491153845</v>
        <stp/>
        <stp>BDP|11781687405596147336</stp>
        <tr r="G116" s="8"/>
      </tp>
      <tp t="s">
        <v>#N/A Requesting Data...2775771431</v>
        <stp/>
        <stp>BDP|10950425616616510108</stp>
        <tr r="H11" s="12"/>
      </tp>
      <tp t="s">
        <v>#N/A Requesting Data...2440329745</v>
        <stp/>
        <stp>BDP|13505709470532920340</stp>
        <tr r="H227" s="8"/>
        <tr r="I227" s="8"/>
      </tp>
      <tp t="s">
        <v>#N/A Requesting Data...2533976801</v>
        <stp/>
        <stp>BDP|14098141959021531305</stp>
        <tr r="E345" s="9"/>
      </tp>
      <tp t="s">
        <v>#N/A Requesting Data...4108925764</v>
        <stp/>
        <stp>BDP|16914512829623887010</stp>
        <tr r="G321" s="8"/>
      </tp>
      <tp t="s">
        <v>#N/A Requesting Data...3904509876</v>
        <stp/>
        <stp>BDP|12500685910880619731</stp>
        <tr r="H255" s="8"/>
        <tr r="I255" s="8"/>
      </tp>
      <tp t="s">
        <v>#N/A Requesting Data...3083686996</v>
        <stp/>
        <stp>BDP|16086809165939473392</stp>
        <tr r="F109" s="10"/>
      </tp>
      <tp t="s">
        <v>#N/A Requesting Data...3063444483</v>
        <stp/>
        <stp>BDP|15728887957199625364</stp>
        <tr r="E140" s="8"/>
      </tp>
      <tp t="s">
        <v>#N/A Requesting Data...3338648693</v>
        <stp/>
        <stp>BDP|17827424703338225936</stp>
        <tr r="I174" s="9"/>
      </tp>
      <tp t="s">
        <v>#N/A Requesting Data...3228053627</v>
        <stp/>
        <stp>BDP|18328652129496536826</stp>
        <tr r="I99" s="9"/>
      </tp>
      <tp t="s">
        <v>#N/A Requesting Data...3667732400</v>
        <stp/>
        <stp>BDP|10228171831304890448</stp>
        <tr r="D62" s="9"/>
      </tp>
      <tp t="s">
        <v>#N/A Requesting Data...3402004242</v>
        <stp/>
        <stp>BDP|14725723076762297498</stp>
        <tr r="E144" s="10"/>
      </tp>
      <tp t="s">
        <v>#N/A Requesting Data...3258057238</v>
        <stp/>
        <stp>BDP|11799202176331874719</stp>
        <tr r="D153" s="10"/>
      </tp>
      <tp t="s">
        <v>#N/A Requesting Data...2663283244</v>
        <stp/>
        <stp>BDP|13057290132934398400</stp>
        <tr r="H489" s="9"/>
      </tp>
      <tp t="s">
        <v>#N/A Requesting Data...3898422373</v>
        <stp/>
        <stp>BDP|13362595236311606625</stp>
        <tr r="F89" s="10"/>
      </tp>
      <tp t="s">
        <v>#N/A Requesting Data...2519328599</v>
        <stp/>
        <stp>BDP|10111310595549891158</stp>
        <tr r="I535" s="9"/>
      </tp>
      <tp t="s">
        <v>#N/A Requesting Data...3171300691</v>
        <stp/>
        <stp>BDP|17758667291489025380</stp>
        <tr r="E288" s="5"/>
        <tr r="E42" s="9"/>
      </tp>
      <tp t="s">
        <v>#N/A Requesting Data...2473066561</v>
        <stp/>
        <stp>BDP|12860815837118200379</stp>
        <tr r="G120" s="8"/>
      </tp>
      <tp t="s">
        <v>#N/A Requesting Data...4201432613</v>
        <stp/>
        <stp>BDP|17604638907405137684</stp>
        <tr r="D248" s="9"/>
      </tp>
      <tp t="s">
        <v>#N/A Requesting Data...3638356805</v>
        <stp/>
        <stp>BDP|17387058302392981761</stp>
        <tr r="G354" s="8"/>
        <tr r="G52" s="5"/>
      </tp>
      <tp t="s">
        <v>#N/A Requesting Data...2808331026</v>
        <stp/>
        <stp>BDP|10539864889490181201</stp>
        <tr r="E79" s="5"/>
        <tr r="E206" s="9"/>
      </tp>
      <tp t="s">
        <v>#N/A Requesting Data...2569222769</v>
        <stp/>
        <stp>BDP|16693265451312256180</stp>
        <tr r="H229" s="5"/>
        <tr r="H549" s="9"/>
      </tp>
      <tp t="s">
        <v>#N/A Requesting Data...2423894028</v>
        <stp/>
        <stp>BDP|13991940097411162003</stp>
        <tr r="D74" s="8"/>
        <tr r="D284" s="5"/>
      </tp>
      <tp t="s">
        <v>#N/A Requesting Data...2729943697</v>
        <stp/>
        <stp>BDP|11158985200038460268</stp>
        <tr r="I583" s="9"/>
      </tp>
      <tp t="s">
        <v>#N/A Requesting Data...3793482869</v>
        <stp/>
        <stp>BDP|16248624314304676799</stp>
        <tr r="F307" s="8"/>
        <tr r="F203" s="5"/>
      </tp>
      <tp t="s">
        <v>#N/A Requesting Data...2372095916</v>
        <stp/>
        <stp>BDP|11779708019047634231</stp>
        <tr r="F294" s="9"/>
      </tp>
      <tp t="s">
        <v>#N/A Requesting Data...3943876407</v>
        <stp/>
        <stp>BDP|14734749323220238397</stp>
        <tr r="F432" s="8"/>
        <tr r="F27" s="5"/>
      </tp>
      <tp t="s">
        <v>#N/A Requesting Data...4207751700</v>
        <stp/>
        <stp>BDP|11398279071001920770</stp>
        <tr r="G81" s="9"/>
      </tp>
      <tp t="s">
        <v>#N/A Requesting Data...2402647097</v>
        <stp/>
        <stp>BDP|12775564407007822250</stp>
        <tr r="I348" s="5"/>
      </tp>
      <tp t="s">
        <v>#N/A Requesting Data...3068170424</v>
        <stp/>
        <stp>BDP|15817983468888034039</stp>
        <tr r="D12" s="9"/>
      </tp>
      <tp t="s">
        <v>#N/A Requesting Data...3854721160</v>
        <stp/>
        <stp>BDP|15316010366269938860</stp>
        <tr r="D136" s="10"/>
      </tp>
      <tp t="s">
        <v>#N/A Requesting Data...2629718834</v>
        <stp/>
        <stp>BDP|17649556129755429757</stp>
        <tr r="H67" s="5"/>
      </tp>
      <tp t="s">
        <v>#N/A Requesting Data...4091927060</v>
        <stp/>
        <stp>BDP|10903342602342677326</stp>
        <tr r="H401" s="8"/>
        <tr r="I401" s="8"/>
      </tp>
      <tp t="s">
        <v>#N/A Requesting Data...2342074534</v>
        <stp/>
        <stp>BDP|16864831183475506164</stp>
        <tr r="H190" s="8"/>
        <tr r="I190" s="8"/>
      </tp>
      <tp t="s">
        <v>#N/A Requesting Data...4252824990</v>
        <stp/>
        <stp>BDP|14580712505513388291</stp>
        <tr r="I25" s="5"/>
      </tp>
      <tp t="s">
        <v>#N/A Requesting Data...4138286054</v>
        <stp/>
        <stp>BDP|12105406615452759781</stp>
        <tr r="E140" s="10"/>
      </tp>
      <tp t="s">
        <v>#N/A Requesting Data...4239453892</v>
        <stp/>
        <stp>BDP|11168758186809813513</stp>
        <tr r="D12" s="7"/>
      </tp>
      <tp t="s">
        <v>#N/A Requesting Data...2308707512</v>
        <stp/>
        <stp>BDP|15758453968547717266</stp>
        <tr r="F169" s="8"/>
      </tp>
      <tp t="s">
        <v>#N/A Requesting Data...2428346557</v>
        <stp/>
        <stp>BDP|15383204119995677169</stp>
        <tr r="G546" s="9"/>
      </tp>
      <tp t="s">
        <v>#N/A Requesting Data...2390304177</v>
        <stp/>
        <stp>BDP|12396547988014313965</stp>
        <tr r="I221" s="9"/>
      </tp>
      <tp t="s">
        <v>#N/A Requesting Data...3875930503</v>
        <stp/>
        <stp>BDP|13167181732976338522</stp>
        <tr r="D477" s="9"/>
      </tp>
      <tp t="s">
        <v>#N/A Requesting Data...2674330507</v>
        <stp/>
        <stp>BDP|13480782254285161631</stp>
        <tr r="G97" s="10"/>
      </tp>
      <tp t="s">
        <v>#N/A Requesting Data...3735557728</v>
        <stp/>
        <stp>BDP|12577172610729055988</stp>
        <tr r="G424" s="8"/>
      </tp>
      <tp t="s">
        <v>#N/A Requesting Data...3814992368</v>
        <stp/>
        <stp>BDP|17508546511345385493</stp>
        <tr r="H102" s="9"/>
      </tp>
      <tp t="s">
        <v>#N/A Requesting Data...3273160215</v>
        <stp/>
        <stp>BDP|13814056166894389324</stp>
        <tr r="H39" s="8"/>
        <tr r="I39" s="8"/>
      </tp>
      <tp t="s">
        <v>#N/A Requesting Data...3456525221</v>
        <stp/>
        <stp>BDP|15587897970938213045</stp>
        <tr r="G384" s="9"/>
      </tp>
      <tp t="s">
        <v>#N/A Requesting Data...2612895043</v>
        <stp/>
        <stp>BDP|17601382842481277343</stp>
        <tr r="H250" s="5"/>
      </tp>
      <tp t="s">
        <v>#N/A Requesting Data...3044191628</v>
        <stp/>
        <stp>BDP|11471934402149657396</stp>
        <tr r="D155" s="9"/>
      </tp>
      <tp t="s">
        <v>#N/A Requesting Data...2842828718</v>
        <stp/>
        <stp>BDP|17060675562613646690</stp>
        <tr r="H286" s="5"/>
      </tp>
      <tp t="s">
        <v>#N/A Requesting Data...4118971334</v>
        <stp/>
        <stp>BDP|18394782007224310958</stp>
        <tr r="G232" s="5"/>
      </tp>
      <tp t="s">
        <v>#N/A Requesting Data...3804364923</v>
        <stp/>
        <stp>BDP|10950430762536169631</stp>
        <tr r="H10" s="8"/>
        <tr r="I10" s="8"/>
      </tp>
      <tp t="s">
        <v>#N/A Requesting Data...2754538086</v>
        <stp/>
        <stp>BDP|11413536258664636735</stp>
        <tr r="G404" s="9"/>
      </tp>
      <tp t="s">
        <v>#N/A Requesting Data...3585175464</v>
        <stp/>
        <stp>BDP|12653990251279463507</stp>
        <tr r="H276" s="8"/>
        <tr r="I276" s="8"/>
      </tp>
      <tp t="s">
        <v>#N/A Requesting Data...3168675348</v>
        <stp/>
        <stp>BDP|12659744306953869468</stp>
        <tr r="H457" s="8"/>
        <tr r="I457" s="8"/>
      </tp>
      <tp t="s">
        <v>#N/A Requesting Data...3576822955</v>
        <stp/>
        <stp>BDP|13521058589038663158</stp>
        <tr r="E445" s="9"/>
      </tp>
      <tp t="s">
        <v>#N/A Requesting Data...3303116786</v>
        <stp/>
        <stp>BDP|11129184851855174242</stp>
        <tr r="G121" s="5"/>
      </tp>
      <tp t="s">
        <v>#N/A Requesting Data...3214910271</v>
        <stp/>
        <stp>BDP|12398414902100562481</stp>
        <tr r="C21" s="10"/>
      </tp>
      <tp t="s">
        <v>#N/A Requesting Data...4092794593</v>
        <stp/>
        <stp>BDP|15387372945180513093</stp>
        <tr r="H79" s="5"/>
        <tr r="H206" s="9"/>
      </tp>
      <tp t="s">
        <v>#N/A Requesting Data...3275635935</v>
        <stp/>
        <stp>BDP|11733295611882449263</stp>
        <tr r="I352" s="9"/>
      </tp>
      <tp t="s">
        <v>#N/A Requesting Data...3605156313</v>
        <stp/>
        <stp>BDP|12086070450680856524</stp>
        <tr r="E168" s="5"/>
        <tr r="E237" s="9"/>
      </tp>
      <tp t="s">
        <v>#N/A Requesting Data...4164077266</v>
        <stp/>
        <stp>BDP|16789135355712804245</stp>
        <tr r="H501" s="8"/>
        <tr r="I501" s="8"/>
        <tr r="H245" s="5"/>
      </tp>
      <tp t="s">
        <v>#N/A Requesting Data...2738997366</v>
        <stp/>
        <stp>BDP|13147579619986780353</stp>
        <tr r="H306" s="9"/>
      </tp>
      <tp t="s">
        <v>#N/A Requesting Data...2728373839</v>
        <stp/>
        <stp>BDP|16785791136490224071</stp>
        <tr r="F114" s="8"/>
        <tr r="F192" s="5"/>
      </tp>
      <tp t="s">
        <v>#N/A Requesting Data...2680809028</v>
        <stp/>
        <stp>BDP|14980448512307044429</stp>
        <tr r="F116" s="8"/>
      </tp>
      <tp t="s">
        <v>#N/A Requesting Data...2955708703</v>
        <stp/>
        <stp>BDP|11225294481411174868</stp>
        <tr r="I5" s="7"/>
      </tp>
      <tp t="s">
        <v>#N/A Requesting Data...3532622237</v>
        <stp/>
        <stp>BDP|11759879777764298881</stp>
        <tr r="E487" s="9"/>
      </tp>
      <tp t="s">
        <v>#N/A Requesting Data...3277639138</v>
        <stp/>
        <stp>BDP|14828330601021331443</stp>
        <tr r="D294" s="8"/>
      </tp>
      <tp t="s">
        <v>#N/A Requesting Data...2516951977</v>
        <stp/>
        <stp>BDP|16545617638476148702</stp>
        <tr r="G13" s="9"/>
      </tp>
      <tp t="s">
        <v>#N/A Requesting Data...4241834400</v>
        <stp/>
        <stp>BDP|11001629403035989050</stp>
        <tr r="G409" s="8"/>
      </tp>
      <tp t="s">
        <v>#N/A Requesting Data...3228699500</v>
        <stp/>
        <stp>BDP|16262878391345047098</stp>
        <tr r="H60" s="10"/>
      </tp>
      <tp t="s">
        <v>#N/A Requesting Data...2799279836</v>
        <stp/>
        <stp>BDP|14281188090708125665</stp>
        <tr r="F103" s="5"/>
      </tp>
      <tp t="s">
        <v>#N/A Requesting Data...2540343322</v>
        <stp/>
        <stp>BDP|17817984896050816530</stp>
        <tr r="E352" s="9"/>
      </tp>
      <tp t="s">
        <v>#N/A Requesting Data...3906639824</v>
        <stp/>
        <stp>BDP|10702313554081637594</stp>
        <tr r="F53" s="5"/>
      </tp>
      <tp t="s">
        <v>#N/A Requesting Data...4065794791</v>
        <stp/>
        <stp>BDP|14360127702786856179</stp>
        <tr r="E318" s="9"/>
      </tp>
      <tp t="s">
        <v>#N/A Requesting Data...4235477131</v>
        <stp/>
        <stp>BDP|15556164248306328449</stp>
        <tr r="G413" s="8"/>
      </tp>
      <tp t="s">
        <v>#N/A Requesting Data...4244188412</v>
        <stp/>
        <stp>BDP|15752434798822817880</stp>
        <tr r="I70" s="9"/>
      </tp>
      <tp t="s">
        <v>#N/A Requesting Data...3490338733</v>
        <stp/>
        <stp>BDP|14607327580514153998</stp>
        <tr r="F239" s="9"/>
      </tp>
      <tp t="s">
        <v>#N/A Requesting Data...3392890747</v>
        <stp/>
        <stp>BDP|15825170554753398042</stp>
        <tr r="H99" s="9"/>
      </tp>
      <tp t="s">
        <v>#N/A Requesting Data...4187962528</v>
        <stp/>
        <stp>BDP|17163457350645115198</stp>
        <tr r="G14" s="5"/>
        <tr r="G301" s="9"/>
      </tp>
      <tp t="s">
        <v>#N/A Requesting Data...4059632442</v>
        <stp/>
        <stp>BDP|14550759202208778994</stp>
        <tr r="H445" s="9"/>
      </tp>
      <tp t="s">
        <v>#N/A Requesting Data...2697013630</v>
        <stp/>
        <stp>BDP|10000439937140820508</stp>
        <tr r="G131" s="10"/>
      </tp>
      <tp t="s">
        <v>#N/A Requesting Data...3214808229</v>
        <stp/>
        <stp>BDP|13329126841847971359</stp>
        <tr r="D27" s="8"/>
      </tp>
      <tp t="s">
        <v>#N/A Requesting Data...4092996475</v>
        <stp/>
        <stp>BDP|13505892303020290919</stp>
        <tr r="D475" s="8"/>
      </tp>
      <tp t="s">
        <v>#N/A Requesting Data...2337153176</v>
        <stp/>
        <stp>BDP|10790048337755950414</stp>
        <tr r="F348" s="8"/>
      </tp>
      <tp t="s">
        <v>#N/A Requesting Data...3174878921</v>
        <stp/>
        <stp>BDP|16516028422645804319</stp>
        <tr r="I311" s="9"/>
      </tp>
      <tp t="s">
        <v>#N/A Requesting Data...3122199366</v>
        <stp/>
        <stp>BDP|15769370261634812655</stp>
        <tr r="D189" s="9"/>
      </tp>
      <tp t="s">
        <v>#N/A Requesting Data...2933971157</v>
        <stp/>
        <stp>BDP|17600706249813805585</stp>
        <tr r="I320" s="5"/>
      </tp>
      <tp t="s">
        <v>#N/A Requesting Data...3065037072</v>
        <stp/>
        <stp>BDP|12521950836589188387</stp>
        <tr r="F63" s="5"/>
        <tr r="F578" s="9"/>
      </tp>
      <tp t="s">
        <v>#N/A Requesting Data...3499074967</v>
        <stp/>
        <stp>BDP|12196202430521703091</stp>
        <tr r="G501" s="9"/>
      </tp>
      <tp t="s">
        <v>#N/A Requesting Data...3164473791</v>
        <stp/>
        <stp>BDP|17654522863550845608</stp>
        <tr r="F9" s="5"/>
      </tp>
      <tp t="s">
        <v>#N/A Requesting Data...3827357779</v>
        <stp/>
        <stp>BDP|10914426213364497331</stp>
        <tr r="E18" s="7"/>
      </tp>
      <tp t="s">
        <v>#N/A Requesting Data...3628533434</v>
        <stp/>
        <stp>BDP|18150610481276722296</stp>
        <tr r="G393" s="9"/>
      </tp>
      <tp t="s">
        <v>#N/A Requesting Data...4268563974</v>
        <stp/>
        <stp>BDP|10965826852466641902</stp>
        <tr r="E199" s="9"/>
      </tp>
      <tp t="s">
        <v>#N/A Requesting Data...3083858337</v>
        <stp/>
        <stp>BDP|10829542173327427740</stp>
        <tr r="I356" s="9"/>
      </tp>
      <tp t="s">
        <v>#N/A Requesting Data...2607443908</v>
        <stp/>
        <stp>BDP|12075598733312093454</stp>
        <tr r="C134" s="10"/>
      </tp>
      <tp t="s">
        <v>#N/A Requesting Data...3716795249</v>
        <stp/>
        <stp>BDP|11477348519908060961</stp>
        <tr r="E356" s="5"/>
      </tp>
      <tp t="s">
        <v>#N/A Requesting Data...2709385788</v>
        <stp/>
        <stp>BDP|17442784505132251043</stp>
        <tr r="I191" s="9"/>
      </tp>
      <tp t="s">
        <v>#N/A Requesting Data...2864546128</v>
        <stp/>
        <stp>BDP|10693989238750853815</stp>
        <tr r="I381" s="9"/>
      </tp>
      <tp t="s">
        <v>#N/A Requesting Data...3467196826</v>
        <stp/>
        <stp>BDP|11118897486823289031</stp>
        <tr r="F75" s="9"/>
      </tp>
      <tp t="s">
        <v>#N/A Requesting Data...3445175919</v>
        <stp/>
        <stp>BDP|12927191723711953256</stp>
        <tr r="I199" s="5"/>
      </tp>
      <tp t="s">
        <v>#N/A Requesting Data...3666427387</v>
        <stp/>
        <stp>BDP|13941217437332403244</stp>
        <tr r="H30" s="8"/>
        <tr r="I30" s="8"/>
      </tp>
      <tp t="s">
        <v>#N/A Requesting Data...4124063399</v>
        <stp/>
        <stp>BDP|14432230053933239283</stp>
        <tr r="E136" s="8"/>
      </tp>
      <tp t="s">
        <v>#N/A Requesting Data...2983515652</v>
        <stp/>
        <stp>BDP|14171584643765362278</stp>
        <tr r="G432" s="8"/>
        <tr r="G27" s="5"/>
      </tp>
      <tp t="s">
        <v>#N/A Requesting Data...3206915578</v>
        <stp/>
        <stp>BDP|14097484623066138647</stp>
        <tr r="G110" s="10"/>
      </tp>
      <tp t="s">
        <v>#N/A Requesting Data...2715843329</v>
        <stp/>
        <stp>BDP|17027940989621684555</stp>
        <tr r="H283" s="5"/>
      </tp>
      <tp t="s">
        <v>#N/A Requesting Data...2444335361</v>
        <stp/>
        <stp>BDP|12499723460750964113</stp>
        <tr r="D402" s="9"/>
      </tp>
      <tp t="s">
        <v>#N/A Requesting Data...2668221421</v>
        <stp/>
        <stp>BDP|16292561155046714281</stp>
        <tr r="H439" s="8"/>
        <tr r="I439" s="8"/>
      </tp>
      <tp t="s">
        <v>#N/A Requesting Data...2770135568</v>
        <stp/>
        <stp>BDP|10782817968294508852</stp>
        <tr r="F557" s="9"/>
      </tp>
      <tp t="s">
        <v>#N/A Requesting Data...3367260783</v>
        <stp/>
        <stp>BDP|12854099039700064362</stp>
        <tr r="H82" s="10"/>
      </tp>
      <tp t="s">
        <v>#N/A Requesting Data...3376496548</v>
        <stp/>
        <stp>BDP|13972817096883154313</stp>
        <tr r="D339" s="8"/>
      </tp>
      <tp t="s">
        <v>#N/A Requesting Data...4052538894</v>
        <stp/>
        <stp>BDP|16454034271215053688</stp>
        <tr r="F287" s="5"/>
      </tp>
      <tp t="s">
        <v>#N/A Requesting Data...2381859951</v>
        <stp/>
        <stp>BDP|10997774042307078624</stp>
        <tr r="G180" s="10"/>
      </tp>
      <tp t="s">
        <v>#N/A Requesting Data...2940806864</v>
        <stp/>
        <stp>BDP|18123794962828716332</stp>
        <tr r="D388" s="8"/>
      </tp>
      <tp t="s">
        <v>#N/A Requesting Data...2969148214</v>
        <stp/>
        <stp>BDP|17820615215110228208</stp>
        <tr r="G111" s="8"/>
      </tp>
      <tp t="s">
        <v>#N/A Requesting Data...2935295550</v>
        <stp/>
        <stp>BDP|13389653181296933909</stp>
        <tr r="I87" s="5"/>
        <tr r="I246" s="9"/>
      </tp>
      <tp t="s">
        <v>#N/A Requesting Data...3278333499</v>
        <stp/>
        <stp>BDP|15684089911371466755</stp>
        <tr r="F256" s="9"/>
      </tp>
      <tp t="s">
        <v>#N/A Requesting Data...3329797419</v>
        <stp/>
        <stp>BDP|14200455971523143695</stp>
        <tr r="D378" s="8"/>
      </tp>
      <tp t="s">
        <v>#N/A Requesting Data...4171849752</v>
        <stp/>
        <stp>BDP|12693917430108883216</stp>
        <tr r="F11" s="5"/>
      </tp>
      <tp t="s">
        <v>#N/A Requesting Data...3345378588</v>
        <stp/>
        <stp>BDP|13823851345079400422</stp>
        <tr r="I86" s="5"/>
      </tp>
      <tp t="s">
        <v>#N/A Requesting Data...2892117583</v>
        <stp/>
        <stp>BDP|10447343955036934224</stp>
        <tr r="F29" s="8"/>
      </tp>
      <tp t="s">
        <v>#N/A Requesting Data...4110488421</v>
        <stp/>
        <stp>BDP|12885043957734588103</stp>
        <tr r="E440" s="8"/>
      </tp>
      <tp t="s">
        <v>#N/A Requesting Data...4062625411</v>
        <stp/>
        <stp>BDP|10361485946556773447</stp>
        <tr r="E431" s="8"/>
      </tp>
      <tp t="s">
        <v>#N/A Requesting Data...3355469940</v>
        <stp/>
        <stp>BDP|14861258882878317421</stp>
        <tr r="F80" s="5"/>
        <tr r="F68" s="9"/>
      </tp>
      <tp t="s">
        <v>#N/A Requesting Data...3023424508</v>
        <stp/>
        <stp>BDP|13906005698050901863</stp>
        <tr r="E87" s="10"/>
      </tp>
      <tp t="s">
        <v>#N/A Requesting Data...2926126499</v>
        <stp/>
        <stp>BDP|15511151901786930062</stp>
        <tr r="E138" s="9"/>
      </tp>
      <tp t="s">
        <v>#N/A Requesting Data...4187302496</v>
        <stp/>
        <stp>BDP|14284050509873505556</stp>
        <tr r="E419" s="9"/>
      </tp>
      <tp t="s">
        <v>#N/A Requesting Data...3908849480</v>
        <stp/>
        <stp>BDP|13130430959078722824</stp>
        <tr r="D376" s="9"/>
      </tp>
      <tp t="s">
        <v>#N/A Requesting Data...3661322416</v>
        <stp/>
        <stp>BDP|12834702517462109400</stp>
        <tr r="E102" s="9"/>
      </tp>
      <tp t="s">
        <v>#N/A Requesting Data...2431317153</v>
        <stp/>
        <stp>BDP|12984846680975120521</stp>
        <tr r="I185" s="9"/>
      </tp>
      <tp t="s">
        <v>#N/A Requesting Data...3346821995</v>
        <stp/>
        <stp>BDP|11387769022001913704</stp>
        <tr r="E309" s="9"/>
      </tp>
      <tp t="s">
        <v>#N/A Requesting Data...4182209107</v>
        <stp/>
        <stp>BDP|13722448664290420321</stp>
        <tr r="D126" s="9"/>
      </tp>
      <tp t="s">
        <v>#N/A Requesting Data...2565870283</v>
        <stp/>
        <stp>BDP|16112079680959090573</stp>
        <tr r="H70" s="10"/>
      </tp>
      <tp t="s">
        <v>#N/A Requesting Data...3271693100</v>
        <stp/>
        <stp>BDP|10056843301253785936</stp>
        <tr r="F558" s="9"/>
      </tp>
      <tp t="s">
        <v>#N/A Requesting Data...4225027694</v>
        <stp/>
        <stp>BDP|14095114022923760658</stp>
        <tr r="I474" s="9"/>
      </tp>
      <tp t="s">
        <v>#N/A Requesting Data...3728507086</v>
        <stp/>
        <stp>BDP|16837628178546737342</stp>
        <tr r="E120" s="10"/>
      </tp>
      <tp t="s">
        <v>#N/A Requesting Data...2746324142</v>
        <stp/>
        <stp>BDP|14939500008834979791</stp>
        <tr r="E51" s="5"/>
        <tr r="E313" s="9"/>
      </tp>
      <tp t="s">
        <v>#N/A Requesting Data...3498408350</v>
        <stp/>
        <stp>BDP|12817425855906661787</stp>
        <tr r="I355" s="9"/>
      </tp>
      <tp t="s">
        <v>#N/A Requesting Data...3238012930</v>
        <stp/>
        <stp>BDP|12680259110435405669</stp>
        <tr r="D9" s="5"/>
      </tp>
      <tp t="s">
        <v>#N/A Requesting Data...2526805121</v>
        <stp/>
        <stp>BDP|10427695155597180689</stp>
        <tr r="G36" s="10"/>
      </tp>
      <tp t="s">
        <v>#N/A Requesting Data...4293971991</v>
        <stp/>
        <stp>BDP|17088492714131586190</stp>
        <tr r="E111" s="10"/>
      </tp>
      <tp t="s">
        <v>#N/A Requesting Data...3330669924</v>
        <stp/>
        <stp>BDP|12065551469003935043</stp>
        <tr r="F305" s="9"/>
      </tp>
      <tp t="s">
        <v>#N/A Requesting Data...3961515696</v>
        <stp/>
        <stp>BDP|18112206565736470810</stp>
        <tr r="D68" s="5"/>
      </tp>
      <tp t="s">
        <v>#N/A Requesting Data...3370788971</v>
        <stp/>
        <stp>BDP|17147435234861776308</stp>
        <tr r="G140" s="10"/>
      </tp>
      <tp t="s">
        <v>#N/A Requesting Data...3692493442</v>
        <stp/>
        <stp>BDP|12300360141601384675</stp>
        <tr r="G198" s="5"/>
      </tp>
      <tp t="s">
        <v>#N/A Requesting Data...4001411653</v>
        <stp/>
        <stp>BDP|18018702304435351878</stp>
        <tr r="F173" s="8"/>
        <tr r="F282" s="5"/>
      </tp>
      <tp t="s">
        <v>#N/A Requesting Data...3691501787</v>
        <stp/>
        <stp>BDP|16895040631712941543</stp>
        <tr r="D494" s="8"/>
      </tp>
      <tp t="s">
        <v>#N/A Requesting Data...4249982775</v>
        <stp/>
        <stp>BDP|11237678569883591096</stp>
        <tr r="G136" s="9"/>
      </tp>
      <tp t="s">
        <v>#N/A Requesting Data...3731301015</v>
        <stp/>
        <stp>BDP|10882629202791929517</stp>
        <tr r="G352" s="5"/>
      </tp>
      <tp t="s">
        <v>#N/A Requesting Data...4085573078</v>
        <stp/>
        <stp>BDP|15982767152821432497</stp>
        <tr r="F48" s="5"/>
      </tp>
      <tp t="s">
        <v>#N/A Requesting Data...4189198360</v>
        <stp/>
        <stp>BDP|13212610865463704217</stp>
        <tr r="E369" s="8"/>
      </tp>
      <tp t="s">
        <v>#N/A Requesting Data...2853459915</v>
        <stp/>
        <stp>BDP|13487041261636296134</stp>
        <tr r="I13" s="5"/>
      </tp>
      <tp t="s">
        <v>#N/A Requesting Data...3705125441</v>
        <stp/>
        <stp>BDP|14000720470211433760</stp>
        <tr r="I376" s="9"/>
      </tp>
      <tp t="s">
        <v>#N/A Requesting Data...2696707671</v>
        <stp/>
        <stp>BDP|11726766566402423033</stp>
        <tr r="G415" s="9"/>
      </tp>
      <tp t="s">
        <v>#N/A Requesting Data...2814119554</v>
        <stp/>
        <stp>BDP|15081443635389263939</stp>
        <tr r="D476" s="9"/>
      </tp>
      <tp t="s">
        <v>#N/A Requesting Data...4076352832</v>
        <stp/>
        <stp>BDP|10592305692939641116</stp>
        <tr r="H115" s="9"/>
      </tp>
      <tp t="s">
        <v>#N/A Requesting Data...2407633354</v>
        <stp/>
        <stp>BDP|16610407856876917399</stp>
        <tr r="E271" s="5"/>
      </tp>
      <tp t="s">
        <v>#N/A Requesting Data...2558446525</v>
        <stp/>
        <stp>BDP|13489740652874648742</stp>
        <tr r="F176" s="9"/>
      </tp>
      <tp t="s">
        <v>#N/A Requesting Data...4206771644</v>
        <stp/>
        <stp>BDP|13508237187218575346</stp>
        <tr r="D30" s="8"/>
      </tp>
      <tp t="s">
        <v>#N/A Requesting Data...4160092482</v>
        <stp/>
        <stp>BDP|15614220656744734451</stp>
        <tr r="I30" s="5"/>
      </tp>
      <tp t="s">
        <v>#N/A Requesting Data...3537116066</v>
        <stp/>
        <stp>BDP|16996398062727053618</stp>
        <tr r="D196" s="9"/>
      </tp>
      <tp t="s">
        <v>#N/A Requesting Data...4064267828</v>
        <stp/>
        <stp>BDP|15423159610304156337</stp>
        <tr r="D453" s="9"/>
      </tp>
      <tp t="s">
        <v>#N/A Requesting Data...3098556719</v>
        <stp/>
        <stp>BDP|10009391226775597696</stp>
        <tr r="D336" s="9"/>
      </tp>
      <tp t="s">
        <v>#N/A Requesting Data...3796624582</v>
        <stp/>
        <stp>BDP|17787835589114668183</stp>
        <tr r="H381" s="9"/>
      </tp>
      <tp t="s">
        <v>#N/A Requesting Data...4218788662</v>
        <stp/>
        <stp>BDP|14670303337994514274</stp>
        <tr r="G15" s="10"/>
      </tp>
      <tp t="s">
        <v>#N/A Requesting Data...3644207904</v>
        <stp/>
        <stp>BDP|10936974925031064889</stp>
        <tr r="D162" s="10"/>
      </tp>
      <tp t="s">
        <v>#N/A Requesting Data...4127791779</v>
        <stp/>
        <stp>BDP|14281557421140627134</stp>
        <tr r="H584" s="9"/>
      </tp>
      <tp t="s">
        <v>#N/A Requesting Data...4236314472</v>
        <stp/>
        <stp>BDP|16727922696925629164</stp>
        <tr r="G372" s="8"/>
      </tp>
      <tp t="s">
        <v>#N/A Requesting Data...2552423207</v>
        <stp/>
        <stp>BDP|13295554657672742341</stp>
        <tr r="I340" s="9"/>
      </tp>
      <tp t="s">
        <v>#N/A Requesting Data...2755479885</v>
        <stp/>
        <stp>BDP|12164579837430205606</stp>
        <tr r="F494" s="8"/>
      </tp>
      <tp t="s">
        <v>#N/A Requesting Data...2448582035</v>
        <stp/>
        <stp>BDP|10539383892988414084</stp>
        <tr r="F324" s="9"/>
      </tp>
      <tp t="s">
        <v>#N/A Requesting Data...3117447672</v>
        <stp/>
        <stp>BDP|13744598359313379274</stp>
        <tr r="D389" s="8"/>
      </tp>
      <tp t="s">
        <v>#N/A Requesting Data...2423874733</v>
        <stp/>
        <stp>BDP|13132361244137745174</stp>
        <tr r="F298" s="5"/>
      </tp>
      <tp t="s">
        <v>#N/A Requesting Data...3082126947</v>
        <stp/>
        <stp>BDP|15830630013783839334</stp>
        <tr r="D13" s="9"/>
      </tp>
      <tp t="s">
        <v>#N/A Requesting Data...3323337168</v>
        <stp/>
        <stp>BDP|16385981695597584386</stp>
        <tr r="G277" s="9"/>
      </tp>
      <tp t="s">
        <v>#N/A Requesting Data...4160648075</v>
        <stp/>
        <stp>BDP|17439744411554038723</stp>
        <tr r="F229" s="5"/>
        <tr r="F549" s="9"/>
      </tp>
      <tp t="s">
        <v>#N/A Requesting Data...4282291312</v>
        <stp/>
        <stp>BDP|15456909581842149471</stp>
        <tr r="H174" s="8"/>
        <tr r="I174" s="8"/>
        <tr r="H132" s="5"/>
      </tp>
      <tp t="s">
        <v>#N/A Requesting Data...2663343950</v>
        <stp/>
        <stp>BDP|11616308834955631672</stp>
        <tr r="D204" s="9"/>
      </tp>
      <tp t="s">
        <v>#N/A Requesting Data...3753242774</v>
        <stp/>
        <stp>BDP|14936384353201113104</stp>
        <tr r="F124" s="9"/>
      </tp>
      <tp t="s">
        <v>#N/A Requesting Data...2967142931</v>
        <stp/>
        <stp>BDP|12606794476614203485</stp>
        <tr r="H61" s="10"/>
      </tp>
      <tp t="s">
        <v>#N/A Requesting Data...3771366893</v>
        <stp/>
        <stp>BDP|10302790668050047312</stp>
        <tr r="F12" s="6"/>
      </tp>
      <tp t="s">
        <v>#N/A Requesting Data...3553221110</v>
        <stp/>
        <stp>BDP|14662639403623398364</stp>
        <tr r="G314" s="8"/>
      </tp>
      <tp t="s">
        <v>#N/A Requesting Data...3708980191</v>
        <stp/>
        <stp>BDP|16872934573343811935</stp>
        <tr r="H2" s="10"/>
      </tp>
      <tp t="s">
        <v>#N/A Requesting Data...2642114738</v>
        <stp/>
        <stp>BDP|14028157610392595424</stp>
        <tr r="H198" s="5"/>
      </tp>
      <tp t="s">
        <v>#N/A Requesting Data...2473293692</v>
        <stp/>
        <stp>BDP|17901408613564172490</stp>
        <tr r="E174" s="5"/>
      </tp>
      <tp t="s">
        <v>#N/A Requesting Data...3787589595</v>
        <stp/>
        <stp>BDP|12473074818976814713</stp>
        <tr r="F12" s="7"/>
      </tp>
      <tp t="s">
        <v>#N/A Requesting Data...4067058014</v>
        <stp/>
        <stp>BDP|12043024270866523154</stp>
        <tr r="H364" s="9"/>
      </tp>
      <tp t="s">
        <v>#N/A Requesting Data...3534702334</v>
        <stp/>
        <stp>BDP|14367477465103664758</stp>
        <tr r="I165" s="9"/>
      </tp>
      <tp t="s">
        <v>#N/A Requesting Data...2471799342</v>
        <stp/>
        <stp>BDP|12300850356249082427</stp>
        <tr r="I358" s="5"/>
      </tp>
      <tp t="s">
        <v>#N/A Requesting Data...3802549761</v>
        <stp/>
        <stp>BDP|13587598574817266483</stp>
        <tr r="D224" s="8"/>
      </tp>
      <tp t="s">
        <v>#N/A Requesting Data...3720157787</v>
        <stp/>
        <stp>BDP|17059213074457073779</stp>
        <tr r="E364" s="9"/>
      </tp>
      <tp t="s">
        <v>#N/A Requesting Data...3760347635</v>
        <stp/>
        <stp>BDP|16596135224490763772</stp>
        <tr r="C185" s="10"/>
      </tp>
      <tp t="s">
        <v>#N/A Requesting Data...3687262680</v>
        <stp/>
        <stp>BDP|17667145225046059055</stp>
        <tr r="G167" s="8"/>
      </tp>
      <tp t="s">
        <v>#N/A Requesting Data...3286007234</v>
        <stp/>
        <stp>BDP|16729849627979183778</stp>
        <tr r="F319" s="8"/>
      </tp>
      <tp t="s">
        <v>#N/A Requesting Data...2943562400</v>
        <stp/>
        <stp>BDP|13369760345150102236</stp>
        <tr r="E243" s="9"/>
      </tp>
      <tp t="s">
        <v>#N/A Requesting Data...3711832195</v>
        <stp/>
        <stp>BDP|12612167173583457557</stp>
        <tr r="G398" s="8"/>
      </tp>
      <tp t="s">
        <v>#N/A Requesting Data...3839879445</v>
        <stp/>
        <stp>BDP|17127641251617600104</stp>
        <tr r="E423" s="9"/>
      </tp>
      <tp t="s">
        <v>#N/A Requesting Data...3110751438</v>
        <stp/>
        <stp>BDP|17648065342118147913</stp>
        <tr r="H356" s="9"/>
      </tp>
      <tp t="s">
        <v>#N/A Requesting Data...3032861535</v>
        <stp/>
        <stp>BDP|11892740318625288040</stp>
        <tr r="H25" s="9"/>
      </tp>
      <tp t="s">
        <v>#N/A Requesting Data...3283559914</v>
        <stp/>
        <stp>BDP|10995363417985804525</stp>
        <tr r="I93" s="9"/>
      </tp>
      <tp t="s">
        <v>#N/A Requesting Data...3760021234</v>
        <stp/>
        <stp>BDP|14054570166011354406</stp>
        <tr r="F598" s="9"/>
      </tp>
      <tp t="s">
        <v>#N/A Requesting Data...3883143787</v>
        <stp/>
        <stp>BDP|16568079142805509571</stp>
        <tr r="H547" s="9"/>
      </tp>
      <tp t="s">
        <v>#N/A Requesting Data...3474477356</v>
        <stp/>
        <stp>BDP|12748275953405316221</stp>
        <tr r="E151" s="10"/>
      </tp>
      <tp t="s">
        <v>#N/A Requesting Data...3992507206</v>
        <stp/>
        <stp>BDP|15059689438314620634</stp>
        <tr r="G95" s="9"/>
      </tp>
      <tp t="s">
        <v>#N/A Requesting Data...2866924951</v>
        <stp/>
        <stp>BDP|15240718212118408905</stp>
        <tr r="E36" s="10"/>
      </tp>
      <tp t="s">
        <v>#N/A Requesting Data...3101984521</v>
        <stp/>
        <stp>BDP|12570568349327813672</stp>
        <tr r="H355" s="5"/>
      </tp>
      <tp t="s">
        <v>#N/A Requesting Data...4102965700</v>
        <stp/>
        <stp>BDP|15535637144067398241</stp>
        <tr r="H426" s="8"/>
        <tr r="I426" s="8"/>
      </tp>
      <tp t="s">
        <v>#N/A Requesting Data...2692648793</v>
        <stp/>
        <stp>BDP|14088487659571086641</stp>
        <tr r="G252" s="9"/>
      </tp>
      <tp t="s">
        <v>#N/A Requesting Data...3118601179</v>
        <stp/>
        <stp>BDP|14577645970020734733</stp>
        <tr r="E395" s="9"/>
      </tp>
      <tp t="s">
        <v>#N/A Requesting Data...3893735716</v>
        <stp/>
        <stp>BDP|15721706823332463050</stp>
        <tr r="E253" s="9"/>
      </tp>
      <tp t="s">
        <v>#N/A Requesting Data...4169168491</v>
        <stp/>
        <stp>BDP|10033884338689728022</stp>
        <tr r="H66" s="10"/>
      </tp>
      <tp t="s">
        <v>#N/A Requesting Data...2607676028</v>
        <stp/>
        <stp>BDP|15308626044906115319</stp>
        <tr r="G5" s="6"/>
      </tp>
      <tp t="s">
        <v>#N/A Requesting Data...3228304565</v>
        <stp/>
        <stp>BDP|17245410302590057142</stp>
        <tr r="H39" s="9"/>
      </tp>
      <tp t="s">
        <v>#N/A Requesting Data...3576041292</v>
        <stp/>
        <stp>BDP|12880341177361696585</stp>
        <tr r="E296" s="5"/>
      </tp>
      <tp t="s">
        <v>#N/A Requesting Data...3848991139</v>
        <stp/>
        <stp>BDP|12375104848096962371</stp>
        <tr r="H226" s="5"/>
      </tp>
      <tp t="s">
        <v>#N/A Requesting Data...3742652497</v>
        <stp/>
        <stp>BDP|17552886246678977169</stp>
        <tr r="E449" s="9"/>
      </tp>
      <tp t="s">
        <v>#N/A Requesting Data...2598006175</v>
        <stp/>
        <stp>BDP|14410555352446224059</stp>
        <tr r="C56" s="10"/>
      </tp>
      <tp t="s">
        <v>#N/A Requesting Data...3497529768</v>
        <stp/>
        <stp>BDP|15765216941812797348</stp>
        <tr r="H221" s="5"/>
        <tr r="H399" s="9"/>
      </tp>
      <tp t="s">
        <v>#N/A Requesting Data...4191658430</v>
        <stp/>
        <stp>BDP|17787616740917675049</stp>
        <tr r="H159" s="8"/>
        <tr r="I159" s="8"/>
      </tp>
      <tp t="s">
        <v>#N/A Requesting Data...3824603187</v>
        <stp/>
        <stp>BDP|15325446522182994384</stp>
        <tr r="I342" s="5"/>
      </tp>
      <tp t="s">
        <v>#N/A Requesting Data...3743394532</v>
        <stp/>
        <stp>BDP|16192921985625215007</stp>
        <tr r="G201" s="5"/>
        <tr r="G8" s="9"/>
      </tp>
      <tp t="s">
        <v>#N/A Requesting Data...3136022486</v>
        <stp/>
        <stp>BDP|14101661425430498224</stp>
        <tr r="H276" s="5"/>
        <tr r="H542" s="9"/>
      </tp>
      <tp t="s">
        <v>#N/A Requesting Data...3047378105</v>
        <stp/>
        <stp>BDP|14676028591056630973</stp>
        <tr r="F107" s="8"/>
      </tp>
      <tp t="s">
        <v>#N/A Requesting Data...3988571498</v>
        <stp/>
        <stp>BDP|15151231525886143126</stp>
        <tr r="H380" s="9"/>
      </tp>
      <tp t="s">
        <v>#N/A Requesting Data...2530780901</v>
        <stp/>
        <stp>BDP|15105699912833996376</stp>
        <tr r="F50" s="5"/>
      </tp>
      <tp t="s">
        <v>#N/A Requesting Data...3976069130</v>
        <stp/>
        <stp>BDP|12583012008878018881</stp>
        <tr r="H100" s="10"/>
      </tp>
      <tp t="s">
        <v>#N/A Requesting Data...3308855495</v>
        <stp/>
        <stp>BDP|14049045632684049121</stp>
        <tr r="D173" s="5"/>
      </tp>
      <tp t="s">
        <v>#N/A Requesting Data...2485262743</v>
        <stp/>
        <stp>BDP|16000664523611380128</stp>
        <tr r="I264" s="9"/>
      </tp>
      <tp t="s">
        <v>#N/A Requesting Data...3177600148</v>
        <stp/>
        <stp>BDP|11239069676021590532</stp>
        <tr r="F35" s="5"/>
        <tr r="F576" s="9"/>
      </tp>
      <tp t="s">
        <v>#N/A Requesting Data...3250988830</v>
        <stp/>
        <stp>BDP|16920842786691701587</stp>
        <tr r="E14" s="9"/>
      </tp>
      <tp t="s">
        <v>#N/A Requesting Data...3869441042</v>
        <stp/>
        <stp>BDP|12509654443204158665</stp>
        <tr r="G109" s="9"/>
      </tp>
      <tp t="s">
        <v>#N/A Requesting Data...3885757978</v>
        <stp/>
        <stp>BDP|13397726973164431529</stp>
        <tr r="I337" s="5"/>
        <tr r="I72" s="9"/>
      </tp>
      <tp t="s">
        <v>#N/A Requesting Data...2837329841</v>
        <stp/>
        <stp>BDP|17597268124281346403</stp>
        <tr r="I275" s="9"/>
      </tp>
      <tp t="s">
        <v>#N/A Requesting Data...3708149437</v>
        <stp/>
        <stp>BDP|16195358374888133861</stp>
        <tr r="H132" s="8"/>
        <tr r="I132" s="8"/>
      </tp>
      <tp t="s">
        <v>#N/A Requesting Data...2884256819</v>
        <stp/>
        <stp>BDP|15694209556168034879</stp>
        <tr r="I505" s="9"/>
      </tp>
      <tp t="s">
        <v>#N/A Requesting Data...3672454060</v>
        <stp/>
        <stp>BDP|13715323623332309228</stp>
        <tr r="G234" s="5"/>
      </tp>
      <tp t="s">
        <v>#N/A Requesting Data...3709114937</v>
        <stp/>
        <stp>BDP|16515418613296219722</stp>
        <tr r="I313" s="5"/>
        <tr r="I426" s="9"/>
      </tp>
      <tp t="s">
        <v>#N/A Requesting Data...4289301089</v>
        <stp/>
        <stp>BDP|13796476827673742473</stp>
        <tr r="I188" s="9"/>
      </tp>
      <tp t="s">
        <v>#N/A Requesting Data...2907782416</v>
        <stp/>
        <stp>BDP|12477056282358645028</stp>
        <tr r="E467" s="9"/>
      </tp>
      <tp t="s">
        <v>#N/A Requesting Data...2846842166</v>
        <stp/>
        <stp>BDP|15116280114430236488</stp>
        <tr r="F147" s="8"/>
      </tp>
      <tp t="s">
        <v>#N/A Requesting Data...2578973714</v>
        <stp/>
        <stp>BDP|15045998799140521722</stp>
        <tr r="G299" s="8"/>
      </tp>
      <tp t="s">
        <v>#N/A Requesting Data...2778621672</v>
        <stp/>
        <stp>BDP|12535114194109651110</stp>
        <tr r="E346" s="8"/>
      </tp>
      <tp t="s">
        <v>#N/A Requesting Data...3767258345</v>
        <stp/>
        <stp>BDP|16126121856294304412</stp>
        <tr r="E177" s="10"/>
      </tp>
      <tp t="s">
        <v>#N/A Requesting Data...3091364179</v>
        <stp/>
        <stp>BDP|14599850711227489821</stp>
        <tr r="I363" s="5"/>
      </tp>
      <tp t="s">
        <v>#N/A Requesting Data...3072646724</v>
        <stp/>
        <stp>BDP|15872133128737313370</stp>
        <tr r="D133" s="10"/>
      </tp>
      <tp t="s">
        <v>#N/A Requesting Data...4248948498</v>
        <stp/>
        <stp>BDP|10083434693168287755</stp>
        <tr r="F3" s="10"/>
      </tp>
      <tp t="s">
        <v>#N/A Requesting Data...2555362863</v>
        <stp/>
        <stp>BDP|13637585563105822722</stp>
        <tr r="F246" s="5"/>
        <tr r="F367" s="9"/>
      </tp>
      <tp t="s">
        <v>#N/A Requesting Data...4094727040</v>
        <stp/>
        <stp>BDP|14473820140648329225</stp>
        <tr r="F174" s="10"/>
      </tp>
      <tp t="s">
        <v>#N/A Requesting Data...3160130933</v>
        <stp/>
        <stp>BDP|11078085249495705213</stp>
        <tr r="E171" s="5"/>
      </tp>
      <tp t="s">
        <v>#N/A Requesting Data...2905725939</v>
        <stp/>
        <stp>BDP|15866162032592823737</stp>
        <tr r="H424" s="8"/>
        <tr r="I424" s="8"/>
      </tp>
      <tp t="s">
        <v>#N/A Requesting Data...2556042411</v>
        <stp/>
        <stp>BDP|11320130632620694126</stp>
        <tr r="E513" s="9"/>
      </tp>
      <tp t="s">
        <v>#N/A Requesting Data...2776217941</v>
        <stp/>
        <stp>BDP|12806821991084880553</stp>
        <tr r="E399" s="8"/>
      </tp>
      <tp t="s">
        <v>#N/A Requesting Data...2784366809</v>
        <stp/>
        <stp>BDP|13446684672869100992</stp>
        <tr r="G369" s="9"/>
      </tp>
      <tp t="s">
        <v>#N/A Requesting Data...4257722532</v>
        <stp/>
        <stp>BDP|15692709819137115689</stp>
        <tr r="F472" s="8"/>
      </tp>
      <tp t="s">
        <v>#N/A Requesting Data...3377078357</v>
        <stp/>
        <stp>BDP|12177551042356227728</stp>
        <tr r="H350" s="9"/>
      </tp>
      <tp t="s">
        <v>#N/A Requesting Data...3024555706</v>
        <stp/>
        <stp>BDP|15629510254285194246</stp>
        <tr r="G145" s="10"/>
      </tp>
      <tp t="s">
        <v>#N/A Requesting Data...3540987106</v>
        <stp/>
        <stp>BDP|12618161876737692160</stp>
        <tr r="F186" s="5"/>
      </tp>
      <tp t="s">
        <v>#N/A Requesting Data...3205930067</v>
        <stp/>
        <stp>BDP|11759914531168354129</stp>
        <tr r="G248" s="8"/>
        <tr r="G177" s="5"/>
      </tp>
      <tp t="s">
        <v>#N/A Requesting Data...4073536682</v>
        <stp/>
        <stp>BDP|15631110090186485959</stp>
        <tr r="G132" s="10"/>
      </tp>
      <tp t="s">
        <v>#N/A Requesting Data...4226863665</v>
        <stp/>
        <stp>BDP|17653423555525603111</stp>
        <tr r="E319" s="8"/>
      </tp>
      <tp t="s">
        <v>#N/A Requesting Data...4000417401</v>
        <stp/>
        <stp>BDP|12258250222584642456</stp>
        <tr r="H131" s="10"/>
      </tp>
      <tp t="s">
        <v>#N/A Requesting Data...2687066759</v>
        <stp/>
        <stp>BDP|15961992396866396137</stp>
        <tr r="G145" s="8"/>
        <tr r="G42" s="5"/>
      </tp>
      <tp t="s">
        <v>#N/A Requesting Data...3435498763</v>
        <stp/>
        <stp>BDP|11126314825591768344</stp>
        <tr r="G75" s="9"/>
      </tp>
      <tp t="s">
        <v>#N/A Requesting Data...2797131162</v>
        <stp/>
        <stp>BDP|16541413847353536707</stp>
        <tr r="G272" s="8"/>
      </tp>
      <tp t="s">
        <v>#N/A Requesting Data...3905985100</v>
        <stp/>
        <stp>BDP|14182318649393617294</stp>
        <tr r="I92" s="5"/>
        <tr r="I568" s="9"/>
      </tp>
      <tp t="s">
        <v>#N/A Requesting Data...3432711667</v>
        <stp/>
        <stp>BDP|14199164291428950698</stp>
        <tr r="E31" s="5"/>
      </tp>
      <tp t="s">
        <v>#N/A Requesting Data...3625090548</v>
        <stp/>
        <stp>BDP|12893326922517466757</stp>
        <tr r="I171" s="9"/>
      </tp>
      <tp t="s">
        <v>#N/A Requesting Data...2564969613</v>
        <stp/>
        <stp>BDP|13024918888556514757</stp>
        <tr r="F380" s="8"/>
      </tp>
      <tp t="s">
        <v>#N/A Requesting Data...3099165679</v>
        <stp/>
        <stp>BDP|13134696255462289160</stp>
        <tr r="D32" s="8"/>
      </tp>
      <tp t="s">
        <v>#N/A Requesting Data...2783237899</v>
        <stp/>
        <stp>BDP|13124298211482968191</stp>
        <tr r="D378" s="9"/>
      </tp>
      <tp t="s">
        <v>#N/A Requesting Data...2570204409</v>
        <stp/>
        <stp>BDP|12798198117956569752</stp>
        <tr r="E379" s="9"/>
      </tp>
      <tp t="s">
        <v>#N/A Requesting Data...3621650365</v>
        <stp/>
        <stp>BDP|15918202930263557455</stp>
        <tr r="F289" s="5"/>
        <tr r="F43" s="9"/>
      </tp>
      <tp t="s">
        <v>#N/A Requesting Data...4088192200</v>
        <stp/>
        <stp>BDP|16564443978306100016</stp>
        <tr r="F287" s="8"/>
      </tp>
      <tp t="s">
        <v>#N/A Requesting Data...3364576280</v>
        <stp/>
        <stp>BDP|15179273147495067586</stp>
        <tr r="F121" s="5"/>
      </tp>
      <tp t="s">
        <v>#N/A Requesting Data...3308916614</v>
        <stp/>
        <stp>BDP|15050297874273333076</stp>
        <tr r="H67" s="10"/>
      </tp>
      <tp t="s">
        <v>#N/A Requesting Data...4136031830</v>
        <stp/>
        <stp>BDP|15925699964020479699</stp>
        <tr r="I377" s="9"/>
      </tp>
      <tp t="s">
        <v>#N/A Requesting Data...3849131956</v>
        <stp/>
        <stp>BDP|17557014447385206586</stp>
        <tr r="D267" s="8"/>
      </tp>
      <tp t="s">
        <v>#N/A Requesting Data...2538356666</v>
        <stp/>
        <stp>BDP|13743141374947697181</stp>
        <tr r="H60" s="8"/>
        <tr r="I60" s="8"/>
      </tp>
      <tp t="s">
        <v>#N/A Requesting Data...3148250091</v>
        <stp/>
        <stp>BDP|16452949385745424192</stp>
        <tr r="D281" s="5"/>
      </tp>
      <tp t="s">
        <v>#N/A Requesting Data...3855260786</v>
        <stp/>
        <stp>BDP|13685880919301724883</stp>
        <tr r="G256" s="9"/>
      </tp>
      <tp t="s">
        <v>#N/A Requesting Data...4190147346</v>
        <stp/>
        <stp>BDP|13138537401897803236</stp>
        <tr r="F3" s="12"/>
      </tp>
      <tp t="s">
        <v>#N/A Requesting Data...2597037158</v>
        <stp/>
        <stp>BDP|14801721861513788545</stp>
        <tr r="I326" s="9"/>
      </tp>
      <tp t="s">
        <v>#N/A Requesting Data...2817535732</v>
        <stp/>
        <stp>BDP|14212940584524932239</stp>
        <tr r="D233" s="9"/>
      </tp>
      <tp t="s">
        <v>#N/A Requesting Data...2505778395</v>
        <stp/>
        <stp>BDP|15888941059263513986</stp>
        <tr r="D121" s="9"/>
      </tp>
      <tp t="s">
        <v>#N/A Requesting Data...2588449047</v>
        <stp/>
        <stp>BDP|16016475824780232393</stp>
        <tr r="G184" s="10"/>
      </tp>
      <tp t="s">
        <v>#N/A Requesting Data...3331710164</v>
        <stp/>
        <stp>BDP|11441640260764868607</stp>
        <tr r="I94" s="5"/>
        <tr r="I475" s="9"/>
      </tp>
      <tp t="s">
        <v>#N/A Requesting Data...4144298946</v>
        <stp/>
        <stp>BDP|15839611443065402160</stp>
        <tr r="H586" s="9"/>
      </tp>
      <tp t="s">
        <v>#N/A Requesting Data...4178185622</v>
        <stp/>
        <stp>BDP|17502429038443380045</stp>
        <tr r="G377" s="8"/>
      </tp>
      <tp t="s">
        <v>#N/A Requesting Data...3452650072</v>
        <stp/>
        <stp>BDP|12823022184729342054</stp>
        <tr r="H389" s="8"/>
        <tr r="I389" s="8"/>
      </tp>
      <tp t="s">
        <v>#N/A Requesting Data...2851092642</v>
        <stp/>
        <stp>BDP|10156493714497459101</stp>
        <tr r="D229" s="5"/>
        <tr r="D549" s="9"/>
      </tp>
      <tp t="s">
        <v>#N/A Requesting Data...4092693649</v>
        <stp/>
        <stp>BDP|12071758974026123788</stp>
        <tr r="G204" s="9"/>
      </tp>
      <tp t="s">
        <v>#N/A Requesting Data...2912933427</v>
        <stp/>
        <stp>BDP|17759664859881259629</stp>
        <tr r="H4" s="9"/>
      </tp>
      <tp t="s">
        <v>#N/A Requesting Data...4078145215</v>
        <stp/>
        <stp>BDP|16907182938725296238</stp>
        <tr r="F368" s="9"/>
      </tp>
      <tp t="s">
        <v>#N/A Requesting Data...2505110624</v>
        <stp/>
        <stp>BDP|15695299711651111473</stp>
        <tr r="E57" s="5"/>
      </tp>
      <tp t="s">
        <v>#N/A Requesting Data...4071223015</v>
        <stp/>
        <stp>BDP|15686385375021496370</stp>
        <tr r="D171" s="9"/>
      </tp>
      <tp t="s">
        <v>#N/A Requesting Data...3737328103</v>
        <stp/>
        <stp>BDP|10107591312537278039</stp>
        <tr r="F5" s="12"/>
      </tp>
      <tp t="s">
        <v>#N/A Requesting Data...3122449772</v>
        <stp/>
        <stp>BDP|13913348513564001655</stp>
        <tr r="F213" s="5"/>
        <tr r="F236" s="9"/>
      </tp>
      <tp t="s">
        <v>#N/A Requesting Data...2751308824</v>
        <stp/>
        <stp>BDP|11695756442422360392</stp>
        <tr r="I379" s="9"/>
      </tp>
      <tp t="s">
        <v>#N/A Requesting Data...3616790338</v>
        <stp/>
        <stp>BDP|10576500446616977418</stp>
        <tr r="D110" s="8"/>
      </tp>
      <tp t="s">
        <v>#N/A Requesting Data...2527824582</v>
        <stp/>
        <stp>BDP|14096594000795019726</stp>
        <tr r="H180" s="10"/>
      </tp>
      <tp t="s">
        <v>#N/A Requesting Data...4053970208</v>
        <stp/>
        <stp>BDP|10224555394706999915</stp>
        <tr r="E211" s="9"/>
      </tp>
      <tp t="s">
        <v>#N/A Requesting Data...2716573648</v>
        <stp/>
        <stp>BDP|15060403162915820112</stp>
        <tr r="H51" s="10"/>
      </tp>
      <tp t="s">
        <v>#N/A Requesting Data...4162080091</v>
        <stp/>
        <stp>BDP|15673363468756144525</stp>
        <tr r="E198" s="8"/>
      </tp>
      <tp t="s">
        <v>#N/A Requesting Data...3850649017</v>
        <stp/>
        <stp>BDP|17262740457795861326</stp>
        <tr r="F230" s="8"/>
      </tp>
      <tp t="s">
        <v>#N/A Requesting Data...2889337319</v>
        <stp/>
        <stp>BDP|13295700079472222228</stp>
        <tr r="E50" s="10"/>
      </tp>
      <tp t="s">
        <v>#N/A Requesting Data...3795686981</v>
        <stp/>
        <stp>BDP|17641116669785319662</stp>
        <tr r="D149" s="8"/>
      </tp>
      <tp t="s">
        <v>#N/A Requesting Data...2957816392</v>
        <stp/>
        <stp>BDP|12602291371756614232</stp>
        <tr r="E172" s="8"/>
      </tp>
      <tp t="s">
        <v>#N/A Requesting Data...3764744563</v>
        <stp/>
        <stp>BDP|13129348024380352187</stp>
        <tr r="I257" s="5"/>
      </tp>
      <tp t="s">
        <v>#N/A Requesting Data...2571598088</v>
        <stp/>
        <stp>BDP|10903928924630515805</stp>
        <tr r="I592" s="9"/>
      </tp>
      <tp t="s">
        <v>#N/A Requesting Data...3909761048</v>
        <stp/>
        <stp>BDP|14413856382517899011</stp>
        <tr r="I232" s="5"/>
      </tp>
      <tp t="s">
        <v>#N/A Requesting Data...3613102228</v>
        <stp/>
        <stp>BDP|11155877708139785331</stp>
        <tr r="H274" s="5"/>
      </tp>
      <tp t="s">
        <v>#N/A Requesting Data...3962915151</v>
        <stp/>
        <stp>BDP|12825973093629598837</stp>
        <tr r="H482" s="8"/>
        <tr r="I482" s="8"/>
        <tr r="H43" s="5"/>
      </tp>
      <tp t="s">
        <v>#N/A Requesting Data...2658465149</v>
        <stp/>
        <stp>BDP|12988780408236526061</stp>
        <tr r="H287" s="9"/>
      </tp>
      <tp t="s">
        <v>#N/A Requesting Data...3489770461</v>
        <stp/>
        <stp>BDP|13671968882674993518</stp>
        <tr r="F50" s="8"/>
        <tr r="F341" s="5"/>
      </tp>
      <tp t="s">
        <v>#N/A Requesting Data...3745071773</v>
        <stp/>
        <stp>BDP|18332583955368587317</stp>
        <tr r="D190" s="5"/>
      </tp>
      <tp t="s">
        <v>#N/A Requesting Data...4086276624</v>
        <stp/>
        <stp>BDP|15786833180456875064</stp>
        <tr r="D292" s="9"/>
      </tp>
      <tp t="s">
        <v>#N/A Requesting Data...3404152765</v>
        <stp/>
        <stp>BDP|10630292935994203624</stp>
        <tr r="F445" s="8"/>
      </tp>
      <tp t="s">
        <v>#N/A Requesting Data...4103348755</v>
        <stp/>
        <stp>BDP|17967094670342366195</stp>
        <tr r="G141" s="5"/>
      </tp>
      <tp t="s">
        <v>#N/A Requesting Data...4159399099</v>
        <stp/>
        <stp>BDP|17706892964378716271</stp>
        <tr r="F352" s="5"/>
      </tp>
      <tp t="s">
        <v>#N/A Requesting Data...3565109424</v>
        <stp/>
        <stp>BDP|12768175009752253216</stp>
        <tr r="H480" s="8"/>
        <tr r="I480" s="8"/>
      </tp>
      <tp t="s">
        <v>#N/A Requesting Data...2724316063</v>
        <stp/>
        <stp>BDP|14569768061122905419</stp>
        <tr r="G260" s="5"/>
        <tr r="G251" s="9"/>
      </tp>
      <tp t="s">
        <v>#N/A Requesting Data...3800202730</v>
        <stp/>
        <stp>BDP|15967171346975096621</stp>
        <tr r="H362" s="9"/>
      </tp>
      <tp t="s">
        <v>#N/A Requesting Data...3800119817</v>
        <stp/>
        <stp>BDP|14018147676478965911</stp>
        <tr r="D460" s="9"/>
      </tp>
      <tp t="s">
        <v>#N/A Requesting Data...4079920114</v>
        <stp/>
        <stp>BDP|12086072560891395690</stp>
        <tr r="D364" s="9"/>
      </tp>
      <tp t="s">
        <v>#N/A Requesting Data...2606050023</v>
        <stp/>
        <stp>BDP|11609998547616544901</stp>
        <tr r="D140" s="10"/>
      </tp>
      <tp t="s">
        <v>#N/A Requesting Data...3467965914</v>
        <stp/>
        <stp>BDP|16035623917957985519</stp>
        <tr r="D82" s="10"/>
      </tp>
      <tp t="s">
        <v>#N/A Requesting Data...4229789016</v>
        <stp/>
        <stp>BDP|10975066386778789336</stp>
        <tr r="E317" s="9"/>
      </tp>
      <tp t="s">
        <v>#N/A Requesting Data...3931502991</v>
        <stp/>
        <stp>BDP|15552599906505351644</stp>
        <tr r="E19" s="8"/>
      </tp>
      <tp t="s">
        <v>#N/A Requesting Data...2624881798</v>
        <stp/>
        <stp>BDP|17363629380043569997</stp>
        <tr r="F356" s="8"/>
      </tp>
      <tp t="s">
        <v>#N/A Requesting Data...4210715517</v>
        <stp/>
        <stp>BDP|11230760228163141408</stp>
        <tr r="H33" s="9"/>
      </tp>
      <tp t="s">
        <v>#N/A Requesting Data...2821965301</v>
        <stp/>
        <stp>BDP|12748232223805278487</stp>
        <tr r="D292" s="8"/>
      </tp>
      <tp t="s">
        <v>#N/A Requesting Data...2979720112</v>
        <stp/>
        <stp>BDP|10873271247657388265</stp>
        <tr r="E471" s="9"/>
      </tp>
      <tp t="s">
        <v>#N/A Requesting Data...4140371069</v>
        <stp/>
        <stp>BDP|16378308305352374486</stp>
        <tr r="H438" s="9"/>
      </tp>
      <tp t="s">
        <v>#N/A Requesting Data...2611697469</v>
        <stp/>
        <stp>BDP|12624144339516691507</stp>
        <tr r="I308" s="9"/>
      </tp>
      <tp t="s">
        <v>#N/A Requesting Data...2988679608</v>
        <stp/>
        <stp>BDP|10329631624501971602</stp>
        <tr r="G427" s="8"/>
      </tp>
      <tp t="s">
        <v>#N/A Requesting Data...3330404299</v>
        <stp/>
        <stp>BDP|10728590163931211129</stp>
        <tr r="F309" s="8"/>
      </tp>
      <tp t="s">
        <v>#N/A Requesting Data...2532246895</v>
        <stp/>
        <stp>BDP|16111240941001190289</stp>
        <tr r="H75" s="10"/>
      </tp>
      <tp t="s">
        <v>#N/A Requesting Data...3206354648</v>
        <stp/>
        <stp>BDP|16853012103982476739</stp>
        <tr r="E53" s="10"/>
      </tp>
      <tp t="s">
        <v>#N/A Requesting Data...4034439620</v>
        <stp/>
        <stp>BDP|16667037649111997089</stp>
        <tr r="E11" s="6"/>
      </tp>
      <tp t="s">
        <v>#N/A Requesting Data...3858738961</v>
        <stp/>
        <stp>BDP|13977557072391202316</stp>
        <tr r="I59" s="5"/>
        <tr r="I464" s="9"/>
      </tp>
      <tp t="s">
        <v>#N/A Requesting Data...3274378730</v>
        <stp/>
        <stp>BDP|13529255346431379781</stp>
        <tr r="G69" s="8"/>
      </tp>
      <tp t="s">
        <v>#N/A Requesting Data...2604178618</v>
        <stp/>
        <stp>BDP|16286788228035674592</stp>
        <tr r="G131" s="5"/>
        <tr r="G563" s="9"/>
      </tp>
      <tp t="s">
        <v>#N/A Requesting Data...3558966572</v>
        <stp/>
        <stp>BDP|17115365522160027583</stp>
        <tr r="D196" s="5"/>
      </tp>
      <tp t="s">
        <v>#N/A Requesting Data...2697822327</v>
        <stp/>
        <stp>BDP|18418815999539222337</stp>
        <tr r="H112" s="8"/>
        <tr r="I112" s="8"/>
      </tp>
      <tp t="s">
        <v>#N/A Requesting Data...3876026031</v>
        <stp/>
        <stp>BDP|12472528307657520382</stp>
        <tr r="H334" s="8"/>
        <tr r="I334" s="8"/>
        <tr r="H280" s="5"/>
      </tp>
      <tp t="s">
        <v>#N/A Requesting Data...4011167033</v>
        <stp/>
        <stp>BDP|16127863282764197186</stp>
        <tr r="E416" s="9"/>
      </tp>
      <tp t="s">
        <v>#N/A Requesting Data...4265419203</v>
        <stp/>
        <stp>BDP|14016704176822264583</stp>
        <tr r="D81" s="10"/>
      </tp>
      <tp t="s">
        <v>#N/A Requesting Data...3591195264</v>
        <stp/>
        <stp>BDP|12828455932292524468</stp>
        <tr r="D28" s="9"/>
      </tp>
      <tp t="s">
        <v>#N/A Requesting Data...3466032384</v>
        <stp/>
        <stp>BDP|16592381664130239074</stp>
        <tr r="G481" s="9"/>
      </tp>
      <tp t="s">
        <v>#N/A Requesting Data...4131324875</v>
        <stp/>
        <stp>BDP|17780995205699011477</stp>
        <tr r="G163" s="10"/>
      </tp>
      <tp t="s">
        <v>#N/A Requesting Data...3397217869</v>
        <stp/>
        <stp>BDP|16699277363924805567</stp>
        <tr r="H105" s="9"/>
      </tp>
      <tp t="s">
        <v>#N/A Requesting Data...3973670128</v>
        <stp/>
        <stp>BDP|15885361351506452679</stp>
        <tr r="H421" s="9"/>
      </tp>
      <tp t="s">
        <v>#N/A Requesting Data...2868109072</v>
        <stp/>
        <stp>BDP|13926315395513203932</stp>
        <tr r="H111" s="10"/>
      </tp>
      <tp t="s">
        <v>#N/A Requesting Data...4167445262</v>
        <stp/>
        <stp>BDP|12805341706663047163</stp>
        <tr r="D125" s="9"/>
      </tp>
      <tp t="s">
        <v>#N/A Requesting Data...2991794952</v>
        <stp/>
        <stp>BDP|11099516452151713388</stp>
        <tr r="H504" s="9"/>
      </tp>
      <tp t="s">
        <v>#N/A Requesting Data...3197212360</v>
        <stp/>
        <stp>BDP|12082335028896418632</stp>
        <tr r="F261" s="8"/>
      </tp>
      <tp t="s">
        <v>#N/A Requesting Data...3703208476</v>
        <stp/>
        <stp>BDP|17292257221084325098</stp>
        <tr r="I218" s="9"/>
      </tp>
      <tp t="s">
        <v>#N/A Requesting Data...3244475791</v>
        <stp/>
        <stp>BDP|16354258861985865436</stp>
        <tr r="F176" s="10"/>
      </tp>
      <tp t="s">
        <v>#N/A Requesting Data...3571723520</v>
        <stp/>
        <stp>BDP|16606253617490852638</stp>
        <tr r="D155" s="10"/>
      </tp>
      <tp t="s">
        <v>#N/A Requesting Data...3955563958</v>
        <stp/>
        <stp>BDP|17363394039636460288</stp>
        <tr r="G61" s="9"/>
      </tp>
      <tp t="s">
        <v>#N/A Requesting Data...3826716396</v>
        <stp/>
        <stp>BDP|14879558280139624343</stp>
        <tr r="H331" s="8"/>
        <tr r="I331" s="8"/>
      </tp>
      <tp t="s">
        <v>#N/A Requesting Data...3106225824</v>
        <stp/>
        <stp>BDP|17623134526991984658</stp>
        <tr r="I200" s="9"/>
      </tp>
      <tp t="s">
        <v>#N/A Requesting Data...2833795590</v>
        <stp/>
        <stp>BDP|17995984300309691488</stp>
        <tr r="F105" s="10"/>
      </tp>
      <tp t="s">
        <v>#N/A Requesting Data...2831032701</v>
        <stp/>
        <stp>BDP|17414929190980168485</stp>
        <tr r="D295" s="9"/>
      </tp>
      <tp t="s">
        <v>#N/A Requesting Data...3118657202</v>
        <stp/>
        <stp>BDP|17869605372945195043</stp>
        <tr r="D97" s="9"/>
      </tp>
      <tp t="s">
        <v>#N/A Requesting Data...3871151420</v>
        <stp/>
        <stp>BDP|10548092674630751402</stp>
        <tr r="I111" s="5"/>
      </tp>
      <tp t="s">
        <v>#N/A Requesting Data...3076537439</v>
        <stp/>
        <stp>BDP|17410112978860055228</stp>
        <tr r="E300" s="9"/>
      </tp>
      <tp t="s">
        <v>#N/A Requesting Data...3504108603</v>
        <stp/>
        <stp>BDP|17080741131271848135</stp>
        <tr r="D358" s="5"/>
      </tp>
      <tp t="s">
        <v>#N/A Requesting Data...3444156184</v>
        <stp/>
        <stp>BDP|17891432550865422018</stp>
        <tr r="G194" s="5"/>
        <tr r="G116" s="9"/>
      </tp>
      <tp t="s">
        <v>#N/A Requesting Data...2963219792</v>
        <stp/>
        <stp>BDP|10735641163042630189</stp>
        <tr r="D496" s="9"/>
      </tp>
      <tp t="s">
        <v>#N/A Requesting Data...3624893545</v>
        <stp/>
        <stp>BDP|17725451434857907415</stp>
        <tr r="H302" s="5"/>
        <tr r="H235" s="9"/>
      </tp>
      <tp t="s">
        <v>#N/A Requesting Data...3768836486</v>
        <stp/>
        <stp>BDP|16893677926609756801</stp>
        <tr r="D83" s="5"/>
      </tp>
      <tp t="s">
        <v>#N/A Requesting Data...3457768361</v>
        <stp/>
        <stp>BDP|14168661772952205492</stp>
        <tr r="H74" s="8"/>
        <tr r="I74" s="8"/>
        <tr r="H284" s="5"/>
      </tp>
      <tp t="s">
        <v>#N/A Requesting Data...2651279558</v>
        <stp/>
        <stp>BDP|14633412802992935128</stp>
        <tr r="I148" s="5"/>
      </tp>
      <tp t="s">
        <v>#N/A Requesting Data...3161121717</v>
        <stp/>
        <stp>BDP|10240573438594752145</stp>
        <tr r="C167" s="10"/>
      </tp>
      <tp t="s">
        <v>#N/A Requesting Data...3059489363</v>
        <stp/>
        <stp>BDP|17337168069112312119</stp>
        <tr r="E114" s="10"/>
      </tp>
      <tp t="s">
        <v>#N/A Requesting Data...3979208222</v>
        <stp/>
        <stp>BDP|13554522709613045604</stp>
        <tr r="H8" s="12"/>
      </tp>
      <tp t="s">
        <v>#N/A Requesting Data...3791064298</v>
        <stp/>
        <stp>BDP|16801163973894595762</stp>
        <tr r="G420" s="8"/>
        <tr r="G144" s="5"/>
      </tp>
      <tp t="s">
        <v>#N/A Requesting Data...3966502047</v>
        <stp/>
        <stp>BDP|18167536418767417806</stp>
        <tr r="F72" s="5"/>
      </tp>
      <tp t="s">
        <v>#N/A Requesting Data...3604820044</v>
        <stp/>
        <stp>BDP|17689329503344867312</stp>
        <tr r="G111" s="10"/>
      </tp>
      <tp t="s">
        <v>#N/A Requesting Data...4033842572</v>
        <stp/>
        <stp>BDP|12284053103349740826</stp>
        <tr r="E486" s="8"/>
      </tp>
      <tp t="s">
        <v>#N/A Requesting Data...4007180912</v>
        <stp/>
        <stp>BDP|13178398808655567645</stp>
        <tr r="G449" s="8"/>
      </tp>
      <tp t="s">
        <v>#N/A Requesting Data...3962184435</v>
        <stp/>
        <stp>BDP|18040708206349074570</stp>
        <tr r="E293" s="5"/>
      </tp>
      <tp t="s">
        <v>#N/A Requesting Data...4245502975</v>
        <stp/>
        <stp>BDP|16088857297632022634</stp>
        <tr r="D546" s="9"/>
      </tp>
      <tp t="s">
        <v>#N/A Requesting Data...3735522347</v>
        <stp/>
        <stp>BDP|18293553960520029862</stp>
        <tr r="E359" s="8"/>
        <tr r="E101" s="5"/>
      </tp>
      <tp t="s">
        <v>#N/A Requesting Data...2836587949</v>
        <stp/>
        <stp>BDP|13364128132715078720</stp>
        <tr r="G19" s="8"/>
      </tp>
      <tp t="s">
        <v>#N/A Requesting Data...3162172438</v>
        <stp/>
        <stp>BDP|16884196123452749440</stp>
        <tr r="E41" s="8"/>
      </tp>
      <tp t="s">
        <v>#N/A Requesting Data...3284400586</v>
        <stp/>
        <stp>BDP|16355503113852441354</stp>
        <tr r="E314" s="5"/>
        <tr r="E483" s="9"/>
      </tp>
      <tp t="s">
        <v>#N/A Requesting Data...3773295772</v>
        <stp/>
        <stp>BDP|11452622800596160268</stp>
        <tr r="D148" s="10"/>
      </tp>
      <tp t="s">
        <v>#N/A Requesting Data...4156993735</v>
        <stp/>
        <stp>BDP|17360604437033499219</stp>
        <tr r="D270" s="5"/>
      </tp>
      <tp t="s">
        <v>#N/A Requesting Data...2695556978</v>
        <stp/>
        <stp>BDP|11982645309112779629</stp>
        <tr r="D472" s="8"/>
      </tp>
      <tp t="s">
        <v>#N/A Requesting Data...3806776111</v>
        <stp/>
        <stp>BDP|12073041123841676208</stp>
        <tr r="I355" s="5"/>
      </tp>
      <tp t="s">
        <v>#N/A Requesting Data...3271186142</v>
        <stp/>
        <stp>BDP|13186235170401317409</stp>
        <tr r="G123" s="8"/>
      </tp>
      <tp t="s">
        <v>#N/A Requesting Data...4111270783</v>
        <stp/>
        <stp>BDP|10252532226934663008</stp>
        <tr r="F243" s="9"/>
      </tp>
      <tp t="s">
        <v>#N/A Requesting Data...3959605773</v>
        <stp/>
        <stp>BDP|13154664560884009469</stp>
        <tr r="F34" s="9"/>
      </tp>
      <tp t="s">
        <v>#N/A Requesting Data...3613554896</v>
        <stp/>
        <stp>BDP|10482506897239637648</stp>
        <tr r="D120" s="10"/>
      </tp>
      <tp t="s">
        <v>#N/A Requesting Data...3331740403</v>
        <stp/>
        <stp>BDP|15169465215910443379</stp>
        <tr r="E318" s="5"/>
      </tp>
      <tp t="s">
        <v>#N/A Requesting Data...4185277508</v>
        <stp/>
        <stp>BDP|14890139805310942660</stp>
        <tr r="F372" s="8"/>
      </tp>
      <tp t="s">
        <v>#N/A Requesting Data...3820627648</v>
        <stp/>
        <stp>BDP|12717174603441751153</stp>
        <tr r="H94" s="9"/>
      </tp>
      <tp t="s">
        <v>#N/A Requesting Data...3395231643</v>
        <stp/>
        <stp>BDP|10772357471634477366</stp>
        <tr r="H14" s="9"/>
      </tp>
      <tp t="s">
        <v>#N/A Requesting Data...3410341629</v>
        <stp/>
        <stp>BDP|12915015944576934346</stp>
        <tr r="E139" s="8"/>
      </tp>
      <tp t="s">
        <v>#N/A Requesting Data...3785055389</v>
        <stp/>
        <stp>BDP|13513632905835445374</stp>
        <tr r="H304" s="8"/>
        <tr r="I304" s="8"/>
      </tp>
      <tp t="s">
        <v>#N/A Requesting Data...3537179890</v>
        <stp/>
        <stp>BDP|15111773359091891570</stp>
        <tr r="I198" s="9"/>
      </tp>
      <tp t="s">
        <v>#N/A Requesting Data...2614719262</v>
        <stp/>
        <stp>BDP|15705816384201589776</stp>
        <tr r="H37" s="9"/>
      </tp>
      <tp t="s">
        <v>#N/A Requesting Data...2732145068</v>
        <stp/>
        <stp>BDP|17593348672704654459</stp>
        <tr r="H31" s="9"/>
      </tp>
      <tp t="s">
        <v>#N/A Requesting Data...3424843789</v>
        <stp/>
        <stp>BDP|14319176257054373709</stp>
        <tr r="D232" s="8"/>
      </tp>
      <tp t="s">
        <v>#N/A Requesting Data...3310301975</v>
        <stp/>
        <stp>BDP|10716548227955315178</stp>
        <tr r="G173" s="9"/>
      </tp>
      <tp t="s">
        <v>#N/A Requesting Data...3583243259</v>
        <stp/>
        <stp>BDP|16683860767303243856</stp>
        <tr r="G440" s="8"/>
      </tp>
      <tp t="s">
        <v>#N/A Requesting Data...2793079903</v>
        <stp/>
        <stp>BDP|16746236244604383735</stp>
        <tr r="E328" s="9"/>
      </tp>
      <tp t="s">
        <v>#N/A Requesting Data...3806008471</v>
        <stp/>
        <stp>BDP|16085997730018062797</stp>
        <tr r="G120" s="5"/>
      </tp>
      <tp t="s">
        <v>#N/A Requesting Data...3578310411</v>
        <stp/>
        <stp>BDP|12718624428094437198</stp>
        <tr r="E2" s="6"/>
      </tp>
      <tp t="s">
        <v>#N/A Requesting Data...3535140953</v>
        <stp/>
        <stp>BDP|10128538971075576460</stp>
        <tr r="G43" s="8"/>
      </tp>
      <tp t="s">
        <v>#N/A Requesting Data...2856752568</v>
        <stp/>
        <stp>BDP|11061395402016877738</stp>
        <tr r="H175" s="10"/>
      </tp>
      <tp t="s">
        <v>#N/A Requesting Data...3641152961</v>
        <stp/>
        <stp>BDP|17902167707610826500</stp>
        <tr r="I450" s="9"/>
      </tp>
      <tp t="s">
        <v>#N/A Requesting Data...2949914438</v>
        <stp/>
        <stp>BDP|15506415147322644450</stp>
        <tr r="H479" s="9"/>
      </tp>
      <tp t="s">
        <v>#N/A Requesting Data...4140047914</v>
        <stp/>
        <stp>BDP|10177411172144002425</stp>
        <tr r="G134" s="9"/>
      </tp>
      <tp t="s">
        <v>#N/A Requesting Data...3128177619</v>
        <stp/>
        <stp>BDP|10310441218263604590</stp>
        <tr r="G409" s="9"/>
      </tp>
      <tp t="s">
        <v>#N/A Requesting Data...3136006641</v>
        <stp/>
        <stp>BDP|17135159414073733779</stp>
        <tr r="H151" s="9"/>
      </tp>
      <tp t="s">
        <v>#N/A Requesting Data...3515472963</v>
        <stp/>
        <stp>BDP|16813015268437479450</stp>
        <tr r="H75" s="9"/>
      </tp>
      <tp t="s">
        <v>#N/A Requesting Data...3410241803</v>
        <stp/>
        <stp>BDP|10887619228024106306</stp>
        <tr r="I573" s="9"/>
      </tp>
      <tp t="s">
        <v>#N/A Requesting Data...4279269232</v>
        <stp/>
        <stp>BDP|12351255453511725720</stp>
        <tr r="F159" s="5"/>
      </tp>
      <tp t="s">
        <v>#N/A Requesting Data...2824909707</v>
        <stp/>
        <stp>BDP|11557866764989410500</stp>
        <tr r="G266" s="8"/>
      </tp>
      <tp t="s">
        <v>#N/A Requesting Data...2732631807</v>
        <stp/>
        <stp>BDP|17185736169930852508</stp>
        <tr r="E226" s="8"/>
      </tp>
      <tp t="s">
        <v>#N/A Requesting Data...2775289522</v>
        <stp/>
        <stp>BDP|15173004357440087355</stp>
        <tr r="H499" s="8"/>
        <tr r="I499" s="8"/>
      </tp>
      <tp t="s">
        <v>#N/A Requesting Data...3039885943</v>
        <stp/>
        <stp>BDP|17015059750272525331</stp>
        <tr r="G223" s="9"/>
      </tp>
      <tp t="s">
        <v>#N/A Requesting Data...3964334270</v>
        <stp/>
        <stp>BDP|13916038512936884730</stp>
        <tr r="I89" s="9"/>
      </tp>
      <tp t="s">
        <v>#N/A Requesting Data...4180496154</v>
        <stp/>
        <stp>BDP|16099359167339885994</stp>
        <tr r="D52" s="9"/>
      </tp>
      <tp t="s">
        <v>#N/A Requesting Data...2596124788</v>
        <stp/>
        <stp>BDP|13664479604597278343</stp>
        <tr r="D2" s="10"/>
      </tp>
      <tp t="s">
        <v>#N/A Requesting Data...3116531597</v>
        <stp/>
        <stp>BDP|17749826481632686611</stp>
        <tr r="F164" s="10"/>
      </tp>
      <tp t="s">
        <v>#N/A Requesting Data...3094271086</v>
        <stp/>
        <stp>BDP|12534130332825620614</stp>
        <tr r="G44" s="9"/>
      </tp>
      <tp t="s">
        <v>#N/A Requesting Data...2739796834</v>
        <stp/>
        <stp>BDP|17576849341569264111</stp>
        <tr r="F365" s="9"/>
      </tp>
      <tp t="s">
        <v>#N/A Requesting Data...4086042695</v>
        <stp/>
        <stp>BDP|17951558079257457129</stp>
        <tr r="E158" s="10"/>
      </tp>
      <tp t="s">
        <v>#N/A Requesting Data...3254986463</v>
        <stp/>
        <stp>BDP|13130359331468649808</stp>
        <tr r="G311" s="8"/>
      </tp>
      <tp t="s">
        <v>#N/A Requesting Data...3478570985</v>
        <stp/>
        <stp>BDP|18369436700826386902</stp>
        <tr r="D233" s="8"/>
      </tp>
      <tp t="s">
        <v>#N/A Requesting Data...3855764388</v>
        <stp/>
        <stp>BDP|17078800880052660653</stp>
        <tr r="D417" s="8"/>
      </tp>
      <tp t="s">
        <v>#N/A Requesting Data...2981332577</v>
        <stp/>
        <stp>BDP|10311165819063728084</stp>
        <tr r="E3" s="6"/>
      </tp>
      <tp t="s">
        <v>#N/A Requesting Data...3713125815</v>
        <stp/>
        <stp>BDP|15158855081326598038</stp>
        <tr r="F192" s="8"/>
      </tp>
      <tp t="s">
        <v>#N/A Requesting Data...2830408707</v>
        <stp/>
        <stp>BDP|16319052512231052575</stp>
        <tr r="H193" s="9"/>
      </tp>
      <tp t="s">
        <v>#N/A Requesting Data...3106158837</v>
        <stp/>
        <stp>BDP|11339866280170638206</stp>
        <tr r="E243" s="8"/>
        <tr r="E345" s="5"/>
      </tp>
      <tp t="s">
        <v>#N/A Requesting Data...2690120153</v>
        <stp/>
        <stp>BDP|12995073039066584413</stp>
        <tr r="E194" s="8"/>
      </tp>
      <tp t="s">
        <v>#N/A Requesting Data...3702300979</v>
        <stp/>
        <stp>BDP|10316557704840572649</stp>
        <tr r="G231" s="8"/>
      </tp>
      <tp t="s">
        <v>#N/A Requesting Data...3101974371</v>
        <stp/>
        <stp>BDP|15362324332712717474</stp>
        <tr r="G119" s="10"/>
      </tp>
      <tp t="s">
        <v>#N/A Requesting Data...4085720527</v>
        <stp/>
        <stp>BDP|14199539824719511906</stp>
        <tr r="G181" s="9"/>
      </tp>
      <tp t="s">
        <v>#N/A Requesting Data...3833965205</v>
        <stp/>
        <stp>BDP|10103785228897682142</stp>
        <tr r="E455" s="9"/>
      </tp>
      <tp t="s">
        <v>#N/A Requesting Data...2769844254</v>
        <stp/>
        <stp>BDP|10123410464444502521</stp>
        <tr r="H337" s="5"/>
        <tr r="H72" s="9"/>
      </tp>
      <tp t="s">
        <v>#N/A Requesting Data...4247073341</v>
        <stp/>
        <stp>BDP|13357766940634200743</stp>
        <tr r="H469" s="9"/>
      </tp>
      <tp t="s">
        <v>#N/A Requesting Data...3608995341</v>
        <stp/>
        <stp>BDP|13635590963123933067</stp>
        <tr r="G12" s="5"/>
      </tp>
      <tp t="s">
        <v>#N/A Requesting Data...4278728317</v>
        <stp/>
        <stp>BDP|14634470710856640449</stp>
        <tr r="F186" s="8"/>
      </tp>
      <tp t="s">
        <v>#N/A Requesting Data...3662462322</v>
        <stp/>
        <stp>BDP|16735018337821405765</stp>
        <tr r="H11" s="9"/>
      </tp>
      <tp t="s">
        <v>#N/A Requesting Data...4041961765</v>
        <stp/>
        <stp>BDP|17882176781888430590</stp>
        <tr r="F410" s="8"/>
        <tr r="F157" s="5"/>
      </tp>
      <tp t="s">
        <v>#N/A Requesting Data...2879762375</v>
        <stp/>
        <stp>BDP|10198628741718060915</stp>
        <tr r="I401" s="9"/>
      </tp>
      <tp t="s">
        <v>#N/A Requesting Data...3954807510</v>
        <stp/>
        <stp>BDP|17322571166506764165</stp>
        <tr r="F161" s="9"/>
      </tp>
      <tp t="s">
        <v>#N/A Requesting Data...2631909971</v>
        <stp/>
        <stp>BDP|16459425544103416654</stp>
        <tr r="F32" s="8"/>
      </tp>
      <tp t="s">
        <v>#N/A Requesting Data...3954597646</v>
        <stp/>
        <stp>BDP|15865277527477257194</stp>
        <tr r="E97" s="9"/>
      </tp>
      <tp t="s">
        <v>#N/A Requesting Data...3790177359</v>
        <stp/>
        <stp>BDP|11095301444621521428</stp>
        <tr r="E460" s="9"/>
      </tp>
      <tp t="s">
        <v>#N/A Requesting Data...4220116806</v>
        <stp/>
        <stp>BDP|10868861258069754739</stp>
        <tr r="E436" s="8"/>
      </tp>
      <tp t="s">
        <v>#N/A Requesting Data...3951506973</v>
        <stp/>
        <stp>BDP|10286955668938584487</stp>
        <tr r="H126" s="10"/>
      </tp>
      <tp t="s">
        <v>#N/A Requesting Data...3513359275</v>
        <stp/>
        <stp>BDP|12688555252734190529</stp>
        <tr r="G130" s="8"/>
      </tp>
      <tp t="s">
        <v>#N/A Requesting Data...3826344932</v>
        <stp/>
        <stp>BDP|16255099549633609260</stp>
        <tr r="E72" s="10"/>
      </tp>
      <tp t="s">
        <v>#N/A Requesting Data...3615321150</v>
        <stp/>
        <stp>BDP|17740888502358765483</stp>
        <tr r="G264" s="9"/>
      </tp>
      <tp t="s">
        <v>#N/A Requesting Data...3064425509</v>
        <stp/>
        <stp>BDP|17739302605035587250</stp>
        <tr r="D569" s="9"/>
      </tp>
      <tp t="s">
        <v>#N/A Requesting Data...3950847378</v>
        <stp/>
        <stp>BDP|14050324342025193530</stp>
        <tr r="E561" s="9"/>
      </tp>
      <tp t="s">
        <v>#N/A Requesting Data...4282840662</v>
        <stp/>
        <stp>BDP|13895765438586355273</stp>
        <tr r="D410" s="9"/>
      </tp>
      <tp t="s">
        <v>#N/A Requesting Data...4137626975</v>
        <stp/>
        <stp>BDP|15198192254820951278</stp>
        <tr r="I280" s="9"/>
      </tp>
      <tp t="s">
        <v>#N/A Requesting Data...2843250208</v>
        <stp/>
        <stp>BDP|18333085096314826679</stp>
        <tr r="G212" s="8"/>
      </tp>
      <tp t="s">
        <v>#N/A Requesting Data...3764739677</v>
        <stp/>
        <stp>BDP|12699838055229031523</stp>
        <tr r="G348" s="9"/>
      </tp>
      <tp t="s">
        <v>#N/A Requesting Data...3619824027</v>
        <stp/>
        <stp>BDP|10160554658141693289</stp>
        <tr r="F74" s="5"/>
      </tp>
      <tp t="s">
        <v>#N/A Requesting Data...3010328677</v>
        <stp/>
        <stp>BDP|17589699929660550020</stp>
        <tr r="G10" s="6"/>
      </tp>
      <tp t="s">
        <v>#N/A Requesting Data...4175201083</v>
        <stp/>
        <stp>BDP|14955762648152323665</stp>
        <tr r="H419" s="8"/>
        <tr r="I419" s="8"/>
      </tp>
      <tp t="s">
        <v>#N/A Requesting Data...3750550569</v>
        <stp/>
        <stp>BDP|13662423774581609241</stp>
        <tr r="H96" s="8"/>
        <tr r="I96" s="8"/>
      </tp>
      <tp t="s">
        <v>#N/A Requesting Data...2972421766</v>
        <stp/>
        <stp>BDP|17354603072195074037</stp>
        <tr r="I354" s="5"/>
      </tp>
      <tp t="s">
        <v>#N/A Requesting Data...3717241325</v>
        <stp/>
        <stp>BDP|12526256019481354382</stp>
        <tr r="F356" s="9"/>
      </tp>
      <tp t="s">
        <v>#N/A Requesting Data...3375207384</v>
        <stp/>
        <stp>BDP|10859167011764460796</stp>
        <tr r="E31" s="9"/>
      </tp>
      <tp t="s">
        <v>#N/A Requesting Data...4218380236</v>
        <stp/>
        <stp>BDP|10879120186333729992</stp>
        <tr r="D180" s="8"/>
      </tp>
      <tp t="s">
        <v>#N/A Requesting Data...3487817652</v>
        <stp/>
        <stp>BDP|15554458916035630655</stp>
        <tr r="E126" s="9"/>
      </tp>
      <tp t="s">
        <v>#N/A Requesting Data...2705307532</v>
        <stp/>
        <stp>BDP|12748241657346649079</stp>
        <tr r="I477" s="9"/>
      </tp>
      <tp t="s">
        <v>#N/A Requesting Data...4040373089</v>
        <stp/>
        <stp>BDP|15052566317903658125</stp>
        <tr r="F142" s="9"/>
      </tp>
      <tp t="s">
        <v>#N/A Requesting Data...3286082756</v>
        <stp/>
        <stp>BDP|15697695578183112435</stp>
        <tr r="F384" s="9"/>
      </tp>
      <tp t="s">
        <v>#N/A Requesting Data...3008730768</v>
        <stp/>
        <stp>BDP|11139168687418729325</stp>
        <tr r="F254" s="8"/>
      </tp>
      <tp t="s">
        <v>#N/A Requesting Data...3343186988</v>
        <stp/>
        <stp>BDP|12658876616768588074</stp>
        <tr r="G94" s="10"/>
      </tp>
      <tp t="s">
        <v>#N/A Requesting Data...3384042745</v>
        <stp/>
        <stp>BDP|17241219341767015574</stp>
        <tr r="E395" s="8"/>
      </tp>
      <tp t="s">
        <v>#N/A Requesting Data...3099995932</v>
        <stp/>
        <stp>BDP|12520444750954403401</stp>
        <tr r="G394" s="9"/>
      </tp>
      <tp t="s">
        <v>#N/A Requesting Data...4175231145</v>
        <stp/>
        <stp>BDP|10247633058841981159</stp>
        <tr r="D220" s="5"/>
      </tp>
      <tp t="s">
        <v>#N/A Requesting Data...3066789433</v>
        <stp/>
        <stp>BDP|17694250311527774007</stp>
        <tr r="G213" s="5"/>
        <tr r="G236" s="9"/>
      </tp>
      <tp t="s">
        <v>#N/A Requesting Data...3421803944</v>
        <stp/>
        <stp>BDP|12356334903103752116</stp>
        <tr r="H228" s="8"/>
        <tr r="I228" s="8"/>
      </tp>
      <tp t="s">
        <v>#N/A Requesting Data...2956445741</v>
        <stp/>
        <stp>BDP|13727114627300330375</stp>
        <tr r="I212" s="9"/>
      </tp>
      <tp t="s">
        <v>#N/A Requesting Data...3780018563</v>
        <stp/>
        <stp>BDP|12639643433052691628</stp>
        <tr r="H25" s="5"/>
      </tp>
      <tp t="s">
        <v>#N/A Requesting Data...3509449299</v>
        <stp/>
        <stp>BDP|15434314774230267262</stp>
        <tr r="F178" s="9"/>
      </tp>
      <tp t="s">
        <v>#N/A Requesting Data...3347794871</v>
        <stp/>
        <stp>BDP|16044566439436937535</stp>
        <tr r="D106" s="10"/>
      </tp>
      <tp t="s">
        <v>#N/A Requesting Data...3422952088</v>
        <stp/>
        <stp>BDP|10402167406633325123</stp>
        <tr r="E213" s="9"/>
      </tp>
      <tp t="s">
        <v>#N/A Requesting Data...3413339940</v>
        <stp/>
        <stp>BDP|15071512260792064743</stp>
        <tr r="F73" s="5"/>
      </tp>
      <tp t="s">
        <v>#N/A Requesting Data...3428563214</v>
        <stp/>
        <stp>BDP|15934775894468919065</stp>
        <tr r="G13" s="7"/>
      </tp>
      <tp t="s">
        <v>#N/A Requesting Data...3204991383</v>
        <stp/>
        <stp>BDP|14962495050187134144</stp>
        <tr r="F233" s="9"/>
      </tp>
      <tp t="s">
        <v>#N/A Requesting Data...3572320267</v>
        <stp/>
        <stp>BDP|10472523621652737654</stp>
        <tr r="H270" s="8"/>
        <tr r="I270" s="8"/>
      </tp>
      <tp t="s">
        <v>#N/A Requesting Data...4263450111</v>
        <stp/>
        <stp>BDP|11714545814425417365</stp>
        <tr r="G444" s="9"/>
      </tp>
      <tp t="s">
        <v>#N/A Requesting Data...3861665854</v>
        <stp/>
        <stp>BDP|14207765050252959799</stp>
        <tr r="E385" s="9"/>
      </tp>
      <tp t="s">
        <v>#N/A Requesting Data...3964759397</v>
        <stp/>
        <stp>BDP|16091563036436446501</stp>
        <tr r="F67" s="8"/>
      </tp>
      <tp t="s">
        <v>#N/A Requesting Data...4257969600</v>
        <stp/>
        <stp>BDP|13345207763853773736</stp>
        <tr r="H61" s="9"/>
      </tp>
      <tp t="s">
        <v>#N/A Requesting Data...3668258089</v>
        <stp/>
        <stp>BDP|17685644664634234001</stp>
        <tr r="H298" s="8"/>
        <tr r="I298" s="8"/>
      </tp>
      <tp t="s">
        <v>#N/A Requesting Data...3044835443</v>
        <stp/>
        <stp>BDP|15262362450364688461</stp>
        <tr r="G316" s="9"/>
      </tp>
      <tp t="s">
        <v>#N/A Requesting Data...4207251757</v>
        <stp/>
        <stp>BDP|14771825790936439055</stp>
        <tr r="E565" s="9"/>
      </tp>
      <tp t="s">
        <v>#N/A Requesting Data...3957238749</v>
        <stp/>
        <stp>BDP|10235402764907549671</stp>
        <tr r="G309" s="8"/>
      </tp>
      <tp t="s">
        <v>#N/A Requesting Data...3411553232</v>
        <stp/>
        <stp>BDP|18222270160816807999</stp>
        <tr r="E589" s="9"/>
      </tp>
      <tp t="s">
        <v>#N/A Requesting Data...3451849063</v>
        <stp/>
        <stp>BDP|17847686235976302728</stp>
        <tr r="G325" s="8"/>
      </tp>
      <tp t="s">
        <v>#N/A Requesting Data...4087009262</v>
        <stp/>
        <stp>BDP|10932030939390437031</stp>
        <tr r="I180" s="9"/>
      </tp>
      <tp t="s">
        <v>#N/A Requesting Data...3535476243</v>
        <stp/>
        <stp>BDP|12926024261542895568</stp>
        <tr r="G40" s="8"/>
        <tr r="G137" s="5"/>
      </tp>
      <tp t="s">
        <v>#N/A Requesting Data...4254661287</v>
        <stp/>
        <stp>BDP|10259751617452230763</stp>
        <tr r="H270" s="9"/>
      </tp>
      <tp t="s">
        <v>#N/A Requesting Data...3356895002</v>
        <stp/>
        <stp>BDP|16614144093299029452</stp>
        <tr r="I107" s="9"/>
      </tp>
      <tp t="s">
        <v>#N/A Requesting Data...2817814413</v>
        <stp/>
        <stp>BDP|17037251770408806991</stp>
        <tr r="F164" s="8"/>
      </tp>
      <tp t="s">
        <v>#N/A Requesting Data...3084848276</v>
        <stp/>
        <stp>BDP|17516018475134572708</stp>
        <tr r="H174" s="10"/>
      </tp>
      <tp t="s">
        <v>#N/A Requesting Data...2800532310</v>
        <stp/>
        <stp>BDP|15995402935249994816</stp>
        <tr r="E402" s="9"/>
      </tp>
      <tp t="s">
        <v>#N/A Requesting Data...3594384002</v>
        <stp/>
        <stp>BDP|12567303202690707245</stp>
        <tr r="I383" s="9"/>
      </tp>
      <tp t="s">
        <v>#N/A Requesting Data...3574390118</v>
        <stp/>
        <stp>BDP|13234260833509766846</stp>
        <tr r="G27" s="10"/>
      </tp>
      <tp t="s">
        <v>#N/A Requesting Data...3776679743</v>
        <stp/>
        <stp>BDP|17331207560671426135</stp>
        <tr r="G4" s="10"/>
      </tp>
      <tp t="s">
        <v>#N/A Requesting Data...3218032752</v>
        <stp/>
        <stp>BDP|13438777553814668610</stp>
        <tr r="D284" s="8"/>
      </tp>
      <tp t="s">
        <v>#N/A Requesting Data...3233363058</v>
        <stp/>
        <stp>BDP|16611084528826934184</stp>
        <tr r="E169" s="10"/>
      </tp>
      <tp t="s">
        <v>#N/A Requesting Data...3980720929</v>
        <stp/>
        <stp>BDP|16100580424825875726</stp>
        <tr r="E220" s="9"/>
      </tp>
      <tp t="s">
        <v>#N/A Requesting Data...3032106287</v>
        <stp/>
        <stp>BDP|17628116324643082445</stp>
        <tr r="D63" s="10"/>
      </tp>
      <tp t="s">
        <v>#N/A Requesting Data...3101073677</v>
        <stp/>
        <stp>BDP|15098287215455856020</stp>
        <tr r="F501" s="8"/>
        <tr r="F245" s="5"/>
      </tp>
      <tp t="s">
        <v>#N/A Requesting Data...2835359646</v>
        <stp/>
        <stp>BDP|18397351286506760604</stp>
        <tr r="E26" s="9"/>
      </tp>
      <tp t="s">
        <v>#N/A Requesting Data...3193776790</v>
        <stp/>
        <stp>BDP|11252021047074025209</stp>
        <tr r="G7" s="5"/>
      </tp>
      <tp t="s">
        <v>#N/A Requesting Data...3130222983</v>
        <stp/>
        <stp>BDP|18041038116629500375</stp>
        <tr r="G502" s="8"/>
      </tp>
      <tp t="s">
        <v>#N/A Requesting Data...3313227441</v>
        <stp/>
        <stp>BDP|15141666820457626569</stp>
        <tr r="G317" s="8"/>
      </tp>
      <tp t="s">
        <v>#N/A Requesting Data...3593530519</v>
        <stp/>
        <stp>BDP|15131280290529990473</stp>
        <tr r="D3" s="7"/>
      </tp>
      <tp t="s">
        <v>#N/A Requesting Data...3269734645</v>
        <stp/>
        <stp>BDP|17161450927097732536</stp>
        <tr r="D39" s="5"/>
      </tp>
      <tp t="s">
        <v>#N/A Requesting Data...2737320096</v>
        <stp/>
        <stp>BDP|10179136528136904641</stp>
        <tr r="D232" s="5"/>
      </tp>
      <tp t="s">
        <v>#N/A Requesting Data...4141830202</v>
        <stp/>
        <stp>BDP|10471146654147633053</stp>
        <tr r="F35" s="9"/>
      </tp>
      <tp t="s">
        <v>#N/A Requesting Data...4189874430</v>
        <stp/>
        <stp>BDP|13939347818934525678</stp>
        <tr r="D338" s="9"/>
      </tp>
      <tp t="s">
        <v>#N/A Requesting Data...3298967088</v>
        <stp/>
        <stp>BDP|13873427177617895429</stp>
        <tr r="G544" s="9"/>
      </tp>
      <tp t="s">
        <v>#N/A Requesting Data...3234021252</v>
        <stp/>
        <stp>BDP|11340236491061405827</stp>
        <tr r="G346" s="5"/>
      </tp>
      <tp t="s">
        <v>#N/A Requesting Data...4047657493</v>
        <stp/>
        <stp>BDP|12419012244902706701</stp>
        <tr r="I412" s="9"/>
      </tp>
      <tp t="s">
        <v>#N/A Requesting Data...3213523259</v>
        <stp/>
        <stp>BDP|14305206742968709904</stp>
        <tr r="H481" s="8"/>
        <tr r="I481" s="8"/>
        <tr r="H99" s="5"/>
      </tp>
      <tp t="s">
        <v>#N/A Requesting Data...3305593190</v>
        <stp/>
        <stp>BDP|17478414730595683654</stp>
        <tr r="E270" s="8"/>
      </tp>
      <tp t="s">
        <v>#N/A Requesting Data...4084802841</v>
        <stp/>
        <stp>BDP|14276702570405603228</stp>
        <tr r="F465" s="9"/>
      </tp>
      <tp t="s">
        <v>#N/A Requesting Data...4125625005</v>
        <stp/>
        <stp>BDP|16382264718391324785</stp>
        <tr r="F70" s="8"/>
      </tp>
      <tp t="s">
        <v>#N/A Requesting Data...3308212021</v>
        <stp/>
        <stp>BDP|17746092100671898501</stp>
        <tr r="E31" s="8"/>
        <tr r="E111" s="5"/>
      </tp>
      <tp t="s">
        <v>#N/A Requesting Data...4223652991</v>
        <stp/>
        <stp>BDP|10124279026663205042</stp>
        <tr r="H57" s="10"/>
      </tp>
      <tp t="s">
        <v>#N/A Requesting Data...2866269616</v>
        <stp/>
        <stp>BDP|16204763076993450602</stp>
        <tr r="D325" s="9"/>
      </tp>
      <tp t="s">
        <v>#N/A Requesting Data...3295968915</v>
        <stp/>
        <stp>BDP|11767949102608639319</stp>
        <tr r="D412" s="9"/>
      </tp>
      <tp t="s">
        <v>#N/A Requesting Data...3476657711</v>
        <stp/>
        <stp>BDP|13331216625549755967</stp>
        <tr r="D36" s="10"/>
      </tp>
      <tp t="s">
        <v>#N/A Requesting Data...3043113972</v>
        <stp/>
        <stp>BDP|17036706545033561461</stp>
        <tr r="E15" s="5"/>
      </tp>
      <tp t="s">
        <v>#N/A Requesting Data...3129770974</v>
        <stp/>
        <stp>BDP|13231282120560806045</stp>
        <tr r="G392" s="8"/>
      </tp>
      <tp t="s">
        <v>#N/A Requesting Data...3228986667</v>
        <stp/>
        <stp>BDP|18369076823381807894</stp>
        <tr r="H166" s="9"/>
      </tp>
      <tp t="s">
        <v>#N/A Requesting Data...3436420369</v>
        <stp/>
        <stp>BDP|17648490918698069913</stp>
        <tr r="H85" s="8"/>
        <tr r="I85" s="8"/>
      </tp>
      <tp t="s">
        <v>#N/A Requesting Data...3757548283</v>
        <stp/>
        <stp>BDP|17116565456314051077</stp>
        <tr r="D15" s="10"/>
      </tp>
      <tp t="s">
        <v>#N/A Requesting Data...3381569375</v>
        <stp/>
        <stp>BDP|13145289953901772548</stp>
        <tr r="H31" s="10"/>
      </tp>
      <tp t="s">
        <v>#N/A Requesting Data...3132974811</v>
        <stp/>
        <stp>BDP|17595380460030535211</stp>
        <tr r="I154" s="9"/>
      </tp>
      <tp t="s">
        <v>#N/A Requesting Data...4117611916</v>
        <stp/>
        <stp>BDP|10778661529190096414</stp>
        <tr r="F24" s="8"/>
        <tr r="F160" s="5"/>
      </tp>
      <tp t="s">
        <v>#N/A Requesting Data...3509077057</v>
        <stp/>
        <stp>BDP|12985301404443173252</stp>
        <tr r="H37" s="8"/>
        <tr r="I37" s="8"/>
      </tp>
      <tp t="s">
        <v>#N/A Requesting Data...3501197014</v>
        <stp/>
        <stp>BDP|17388513132573850214</stp>
        <tr r="G71" s="5"/>
      </tp>
      <tp t="s">
        <v>#N/A Requesting Data...3741326654</v>
        <stp/>
        <stp>BDP|17011466117895130793</stp>
        <tr r="G185" s="10"/>
      </tp>
      <tp t="s">
        <v>#N/A Requesting Data...3071219506</v>
        <stp/>
        <stp>BDP|11967529891324665954</stp>
        <tr r="D298" s="5"/>
      </tp>
      <tp t="s">
        <v>#N/A Requesting Data...3583838995</v>
        <stp/>
        <stp>BDP|12215123171637894303</stp>
        <tr r="F281" s="5"/>
      </tp>
      <tp t="s">
        <v>#N/A Requesting Data...3173216842</v>
        <stp/>
        <stp>BDP|11696391565127706345</stp>
        <tr r="H163" s="8"/>
        <tr r="I163" s="8"/>
      </tp>
      <tp t="s">
        <v>#N/A Requesting Data...3838688443</v>
        <stp/>
        <stp>BDP|12876465540187782508</stp>
        <tr r="G12" s="6"/>
      </tp>
      <tp t="s">
        <v>#N/A Requesting Data...3355059446</v>
        <stp/>
        <stp>BDP|11064117117375648495</stp>
        <tr r="F11" s="8"/>
        <tr r="F176" s="5"/>
      </tp>
      <tp t="s">
        <v>#N/A Requesting Data...3536149475</v>
        <stp/>
        <stp>BDP|11477977588153044326</stp>
        <tr r="F41" s="5"/>
        <tr r="F36" s="9"/>
      </tp>
      <tp t="s">
        <v>#N/A Requesting Data...4137758388</v>
        <stp/>
        <stp>BDP|14482085945814460443</stp>
        <tr r="G494" s="9"/>
      </tp>
      <tp t="s">
        <v>#N/A Requesting Data...3146839194</v>
        <stp/>
        <stp>BDP|17817713257485013070</stp>
        <tr r="G135" s="10"/>
      </tp>
      <tp t="s">
        <v>#N/A Requesting Data...2760101798</v>
        <stp/>
        <stp>BDP|16364605744525913170</stp>
        <tr r="F79" s="10"/>
      </tp>
      <tp t="s">
        <v>#N/A Requesting Data...4247313305</v>
        <stp/>
        <stp>BDP|16292853842513816948</stp>
        <tr r="E82" s="9"/>
      </tp>
      <tp t="s">
        <v>#N/A Requesting Data...4044127388</v>
        <stp/>
        <stp>BDP|12643066034710553186</stp>
        <tr r="F326" s="8"/>
      </tp>
      <tp t="s">
        <v>#N/A Requesting Data...2987216108</v>
        <stp/>
        <stp>BDP|13626670445730522181</stp>
        <tr r="E169" s="5"/>
      </tp>
      <tp t="s">
        <v>#N/A Requesting Data...3887075093</v>
        <stp/>
        <stp>BDP|18064635959919472278</stp>
        <tr r="G209" s="8"/>
      </tp>
      <tp t="s">
        <v>#N/A Requesting Data...3524292209</v>
        <stp/>
        <stp>BDP|14341597024091032275</stp>
        <tr r="G209" s="5"/>
        <tr r="G85" s="9"/>
      </tp>
      <tp t="s">
        <v>#N/A Requesting Data...3292304318</v>
        <stp/>
        <stp>BDP|10209254687483869912</stp>
        <tr r="D214" s="8"/>
      </tp>
      <tp t="s">
        <v>#N/A Requesting Data...3083308710</v>
        <stp/>
        <stp>BDP|17384349568263051162</stp>
        <tr r="H87" s="9"/>
      </tp>
      <tp t="s">
        <v>#N/A Requesting Data...4263239238</v>
        <stp/>
        <stp>BDP|14485151566960830378</stp>
        <tr r="E493" s="9"/>
      </tp>
      <tp t="s">
        <v>#N/A Requesting Data...4286332160</v>
        <stp/>
        <stp>BDP|12912852596980616341</stp>
        <tr r="D3" s="10"/>
      </tp>
      <tp t="s">
        <v>#N/A Requesting Data...2829381294</v>
        <stp/>
        <stp>BDP|14264114508180312508</stp>
        <tr r="G64" s="8"/>
      </tp>
      <tp t="s">
        <v>#N/A Requesting Data...3069183669</v>
        <stp/>
        <stp>BDP|15156078659330012077</stp>
        <tr r="G11" s="12"/>
      </tp>
      <tp t="s">
        <v>#N/A Requesting Data...3151725414</v>
        <stp/>
        <stp>BDP|10420419955846858709</stp>
        <tr r="E260" s="8"/>
      </tp>
      <tp t="s">
        <v>#N/A Requesting Data...4073124751</v>
        <stp/>
        <stp>BDP|13005272255663298783</stp>
        <tr r="H376" s="8"/>
        <tr r="I376" s="8"/>
      </tp>
      <tp t="s">
        <v>#N/A Requesting Data...2811570373</v>
        <stp/>
        <stp>BDP|12601932999761383371</stp>
        <tr r="D17" s="7"/>
      </tp>
      <tp t="s">
        <v>#N/A Requesting Data...2757072922</v>
        <stp/>
        <stp>BDP|16196589270516333225</stp>
        <tr r="E389" s="8"/>
      </tp>
      <tp t="s">
        <v>#N/A Requesting Data...3324334284</v>
        <stp/>
        <stp>BDP|15414074787085972850</stp>
        <tr r="H357" s="8"/>
        <tr r="I357" s="8"/>
      </tp>
      <tp t="s">
        <v>#N/A Requesting Data...2946170922</v>
        <stp/>
        <stp>BDP|10850935690590218016</stp>
        <tr r="G447" s="9"/>
      </tp>
      <tp t="s">
        <v>#N/A Requesting Data...3441500364</v>
        <stp/>
        <stp>BDP|13615722042476626684</stp>
        <tr r="E275" s="9"/>
      </tp>
      <tp t="s">
        <v>#N/A Requesting Data...2838710011</v>
        <stp/>
        <stp>BDP|15069397447994373658</stp>
        <tr r="H99" s="8"/>
        <tr r="I99" s="8"/>
      </tp>
      <tp t="s">
        <v>#N/A Requesting Data...4150255258</v>
        <stp/>
        <stp>BDP|17434294846785246413</stp>
        <tr r="H297" s="5"/>
      </tp>
      <tp t="s">
        <v>#N/A Requesting Data...4092387033</v>
        <stp/>
        <stp>BDP|14442326048734052766</stp>
        <tr r="H55" s="8"/>
        <tr r="I55" s="8"/>
      </tp>
      <tp t="s">
        <v>#N/A Requesting Data...3191544008</v>
        <stp/>
        <stp>BDP|12570223288718358043</stp>
        <tr r="I484" s="9"/>
      </tp>
      <tp t="s">
        <v>#N/A Requesting Data...3165333808</v>
        <stp/>
        <stp>BDP|12750363674334989249</stp>
        <tr r="E249" s="8"/>
      </tp>
      <tp t="s">
        <v>#N/A Requesting Data...4108157016</v>
        <stp/>
        <stp>BDP|16125344946462945322</stp>
        <tr r="G380" s="9"/>
      </tp>
      <tp t="s">
        <v>#N/A Requesting Data...4195541389</v>
        <stp/>
        <stp>BDP|16527173758632897095</stp>
        <tr r="G356" s="5"/>
      </tp>
      <tp t="s">
        <v>#N/A Requesting Data...3641152058</v>
        <stp/>
        <stp>BDP|11922807992827817786</stp>
        <tr r="E123" s="5"/>
      </tp>
      <tp t="s">
        <v>#N/A Requesting Data...4221635711</v>
        <stp/>
        <stp>BDP|17580804508348459720</stp>
        <tr r="H165" s="8"/>
        <tr r="I165" s="8"/>
      </tp>
      <tp t="s">
        <v>#N/A Requesting Data...4120573055</v>
        <stp/>
        <stp>BDP|16832334099985155983</stp>
        <tr r="H226" s="8"/>
        <tr r="I226" s="8"/>
      </tp>
      <tp t="s">
        <v>#N/A Requesting Data...4012343375</v>
        <stp/>
        <stp>BDP|14608446915685400488</stp>
        <tr r="H399" s="8"/>
        <tr r="I399" s="8"/>
      </tp>
      <tp t="s">
        <v>#N/A Requesting Data...3931282577</v>
        <stp/>
        <stp>BDP|17600480874927800391</stp>
        <tr r="H232" s="5"/>
      </tp>
      <tp t="s">
        <v>#N/A Requesting Data...3659911588</v>
        <stp/>
        <stp>BDP|13115499302100684779</stp>
        <tr r="C13" s="12"/>
      </tp>
      <tp t="s">
        <v>#N/A Requesting Data...3917803645</v>
        <stp/>
        <stp>BDP|14096064911583911656</stp>
        <tr r="H57" s="8"/>
        <tr r="I57" s="8"/>
        <tr r="H334" s="5"/>
      </tp>
      <tp t="s">
        <v>#N/A Requesting Data...3470214777</v>
        <stp/>
        <stp>BDP|16997111612560501642</stp>
        <tr r="G108" s="9"/>
      </tp>
      <tp t="s">
        <v>#N/A Requesting Data...4011257152</v>
        <stp/>
        <stp>BDP|17921749857665861095</stp>
        <tr r="D371" s="8"/>
      </tp>
      <tp t="s">
        <v>#N/A Requesting Data...3497959714</v>
        <stp/>
        <stp>BDP|15823185334120685790</stp>
        <tr r="D368" s="8"/>
        <tr r="D91" s="5"/>
      </tp>
      <tp t="s">
        <v>#N/A Requesting Data...3004999537</v>
        <stp/>
        <stp>BDP|17878965714798732765</stp>
        <tr r="F390" s="8"/>
      </tp>
      <tp t="s">
        <v>#N/A Requesting Data...3302361339</v>
        <stp/>
        <stp>BDP|13256662371642947076</stp>
        <tr r="H29" s="5"/>
      </tp>
      <tp t="s">
        <v>#N/A Requesting Data...3600233914</v>
        <stp/>
        <stp>BDP|10641087427716275403</stp>
        <tr r="F407" s="8"/>
      </tp>
      <tp t="s">
        <v>#N/A Requesting Data...2995610569</v>
        <stp/>
        <stp>BDP|13421974031271012892</stp>
        <tr r="D82" s="5"/>
      </tp>
      <tp t="s">
        <v>#N/A Requesting Data...3547259788</v>
        <stp/>
        <stp>BDP|14044178134995876304</stp>
        <tr r="D188" s="9"/>
      </tp>
      <tp t="s">
        <v>#N/A Requesting Data...3085095722</v>
        <stp/>
        <stp>BDP|13489583076573523249</stp>
        <tr r="G134" s="8"/>
      </tp>
      <tp t="s">
        <v>#N/A Requesting Data...3760950575</v>
        <stp/>
        <stp>BDP|15164029468353570040</stp>
        <tr r="E29" s="5"/>
      </tp>
      <tp t="s">
        <v>#N/A Requesting Data...4142494175</v>
        <stp/>
        <stp>BDP|17366912890105088286</stp>
        <tr r="F126" s="8"/>
      </tp>
      <tp t="s">
        <v>#N/A Requesting Data...4166080174</v>
        <stp/>
        <stp>BDP|16344044254576886517</stp>
        <tr r="E138" s="10"/>
      </tp>
      <tp t="s">
        <v>#N/A Requesting Data...3117709330</v>
        <stp/>
        <stp>BDP|16805687503592184284</stp>
        <tr r="D19" s="10"/>
      </tp>
      <tp t="s">
        <v>#N/A Requesting Data...2968610807</v>
        <stp/>
        <stp>BDP|14172055709872255652</stp>
        <tr r="F296" s="5"/>
      </tp>
      <tp t="s">
        <v>#N/A Requesting Data...4264136984</v>
        <stp/>
        <stp>BDP|13780346262736256090</stp>
        <tr r="G24" s="9"/>
      </tp>
      <tp t="s">
        <v>#N/A Requesting Data...3669647979</v>
        <stp/>
        <stp>BDP|15337200239977924394</stp>
        <tr r="F188" s="8"/>
      </tp>
      <tp t="s">
        <v>#N/A Requesting Data...4269481631</v>
        <stp/>
        <stp>BDP|15737707298143792820</stp>
        <tr r="G200" s="8"/>
      </tp>
      <tp t="s">
        <v>#N/A Requesting Data...2906103328</v>
        <stp/>
        <stp>BDP|15081508143461938504</stp>
        <tr r="E26" s="5"/>
        <tr r="E219" s="9"/>
      </tp>
      <tp t="s">
        <v>#N/A Requesting Data...2747820029</v>
        <stp/>
        <stp>BDP|13761241932247804537</stp>
        <tr r="G124" s="8"/>
      </tp>
      <tp t="s">
        <v>#N/A Requesting Data...3252373936</v>
        <stp/>
        <stp>BDP|17784991502836125871</stp>
        <tr r="I522" s="9"/>
      </tp>
      <tp t="s">
        <v>#N/A Requesting Data...3374958208</v>
        <stp/>
        <stp>BDP|13672112952171778682</stp>
        <tr r="G168" s="10"/>
      </tp>
      <tp t="s">
        <v>#N/A Requesting Data...3468624446</v>
        <stp/>
        <stp>BDP|17524705622172476090</stp>
        <tr r="G269" s="5"/>
        <tr r="G41" s="9"/>
      </tp>
      <tp t="s">
        <v>#N/A Requesting Data...3478518903</v>
        <stp/>
        <stp>BDP|17606013022341964466</stp>
        <tr r="D393" s="8"/>
      </tp>
      <tp t="s">
        <v>#N/A Requesting Data...3135730533</v>
        <stp/>
        <stp>BDP|14550382332195773126</stp>
        <tr r="G161" s="8"/>
      </tp>
      <tp t="s">
        <v>#N/A Requesting Data...4292566693</v>
        <stp/>
        <stp>BDP|14941452373467122047</stp>
        <tr r="D474" s="8"/>
      </tp>
      <tp t="s">
        <v>#N/A Requesting Data...4094866035</v>
        <stp/>
        <stp>BDP|18251992190721221935</stp>
        <tr r="G571" s="9"/>
      </tp>
      <tp t="s">
        <v>#N/A Requesting Data...3024127309</v>
        <stp/>
        <stp>BDP|13666400439503751720</stp>
        <tr r="G79" s="5"/>
        <tr r="G206" s="9"/>
      </tp>
      <tp t="s">
        <v>#N/A Requesting Data...3522001948</v>
        <stp/>
        <stp>BDP|13950325851266860380</stp>
        <tr r="G111" s="9"/>
      </tp>
      <tp t="s">
        <v>#N/A Requesting Data...2922948129</v>
        <stp/>
        <stp>BDP|11652294815330648262</stp>
        <tr r="H358" s="5"/>
      </tp>
      <tp t="s">
        <v>#N/A Requesting Data...3544354110</v>
        <stp/>
        <stp>BDP|16301030578083384263</stp>
        <tr r="I283" s="9"/>
      </tp>
      <tp t="s">
        <v>#N/A Requesting Data...3665297907</v>
        <stp/>
        <stp>BDP|11911253904891269276</stp>
        <tr r="D173" s="10"/>
      </tp>
      <tp t="s">
        <v>#N/A Requesting Data...4047229067</v>
        <stp/>
        <stp>BDP|10229672822647891325</stp>
        <tr r="E577" s="9"/>
      </tp>
      <tp t="s">
        <v>#N/A Requesting Data...3860028003</v>
        <stp/>
        <stp>BDP|15792368941093985143</stp>
        <tr r="E64" s="5"/>
      </tp>
      <tp t="s">
        <v>#N/A Requesting Data...4030202952</v>
        <stp/>
        <stp>BDP|18118058190625849411</stp>
        <tr r="I187" s="5"/>
      </tp>
      <tp t="s">
        <v>#N/A Requesting Data...2761605383</v>
        <stp/>
        <stp>BDP|15937764003800078211</stp>
        <tr r="E124" s="5"/>
      </tp>
      <tp t="s">
        <v>#N/A Requesting Data...3491666911</v>
        <stp/>
        <stp>BDP|10091354678690436440</stp>
        <tr r="D421" s="9"/>
      </tp>
      <tp t="s">
        <v>#N/A Requesting Data...3838206472</v>
        <stp/>
        <stp>BDP|16188759479073462548</stp>
        <tr r="E480" s="8"/>
      </tp>
      <tp t="s">
        <v>#N/A Requesting Data...3382465173</v>
        <stp/>
        <stp>BDP|10934259306737651517</stp>
        <tr r="D61" s="8"/>
      </tp>
      <tp t="s">
        <v>#N/A Requesting Data...4120948165</v>
        <stp/>
        <stp>BDP|17522321443979930906</stp>
        <tr r="F45" s="5"/>
      </tp>
      <tp t="s">
        <v>#N/A Requesting Data...3862513282</v>
        <stp/>
        <stp>BDP|10886687987278817622</stp>
        <tr r="F236" s="5"/>
      </tp>
      <tp t="s">
        <v>#N/A Requesting Data...3907707984</v>
        <stp/>
        <stp>BDP|11476155721731848352</stp>
        <tr r="G99" s="8"/>
      </tp>
      <tp t="s">
        <v>#N/A Requesting Data...3836884473</v>
        <stp/>
        <stp>BDP|17426894292251108734</stp>
        <tr r="I34" s="9"/>
      </tp>
      <tp t="s">
        <v>#N/A Requesting Data...3331271268</v>
        <stp/>
        <stp>BDP|13413351907388325887</stp>
        <tr r="E34" s="10"/>
      </tp>
      <tp t="s">
        <v>#N/A Requesting Data...3557861513</v>
        <stp/>
        <stp>BDP|10173425603502815650</stp>
        <tr r="E496" s="8"/>
      </tp>
      <tp t="s">
        <v>#N/A Requesting Data...3141485842</v>
        <stp/>
        <stp>BDP|11820206831130653025</stp>
        <tr r="F2" s="7"/>
      </tp>
      <tp t="s">
        <v>#N/A Requesting Data...3895267881</v>
        <stp/>
        <stp>BDP|10681064102168680890</stp>
        <tr r="E413" s="8"/>
      </tp>
      <tp t="s">
        <v>#N/A Requesting Data...3357551894</v>
        <stp/>
        <stp>BDP|16456880314216269975</stp>
        <tr r="H273" s="8"/>
        <tr r="I273" s="8"/>
      </tp>
      <tp t="s">
        <v>#N/A Requesting Data...4215891067</v>
        <stp/>
        <stp>BDP|15901674424628235955</stp>
        <tr r="E593" s="9"/>
      </tp>
      <tp t="s">
        <v>#N/A Requesting Data...3726468959</v>
        <stp/>
        <stp>BDP|17828704639590480390</stp>
        <tr r="F61" s="9"/>
      </tp>
      <tp t="s">
        <v>#N/A Requesting Data...4043074786</v>
        <stp/>
        <stp>BDP|13345549634442914761</stp>
        <tr r="D169" s="10"/>
      </tp>
      <tp t="s">
        <v>#N/A Requesting Data...3330764294</v>
        <stp/>
        <stp>BDP|13893679751999168931</stp>
        <tr r="F349" s="5"/>
      </tp>
      <tp t="s">
        <v>#N/A Requesting Data...3699891737</v>
        <stp/>
        <stp>BDP|13435180806055489725</stp>
        <tr r="E10" s="8"/>
      </tp>
      <tp t="s">
        <v>#N/A Requesting Data...3596379594</v>
        <stp/>
        <stp>BDP|10608377970625452199</stp>
        <tr r="E50" s="5"/>
      </tp>
      <tp t="s">
        <v>#N/A Requesting Data...4248556698</v>
        <stp/>
        <stp>BDP|11822691088337722821</stp>
        <tr r="H205" s="8"/>
        <tr r="I205" s="8"/>
      </tp>
      <tp t="s">
        <v>#N/A Requesting Data...3593050010</v>
        <stp/>
        <stp>BDP|14921033858231965077</stp>
        <tr r="D446" s="8"/>
      </tp>
      <tp t="s">
        <v>#N/A Requesting Data...3633810466</v>
        <stp/>
        <stp>BDP|11149688972466721608</stp>
        <tr r="G590" s="9"/>
      </tp>
      <tp t="s">
        <v>#N/A Requesting Data...3726376111</v>
        <stp/>
        <stp>BDP|11617854907158902115</stp>
        <tr r="H451" s="8"/>
        <tr r="I451" s="8"/>
      </tp>
      <tp t="s">
        <v>#N/A Requesting Data...3406320545</v>
        <stp/>
        <stp>BDP|15267132970675808653</stp>
        <tr r="H180" s="8"/>
        <tr r="I180" s="8"/>
      </tp>
      <tp t="s">
        <v>#N/A Requesting Data...3226388180</v>
        <stp/>
        <stp>BDP|13264591377663669267</stp>
        <tr r="H117" s="5"/>
      </tp>
      <tp t="s">
        <v>#N/A Requesting Data...2955478504</v>
        <stp/>
        <stp>BDP|11879583978326122555</stp>
        <tr r="F355" s="8"/>
        <tr r="F6" s="5"/>
      </tp>
      <tp t="s">
        <v>#N/A Requesting Data...4003836994</v>
        <stp/>
        <stp>BDP|17225963380730128693</stp>
        <tr r="F190" s="9"/>
      </tp>
      <tp t="s">
        <v>#N/A Requesting Data...2913202162</v>
        <stp/>
        <stp>BDP|14902124171032315052</stp>
        <tr r="F337" s="5"/>
        <tr r="F72" s="9"/>
      </tp>
      <tp t="s">
        <v>#N/A Requesting Data...3543169572</v>
        <stp/>
        <stp>BDP|16882180568928469903</stp>
        <tr r="E349" s="5"/>
      </tp>
      <tp t="s">
        <v>#N/A Requesting Data...2966430672</v>
        <stp/>
        <stp>BDP|10838943284920156158</stp>
        <tr r="G81" s="5"/>
      </tp>
      <tp t="s">
        <v>#N/A Requesting Data...2827978406</v>
        <stp/>
        <stp>BDP|15948971556690552912</stp>
        <tr r="F255" s="5"/>
        <tr r="F250" s="9"/>
      </tp>
      <tp t="s">
        <v>#N/A Requesting Data...3841252264</v>
        <stp/>
        <stp>BDP|15529418905370928170</stp>
        <tr r="H126" s="5"/>
        <tr r="H466" s="9"/>
      </tp>
      <tp t="s">
        <v>#N/A Requesting Data...2942728517</v>
        <stp/>
        <stp>BDP|18345330795893232181</stp>
        <tr r="I56" s="5"/>
      </tp>
      <tp t="s">
        <v>#N/A Requesting Data...3778070463</v>
        <stp/>
        <stp>BDP|17919006472957680728</stp>
        <tr r="H153" s="9"/>
      </tp>
      <tp t="s">
        <v>#N/A Requesting Data...3212684097</v>
        <stp/>
        <stp>BDP|11092096356676400244</stp>
        <tr r="H470" s="9"/>
      </tp>
      <tp t="s">
        <v>#N/A Requesting Data...2892663471</v>
        <stp/>
        <stp>BDP|13876443333607038300</stp>
        <tr r="F114" s="10"/>
      </tp>
      <tp t="s">
        <v>#N/A Requesting Data...3034360373</v>
        <stp/>
        <stp>BDP|10770550783969788496</stp>
        <tr r="H167" s="5"/>
      </tp>
      <tp t="s">
        <v>#N/A Requesting Data...2895986438</v>
        <stp/>
        <stp>BDP|17760381559253826217</stp>
        <tr r="G226" s="9"/>
      </tp>
      <tp t="s">
        <v>#N/A Requesting Data...4280695592</v>
        <stp/>
        <stp>BDP|15974804734658116633</stp>
        <tr r="G31" s="5"/>
      </tp>
      <tp t="s">
        <v>#N/A Requesting Data...4142210577</v>
        <stp/>
        <stp>BDP|16242571555365810373</stp>
        <tr r="D217" s="9"/>
      </tp>
      <tp t="s">
        <v>#N/A Requesting Data...3683326774</v>
        <stp/>
        <stp>BDP|15873115437414954387</stp>
        <tr r="D184" s="9"/>
      </tp>
      <tp t="s">
        <v>#N/A Requesting Data...4095816143</v>
        <stp/>
        <stp>BDP|15709416465377887057</stp>
        <tr r="D128" s="5"/>
        <tr r="D566" s="9"/>
      </tp>
      <tp t="s">
        <v>#N/A Requesting Data...4008585322</v>
        <stp/>
        <stp>BDP|11067648932736913212</stp>
        <tr r="I100" s="9"/>
      </tp>
      <tp t="s">
        <v>#N/A Requesting Data...3774543126</v>
        <stp/>
        <stp>BDP|11400969196055965431</stp>
        <tr r="F492" s="9"/>
      </tp>
      <tp t="s">
        <v>#N/A Requesting Data...3665242886</v>
        <stp/>
        <stp>BDP|17308622909211556038</stp>
        <tr r="I315" s="9"/>
      </tp>
      <tp t="s">
        <v>#N/A Requesting Data...3032308847</v>
        <stp/>
        <stp>BDP|13647876528380366944</stp>
        <tr r="H112" s="10"/>
      </tp>
      <tp t="s">
        <v>#N/A Requesting Data...3928514989</v>
        <stp/>
        <stp>BDP|10300244120341852111</stp>
        <tr r="F68" s="10"/>
      </tp>
      <tp t="s">
        <v>#N/A Requesting Data...4061529068</v>
        <stp/>
        <stp>BDP|15087354835957620285</stp>
        <tr r="G513" s="9"/>
      </tp>
      <tp t="s">
        <v>#N/A Requesting Data...3114692922</v>
        <stp/>
        <stp>BDP|13745993497612250156</stp>
        <tr r="G276" s="5"/>
        <tr r="G542" s="9"/>
      </tp>
      <tp t="s">
        <v>#N/A Requesting Data...3930558446</v>
        <stp/>
        <stp>BDP|11887138339641856242</stp>
        <tr r="F13" s="7"/>
      </tp>
      <tp t="s">
        <v>#N/A Requesting Data...4017559665</v>
        <stp/>
        <stp>BDP|15637191697268076566</stp>
        <tr r="F588" s="9"/>
      </tp>
      <tp t="s">
        <v>#N/A Requesting Data...3960993695</v>
        <stp/>
        <stp>BDP|17854361177516400536</stp>
        <tr r="C80" s="10"/>
      </tp>
      <tp t="s">
        <v>#N/A Requesting Data...3479689421</v>
        <stp/>
        <stp>BDP|16018566208430034305</stp>
        <tr r="F364" s="8"/>
        <tr r="F125" s="5"/>
      </tp>
      <tp t="s">
        <v>#N/A Requesting Data...2920883606</v>
        <stp/>
        <stp>BDP|12763005407985860768</stp>
        <tr r="G380" s="8"/>
      </tp>
      <tp t="s">
        <v>#N/A Requesting Data...3446125989</v>
        <stp/>
        <stp>BDP|13530619906400645551</stp>
        <tr r="E135" s="10"/>
      </tp>
      <tp t="s">
        <v>#N/A Requesting Data...3843355950</v>
        <stp/>
        <stp>BDP|13001480999136632869</stp>
        <tr r="H63" s="8"/>
        <tr r="I63" s="8"/>
      </tp>
      <tp t="s">
        <v>#N/A Requesting Data...4199710843</v>
        <stp/>
        <stp>BDP|16521993834844049896</stp>
        <tr r="C144" s="10"/>
      </tp>
      <tp t="s">
        <v>#N/A Requesting Data...3806175667</v>
        <stp/>
        <stp>BDP|14303604504037578539</stp>
        <tr r="H214" s="9"/>
      </tp>
      <tp t="s">
        <v>#N/A Requesting Data...3954940100</v>
        <stp/>
        <stp>BDP|10961429451651988028</stp>
        <tr r="G431" s="8"/>
      </tp>
      <tp t="s">
        <v>#N/A Requesting Data...3589726120</v>
        <stp/>
        <stp>BDP|16328965464180087907</stp>
        <tr r="H291" s="8"/>
        <tr r="I291" s="8"/>
      </tp>
      <tp t="s">
        <v>#N/A Requesting Data...2936525844</v>
        <stp/>
        <stp>BDP|12404249937844205749</stp>
        <tr r="E70" s="5"/>
      </tp>
      <tp t="s">
        <v>#N/A Requesting Data...2888669519</v>
        <stp/>
        <stp>BDP|17016461818314621699</stp>
        <tr r="E35" s="10"/>
      </tp>
      <tp t="s">
        <v>#N/A Requesting Data...4268300518</v>
        <stp/>
        <stp>BDP|13040893786690882367</stp>
        <tr r="G583" s="9"/>
      </tp>
      <tp t="s">
        <v>#N/A Requesting Data...3352830365</v>
        <stp/>
        <stp>BDP|15609445982248000119</stp>
        <tr r="H528" s="9"/>
      </tp>
      <tp t="s">
        <v>#N/A Requesting Data...3834305570</v>
        <stp/>
        <stp>BDP|11115552461286714433</stp>
        <tr r="E330" s="8"/>
      </tp>
      <tp t="s">
        <v>#N/A Requesting Data...3951071418</v>
        <stp/>
        <stp>BDP|11223176719396546780</stp>
        <tr r="H353" s="8"/>
        <tr r="I353" s="8"/>
        <tr r="H338" s="5"/>
      </tp>
      <tp t="s">
        <v>#N/A Requesting Data...3063873810</v>
        <stp/>
        <stp>BDP|17249933472111358810</stp>
        <tr r="D54" s="5"/>
        <tr r="D536" s="9"/>
      </tp>
      <tp t="s">
        <v>#N/A Requesting Data...2993060878</v>
        <stp/>
        <stp>BDP|16249425352735338207</stp>
        <tr r="H83" s="9"/>
      </tp>
      <tp t="s">
        <v>#N/A Requesting Data...3716387206</v>
        <stp/>
        <stp>BDP|18303118301948499168</stp>
        <tr r="E99" s="8"/>
      </tp>
      <tp t="s">
        <v>#N/A Requesting Data...3243867060</v>
        <stp/>
        <stp>BDP|16232064025213849781</stp>
        <tr r="D93" s="10"/>
      </tp>
      <tp t="s">
        <v>#N/A Requesting Data...2987906331</v>
        <stp/>
        <stp>BDP|10951555244410114185</stp>
        <tr r="H34" s="10"/>
      </tp>
      <tp t="s">
        <v>#N/A Requesting Data...2993977872</v>
        <stp/>
        <stp>BDP|16181321353722707269</stp>
        <tr r="I13" s="9"/>
      </tp>
      <tp t="s">
        <v>#N/A Requesting Data...3202241219</v>
        <stp/>
        <stp>BDP|11546143551622151703</stp>
        <tr r="D570" s="9"/>
      </tp>
      <tp t="s">
        <v>#N/A Requesting Data...3659447824</v>
        <stp/>
        <stp>BDP|16544753211412844280</stp>
        <tr r="H177" s="8"/>
        <tr r="I177" s="8"/>
      </tp>
      <tp t="s">
        <v>#N/A Requesting Data...3104250624</v>
        <stp/>
        <stp>BDP|14501885769229519300</stp>
        <tr r="I468" s="9"/>
      </tp>
      <tp t="s">
        <v>#N/A Requesting Data...3310240286</v>
        <stp/>
        <stp>BDP|15367971480312556607</stp>
        <tr r="F387" s="8"/>
      </tp>
      <tp t="s">
        <v>#N/A Requesting Data...3066542339</v>
        <stp/>
        <stp>BDP|16262308292934918883</stp>
        <tr r="G220" s="5"/>
      </tp>
      <tp t="s">
        <v>#N/A Requesting Data...2871136122</v>
        <stp/>
        <stp>BDP|16051293444914529499</stp>
        <tr r="H7" s="10"/>
      </tp>
      <tp t="s">
        <v>#N/A Requesting Data...3720839029</v>
        <stp/>
        <stp>BDP|15372185007030571481</stp>
        <tr r="F6" s="12"/>
      </tp>
      <tp t="s">
        <v>#N/A Requesting Data...3458569116</v>
        <stp/>
        <stp>BDP|12784294593789807050</stp>
        <tr r="E199" s="8"/>
      </tp>
      <tp t="s">
        <v>#N/A Requesting Data...3190288439</v>
        <stp/>
        <stp>BDP|13430504808454503299</stp>
        <tr r="H127" s="10"/>
      </tp>
      <tp t="s">
        <v>#N/A Requesting Data...3865771486</v>
        <stp/>
        <stp>BDP|13604163307957697519</stp>
        <tr r="F74" s="8"/>
        <tr r="F284" s="5"/>
      </tp>
      <tp t="s">
        <v>#N/A Requesting Data...3151716186</v>
        <stp/>
        <stp>BDP|16835988188952817509</stp>
        <tr r="H162" s="8"/>
        <tr r="I162" s="8"/>
      </tp>
      <tp t="s">
        <v>#N/A Requesting Data...3640902721</v>
        <stp/>
        <stp>BDP|14831581533810755245</stp>
        <tr r="G358" s="5"/>
      </tp>
      <tp t="s">
        <v>#N/A Requesting Data...4152924980</v>
        <stp/>
        <stp>BDP|15590054948677920611</stp>
        <tr r="H377" s="9"/>
      </tp>
      <tp t="s">
        <v>#N/A Requesting Data...3167683179</v>
        <stp/>
        <stp>BDP|11186101854476063353</stp>
        <tr r="G53" s="8"/>
      </tp>
      <tp t="s">
        <v>#N/A Requesting Data...4252654558</v>
        <stp/>
        <stp>BDP|17890457333500756096</stp>
        <tr r="D172" s="9"/>
      </tp>
      <tp t="s">
        <v>#N/A Requesting Data...3153811639</v>
        <stp/>
        <stp>BDP|10063759770205272572</stp>
        <tr r="I364" s="5"/>
        <tr r="I365" s="5"/>
      </tp>
      <tp t="s">
        <v>#N/A Requesting Data...3108086016</v>
        <stp/>
        <stp>BDP|11668598247377111793</stp>
        <tr r="E96" s="8"/>
      </tp>
      <tp t="s">
        <v>#N/A Requesting Data...3266331962</v>
        <stp/>
        <stp>BDP|12782935764954498942</stp>
        <tr r="F148" s="8"/>
      </tp>
      <tp t="s">
        <v>#N/A Requesting Data...3048421197</v>
        <stp/>
        <stp>BDP|11258268443721164663</stp>
        <tr r="H36" s="10"/>
      </tp>
      <tp t="s">
        <v>#N/A Requesting Data...3968588355</v>
        <stp/>
        <stp>BDP|13447452472338026839</stp>
        <tr r="E41" s="5"/>
        <tr r="E36" s="9"/>
      </tp>
      <tp t="s">
        <v>#N/A Requesting Data...3591402503</v>
        <stp/>
        <stp>BDP|17371521306773785104</stp>
        <tr r="G154" s="5"/>
      </tp>
      <tp t="s">
        <v>#N/A Requesting Data...3196548456</v>
        <stp/>
        <stp>BDP|13096514724305476115</stp>
        <tr r="F493" s="8"/>
      </tp>
      <tp t="s">
        <v>#N/A Requesting Data...4103778538</v>
        <stp/>
        <stp>BDP|17524054200303649463</stp>
        <tr r="I130" s="9"/>
      </tp>
      <tp t="s">
        <v>#N/A Requesting Data...3589491321</v>
        <stp/>
        <stp>BDP|10415455265151109357</stp>
        <tr r="E3" s="12"/>
      </tp>
      <tp t="s">
        <v>#N/A Requesting Data...4174968083</v>
        <stp/>
        <stp>BDP|16284907923409894493</stp>
        <tr r="H120" s="8"/>
        <tr r="I120" s="8"/>
      </tp>
      <tp t="s">
        <v>#N/A Requesting Data...3968484730</v>
        <stp/>
        <stp>BDP|17433107191706456916</stp>
        <tr r="F396" s="8"/>
      </tp>
      <tp t="s">
        <v>#N/A Requesting Data...3833415234</v>
        <stp/>
        <stp>BDP|13759206630114269654</stp>
        <tr r="G177" s="10"/>
      </tp>
      <tp t="s">
        <v>#N/A Requesting Data...4026648786</v>
        <stp/>
        <stp>BDP|15919081923291541671</stp>
        <tr r="I234" s="9"/>
      </tp>
      <tp t="s">
        <v>#N/A Requesting Data...3960630363</v>
        <stp/>
        <stp>BDP|11327856203211534802</stp>
        <tr r="G114" s="5"/>
      </tp>
      <tp t="s">
        <v>#N/A Requesting Data...3804452067</v>
        <stp/>
        <stp>BDP|16119929377421715939</stp>
        <tr r="E33" s="9"/>
      </tp>
      <tp t="s">
        <v>#N/A Requesting Data...3532492155</v>
        <stp/>
        <stp>BDP|10490395262223620698</stp>
        <tr r="H156" s="10"/>
      </tp>
      <tp t="s">
        <v>#N/A Requesting Data...4053681207</v>
        <stp/>
        <stp>BDP|16637109634015064116</stp>
        <tr r="D450" s="9"/>
      </tp>
      <tp t="s">
        <v>#N/A Requesting Data...4213347473</v>
        <stp/>
        <stp>BDP|10892135036884698687</stp>
        <tr r="G14" s="7"/>
      </tp>
      <tp t="s">
        <v>#N/A Requesting Data...3972595862</v>
        <stp/>
        <stp>BDP|13494732642396417620</stp>
        <tr r="D159" s="10"/>
      </tp>
      <tp t="s">
        <v>#N/A Requesting Data...3500188175</v>
        <stp/>
        <stp>BDP|12120720860925559657</stp>
        <tr r="H526" s="9"/>
      </tp>
      <tp t="s">
        <v>#N/A Requesting Data...3924548537</v>
        <stp/>
        <stp>BDP|14240228611371205600</stp>
        <tr r="G94" s="8"/>
      </tp>
      <tp t="s">
        <v>#N/A Requesting Data...2986665314</v>
        <stp/>
        <stp>BDP|13172866222940666901</stp>
        <tr r="C9" s="6"/>
      </tp>
      <tp t="s">
        <v>#N/A Requesting Data...3705867307</v>
        <stp/>
        <stp>BDP|12364713090605149909</stp>
        <tr r="G26" s="10"/>
      </tp>
      <tp t="s">
        <v>#N/A Requesting Data...4200698826</v>
        <stp/>
        <stp>BDP|11707628149874647799</stp>
        <tr r="D223" s="8"/>
      </tp>
      <tp t="s">
        <v>#N/A Requesting Data...3114481147</v>
        <stp/>
        <stp>BDP|11279615574137661729</stp>
        <tr r="I235" s="5"/>
      </tp>
      <tp t="s">
        <v>#N/A Requesting Data...4059491734</v>
        <stp/>
        <stp>BDP|16026274929143996549</stp>
        <tr r="E18" s="8"/>
      </tp>
      <tp t="s">
        <v>#N/A Requesting Data...2935610613</v>
        <stp/>
        <stp>BDP|16133939236228697416</stp>
        <tr r="I14" s="7"/>
      </tp>
      <tp t="s">
        <v>#N/A Requesting Data...3075643575</v>
        <stp/>
        <stp>BDP|18197820914888236965</stp>
        <tr r="D474" s="9"/>
      </tp>
      <tp t="s">
        <v>#N/A Requesting Data...4211034968</v>
        <stp/>
        <stp>BDP|13986089481943691857</stp>
        <tr r="F312" s="8"/>
      </tp>
      <tp t="s">
        <v>#N/A Requesting Data...3428500544</v>
        <stp/>
        <stp>BDP|14174523563783026434</stp>
        <tr r="F283" s="8"/>
      </tp>
      <tp t="s">
        <v>#N/A Requesting Data...3270889993</v>
        <stp/>
        <stp>BDP|14932813414389712486</stp>
        <tr r="H411" s="8"/>
        <tr r="I411" s="8"/>
      </tp>
      <tp t="s">
        <v>#N/A Requesting Data...4078511825</v>
        <stp/>
        <stp>BDP|17443364813033744650</stp>
        <tr r="F64" s="9"/>
      </tp>
      <tp t="s">
        <v>#N/A Requesting Data...4005769373</v>
        <stp/>
        <stp>BDP|17045355746611531150</stp>
        <tr r="H9" s="7"/>
      </tp>
      <tp t="s">
        <v>#N/A Requesting Data...3939247411</v>
        <stp/>
        <stp>BDP|10782086602456824673</stp>
        <tr r="D72" s="8"/>
        <tr r="D285" s="5"/>
      </tp>
      <tp t="s">
        <v>#N/A Requesting Data...4160087498</v>
        <stp/>
        <stp>BDP|13256063885532393900</stp>
        <tr r="D110" s="10"/>
      </tp>
      <tp t="s">
        <v>#N/A Requesting Data...3977700300</v>
        <stp/>
        <stp>BDP|15445078880825482853</stp>
        <tr r="H106" s="5"/>
        <tr r="H335" s="9"/>
      </tp>
      <tp t="s">
        <v>#N/A Requesting Data...3893018046</v>
        <stp/>
        <stp>BDP|12005243654145244009</stp>
        <tr r="G344" s="9"/>
      </tp>
      <tp t="s">
        <v>#N/A Requesting Data...3916394307</v>
        <stp/>
        <stp>BDP|15326960755258589176</stp>
        <tr r="F179" s="8"/>
      </tp>
      <tp t="s">
        <v>#N/A Requesting Data...3058360451</v>
        <stp/>
        <stp>BDP|11837113208398194827</stp>
        <tr r="G66" s="5"/>
        <tr r="G575" s="9"/>
      </tp>
      <tp t="s">
        <v>#N/A Requesting Data...4109036895</v>
        <stp/>
        <stp>BDP|13021005059876917023</stp>
        <tr r="G114" s="10"/>
      </tp>
      <tp t="s">
        <v>#N/A Requesting Data...3632573356</v>
        <stp/>
        <stp>BDP|11888450275471927332</stp>
        <tr r="D252" s="9"/>
      </tp>
      <tp t="s">
        <v>#N/A Requesting Data...3000479976</v>
        <stp/>
        <stp>BDP|16502325153329530932</stp>
        <tr r="G207" s="8"/>
      </tp>
      <tp t="s">
        <v>#N/A Requesting Data...2832433534</v>
        <stp/>
        <stp>BDP|16473139966809422872</stp>
        <tr r="D330" s="9"/>
      </tp>
      <tp t="s">
        <v>#N/A Requesting Data...2989941415</v>
        <stp/>
        <stp>BDP|16963603912070023193</stp>
        <tr r="E64" s="8"/>
      </tp>
      <tp t="s">
        <v>#N/A Requesting Data...3954492919</v>
        <stp/>
        <stp>BDP|12656207811491324060</stp>
        <tr r="I217" s="5"/>
      </tp>
      <tp t="s">
        <v>#N/A Requesting Data...3233990713</v>
        <stp/>
        <stp>BDP|13470063071127821393</stp>
        <tr r="H21" s="8"/>
        <tr r="I21" s="8"/>
      </tp>
      <tp t="s">
        <v>#N/A Requesting Data...3885176326</v>
        <stp/>
        <stp>BDP|14771539761751033601</stp>
        <tr r="F256" s="8"/>
      </tp>
      <tp t="s">
        <v>#N/A Requesting Data...3390873424</v>
        <stp/>
        <stp>BDP|18393080908889132179</stp>
        <tr r="F88" s="8"/>
      </tp>
      <tp t="s">
        <v>#N/A Requesting Data...3160023369</v>
        <stp/>
        <stp>BDP|11565833585552119379</stp>
        <tr r="G344" s="5"/>
        <tr r="G533" s="9"/>
      </tp>
      <tp t="s">
        <v>#N/A Requesting Data...3809018991</v>
        <stp/>
        <stp>BDP|13469051938297427788</stp>
        <tr r="H101" s="9"/>
      </tp>
      <tp t="s">
        <v>#N/A Requesting Data...3614922911</v>
        <stp/>
        <stp>BDP|17236416023918540905</stp>
        <tr r="E292" s="5"/>
        <tr r="E231" s="9"/>
      </tp>
      <tp t="s">
        <v>#N/A Requesting Data...3228544412</v>
        <stp/>
        <stp>BDP|11022547006276279252</stp>
        <tr r="C44" s="10"/>
      </tp>
      <tp t="s">
        <v>#N/A Requesting Data...3539331922</v>
        <stp/>
        <stp>BDP|17923395163776120472</stp>
        <tr r="D238" s="8"/>
        <tr r="D336" s="5"/>
      </tp>
      <tp t="s">
        <v>#N/A Requesting Data...3857807018</v>
        <stp/>
        <stp>BDP|14479118923746390101</stp>
        <tr r="F320" s="9"/>
      </tp>
      <tp t="s">
        <v>#N/A Requesting Data...3045716467</v>
        <stp/>
        <stp>BDP|14011041295114549912</stp>
        <tr r="H494" s="9"/>
      </tp>
      <tp t="s">
        <v>#N/A Requesting Data...3158995477</v>
        <stp/>
        <stp>BDP|14124853047580049867</stp>
        <tr r="F213" s="8"/>
      </tp>
      <tp t="s">
        <v>#N/A Requesting Data...3272387622</v>
        <stp/>
        <stp>BDP|16359770919984111498</stp>
        <tr r="G61" s="5"/>
        <tr r="G437" s="9"/>
      </tp>
      <tp t="s">
        <v>#N/A Requesting Data...3521968068</v>
        <stp/>
        <stp>BDP|17544087275994860458</stp>
        <tr r="D80" s="9"/>
      </tp>
      <tp t="s">
        <v>#N/A Requesting Data...3277224560</v>
        <stp/>
        <stp>BDP|13992745026772698499</stp>
        <tr r="E327" s="5"/>
      </tp>
      <tp t="s">
        <v>#N/A Requesting Data...3517639534</v>
        <stp/>
        <stp>BDP|16239386200375653088</stp>
        <tr r="E202" s="8"/>
      </tp>
      <tp t="s">
        <v>#N/A Requesting Data...3369486892</v>
        <stp/>
        <stp>BDP|10381779328032924719</stp>
        <tr r="H71" s="5"/>
      </tp>
      <tp t="s">
        <v>#N/A Requesting Data...3244821097</v>
        <stp/>
        <stp>BDP|13168361462164089214</stp>
        <tr r="E195" s="9"/>
      </tp>
      <tp t="s">
        <v>#N/A Requesting Data...3050072173</v>
        <stp/>
        <stp>BDP|15992691067173013630</stp>
        <tr r="I515" s="9"/>
      </tp>
      <tp t="s">
        <v>#N/A Requesting Data...3122520387</v>
        <stp/>
        <stp>BDP|18169330655978270617</stp>
        <tr r="F18" s="10"/>
      </tp>
      <tp t="s">
        <v>#N/A Requesting Data...3158721432</v>
        <stp/>
        <stp>BDP|16091164522544965193</stp>
        <tr r="H186" s="8"/>
        <tr r="I186" s="8"/>
      </tp>
      <tp t="s">
        <v>#N/A Requesting Data...4219958349</v>
        <stp/>
        <stp>BDP|14475260371337401638</stp>
        <tr r="D490" s="9"/>
      </tp>
      <tp t="s">
        <v>#N/A Requesting Data...3414547462</v>
        <stp/>
        <stp>BDP|17930483935178514851</stp>
        <tr r="D7" s="7"/>
      </tp>
      <tp t="s">
        <v>#N/A Requesting Data...3943488366</v>
        <stp/>
        <stp>BDP|16280365534376418008</stp>
        <tr r="H428" s="8"/>
        <tr r="I428" s="8"/>
        <tr r="H224" s="5"/>
      </tp>
      <tp t="s">
        <v>#N/A Requesting Data...3889911373</v>
        <stp/>
        <stp>BDP|15798107541873554375</stp>
        <tr r="H256" s="5"/>
      </tp>
      <tp t="s">
        <v>#N/A Requesting Data...3625102772</v>
        <stp/>
        <stp>BDP|12213772417766550237</stp>
        <tr r="G397" s="8"/>
      </tp>
      <tp t="s">
        <v>#N/A Requesting Data...2853996581</v>
        <stp/>
        <stp>BDP|11076176841434207000</stp>
        <tr r="G567" s="9"/>
      </tp>
      <tp t="s">
        <v>#N/A Requesting Data...3211276442</v>
        <stp/>
        <stp>BDP|11323565170390099327</stp>
        <tr r="H97" s="9"/>
      </tp>
      <tp t="s">
        <v>#N/A Requesting Data...2955780647</v>
        <stp/>
        <stp>BDP|10901973719198492044</stp>
        <tr r="F83" s="5"/>
      </tp>
      <tp t="s">
        <v>#N/A Requesting Data...3747348230</v>
        <stp/>
        <stp>BDP|17786678753985734135</stp>
        <tr r="H240" s="8"/>
        <tr r="I240" s="8"/>
      </tp>
      <tp t="s">
        <v>#N/A Requesting Data...3055132643</v>
        <stp/>
        <stp>BDP|13788598840071188387</stp>
        <tr r="D45" s="9"/>
      </tp>
      <tp t="s">
        <v>#N/A Requesting Data...3936868464</v>
        <stp/>
        <stp>BDP|17316796516198911929</stp>
        <tr r="G5" s="8"/>
        <tr r="G310" s="5"/>
      </tp>
      <tp t="s">
        <v>#N/A Requesting Data...3369039287</v>
        <stp/>
        <stp>BDP|11157723874638469948</stp>
        <tr r="H50" s="10"/>
      </tp>
      <tp t="s">
        <v>#N/A Requesting Data...3184732969</v>
        <stp/>
        <stp>BDP|16436363776866363400</stp>
        <tr r="I166" s="5"/>
      </tp>
      <tp t="s">
        <v>#N/A Requesting Data...3347614472</v>
        <stp/>
        <stp>BDP|11507450051556090662</stp>
        <tr r="H381" s="8"/>
        <tr r="I381" s="8"/>
      </tp>
      <tp t="s">
        <v>#N/A Requesting Data...3838888302</v>
        <stp/>
        <stp>BDP|15505040658353978379</stp>
        <tr r="E14" s="7"/>
      </tp>
      <tp t="s">
        <v>#N/A Requesting Data...3428928762</v>
        <stp/>
        <stp>BDP|11075867281714132519</stp>
        <tr r="I296" s="9"/>
      </tp>
      <tp t="s">
        <v>#N/A Requesting Data...3939207024</v>
        <stp/>
        <stp>BDP|10190914295866281601</stp>
        <tr r="I514" s="9"/>
      </tp>
      <tp t="s">
        <v>#N/A Requesting Data...4199886236</v>
        <stp/>
        <stp>BDP|11451305513946176512</stp>
        <tr r="E152" s="10"/>
      </tp>
      <tp t="s">
        <v>#N/A Requesting Data...2941300074</v>
        <stp/>
        <stp>BDP|12278518077184030431</stp>
        <tr r="G98" s="8"/>
      </tp>
      <tp t="s">
        <v>#N/A Requesting Data...3618262312</v>
        <stp/>
        <stp>BDP|11323091743717927275</stp>
        <tr r="C15" s="10"/>
      </tp>
      <tp t="s">
        <v>#N/A Requesting Data...3227817694</v>
        <stp/>
        <stp>BDP|12230338544356432368</stp>
        <tr r="H182" s="9"/>
      </tp>
      <tp t="s">
        <v>#N/A Requesting Data...2947124290</v>
        <stp/>
        <stp>BDP|16532412727945591513</stp>
        <tr r="H70" s="5"/>
      </tp>
      <tp t="s">
        <v>#N/A Requesting Data...3427029454</v>
        <stp/>
        <stp>BDP|16285941011697983996</stp>
        <tr r="E355" s="8"/>
        <tr r="E6" s="5"/>
      </tp>
      <tp t="s">
        <v>#N/A Requesting Data...3741381395</v>
        <stp/>
        <stp>BDP|13755404116830311659</stp>
        <tr r="I18" s="9"/>
      </tp>
      <tp t="s">
        <v>#N/A Requesting Data...3017522750</v>
        <stp/>
        <stp>BDP|17451632304690297168</stp>
        <tr r="D432" s="8"/>
        <tr r="D27" s="5"/>
      </tp>
      <tp t="s">
        <v>#N/A Requesting Data...3313670563</v>
        <stp/>
        <stp>BDP|10631767379422691289</stp>
        <tr r="G407" s="8"/>
      </tp>
      <tp t="s">
        <v>#N/A Requesting Data...3245798737</v>
        <stp/>
        <stp>BDP|17012058545425684615</stp>
        <tr r="D170" s="8"/>
      </tp>
      <tp t="s">
        <v>#N/A Requesting Data...3659079720</v>
        <stp/>
        <stp>BDP|15376110413593737616</stp>
        <tr r="F160" s="10"/>
      </tp>
      <tp t="s">
        <v>#N/A Requesting Data...3282195940</v>
        <stp/>
        <stp>BDP|12836780009782624780</stp>
        <tr r="E517" s="9"/>
      </tp>
      <tp t="s">
        <v>#N/A Requesting Data...4252461981</v>
        <stp/>
        <stp>BDP|12874028007263397192</stp>
        <tr r="G279" s="9"/>
      </tp>
      <tp t="s">
        <v>#N/A Requesting Data...3098732252</v>
        <stp/>
        <stp>BDP|15597808676568314271</stp>
        <tr r="H596" s="9"/>
      </tp>
      <tp t="s">
        <v>#N/A Requesting Data...3662662460</v>
        <stp/>
        <stp>BDP|14270942966809455223</stp>
        <tr r="C176" s="10"/>
      </tp>
      <tp t="s">
        <v>#N/A Requesting Data...3808900757</v>
        <stp/>
        <stp>BDP|11166557105610099475</stp>
        <tr r="F12" s="9"/>
      </tp>
      <tp t="s">
        <v>#N/A Requesting Data...4212547996</v>
        <stp/>
        <stp>BDP|11059712537593294620</stp>
        <tr r="G329" s="5"/>
        <tr r="G22" s="9"/>
      </tp>
      <tp t="s">
        <v>#N/A Requesting Data...3954725435</v>
        <stp/>
        <stp>BDP|17461565234924486548</stp>
        <tr r="F248" s="8"/>
        <tr r="F177" s="5"/>
      </tp>
      <tp t="s">
        <v>#N/A Requesting Data...3798877989</v>
        <stp/>
        <stp>BDP|12085794256114939406</stp>
        <tr r="F120" s="8"/>
      </tp>
      <tp t="s">
        <v>#N/A Requesting Data...3134561514</v>
        <stp/>
        <stp>BDP|14624594719603910399</stp>
        <tr r="E81" s="8"/>
      </tp>
      <tp t="s">
        <v>#N/A Requesting Data...3145345206</v>
        <stp/>
        <stp>BDP|10029370435124047449</stp>
        <tr r="H201" s="5"/>
        <tr r="H8" s="9"/>
      </tp>
      <tp t="s">
        <v>#N/A Requesting Data...4204026219</v>
        <stp/>
        <stp>BDP|14976637268946738237</stp>
        <tr r="E321" s="5"/>
        <tr r="E443" s="9"/>
      </tp>
      <tp t="s">
        <v>#N/A Requesting Data...4098920930</v>
        <stp/>
        <stp>BDP|12660096549723946591</stp>
        <tr r="E250" s="5"/>
      </tp>
      <tp t="s">
        <v>#N/A Requesting Data...3015778772</v>
        <stp/>
        <stp>BDP|15941259398178465668</stp>
        <tr r="H208" s="8"/>
        <tr r="I208" s="8"/>
      </tp>
      <tp t="s">
        <v>#N/A Requesting Data...3292598125</v>
        <stp/>
        <stp>BDP|14462313246537789429</stp>
        <tr r="D427" s="8"/>
      </tp>
      <tp t="s">
        <v>#N/A Requesting Data...3248116983</v>
        <stp/>
        <stp>BDP|12488316841087765258</stp>
        <tr r="D49" s="8"/>
      </tp>
      <tp t="s">
        <v>#N/A Requesting Data...3066426534</v>
        <stp/>
        <stp>BDP|18045937895499158117</stp>
        <tr r="H172" s="10"/>
      </tp>
      <tp t="s">
        <v>#N/A Requesting Data...3048309843</v>
        <stp/>
        <stp>BDP|10253274705027373553</stp>
        <tr r="D167" s="9"/>
      </tp>
      <tp t="s">
        <v>#N/A Requesting Data...4222445106</v>
        <stp/>
        <stp>BDP|10470516725311234644</stp>
        <tr r="I168" s="9"/>
      </tp>
      <tp t="s">
        <v>#N/A Requesting Data...3945644599</v>
        <stp/>
        <stp>BDP|14173798912876297515</stp>
        <tr r="G386" s="8"/>
      </tp>
      <tp t="s">
        <v>#N/A Requesting Data...2996069459</v>
        <stp/>
        <stp>BDP|15345519537665455785</stp>
        <tr r="I236" s="5"/>
      </tp>
      <tp t="s">
        <v>#N/A Requesting Data...4011849996</v>
        <stp/>
        <stp>BDP|16451056518025729378</stp>
        <tr r="I433" s="9"/>
      </tp>
      <tp t="s">
        <v>#N/A Requesting Data...4181658725</v>
        <stp/>
        <stp>BDP|15624474506311849168</stp>
        <tr r="H12" s="7"/>
      </tp>
      <tp t="s">
        <v>#N/A Requesting Data...4006492836</v>
        <stp/>
        <stp>BDP|15483282621456047243</stp>
        <tr r="E165" s="9"/>
      </tp>
      <tp t="s">
        <v>#N/A Requesting Data...3010268421</v>
        <stp/>
        <stp>BDP|16522143742143982131</stp>
        <tr r="D37" s="5"/>
      </tp>
      <tp t="s">
        <v>#N/A Requesting Data...4280757299</v>
        <stp/>
        <stp>BDP|17918058521280326470</stp>
        <tr r="E442" s="8"/>
      </tp>
      <tp t="s">
        <v>#N/A Requesting Data...3372157743</v>
        <stp/>
        <stp>BDP|17246398955764719402</stp>
        <tr r="G333" s="5"/>
        <tr r="G249" s="9"/>
      </tp>
      <tp t="s">
        <v>#N/A Requesting Data...3207472229</v>
        <stp/>
        <stp>BDP|17690290334824372318</stp>
        <tr r="F143" s="10"/>
      </tp>
      <tp t="s">
        <v>#N/A Requesting Data...4219920171</v>
        <stp/>
        <stp>BDP|14248646532967529787</stp>
        <tr r="F119" s="8"/>
      </tp>
      <tp t="s">
        <v>#N/A Requesting Data...3418717943</v>
        <stp/>
        <stp>BDP|16394714961682978431</stp>
        <tr r="E262" s="8"/>
      </tp>
      <tp t="s">
        <v>#N/A Requesting Data...3883052454</v>
        <stp/>
        <stp>BDP|14460333535514352188</stp>
        <tr r="E260" s="5"/>
        <tr r="E251" s="9"/>
      </tp>
      <tp t="s">
        <v>#N/A Requesting Data...3429097220</v>
        <stp/>
        <stp>BDP|11851698962183974337</stp>
        <tr r="G554" s="9"/>
      </tp>
      <tp t="s">
        <v>#N/A Requesting Data...3859795420</v>
        <stp/>
        <stp>BDP|12219159017546080596</stp>
        <tr r="H417" s="8"/>
        <tr r="I417" s="8"/>
      </tp>
      <tp t="s">
        <v>#N/A Requesting Data...3285715887</v>
        <stp/>
        <stp>BDP|13262570613452752485</stp>
        <tr r="G37" s="9"/>
      </tp>
      <tp t="s">
        <v>#N/A Requesting Data...4201291877</v>
        <stp/>
        <stp>BDP|14235028201007990212</stp>
        <tr r="G175" s="8"/>
        <tr r="G129" s="5"/>
      </tp>
      <tp t="s">
        <v>#N/A Requesting Data...3974532737</v>
        <stp/>
        <stp>BDP|15263403739705029627</stp>
        <tr r="F181" s="8"/>
      </tp>
      <tp t="s">
        <v>#N/A Requesting Data...3867374668</v>
        <stp/>
        <stp>BDP|15916801511289037416</stp>
        <tr r="D163" s="9"/>
      </tp>
      <tp t="s">
        <v>#N/A Requesting Data...4020843643</v>
        <stp/>
        <stp>BDP|13382306324486876568</stp>
        <tr r="H120" s="10"/>
      </tp>
      <tp t="s">
        <v>#N/A Requesting Data...3639233263</v>
        <stp/>
        <stp>BDP|18371950101858991873</stp>
        <tr r="D64" s="10"/>
      </tp>
      <tp t="s">
        <v>#N/A Requesting Data...3331994351</v>
        <stp/>
        <stp>BDP|13483283634341050218</stp>
        <tr r="I283" s="5"/>
      </tp>
      <tp t="s">
        <v>#N/A Requesting Data...3023075524</v>
        <stp/>
        <stp>BDP|10345773002872739488</stp>
        <tr r="G140" s="8"/>
      </tp>
      <tp t="s">
        <v>#N/A Requesting Data...3784871458</v>
        <stp/>
        <stp>BDP|15647633799319195249</stp>
        <tr r="F132" s="8"/>
      </tp>
      <tp t="s">
        <v>#N/A Requesting Data...3827528796</v>
        <stp/>
        <stp>BDP|11358437128874451244</stp>
        <tr r="H46" s="10"/>
      </tp>
      <tp t="s">
        <v>#N/A Requesting Data...4102605066</v>
        <stp/>
        <stp>BDP|12018763938985166276</stp>
        <tr r="I115" s="5"/>
        <tr r="I302" s="9"/>
      </tp>
      <tp t="s">
        <v>#N/A Requesting Data...3583843416</v>
        <stp/>
        <stp>BDP|17301644116890969101</stp>
        <tr r="F56" s="8"/>
      </tp>
      <tp t="s">
        <v>#N/A Requesting Data...2996517893</v>
        <stp/>
        <stp>BDP|11930472872172713138</stp>
        <tr r="D101" s="10"/>
      </tp>
      <tp t="s">
        <v>#N/A Requesting Data...3816223976</v>
        <stp/>
        <stp>BDP|11967630207826503007</stp>
        <tr r="D344" s="5"/>
        <tr r="D533" s="9"/>
      </tp>
      <tp t="s">
        <v>#N/A Requesting Data...3690731428</v>
        <stp/>
        <stp>BDP|15193964704785348887</stp>
        <tr r="G182" s="8"/>
      </tp>
      <tp t="s">
        <v>#N/A Requesting Data...3433132264</v>
        <stp/>
        <stp>BDP|11726498097509069411</stp>
        <tr r="E146" s="9"/>
      </tp>
      <tp t="s">
        <v>#N/A Requesting Data...3320768132</v>
        <stp/>
        <stp>BDP|10225877313900893868</stp>
        <tr r="I175" s="5"/>
        <tr r="I9" s="9"/>
      </tp>
      <tp t="s">
        <v>#N/A Requesting Data...3299311630</v>
        <stp/>
        <stp>BDP|13413695164524454659</stp>
        <tr r="F108" s="8"/>
      </tp>
      <tp t="s">
        <v>#N/A Requesting Data...4164146832</v>
        <stp/>
        <stp>BDP|15034320212630083680</stp>
        <tr r="D140" s="5"/>
        <tr r="D247" s="9"/>
      </tp>
      <tp t="s">
        <v>#N/A Requesting Data...3355564786</v>
        <stp/>
        <stp>BDP|17003521048085790254</stp>
        <tr r="E309" s="8"/>
      </tp>
      <tp t="s">
        <v>#N/A Requesting Data...3310140119</v>
        <stp/>
        <stp>BDP|12687785837796614177</stp>
        <tr r="E477" s="8"/>
      </tp>
      <tp t="s">
        <v>#N/A Requesting Data...4246980800</v>
        <stp/>
        <stp>BDP|16369760138412463116</stp>
        <tr r="H83" s="8"/>
        <tr r="I83" s="8"/>
      </tp>
      <tp t="s">
        <v>#N/A Requesting Data...3567983016</v>
        <stp/>
        <stp>BDP|13925312470743575552</stp>
        <tr r="H143" s="8"/>
        <tr r="I143" s="8"/>
      </tp>
      <tp t="s">
        <v>#N/A Requesting Data...3672826231</v>
        <stp/>
        <stp>BDP|18178624726434935945</stp>
        <tr r="H346" s="9"/>
      </tp>
      <tp t="s">
        <v>#N/A Requesting Data...4151636639</v>
        <stp/>
        <stp>BDP|15876368344974259703</stp>
        <tr r="E120" s="8"/>
      </tp>
      <tp t="s">
        <v>#N/A Requesting Data...2939066794</v>
        <stp/>
        <stp>BDP|14509939082830930452</stp>
        <tr r="G107" s="5"/>
      </tp>
      <tp t="s">
        <v>#N/A Requesting Data...3736762455</v>
        <stp/>
        <stp>BDP|16575167625127724393</stp>
        <tr r="E205" s="8"/>
      </tp>
      <tp t="s">
        <v>#N/A Requesting Data...3234794294</v>
        <stp/>
        <stp>BDP|10553277648364187339</stp>
        <tr r="G92" s="10"/>
      </tp>
      <tp t="s">
        <v>#N/A Requesting Data...4222802234</v>
        <stp/>
        <stp>BDP|18102747040423540987</stp>
        <tr r="E453" s="9"/>
      </tp>
      <tp t="s">
        <v>#N/A Requesting Data...3475557112</v>
        <stp/>
        <stp>BDP|16781685508825770485</stp>
        <tr r="D532" s="9"/>
      </tp>
      <tp t="s">
        <v>#N/A Requesting Data...3677173691</v>
        <stp/>
        <stp>BDP|11238644116196913110</stp>
        <tr r="F268" s="8"/>
      </tp>
      <tp t="s">
        <v>#N/A Requesting Data...3017453759</v>
        <stp/>
        <stp>BDP|10613497691384456826</stp>
        <tr r="H181" s="8"/>
        <tr r="I181" s="8"/>
      </tp>
      <tp t="s">
        <v>#N/A Requesting Data...3409468779</v>
        <stp/>
        <stp>BDP|18385196387868113841</stp>
        <tr r="F242" s="5"/>
      </tp>
      <tp t="s">
        <v>#N/A Requesting Data...3655906051</v>
        <stp/>
        <stp>BDP|12836115302201299326</stp>
        <tr r="I310" s="5"/>
      </tp>
      <tp t="s">
        <v>#N/A Requesting Data...4256506149</v>
        <stp/>
        <stp>BDP|13252283258925947000</stp>
        <tr r="D300" s="9"/>
      </tp>
      <tp t="s">
        <v>#N/A Requesting Data...3837548034</v>
        <stp/>
        <stp>BDP|17546698069706623083</stp>
        <tr r="G304" s="9"/>
      </tp>
      <tp t="s">
        <v>#N/A Requesting Data...3839495856</v>
        <stp/>
        <stp>BDP|16693910742149928373</stp>
        <tr r="H422" s="8"/>
        <tr r="I422" s="8"/>
      </tp>
      <tp t="s">
        <v>#N/A Requesting Data...4091703656</v>
        <stp/>
        <stp>BDP|15432670140954124290</stp>
        <tr r="G61" s="10"/>
      </tp>
      <tp t="s">
        <v>#N/A Requesting Data...3626342898</v>
        <stp/>
        <stp>BDP|11978962900739498004</stp>
        <tr r="D559" s="9"/>
      </tp>
      <tp t="s">
        <v>#N/A Requesting Data...4238296939</v>
        <stp/>
        <stp>BDP|10663497597439727548</stp>
        <tr r="H545" s="9"/>
      </tp>
      <tp t="s">
        <v>#N/A Requesting Data...3293440739</v>
        <stp/>
        <stp>BDP|17349781866646296146</stp>
        <tr r="D149" s="10"/>
      </tp>
      <tp t="s">
        <v>#N/A Requesting Data...3016790092</v>
        <stp/>
        <stp>BDP|17149087207010091659</stp>
        <tr r="E65" s="9"/>
      </tp>
      <tp t="s">
        <v>#N/A Requesting Data...3007746313</v>
        <stp/>
        <stp>BDP|11939740322325246066</stp>
        <tr r="D481" s="8"/>
        <tr r="D99" s="5"/>
      </tp>
      <tp t="s">
        <v>#N/A Requesting Data...3838304376</v>
        <stp/>
        <stp>BDP|14500740002241008382</stp>
        <tr r="F110" s="9"/>
      </tp>
      <tp t="s">
        <v>#N/A Requesting Data...3477013836</v>
        <stp/>
        <stp>BDP|12737072479627106337</stp>
        <tr r="G246" s="8"/>
      </tp>
      <tp t="s">
        <v>#N/A Requesting Data...3217080685</v>
        <stp/>
        <stp>BDP|16185131858565632678</stp>
        <tr r="G361" s="8"/>
      </tp>
      <tp t="s">
        <v>#N/A Requesting Data...3927142031</v>
        <stp/>
        <stp>BDP|15000344676159064994</stp>
        <tr r="I117" s="5"/>
      </tp>
      <tp t="s">
        <v>#N/A Requesting Data...3405864147</v>
        <stp/>
        <stp>BDP|17406635017345276494</stp>
        <tr r="E252" s="5"/>
      </tp>
      <tp t="s">
        <v>#N/A Requesting Data...3297564157</v>
        <stp/>
        <stp>BDP|15044237217591825670</stp>
        <tr r="E263" s="9"/>
      </tp>
      <tp t="s">
        <v>#N/A Requesting Data...3271867842</v>
        <stp/>
        <stp>BDP|11169626068316808698</stp>
        <tr r="H170" s="9"/>
      </tp>
      <tp t="s">
        <v>#N/A Requesting Data...3913633245</v>
        <stp/>
        <stp>BDP|10498576469011360333</stp>
        <tr r="D123" s="8"/>
      </tp>
      <tp t="s">
        <v>#N/A Requesting Data...3335222601</v>
        <stp/>
        <stp>BDP|15017195803283679668</stp>
        <tr r="G21" s="5"/>
        <tr r="G148" s="9"/>
      </tp>
      <tp t="s">
        <v>#N/A Requesting Data...4237471741</v>
        <stp/>
        <stp>BDP|14684951207899989570</stp>
        <tr r="H480" s="9"/>
      </tp>
      <tp t="s">
        <v>#N/A Requesting Data...3465793381</v>
        <stp/>
        <stp>BDP|13442774355408996855</stp>
        <tr r="E288" s="8"/>
      </tp>
      <tp t="s">
        <v>#N/A Requesting Data...3876947779</v>
        <stp/>
        <stp>BDP|10871907975927201857</stp>
        <tr r="H20" s="5"/>
      </tp>
      <tp t="s">
        <v>#N/A Requesting Data...3285117823</v>
        <stp/>
        <stp>BDP|10101181811962208304</stp>
        <tr r="D591" s="9"/>
      </tp>
      <tp t="s">
        <v>#N/A Requesting Data...3451152776</v>
        <stp/>
        <stp>BDP|15530741949371359618</stp>
        <tr r="H81" s="8"/>
        <tr r="I81" s="8"/>
      </tp>
      <tp t="s">
        <v>#N/A Requesting Data...4209923556</v>
        <stp/>
        <stp>BDP|14718356467369969960</stp>
        <tr r="D183" s="8"/>
      </tp>
      <tp t="s">
        <v>#N/A Requesting Data...3439751369</v>
        <stp/>
        <stp>BDP|17925883761581340991</stp>
        <tr r="E428" s="9"/>
      </tp>
      <tp t="s">
        <v>#N/A Requesting Data...3396716263</v>
        <stp/>
        <stp>BDP|16369614019513608370</stp>
        <tr r="D286" s="5"/>
      </tp>
      <tp t="s">
        <v>#N/A Requesting Data...3223926866</v>
        <stp/>
        <stp>BDP|10102775121303891758</stp>
        <tr r="E313" s="5"/>
        <tr r="E426" s="9"/>
      </tp>
      <tp t="s">
        <v>#N/A Requesting Data...3362843226</v>
        <stp/>
        <stp>BDP|13079407263305876512</stp>
        <tr r="H12" s="6"/>
      </tp>
      <tp t="s">
        <v>#N/A Requesting Data...3647712690</v>
        <stp/>
        <stp>BDP|14263281976426616604</stp>
        <tr r="H101" s="8"/>
        <tr r="I101" s="8"/>
      </tp>
      <tp t="s">
        <v>#N/A Requesting Data...3242343011</v>
        <stp/>
        <stp>BDP|13540200185431315997</stp>
        <tr r="F14" s="10"/>
      </tp>
      <tp t="s">
        <v>#N/A Requesting Data...3212990271</v>
        <stp/>
        <stp>BDP|16265151238451724427</stp>
        <tr r="I265" s="5"/>
      </tp>
      <tp t="s">
        <v>#N/A Requesting Data...4202439753</v>
        <stp/>
        <stp>BDP|15506089999229691486</stp>
        <tr r="F311" s="8"/>
      </tp>
      <tp t="s">
        <v>#N/A Requesting Data...3823244416</v>
        <stp/>
        <stp>BDP|13502871427878929011</stp>
        <tr r="H38" s="5"/>
      </tp>
      <tp t="s">
        <v>#N/A Requesting Data...3131115510</v>
        <stp/>
        <stp>BDP|11021619803574870270</stp>
        <tr r="H13" s="10"/>
      </tp>
      <tp t="s">
        <v>#N/A Requesting Data...3203082734</v>
        <stp/>
        <stp>BDP|12666605267935450687</stp>
        <tr r="F100" s="5"/>
      </tp>
      <tp t="s">
        <v>#N/A Requesting Data...4097560652</v>
        <stp/>
        <stp>BDP|10765283002856159517</stp>
        <tr r="G63" s="5"/>
        <tr r="G578" s="9"/>
      </tp>
      <tp t="s">
        <v>#N/A Requesting Data...3474503938</v>
        <stp/>
        <stp>BDP|17809123031366775218</stp>
        <tr r="F477" s="9"/>
      </tp>
      <tp t="s">
        <v>#N/A Requesting Data...3875774293</v>
        <stp/>
        <stp>BDP|11418423709284584076</stp>
        <tr r="D282" s="8"/>
      </tp>
      <tp t="s">
        <v>#N/A Requesting Data...3267966904</v>
        <stp/>
        <stp>BDP|16570568488928393253</stp>
        <tr r="G41" s="8"/>
      </tp>
      <tp t="s">
        <v>#N/A Requesting Data...3553674302</v>
        <stp/>
        <stp>BDP|13525436170503826230</stp>
        <tr r="D100" s="5"/>
      </tp>
      <tp t="s">
        <v>#N/A Requesting Data...3163735975</v>
        <stp/>
        <stp>BDP|15352103113821996545</stp>
        <tr r="F285" s="8"/>
      </tp>
      <tp t="s">
        <v>#N/A Requesting Data...4094517754</v>
        <stp/>
        <stp>BDP|18336946505747748786</stp>
        <tr r="G180" s="9"/>
      </tp>
      <tp t="s">
        <v>#N/A Requesting Data...4170694502</v>
        <stp/>
        <stp>BDP|16750554851122831563</stp>
        <tr r="H183" s="8"/>
        <tr r="I183" s="8"/>
      </tp>
      <tp t="s">
        <v>#N/A Requesting Data...4107505193</v>
        <stp/>
        <stp>BDP|16771711302576975604</stp>
        <tr r="E446" s="8"/>
      </tp>
      <tp t="s">
        <v>#N/A Requesting Data...3382996362</v>
        <stp/>
        <stp>BDP|12628735118705856081</stp>
        <tr r="H412" s="8"/>
        <tr r="I412" s="8"/>
      </tp>
      <tp t="s">
        <v>#N/A Requesting Data...4077273478</v>
        <stp/>
        <stp>BDP|11965010069616490092</stp>
        <tr r="E489" s="8"/>
      </tp>
      <tp t="s">
        <v>#N/A Requesting Data...3671054978</v>
        <stp/>
        <stp>BDP|17482982570468120016</stp>
        <tr r="E527" s="9"/>
      </tp>
      <tp t="s">
        <v>#N/A Requesting Data...3472290355</v>
        <stp/>
        <stp>BDP|18248882476274969298</stp>
        <tr r="G293" s="9"/>
      </tp>
      <tp t="s">
        <v>#N/A Requesting Data...3172252644</v>
        <stp/>
        <stp>BDP|15629546011604687493</stp>
        <tr r="H179" s="5"/>
        <tr r="H290" s="9"/>
      </tp>
      <tp t="s">
        <v>#N/A Requesting Data...3497969685</v>
        <stp/>
        <stp>BDP|15113867708898020432</stp>
        <tr r="G302" s="5"/>
        <tr r="G235" s="9"/>
      </tp>
      <tp t="s">
        <v>#N/A Requesting Data...3204609122</v>
        <stp/>
        <stp>BDP|15768856172309543299</stp>
        <tr r="G146" s="5"/>
      </tp>
      <tp t="s">
        <v>#N/A Requesting Data...3913179342</v>
        <stp/>
        <stp>BDP|16933139663928546809</stp>
        <tr r="H23" s="8"/>
        <tr r="I23" s="8"/>
        <tr r="H184" s="5"/>
      </tp>
      <tp t="s">
        <v>#N/A Requesting Data...3135457638</v>
        <stp/>
        <stp>BDP|10697715179260444167</stp>
        <tr r="G96" s="5"/>
      </tp>
      <tp t="s">
        <v>#N/A Requesting Data...3145837728</v>
        <stp/>
        <stp>BDP|11675606566657530798</stp>
        <tr r="H288" s="8"/>
        <tr r="I288" s="8"/>
      </tp>
      <tp t="s">
        <v>#N/A Requesting Data...4150451210</v>
        <stp/>
        <stp>BDP|15116749006480889378</stp>
        <tr r="H374" s="8"/>
        <tr r="I374" s="8"/>
      </tp>
      <tp t="s">
        <v>#N/A Requesting Data...3438494999</v>
        <stp/>
        <stp>BDP|16860540339589078898</stp>
        <tr r="F382" s="8"/>
      </tp>
      <tp t="s">
        <v>#N/A Requesting Data...4248428807</v>
        <stp/>
        <stp>BDP|13006863800732905837</stp>
        <tr r="F227" s="5"/>
        <tr r="F600" s="9"/>
      </tp>
      <tp t="s">
        <v>#N/A Requesting Data...4010590140</v>
        <stp/>
        <stp>BDP|18144926203016843644</stp>
        <tr r="D134" s="8"/>
      </tp>
      <tp t="s">
        <v>#N/A Requesting Data...3685963426</v>
        <stp/>
        <stp>BDP|17855922868638862166</stp>
        <tr r="G58" s="10"/>
      </tp>
      <tp t="s">
        <v>#N/A Requesting Data...4109991058</v>
        <stp/>
        <stp>BDP|14099338255042390199</stp>
        <tr r="H136" s="9"/>
      </tp>
      <tp t="s">
        <v>#N/A Requesting Data...3810212574</v>
        <stp/>
        <stp>BDP|18012856532307852530</stp>
        <tr r="F75" s="5"/>
      </tp>
      <tp t="s">
        <v>#N/A Requesting Data...3185634058</v>
        <stp/>
        <stp>BDP|14448868881926817374</stp>
        <tr r="G198" s="8"/>
      </tp>
      <tp t="s">
        <v>#N/A Requesting Data...3340099017</v>
        <stp/>
        <stp>BDP|18258788421948474434</stp>
        <tr r="D348" s="8"/>
      </tp>
      <tp t="s">
        <v>#N/A Requesting Data...3656680914</v>
        <stp/>
        <stp>BDP|14552476779344054272</stp>
        <tr r="E298" s="5"/>
      </tp>
      <tp t="s">
        <v>#N/A Requesting Data...4144843710</v>
        <stp/>
        <stp>BDP|12537884583834189731</stp>
        <tr r="D115" s="5"/>
        <tr r="D302" s="9"/>
      </tp>
      <tp t="s">
        <v>#N/A Requesting Data...4005790474</v>
        <stp/>
        <stp>BDP|10979182012913818244</stp>
        <tr r="F144" s="9"/>
      </tp>
      <tp t="s">
        <v>#N/A Requesting Data...3217052984</v>
        <stp/>
        <stp>BDP|15374055354894445596</stp>
        <tr r="G383" s="8"/>
      </tp>
      <tp t="s">
        <v>#N/A Requesting Data...3684082222</v>
        <stp/>
        <stp>BDP|11781022688739228101</stp>
        <tr r="E88" s="5"/>
        <tr r="E149" s="9"/>
      </tp>
      <tp t="s">
        <v>#N/A Requesting Data...3713557504</v>
        <stp/>
        <stp>BDP|16410348956916956708</stp>
        <tr r="G265" s="8"/>
        <tr r="G239" s="5"/>
      </tp>
      <tp t="s">
        <v>#N/A Requesting Data...3803043027</v>
        <stp/>
        <stp>BDP|15100255739256305314</stp>
        <tr r="D223" s="5"/>
      </tp>
      <tp t="s">
        <v>#N/A Requesting Data...3474515016</v>
        <stp/>
        <stp>BDP|13505980735111355945</stp>
        <tr r="G118" s="10"/>
      </tp>
      <tp t="s">
        <v>#N/A Requesting Data...4178209179</v>
        <stp/>
        <stp>BDP|16798076530162864678</stp>
        <tr r="H447" s="8"/>
        <tr r="I447" s="8"/>
        <tr r="H268" s="5"/>
      </tp>
      <tp t="s">
        <v>#N/A Requesting Data...3312906238</v>
        <stp/>
        <stp>BDP|14804399150994717791</stp>
        <tr r="I7" s="5"/>
      </tp>
      <tp t="s">
        <v>#N/A Requesting Data...4007515509</v>
        <stp/>
        <stp>BDP|11999149702165824485</stp>
        <tr r="E10" s="10"/>
      </tp>
      <tp t="s">
        <v>#N/A Requesting Data...4289298866</v>
        <stp/>
        <stp>BDP|15188086095028793542</stp>
        <tr r="H168" s="9"/>
      </tp>
      <tp t="s">
        <v>#N/A Requesting Data...3225687081</v>
        <stp/>
        <stp>BDP|10255321448391173764</stp>
        <tr r="E35" s="5"/>
        <tr r="E576" s="9"/>
      </tp>
      <tp t="s">
        <v>#N/A Requesting Data...3027183355</v>
        <stp/>
        <stp>BDP|10389288169147578282</stp>
        <tr r="E54" s="10"/>
      </tp>
      <tp t="s">
        <v>#N/A Requesting Data...3064407155</v>
        <stp/>
        <stp>BDP|12111973803469385385</stp>
        <tr r="H58" s="8"/>
        <tr r="I58" s="8"/>
      </tp>
      <tp t="s">
        <v>#N/A Requesting Data...3177266372</v>
        <stp/>
        <stp>BDP|13116338188960690922</stp>
        <tr r="F60" s="5"/>
      </tp>
      <tp t="s">
        <v>#N/A Requesting Data...3721397177</v>
        <stp/>
        <stp>BDP|16464636697768863068</stp>
        <tr r="F462" s="9"/>
      </tp>
      <tp t="s">
        <v>#N/A Requesting Data...3038136737</v>
        <stp/>
        <stp>BDP|14311621147805812206</stp>
        <tr r="E447" s="8"/>
        <tr r="E268" s="5"/>
      </tp>
      <tp t="s">
        <v>#N/A Requesting Data...3407027980</v>
        <stp/>
        <stp>BDP|13501360548700629538</stp>
        <tr r="D164" s="5"/>
        <tr r="D560" s="9"/>
      </tp>
      <tp t="s">
        <v>#N/A Requesting Data...3285672023</v>
        <stp/>
        <stp>BDP|16465212815545880164</stp>
        <tr r="F487" s="8"/>
      </tp>
      <tp t="s">
        <v>#N/A Requesting Data...3608487775</v>
        <stp/>
        <stp>BDP|11477011434385795680</stp>
        <tr r="D274" s="9"/>
      </tp>
      <tp t="s">
        <v>#N/A Requesting Data...3636156719</v>
        <stp/>
        <stp>BDP|16939277257425514520</stp>
        <tr r="D140" s="9"/>
      </tp>
      <tp t="s">
        <v>#N/A Requesting Data...3903931161</v>
        <stp/>
        <stp>BDP|13603512989337411840</stp>
        <tr r="F342" s="5"/>
      </tp>
      <tp t="s">
        <v>#N/A Requesting Data...3113395876</v>
        <stp/>
        <stp>BDP|13171110546844094386</stp>
        <tr r="D538" s="9"/>
      </tp>
      <tp t="s">
        <v>#N/A Requesting Data...3412270581</v>
        <stp/>
        <stp>BDP|15867485951372963761</stp>
        <tr r="H64" s="9"/>
      </tp>
      <tp t="s">
        <v>#N/A Requesting Data...3410423538</v>
        <stp/>
        <stp>BDP|14773491209547862613</stp>
        <tr r="D6" s="7"/>
      </tp>
      <tp t="s">
        <v>#N/A Requesting Data...3005900733</v>
        <stp/>
        <stp>BDP|13872213671564102377</stp>
        <tr r="H476" s="8"/>
        <tr r="I476" s="8"/>
      </tp>
      <tp t="s">
        <v>#N/A Requesting Data...3537934579</v>
        <stp/>
        <stp>BDP|13371740175434515697</stp>
        <tr r="I438" s="9"/>
      </tp>
      <tp t="s">
        <v>#N/A Requesting Data...3608518231</v>
        <stp/>
        <stp>BDP|14353786267294995041</stp>
        <tr r="I222" s="5"/>
      </tp>
      <tp t="s">
        <v>#N/A Requesting Data...3817593636</v>
        <stp/>
        <stp>BDP|17700216772831307266</stp>
        <tr r="G189" s="9"/>
      </tp>
      <tp t="s">
        <v>#N/A Requesting Data...3859833498</v>
        <stp/>
        <stp>BDP|16805983994251179649</stp>
        <tr r="E119" s="10"/>
      </tp>
      <tp t="s">
        <v>#N/A Requesting Data...4220609627</v>
        <stp/>
        <stp>BDP|17358418156027310062</stp>
        <tr r="H23" s="9"/>
      </tp>
      <tp t="s">
        <v>#N/A Requesting Data...3580004653</v>
        <stp/>
        <stp>BDP|11079672143433481114</stp>
        <tr r="G90" s="9"/>
      </tp>
      <tp t="s">
        <v>#N/A Requesting Data...4115330170</v>
        <stp/>
        <stp>BDP|12027573546521417346</stp>
        <tr r="G460" s="9"/>
      </tp>
      <tp t="s">
        <v>#N/A Requesting Data...3097374669</v>
        <stp/>
        <stp>BDP|18069099798860965090</stp>
        <tr r="I581" s="9"/>
      </tp>
      <tp t="s">
        <v>#N/A Requesting Data...3960322482</v>
        <stp/>
        <stp>BDP|15500477564115118366</stp>
        <tr r="F115" s="9"/>
      </tp>
      <tp t="s">
        <v>#N/A Requesting Data...4109348413</v>
        <stp/>
        <stp>BDP|11834227153406993118</stp>
        <tr r="D394" s="9"/>
      </tp>
      <tp t="s">
        <v>#N/A Requesting Data...3361505725</v>
        <stp/>
        <stp>BDP|15316974696890188424</stp>
        <tr r="D79" s="9"/>
      </tp>
      <tp t="s">
        <v>#N/A Requesting Data...3305733058</v>
        <stp/>
        <stp>BDP|10850285881608168311</stp>
        <tr r="D211" s="9"/>
      </tp>
      <tp t="s">
        <v>#N/A Requesting Data...3107471850</v>
        <stp/>
        <stp>BDP|18162564966353992998</stp>
        <tr r="E391" s="9"/>
      </tp>
      <tp t="s">
        <v>#N/A Requesting Data...3126834621</v>
        <stp/>
        <stp>BDP|13062482709227035102</stp>
        <tr r="H295" s="8"/>
        <tr r="I295" s="8"/>
      </tp>
      <tp t="s">
        <v>#N/A Requesting Data...3651951682</v>
        <stp/>
        <stp>BDP|12674961647109198778</stp>
        <tr r="H172" s="8"/>
        <tr r="I172" s="8"/>
      </tp>
      <tp t="s">
        <v>#N/A Requesting Data...3395650330</v>
        <stp/>
        <stp>BDP|18187210480365190604</stp>
        <tr r="E99" s="10"/>
      </tp>
      <tp t="s">
        <v>#N/A Requesting Data...3925123940</v>
        <stp/>
        <stp>BDP|15139565587849134009</stp>
        <tr r="E83" s="9"/>
      </tp>
      <tp t="s">
        <v>#N/A Requesting Data...3035572312</v>
        <stp/>
        <stp>BDP|16440060854915616707</stp>
        <tr r="E215" s="5"/>
      </tp>
      <tp t="s">
        <v>#N/A Requesting Data...3714823964</v>
        <stp/>
        <stp>BDP|11489062219416867732</stp>
        <tr r="F66" s="5"/>
        <tr r="F575" s="9"/>
      </tp>
      <tp t="s">
        <v>#N/A Requesting Data...3076171586</v>
        <stp/>
        <stp>BDP|14748606541924555337</stp>
        <tr r="D12" s="8"/>
        <tr r="D343" s="5"/>
      </tp>
      <tp t="s">
        <v>#N/A Requesting Data...4289184665</v>
        <stp/>
        <stp>BDP|15941027635972724591</stp>
        <tr r="H53" s="8"/>
        <tr r="I53" s="8"/>
      </tp>
      <tp t="s">
        <v>#N/A Requesting Data...3446542367</v>
        <stp/>
        <stp>BDP|18113263255548774659</stp>
        <tr r="I550" s="9"/>
      </tp>
      <tp t="s">
        <v>#N/A Requesting Data...3406789631</v>
        <stp/>
        <stp>BDP|10847299160363442652</stp>
        <tr r="I96" s="9"/>
      </tp>
      <tp t="s">
        <v>#N/A Requesting Data...3469493051</v>
        <stp/>
        <stp>BDP|11475213582239718308</stp>
        <tr r="E40" s="10"/>
      </tp>
      <tp t="s">
        <v>#N/A Requesting Data...3096360036</v>
        <stp/>
        <stp>BDP|13042352744283888693</stp>
        <tr r="E2" s="8"/>
      </tp>
      <tp t="s">
        <v>#N/A Requesting Data...3021811396</v>
        <stp/>
        <stp>BDP|12807721059219798844</stp>
        <tr r="G54" s="8"/>
      </tp>
      <tp t="s">
        <v>#N/A Requesting Data...3883930166</v>
        <stp/>
        <stp>BDP|10224040255455698151</stp>
        <tr r="H243" s="9"/>
      </tp>
      <tp t="s">
        <v>#N/A Requesting Data...3742629946</v>
        <stp/>
        <stp>BDP|13101722108296354389</stp>
        <tr r="F88" s="5"/>
        <tr r="F149" s="9"/>
      </tp>
      <tp t="s">
        <v>#N/A Requesting Data...3608223902</v>
        <stp/>
        <stp>BDP|17818167551010697293</stp>
        <tr r="D12" s="5"/>
      </tp>
      <tp t="s">
        <v>#N/A Requesting Data...3523538099</v>
        <stp/>
        <stp>BDP|12845764584188378495</stp>
        <tr r="E117" s="9"/>
      </tp>
      <tp t="s">
        <v>#N/A Requesting Data...3802957515</v>
        <stp/>
        <stp>BDP|18123620047419633227</stp>
        <tr r="C81" s="10"/>
      </tp>
      <tp t="s">
        <v>#N/A Requesting Data...4261045875</v>
        <stp/>
        <stp>BDP|17285559702004147742</stp>
        <tr r="D44" s="8"/>
      </tp>
      <tp t="s">
        <v>#N/A Requesting Data...3194834175</v>
        <stp/>
        <stp>BDP|14108044917264799059</stp>
        <tr r="E263" s="5"/>
      </tp>
      <tp t="s">
        <v>#N/A Requesting Data...3281335205</v>
        <stp/>
        <stp>BDP|15233055688248961464</stp>
        <tr r="I122" s="5"/>
      </tp>
      <tp t="s">
        <v>#N/A Requesting Data...3506451989</v>
        <stp/>
        <stp>BDP|13128055382358697208</stp>
        <tr r="D202" s="9"/>
      </tp>
      <tp t="s">
        <v>#N/A Requesting Data...3398816572</v>
        <stp/>
        <stp>BDP|15982026449618756858</stp>
        <tr r="F231" s="8"/>
      </tp>
      <tp t="s">
        <v>#N/A Requesting Data...4078099335</v>
        <stp/>
        <stp>BDP|12123502576739041877</stp>
        <tr r="H191" s="9"/>
      </tp>
      <tp t="s">
        <v>#N/A Requesting Data...3351445672</v>
        <stp/>
        <stp>BDP|11510369101807671443</stp>
        <tr r="F354" s="5"/>
      </tp>
      <tp t="s">
        <v>#N/A Requesting Data...4120438714</v>
        <stp/>
        <stp>BDP|12373259602537469636</stp>
        <tr r="D16" s="8"/>
      </tp>
      <tp t="s">
        <v>#N/A Requesting Data...3292408064</v>
        <stp/>
        <stp>BDP|16965790173487234028</stp>
        <tr r="H4" s="5"/>
      </tp>
      <tp t="s">
        <v>#N/A Requesting Data...3251708629</v>
        <stp/>
        <stp>BDP|16574274536113191563</stp>
        <tr r="H253" s="9"/>
      </tp>
      <tp t="s">
        <v>#N/A Requesting Data...4083859566</v>
        <stp/>
        <stp>BDP|15337075701022188671</stp>
        <tr r="G3" s="12"/>
      </tp>
      <tp t="s">
        <v>#N/A Requesting Data...4130604730</v>
        <stp/>
        <stp>BDP|10760449623131363607</stp>
        <tr r="E34" s="8"/>
        <tr r="E90" s="5"/>
      </tp>
      <tp t="s">
        <v>#N/A Requesting Data...3682257627</v>
        <stp/>
        <stp>BDP|10566108394471241801</stp>
        <tr r="E22" s="8"/>
      </tp>
      <tp t="s">
        <v>#N/A Requesting Data...3382730992</v>
        <stp/>
        <stp>BDP|15738354052841519360</stp>
        <tr r="E268" s="8"/>
      </tp>
      <tp t="s">
        <v>#N/A Requesting Data...4218035351</v>
        <stp/>
        <stp>BDP|12934516607547890147</stp>
        <tr r="D379" s="8"/>
      </tp>
      <tp t="s">
        <v>#N/A Requesting Data...3915179610</v>
        <stp/>
        <stp>BDP|10582243253301803796</stp>
        <tr r="G465" s="8"/>
      </tp>
      <tp t="s">
        <v>#N/A Requesting Data...3141496773</v>
        <stp/>
        <stp>BDP|12219564146603691177</stp>
        <tr r="E494" s="9"/>
      </tp>
      <tp t="s">
        <v>#N/A Requesting Data...3598937670</v>
        <stp/>
        <stp>BDP|14205262776124867498</stp>
        <tr r="G169" s="9"/>
      </tp>
      <tp t="s">
        <v>#N/A Requesting Data...3132420481</v>
        <stp/>
        <stp>BDP|11196361603451033272</stp>
        <tr r="E80" s="8"/>
      </tp>
      <tp t="s">
        <v>#N/A Requesting Data...3688009195</v>
        <stp/>
        <stp>BDP|17689777557621592503</stp>
        <tr r="G441" s="9"/>
      </tp>
      <tp t="s">
        <v>#N/A Requesting Data...3569256265</v>
        <stp/>
        <stp>BDP|13027012265440305447</stp>
        <tr r="H13" s="9"/>
      </tp>
      <tp t="s">
        <v>#N/A Requesting Data...3437189321</v>
        <stp/>
        <stp>BDP|15560870452509698058</stp>
        <tr r="E150" s="5"/>
      </tp>
      <tp t="s">
        <v>#N/A Requesting Data...3523540941</v>
        <stp/>
        <stp>BDP|17535560360490810584</stp>
        <tr r="D437" s="8"/>
        <tr r="D323" s="5"/>
      </tp>
      <tp t="s">
        <v>#N/A Requesting Data...3449586408</v>
        <stp/>
        <stp>BDP|13630518064233587250</stp>
        <tr r="F381" s="9"/>
      </tp>
      <tp t="s">
        <v>#N/A Requesting Data...3826397550</v>
        <stp/>
        <stp>BDP|18426759665068320049</stp>
        <tr r="D147" s="8"/>
      </tp>
      <tp t="s">
        <v>#N/A Requesting Data...3772552635</v>
        <stp/>
        <stp>BDP|16685006348887841455</stp>
        <tr r="E143" s="8"/>
      </tp>
      <tp t="s">
        <v>#N/A Requesting Data...3057410112</v>
        <stp/>
        <stp>BDP|11427117150491446523</stp>
        <tr r="G499" s="8"/>
      </tp>
      <tp t="s">
        <v>#N/A Requesting Data...4250235368</v>
        <stp/>
        <stp>BDP|17924721399778676075</stp>
        <tr r="H180" s="9"/>
      </tp>
      <tp t="s">
        <v>#N/A Requesting Data...3575941987</v>
        <stp/>
        <stp>BDP|15106042214355221005</stp>
        <tr r="E128" s="9"/>
      </tp>
      <tp t="s">
        <v>#N/A Requesting Data...3942233766</v>
        <stp/>
        <stp>BDP|13483073515801234276</stp>
        <tr r="E213" s="5"/>
        <tr r="E236" s="9"/>
      </tp>
      <tp t="s">
        <v>#N/A Requesting Data...3939892258</v>
        <stp/>
        <stp>BDP|12416711360277025564</stp>
        <tr r="H26" s="5"/>
        <tr r="H219" s="9"/>
      </tp>
      <tp t="s">
        <v>#N/A Requesting Data...4151126667</v>
        <stp/>
        <stp>BDP|15766870384716647211</stp>
        <tr r="H176" s="10"/>
      </tp>
      <tp t="s">
        <v>#N/A Requesting Data...3517147984</v>
        <stp/>
        <stp>BDP|12604762129985348385</stp>
        <tr r="E137" s="10"/>
      </tp>
      <tp t="s">
        <v>#N/A Requesting Data...3864933727</v>
        <stp/>
        <stp>BDP|16339787937876754596</stp>
        <tr r="G196" s="5"/>
      </tp>
      <tp t="s">
        <v>#N/A Requesting Data...4184491354</v>
        <stp/>
        <stp>BDP|15494073566046639414</stp>
        <tr r="I158" s="5"/>
      </tp>
      <tp t="s">
        <v>#N/A Requesting Data...3931354869</v>
        <stp/>
        <stp>BDP|17090873413166533935</stp>
        <tr r="H245" s="8"/>
        <tr r="I245" s="8"/>
        <tr r="H267" s="5"/>
      </tp>
      <tp t="s">
        <v>#N/A Requesting Data...4132791716</v>
        <stp/>
        <stp>BDP|17861851963659584195</stp>
        <tr r="D200" s="8"/>
      </tp>
      <tp t="s">
        <v>#N/A Requesting Data...4210537891</v>
        <stp/>
        <stp>BDP|18092304699420255390</stp>
        <tr r="F15" s="8"/>
      </tp>
      <tp t="s">
        <v>#N/A Requesting Data...4024744548</v>
        <stp/>
        <stp>BDP|10170333895339052251</stp>
        <tr r="D31" s="5"/>
      </tp>
      <tp t="s">
        <v>#N/A Requesting Data...4182516903</v>
        <stp/>
        <stp>BDP|13272813563378172430</stp>
        <tr r="E147" s="8"/>
      </tp>
      <tp t="s">
        <v>#N/A Requesting Data...4031462564</v>
        <stp/>
        <stp>BDP|14018224427562798709</stp>
        <tr r="I128" s="5"/>
        <tr r="I566" s="9"/>
      </tp>
      <tp t="s">
        <v>#N/A Requesting Data...4229135990</v>
        <stp/>
        <stp>BDP|18008184172179113693</stp>
        <tr r="H353" s="5"/>
      </tp>
      <tp t="s">
        <v>#N/A Requesting Data...3809933372</v>
        <stp/>
        <stp>BDP|16009009363837455653</stp>
        <tr r="H136" s="5"/>
      </tp>
      <tp t="s">
        <v>#N/A Requesting Data...3149379446</v>
        <stp/>
        <stp>BDP|13098362863521193660</stp>
        <tr r="E339" s="9"/>
      </tp>
      <tp t="s">
        <v>#N/A Requesting Data...3467446904</v>
        <stp/>
        <stp>BDP|12369911483001432372</stp>
        <tr r="H235" s="5"/>
      </tp>
      <tp t="s">
        <v>#N/A Requesting Data...3607289236</v>
        <stp/>
        <stp>BDP|17761276730495001222</stp>
        <tr r="D372" s="8"/>
      </tp>
      <tp t="s">
        <v>#N/A Requesting Data...3240776556</v>
        <stp/>
        <stp>BDP|14205784552361311690</stp>
        <tr r="D24" s="9"/>
      </tp>
      <tp t="s">
        <v>#N/A Requesting Data...3423069340</v>
        <stp/>
        <stp>BDP|13968581700702475572</stp>
        <tr r="I213" s="9"/>
      </tp>
      <tp t="s">
        <v>#N/A Requesting Data...3173881082</v>
        <stp/>
        <stp>BDP|13809215360840905629</stp>
        <tr r="H420" s="9"/>
      </tp>
      <tp t="s">
        <v>#N/A Requesting Data...3099310682</v>
        <stp/>
        <stp>BDP|13689701580654305904</stp>
        <tr r="E485" s="9"/>
      </tp>
      <tp t="s">
        <v>#N/A Requesting Data...3741895522</v>
        <stp/>
        <stp>BDP|10538823796806276666</stp>
        <tr r="I12" s="7"/>
      </tp>
      <tp t="s">
        <v>#N/A Requesting Data...3500580685</v>
        <stp/>
        <stp>BDP|10372809235713601950</stp>
        <tr r="I228" s="9"/>
      </tp>
      <tp t="s">
        <v>#N/A Requesting Data...3230224052</v>
        <stp/>
        <stp>BDP|16668225339746199095</stp>
        <tr r="G585" s="9"/>
      </tp>
      <tp t="s">
        <v>#N/A Requesting Data...4015994122</v>
        <stp/>
        <stp>BDP|10765708141444515664</stp>
        <tr r="I286" s="5"/>
      </tp>
      <tp t="s">
        <v>#N/A Requesting Data...3245228866</v>
        <stp/>
        <stp>BDP|14649438096379273146</stp>
        <tr r="F16" s="10"/>
      </tp>
      <tp t="s">
        <v>#N/A Requesting Data...3805190819</v>
        <stp/>
        <stp>BDP|14121451705944438507</stp>
        <tr r="D298" s="8"/>
      </tp>
      <tp t="s">
        <v>#N/A Requesting Data...3767342443</v>
        <stp/>
        <stp>BDP|12476663066955902681</stp>
        <tr r="I589" s="9"/>
      </tp>
      <tp t="s">
        <v>#N/A Requesting Data...3200453918</v>
        <stp/>
        <stp>BDP|11046170730677085526</stp>
        <tr r="F76" s="10"/>
      </tp>
      <tp t="s">
        <v>#N/A Requesting Data...3381565719</v>
        <stp/>
        <stp>BDP|14225130106201271504</stp>
        <tr r="I201" s="9"/>
      </tp>
      <tp t="s">
        <v>#N/A Requesting Data...3132922550</v>
        <stp/>
        <stp>BDP|13451710113507640357</stp>
        <tr r="I198" s="5"/>
      </tp>
      <tp t="s">
        <v>#N/A Requesting Data...3958161961</v>
        <stp/>
        <stp>BDP|11149690128465253177</stp>
        <tr r="H118" s="8"/>
        <tr r="I118" s="8"/>
      </tp>
      <tp t="s">
        <v>#N/A Requesting Data...3838723939</v>
        <stp/>
        <stp>BDP|14652378322684235049</stp>
        <tr r="H467" s="8"/>
        <tr r="I467" s="8"/>
        <tr r="H18" s="5"/>
      </tp>
      <tp t="s">
        <v>#N/A Requesting Data...3729494818</v>
        <stp/>
        <stp>BDP|10480382694883926847</stp>
        <tr r="E300" s="8"/>
      </tp>
      <tp t="s">
        <v>#N/A Requesting Data...3666260863</v>
        <stp/>
        <stp>BDP|16229030535415524142</stp>
        <tr r="H370" s="8"/>
        <tr r="I370" s="8"/>
      </tp>
      <tp t="s">
        <v>#N/A Requesting Data...3902299594</v>
        <stp/>
        <stp>BDP|10403071658722752696</stp>
        <tr r="G227" s="5"/>
        <tr r="G600" s="9"/>
      </tp>
      <tp t="s">
        <v>#N/A Requesting Data...3309699798</v>
        <stp/>
        <stp>BDP|16730504604093739111</stp>
        <tr r="F199" s="9"/>
      </tp>
      <tp t="s">
        <v>#N/A Requesting Data...3872342289</v>
        <stp/>
        <stp>BDP|12826650458685722572</stp>
        <tr r="D122" s="8"/>
        <tr r="D238" s="5"/>
      </tp>
      <tp t="s">
        <v>#N/A Requesting Data...3756181110</v>
        <stp/>
        <stp>BDP|15659136087378478533</stp>
        <tr r="D128" s="10"/>
      </tp>
      <tp t="s">
        <v>#N/A Requesting Data...3837132048</v>
        <stp/>
        <stp>BDP|14762014336253790532</stp>
        <tr r="I60" s="9"/>
      </tp>
      <tp t="s">
        <v>#N/A Requesting Data...3098447377</v>
        <stp/>
        <stp>BDP|15283704694968671248</stp>
        <tr r="H124" s="5"/>
      </tp>
      <tp t="s">
        <v>#N/A Requesting Data...3611845127</v>
        <stp/>
        <stp>BDP|16696126625707358364</stp>
        <tr r="I291" s="5"/>
      </tp>
      <tp t="s">
        <v>#N/A Requesting Data...4035792368</v>
        <stp/>
        <stp>BDP|14418213801224081300</stp>
        <tr r="H104" s="5"/>
        <tr r="H440" s="9"/>
      </tp>
      <tp t="s">
        <v>#N/A Requesting Data...3745476948</v>
        <stp/>
        <stp>BDP|10993094731264062656</stp>
        <tr r="I275" s="5"/>
      </tp>
      <tp t="s">
        <v>#N/A Requesting Data...3627023366</v>
        <stp/>
        <stp>BDP|17762241345676794657</stp>
        <tr r="I502" s="9"/>
      </tp>
      <tp t="s">
        <v>#N/A Requesting Data...3182671659</v>
        <stp/>
        <stp>BDP|14161612031602776228</stp>
        <tr r="G452" s="8"/>
      </tp>
      <tp t="s">
        <v>#N/A Requesting Data...3719384635</v>
        <stp/>
        <stp>BDP|12487536708880385682</stp>
        <tr r="H7" s="5"/>
      </tp>
      <tp t="s">
        <v>#N/A Requesting Data...3122458782</v>
        <stp/>
        <stp>BDP|15982834392331958456</stp>
        <tr r="D62" s="8"/>
      </tp>
      <tp t="s">
        <v>#N/A Requesting Data...3904773314</v>
        <stp/>
        <stp>BDP|14261434300983607238</stp>
        <tr r="G120" s="10"/>
      </tp>
      <tp t="s">
        <v>#N/A Requesting Data...3633522580</v>
        <stp/>
        <stp>BDP|15446328537895651132</stp>
        <tr r="H182" s="5"/>
      </tp>
      <tp t="s">
        <v>#N/A Requesting Data...3897965977</v>
        <stp/>
        <stp>BDP|15877275449647677541</stp>
        <tr r="F116" s="5"/>
      </tp>
      <tp t="s">
        <v>#N/A Requesting Data...4013809487</v>
        <stp/>
        <stp>BDP|13773740800944473138</stp>
        <tr r="G81" s="10"/>
      </tp>
      <tp t="s">
        <v>#N/A Requesting Data...3776561910</v>
        <stp/>
        <stp>BDP|13307396108699771816</stp>
        <tr r="C83" s="10"/>
      </tp>
      <tp t="s">
        <v>#N/A Requesting Data...3183176479</v>
        <stp/>
        <stp>BDP|12439324782030540856</stp>
        <tr r="E50" s="8"/>
        <tr r="E341" s="5"/>
      </tp>
      <tp t="s">
        <v>#N/A Requesting Data...3316259736</v>
        <stp/>
        <stp>BDP|10054201767357647268</stp>
        <tr r="E19" s="5"/>
      </tp>
      <tp t="s">
        <v>#N/A Requesting Data...4075072185</v>
        <stp/>
        <stp>BDP|11273686420180597483</stp>
        <tr r="F102" s="8"/>
      </tp>
      <tp t="s">
        <v>#N/A Requesting Data...3187494073</v>
        <stp/>
        <stp>BDP|10064504605722087624</stp>
        <tr r="H214" s="8"/>
        <tr r="I214" s="8"/>
      </tp>
      <tp t="s">
        <v>#N/A Requesting Data...3545171090</v>
        <stp/>
        <stp>BDP|12490621805792203766</stp>
        <tr r="H281" s="5"/>
      </tp>
      <tp t="s">
        <v>#N/A Requesting Data...3490878624</v>
        <stp/>
        <stp>BDP|12009233811484764429</stp>
        <tr r="D330" s="5"/>
        <tr r="D175" s="9"/>
      </tp>
      <tp t="s">
        <v>#N/A Requesting Data...4035513510</v>
        <stp/>
        <stp>BDP|12275227641342182773</stp>
        <tr r="F5" s="10"/>
      </tp>
      <tp t="s">
        <v>#N/A Requesting Data...3593327584</v>
        <stp/>
        <stp>BDP|12617062092618387265</stp>
        <tr r="E463" s="9"/>
      </tp>
      <tp t="s">
        <v>#N/A Requesting Data...3689955522</v>
        <stp/>
        <stp>BDP|14609054343985501425</stp>
        <tr r="H351" s="5"/>
      </tp>
      <tp t="s">
        <v>#N/A Requesting Data...3495629414</v>
        <stp/>
        <stp>BDP|15597431692600748945</stp>
        <tr r="F460" s="8"/>
      </tp>
      <tp t="s">
        <v>#N/A Requesting Data...3405094019</v>
        <stp/>
        <stp>BDP|11061361978580888414</stp>
        <tr r="H296" s="8"/>
        <tr r="I296" s="8"/>
      </tp>
      <tp t="s">
        <v>#N/A Requesting Data...3190249755</v>
        <stp/>
        <stp>BDP|13928720964837827405</stp>
        <tr r="E433" s="9"/>
      </tp>
      <tp t="s">
        <v>#N/A Requesting Data...3193717396</v>
        <stp/>
        <stp>BDP|14841408156237959307</stp>
        <tr r="D434" s="9"/>
      </tp>
      <tp t="s">
        <v>#N/A Requesting Data...3590781620</v>
        <stp/>
        <stp>BDP|11480279530189562815</stp>
        <tr r="F106" s="8"/>
      </tp>
      <tp t="s">
        <v>#N/A Requesting Data...3450984419</v>
        <stp/>
        <stp>BDP|16471276443728148960</stp>
        <tr r="E144" s="8"/>
      </tp>
      <tp t="s">
        <v>#N/A Requesting Data...3694396966</v>
        <stp/>
        <stp>BDP|17074312884804778958</stp>
        <tr r="D420" s="8"/>
        <tr r="D144" s="5"/>
      </tp>
      <tp t="s">
        <v>#N/A Requesting Data...4245430893</v>
        <stp/>
        <stp>BDP|18375560112149184419</stp>
        <tr r="I229" s="9"/>
      </tp>
      <tp t="s">
        <v>#N/A Requesting Data...3259697167</v>
        <stp/>
        <stp>BDP|16052622239377954556</stp>
        <tr r="G321" s="5"/>
        <tr r="G443" s="9"/>
      </tp>
      <tp t="s">
        <v>#N/A Requesting Data...4239848662</v>
        <stp/>
        <stp>BDP|14855367679439778874</stp>
        <tr r="E4" s="8"/>
      </tp>
      <tp t="s">
        <v>#N/A Requesting Data...4259851504</v>
        <stp/>
        <stp>BDP|15329332061172624306</stp>
        <tr r="G34" s="8"/>
        <tr r="G90" s="5"/>
      </tp>
      <tp t="s">
        <v>#N/A Requesting Data...3597563660</v>
        <stp/>
        <stp>BDP|13677619477211215258</stp>
        <tr r="H499" s="9"/>
      </tp>
      <tp t="s">
        <v>#N/A Requesting Data...3839311166</v>
        <stp/>
        <stp>BDP|12476257524157241401</stp>
        <tr r="F282" s="8"/>
      </tp>
      <tp t="s">
        <v>#N/A Requesting Data...4018629343</v>
        <stp/>
        <stp>BDP|10255477163812339133</stp>
        <tr r="G587" s="9"/>
      </tp>
      <tp t="s">
        <v>#N/A Requesting Data...3915054895</v>
        <stp/>
        <stp>BDP|12317351337791274259</stp>
        <tr r="D83" s="8"/>
      </tp>
      <tp t="s">
        <v>#N/A Requesting Data...3150754476</v>
        <stp/>
        <stp>BDP|11407446631456524129</stp>
        <tr r="F344" s="5"/>
        <tr r="F533" s="9"/>
      </tp>
      <tp t="s">
        <v>#N/A Requesting Data...4062712265</v>
        <stp/>
        <stp>BDP|16332710063814216252</stp>
        <tr r="E473" s="8"/>
      </tp>
      <tp t="s">
        <v>#N/A Requesting Data...3246181600</v>
        <stp/>
        <stp>BDP|11950014346843987719</stp>
        <tr r="F314" s="8"/>
      </tp>
      <tp t="s">
        <v>#N/A Requesting Data...3957379610</v>
        <stp/>
        <stp>BDP|16461490939217582773</stp>
        <tr r="H69" s="8"/>
        <tr r="I69" s="8"/>
      </tp>
      <tp t="s">
        <v>#N/A Requesting Data...4169859571</v>
        <stp/>
        <stp>BDP|13312049183189124335</stp>
        <tr r="D167" s="5"/>
      </tp>
      <tp t="s">
        <v>#N/A Requesting Data...3594119574</v>
        <stp/>
        <stp>BDP|13097793321474634383</stp>
        <tr r="E38" s="10"/>
      </tp>
      <tp t="s">
        <v>#N/A Requesting Data...3901051420</v>
        <stp/>
        <stp>BDP|15704109947230000167</stp>
        <tr r="F366" s="9"/>
      </tp>
      <tp t="s">
        <v>#N/A Requesting Data...3186265591</v>
        <stp/>
        <stp>BDP|11406064119083410297</stp>
        <tr r="D332" s="8"/>
        <tr r="D195" s="5"/>
      </tp>
      <tp t="s">
        <v>#N/A Requesting Data...3908105866</v>
        <stp/>
        <stp>BDP|14867287152420301277</stp>
        <tr r="G280" s="8"/>
      </tp>
      <tp t="s">
        <v>#N/A Requesting Data...3814803882</v>
        <stp/>
        <stp>BDP|11509654836801872489</stp>
        <tr r="G35" s="10"/>
      </tp>
      <tp t="s">
        <v>#N/A Requesting Data...4114093738</v>
        <stp/>
        <stp>BDP|14586795729398564869</stp>
        <tr r="G303" s="8"/>
      </tp>
      <tp t="s">
        <v>#N/A Requesting Data...3753248818</v>
        <stp/>
        <stp>BDP|10678807253205324900</stp>
        <tr r="E150" s="8"/>
      </tp>
      <tp t="s">
        <v>#N/A Requesting Data...4110949346</v>
        <stp/>
        <stp>BDP|16718356971012154142</stp>
        <tr r="G338" s="9"/>
      </tp>
      <tp t="s">
        <v>#N/A Requesting Data...3340534681</v>
        <stp/>
        <stp>BDP|17503961745418507355</stp>
        <tr r="F497" s="9"/>
      </tp>
      <tp t="s">
        <v>#N/A Requesting Data...3619274596</v>
        <stp/>
        <stp>BDP|10647860397896796662</stp>
        <tr r="D125" s="8"/>
      </tp>
      <tp t="s">
        <v>#N/A Requesting Data...3390504862</v>
        <stp/>
        <stp>BDP|12419151634012665351</stp>
        <tr r="I20" s="7"/>
      </tp>
      <tp t="s">
        <v>#N/A Requesting Data...3728367929</v>
        <stp/>
        <stp>BDP|13198266434813415010</stp>
        <tr r="H598" s="9"/>
      </tp>
      <tp t="s">
        <v>#N/A Requesting Data...3130617123</v>
        <stp/>
        <stp>BDP|13551348331234095660</stp>
        <tr r="I482" s="9"/>
      </tp>
      <tp t="s">
        <v>#N/A Requesting Data...4092219600</v>
        <stp/>
        <stp>BDP|14996330456520287382</stp>
        <tr r="H164" s="8"/>
        <tr r="I164" s="8"/>
      </tp>
      <tp t="s">
        <v>#N/A Requesting Data...3766243159</v>
        <stp/>
        <stp>BDP|12222863948467322892</stp>
        <tr r="G317" s="9"/>
      </tp>
      <tp t="s">
        <v>#N/A Requesting Data...3927583196</v>
        <stp/>
        <stp>BDP|12864147774995649089</stp>
        <tr r="E67" s="10"/>
      </tp>
      <tp t="s">
        <v>#N/A Requesting Data...3403129360</v>
        <stp/>
        <stp>BDP|11576424354741155045</stp>
        <tr r="F187" s="8"/>
      </tp>
      <tp t="s">
        <v>#N/A Requesting Data...4242169262</v>
        <stp/>
        <stp>BDP|12869445408062148533</stp>
        <tr r="D47" s="9"/>
      </tp>
      <tp t="s">
        <v>#N/A Requesting Data...3162109052</v>
        <stp/>
        <stp>BDP|13027021504787984267</stp>
        <tr r="E299" s="9"/>
      </tp>
      <tp t="s">
        <v>#N/A Requesting Data...3956201387</v>
        <stp/>
        <stp>BDP|13845434510983146334</stp>
        <tr r="F17" s="7"/>
      </tp>
      <tp t="s">
        <v>#N/A Requesting Data...3424749547</v>
        <stp/>
        <stp>BDP|17283641538985504129</stp>
        <tr r="G423" s="9"/>
      </tp>
      <tp t="s">
        <v>#N/A Requesting Data...3433629231</v>
        <stp/>
        <stp>BDP|16649419773215830654</stp>
        <tr r="F249" s="8"/>
      </tp>
      <tp t="s">
        <v>#N/A Requesting Data...3308769463</v>
        <stp/>
        <stp>BDP|11012542652630985765</stp>
        <tr r="G213" s="9"/>
      </tp>
      <tp t="s">
        <v>#N/A Requesting Data...3566440021</v>
        <stp/>
        <stp>BDP|12812668613844796736</stp>
        <tr r="D31" s="9"/>
      </tp>
      <tp t="s">
        <v>#N/A Requesting Data...3332050654</v>
        <stp/>
        <stp>BDP|18373186635109154569</stp>
        <tr r="E173" s="8"/>
        <tr r="E282" s="5"/>
      </tp>
      <tp t="s">
        <v>#N/A Requesting Data...3937525367</v>
        <stp/>
        <stp>BDP|15058350530986436583</stp>
        <tr r="E6" s="10"/>
      </tp>
      <tp t="s">
        <v>#N/A Requesting Data...3107201633</v>
        <stp/>
        <stp>BDP|15032682535461649720</stp>
        <tr r="F47" s="9"/>
      </tp>
      <tp t="s">
        <v>#N/A Requesting Data...4108779636</v>
        <stp/>
        <stp>BDP|12134592373647176131</stp>
        <tr r="I406" s="9"/>
      </tp>
      <tp t="s">
        <v>#N/A Requesting Data...3845136659</v>
        <stp/>
        <stp>BDP|11848743401885064548</stp>
        <tr r="H21" s="10"/>
      </tp>
      <tp t="s">
        <v>#N/A Requesting Data...3281434926</v>
        <stp/>
        <stp>BDP|12913254392889185665</stp>
        <tr r="H37" s="5"/>
      </tp>
      <tp t="s">
        <v>#N/A Requesting Data...3323562603</v>
        <stp/>
        <stp>BDP|15174034308175323607</stp>
        <tr r="I62" s="9"/>
      </tp>
      <tp t="s">
        <v>#N/A Requesting Data...3603059469</v>
        <stp/>
        <stp>BDP|17248490878346957434</stp>
        <tr r="D377" s="8"/>
      </tp>
      <tp t="s">
        <v>#N/A Requesting Data...3327883992</v>
        <stp/>
        <stp>BDP|12154455299749760037</stp>
        <tr r="H495" s="8"/>
        <tr r="I495" s="8"/>
      </tp>
      <tp t="s">
        <v>#N/A Requesting Data...3530602036</v>
        <stp/>
        <stp>BDP|17155206637540664094</stp>
        <tr r="D565" s="9"/>
      </tp>
      <tp t="s">
        <v>#N/A Requesting Data...4225688403</v>
        <stp/>
        <stp>BDP|18023891277048518938</stp>
        <tr r="E391" s="8"/>
      </tp>
      <tp t="s">
        <v>#N/A Requesting Data...3264935761</v>
        <stp/>
        <stp>BDP|11562268716031857552</stp>
        <tr r="F202" s="8"/>
      </tp>
      <tp t="s">
        <v>#N/A Requesting Data...3947626694</v>
        <stp/>
        <stp>BDP|11621096834364210018</stp>
        <tr r="G158" s="8"/>
      </tp>
      <tp t="s">
        <v>#N/A Requesting Data...3994935628</v>
        <stp/>
        <stp>BDP|18150866567849948911</stp>
        <tr r="E80" s="9"/>
      </tp>
      <tp t="s">
        <v>#N/A Requesting Data...3637069392</v>
        <stp/>
        <stp>BDP|12896152996105261911</stp>
        <tr r="E248" s="5"/>
        <tr r="E50" s="9"/>
      </tp>
      <tp t="s">
        <v>#N/A Requesting Data...3442478932</v>
        <stp/>
        <stp>BDP|10932468831120233145</stp>
        <tr r="E15" s="10"/>
      </tp>
      <tp t="s">
        <v>#N/A Requesting Data...3668682041</v>
        <stp/>
        <stp>BDP|14550486161576685622</stp>
        <tr r="D66" s="5"/>
        <tr r="D575" s="9"/>
      </tp>
      <tp t="s">
        <v>#N/A Requesting Data...4089362689</v>
        <stp/>
        <stp>BDP|14423497422163583720</stp>
        <tr r="G300" s="9"/>
      </tp>
      <tp t="s">
        <v>#N/A Requesting Data...3913931159</v>
        <stp/>
        <stp>BDP|17845971332948494316</stp>
        <tr r="I349" s="5"/>
      </tp>
      <tp t="s">
        <v>#N/A Requesting Data...3923162414</v>
        <stp/>
        <stp>BDP|12650022103116712284</stp>
        <tr r="G307" s="9"/>
      </tp>
      <tp t="s">
        <v>#N/A Requesting Data...3619907555</v>
        <stp/>
        <stp>BDP|12866223870269515874</stp>
        <tr r="H248" s="8"/>
        <tr r="I248" s="8"/>
        <tr r="H177" s="5"/>
      </tp>
      <tp t="s">
        <v>#N/A Requesting Data...3885730379</v>
        <stp/>
        <stp>BDP|12303074828694248266</stp>
        <tr r="I219" s="5"/>
        <tr r="I222" s="9"/>
      </tp>
      <tp t="s">
        <v>#N/A Requesting Data...3421625224</v>
        <stp/>
        <stp>BDP|15678096834276045631</stp>
        <tr r="G315" s="8"/>
      </tp>
      <tp t="s">
        <v>#N/A Requesting Data...3767734981</v>
        <stp/>
        <stp>BDP|10534084411665452201</stp>
        <tr r="I140" s="5"/>
        <tr r="I247" s="9"/>
      </tp>
      <tp t="s">
        <v>#N/A Requesting Data...3724629184</v>
        <stp/>
        <stp>BDP|15003445215311016792</stp>
        <tr r="F214" s="9"/>
      </tp>
      <tp t="s">
        <v>#N/A Requesting Data...3869131490</v>
        <stp/>
        <stp>BDP|18274183264151592838</stp>
        <tr r="H20" s="9"/>
      </tp>
      <tp t="s">
        <v>#N/A Requesting Data...3607532354</v>
        <stp/>
        <stp>BDP|18350101223735921815</stp>
        <tr r="I133" s="9"/>
      </tp>
      <tp t="s">
        <v>#N/A Requesting Data...3125010526</v>
        <stp/>
        <stp>BDP|16944576559892917250</stp>
        <tr r="D469" s="8"/>
        <tr r="D148" s="5"/>
      </tp>
      <tp t="s">
        <v>#N/A Requesting Data...3645399349</v>
        <stp/>
        <stp>BDP|10994509258742848428</stp>
        <tr r="D459" s="8"/>
      </tp>
      <tp t="s">
        <v>#N/A Requesting Data...3861084447</v>
        <stp/>
        <stp>BDP|14854739396234645804</stp>
        <tr r="F586" s="9"/>
      </tp>
      <tp t="s">
        <v>#N/A Requesting Data...4113220755</v>
        <stp/>
        <stp>BDP|14590236504600952001</stp>
        <tr r="D108" s="8"/>
      </tp>
      <tp t="s">
        <v>#N/A Requesting Data...3781867085</v>
        <stp/>
        <stp>BDP|15796279829700799353</stp>
        <tr r="F538" s="9"/>
      </tp>
      <tp t="s">
        <v>#N/A Requesting Data...4154926624</v>
        <stp/>
        <stp>BDP|11904829854478684229</stp>
        <tr r="G226" s="8"/>
      </tp>
      <tp t="s">
        <v>#N/A Requesting Data...4155365207</v>
        <stp/>
        <stp>BDP|18130583152999942791</stp>
        <tr r="G136" s="8"/>
      </tp>
      <tp t="s">
        <v>#N/A Requesting Data...4082848204</v>
        <stp/>
        <stp>BDP|11872058075773443370</stp>
        <tr r="E322" s="9"/>
      </tp>
      <tp t="s">
        <v>#N/A Requesting Data...3711314362</v>
        <stp/>
        <stp>BDP|14101275955824074189</stp>
        <tr r="F100" s="8"/>
      </tp>
      <tp t="s">
        <v>#N/A Requesting Data...3726422471</v>
        <stp/>
        <stp>BDP|12583218577476056782</stp>
        <tr r="F93" s="8"/>
      </tp>
      <tp t="s">
        <v>#N/A Requesting Data...3363014594</v>
        <stp/>
        <stp>BDP|15114230275260435682</stp>
        <tr r="H340" s="9"/>
      </tp>
      <tp t="s">
        <v>#N/A Requesting Data...3587580682</v>
        <stp/>
        <stp>BDP|17594575630415808219</stp>
        <tr r="D467" s="9"/>
      </tp>
      <tp t="s">
        <v>#N/A Requesting Data...3465325898</v>
        <stp/>
        <stp>BDP|15666656153508934826</stp>
        <tr r="D256" s="9"/>
      </tp>
      <tp t="s">
        <v>#N/A Requesting Data...3394140912</v>
        <stp/>
        <stp>BDP|10946054447676588459</stp>
        <tr r="D262" s="8"/>
      </tp>
      <tp t="s">
        <v>#N/A Requesting Data...3174591335</v>
        <stp/>
        <stp>BDP|10199194237774787035</stp>
        <tr r="C175" s="10"/>
      </tp>
      <tp t="s">
        <v>#N/A Requesting Data...4140652242</v>
        <stp/>
        <stp>BDP|17521986383139146946</stp>
        <tr r="E208" s="8"/>
      </tp>
      <tp t="s">
        <v>#N/A Requesting Data...3303956221</v>
        <stp/>
        <stp>BDP|13103454007123131291</stp>
        <tr r="G580" s="9"/>
      </tp>
      <tp t="s">
        <v>#N/A Requesting Data...3338203909</v>
        <stp/>
        <stp>BDP|14103792255318770810</stp>
        <tr r="C131" s="10"/>
      </tp>
      <tp t="s">
        <v>#N/A Requesting Data...3342153436</v>
        <stp/>
        <stp>BDP|17636583415006686372</stp>
        <tr r="F280" s="8"/>
      </tp>
      <tp t="s">
        <v>#N/A Requesting Data...3853100244</v>
        <stp/>
        <stp>BDP|13826029866430534333</stp>
        <tr r="E594" s="9"/>
      </tp>
      <tp t="s">
        <v>#N/A Requesting Data...3953166521</v>
        <stp/>
        <stp>BDP|16761385512211068379</stp>
        <tr r="E206" s="8"/>
      </tp>
      <tp t="s">
        <v>#N/A Requesting Data...3962885508</v>
        <stp/>
        <stp>BDP|13445198126177215132</stp>
        <tr r="F379" s="8"/>
      </tp>
      <tp t="s">
        <v>#N/A Requesting Data...3320330644</v>
        <stp/>
        <stp>BDP|13535250848077089426</stp>
        <tr r="I11" s="9"/>
      </tp>
      <tp t="s">
        <v>#N/A Requesting Data...3435217836</v>
        <stp/>
        <stp>BDP|16709321109326471529</stp>
        <tr r="F404" s="9"/>
      </tp>
      <tp t="s">
        <v>#N/A Requesting Data...3639336489</v>
        <stp/>
        <stp>BDP|15833033525363427203</stp>
        <tr r="E550" s="9"/>
      </tp>
      <tp t="s">
        <v>#N/A Requesting Data...4284421612</v>
        <stp/>
        <stp>BDP|16893929264536252962</stp>
        <tr r="H441" s="9"/>
      </tp>
      <tp t="s">
        <v>#N/A Requesting Data...3733296209</v>
        <stp/>
        <stp>BDP|16245404203474211095</stp>
        <tr r="E84" s="10"/>
      </tp>
      <tp t="s">
        <v>#N/A Requesting Data...3845872872</v>
        <stp/>
        <stp>BDP|17830668878760834048</stp>
        <tr r="E427" s="9"/>
      </tp>
      <tp t="s">
        <v>#N/A Requesting Data...3951569664</v>
        <stp/>
        <stp>BDP|13749298302343308458</stp>
        <tr r="E92" s="5"/>
        <tr r="E568" s="9"/>
      </tp>
      <tp t="s">
        <v>#N/A Requesting Data...4193916348</v>
        <stp/>
        <stp>BDP|10145506874184814077</stp>
        <tr r="G175" s="5"/>
        <tr r="G9" s="9"/>
      </tp>
      <tp t="s">
        <v>#N/A Requesting Data...3361504332</v>
        <stp/>
        <stp>BDP|16944159681751970896</stp>
        <tr r="I34" s="5"/>
        <tr r="I74" s="9"/>
      </tp>
      <tp t="s">
        <v>#N/A Requesting Data...3437396256</v>
        <stp/>
        <stp>BDP|18081391592685438125</stp>
        <tr r="H314" s="5"/>
        <tr r="H483" s="9"/>
      </tp>
      <tp t="s">
        <v>#N/A Requesting Data...3690088500</v>
        <stp/>
        <stp>BDP|12846981587722384792</stp>
        <tr r="G232" s="8"/>
      </tp>
      <tp t="s">
        <v>#N/A Requesting Data...3997365333</v>
        <stp/>
        <stp>BDP|11087186635425965094</stp>
        <tr r="E160" s="10"/>
      </tp>
      <tp t="s">
        <v>#N/A Requesting Data...3541656060</v>
        <stp/>
        <stp>BDP|11390302069552336045</stp>
        <tr r="D205" s="8"/>
      </tp>
      <tp t="s">
        <v>#N/A Requesting Data...3257374848</v>
        <stp/>
        <stp>BDP|18309088010908366759</stp>
        <tr r="F184" s="8"/>
      </tp>
      <tp t="s">
        <v>#N/A Requesting Data...3756447083</v>
        <stp/>
        <stp>BDP|10378681046851695569</stp>
        <tr r="I48" s="9"/>
      </tp>
      <tp t="s">
        <v>#N/A Requesting Data...3184172462</v>
        <stp/>
        <stp>BDP|14255440031957272286</stp>
        <tr r="G54" s="10"/>
      </tp>
      <tp t="s">
        <v>#N/A Requesting Data...3519345168</v>
        <stp/>
        <stp>BDP|11791675590710506887</stp>
        <tr r="G285" s="9"/>
      </tp>
      <tp t="s">
        <v>#N/A Requesting Data...3287452676</v>
        <stp/>
        <stp>BDP|11442209334005553384</stp>
        <tr r="H493" s="9"/>
      </tp>
      <tp t="s">
        <v>#N/A Requesting Data...3763535578</v>
        <stp/>
        <stp>BDP|13130320747377105583</stp>
        <tr r="I90" s="9"/>
      </tp>
      <tp t="s">
        <v>#N/A Requesting Data...3512588671</v>
        <stp/>
        <stp>BDP|16618679874049925819</stp>
        <tr r="E137" s="8"/>
      </tp>
      <tp t="s">
        <v>#N/A Requesting Data...4143154568</v>
        <stp/>
        <stp>BDP|12119174231902263488</stp>
        <tr r="E371" s="9"/>
      </tp>
      <tp t="s">
        <v>#N/A Requesting Data...4240165207</v>
        <stp/>
        <stp>BDP|15501211692238304081</stp>
        <tr r="I167" s="9"/>
      </tp>
      <tp t="s">
        <v>#N/A Requesting Data...4208576537</v>
        <stp/>
        <stp>BDP|15967080301634502781</stp>
        <tr r="D82" s="9"/>
      </tp>
      <tp t="s">
        <v>#N/A Requesting Data...3345036688</v>
        <stp/>
        <stp>BDP|14872553141131406255</stp>
        <tr r="D242" s="8"/>
        <tr r="D322" s="5"/>
      </tp>
      <tp t="s">
        <v>#N/A Requesting Data...3463862878</v>
        <stp/>
        <stp>BDP|13179284309094976343</stp>
        <tr r="G433" s="8"/>
      </tp>
      <tp t="s">
        <v>#N/A Requesting Data...3686576505</v>
        <stp/>
        <stp>BDP|11393384367167497552</stp>
        <tr r="I83" s="5"/>
      </tp>
      <tp t="s">
        <v>#N/A Requesting Data...4290753501</v>
        <stp/>
        <stp>BDP|16357827146538959434</stp>
        <tr r="F310" s="9"/>
      </tp>
      <tp t="s">
        <v>#N/A Requesting Data...3342956858</v>
        <stp/>
        <stp>BDP|17123635677225838500</stp>
        <tr r="I397" s="9"/>
      </tp>
      <tp t="s">
        <v>#N/A Requesting Data...3432118923</v>
        <stp/>
        <stp>BDP|16240612669579170962</stp>
        <tr r="I90" s="5"/>
      </tp>
      <tp t="s">
        <v>#N/A Requesting Data...3263017524</v>
        <stp/>
        <stp>BDP|16049278109222033038</stp>
        <tr r="G284" s="8"/>
      </tp>
      <tp t="s">
        <v>#N/A Requesting Data...3225190179</v>
        <stp/>
        <stp>BDP|16859628134187781241</stp>
        <tr r="D352" s="8"/>
      </tp>
      <tp t="s">
        <v>#N/A Requesting Data...3317577547</v>
        <stp/>
        <stp>BDP|13891700922903250351</stp>
        <tr r="D359" s="9"/>
      </tp>
      <tp t="s">
        <v>#N/A Requesting Data...3760469095</v>
        <stp/>
        <stp>BDP|18168740334322828843</stp>
        <tr r="E5" s="9"/>
      </tp>
      <tp t="s">
        <v>#N/A Requesting Data...3229080401</v>
        <stp/>
        <stp>BDP|10757043679983598235</stp>
        <tr r="D280" s="9"/>
      </tp>
      <tp t="s">
        <v>#N/A Requesting Data...3585765493</v>
        <stp/>
        <stp>BDP|15940750110634034103</stp>
        <tr r="H238" s="8"/>
        <tr r="I238" s="8"/>
        <tr r="H336" s="5"/>
      </tp>
      <tp t="s">
        <v>#N/A Requesting Data...3287500641</v>
        <stp/>
        <stp>BDP|17041102669974650238</stp>
        <tr r="E232" s="9"/>
      </tp>
      <tp t="s">
        <v>#N/A Requesting Data...3611295369</v>
        <stp/>
        <stp>BDP|15796568605430866603</stp>
        <tr r="G482" s="8"/>
        <tr r="G43" s="5"/>
      </tp>
      <tp t="s">
        <v>#N/A Requesting Data...3297762249</v>
        <stp/>
        <stp>BDP|15085987882327087561</stp>
        <tr r="I207" s="5"/>
      </tp>
      <tp t="s">
        <v>#N/A Requesting Data...3904377447</v>
        <stp/>
        <stp>BDP|10561586484073452810</stp>
        <tr r="D120" s="5"/>
      </tp>
      <tp t="s">
        <v>#N/A Requesting Data...4098726499</v>
        <stp/>
        <stp>BDP|15619071348014525306</stp>
        <tr r="E201" s="5"/>
        <tr r="E8" s="9"/>
      </tp>
      <tp t="s">
        <v>#N/A Requesting Data...3865855053</v>
        <stp/>
        <stp>BDP|13571143672342813172</stp>
        <tr r="D135" s="8"/>
        <tr r="D212" s="5"/>
      </tp>
      <tp t="s">
        <v>#N/A Requesting Data...3873043650</v>
        <stp/>
        <stp>BDP|17094230322903905279</stp>
        <tr r="H236" s="8"/>
        <tr r="I236" s="8"/>
        <tr r="H278" s="5"/>
      </tp>
      <tp t="s">
        <v>#N/A Requesting Data...3441716633</v>
        <stp/>
        <stp>BDP|14617398220015772670</stp>
        <tr r="C120" s="10"/>
      </tp>
      <tp t="s">
        <v>#N/A Requesting Data...3362521759</v>
        <stp/>
        <stp>BDP|13289489815533117318</stp>
        <tr r="D328" s="5"/>
      </tp>
      <tp t="s">
        <v>#N/A Requesting Data...3220421938</v>
        <stp/>
        <stp>BDP|11176095141265050668</stp>
        <tr r="F35" s="10"/>
      </tp>
      <tp t="s">
        <v>#N/A Requesting Data...3622287877</v>
        <stp/>
        <stp>BDP|18326244340250192890</stp>
        <tr r="H6" s="12"/>
      </tp>
      <tp t="s">
        <v>#N/A Requesting Data...3727773197</v>
        <stp/>
        <stp>BDP|15020686931414657209</stp>
        <tr r="G157" s="9"/>
      </tp>
      <tp t="s">
        <v>#N/A Requesting Data...3316545728</v>
        <stp/>
        <stp>BDP|12717414818625675477</stp>
        <tr r="E22" s="7"/>
        <tr r="E9" s="12"/>
      </tp>
      <tp t="s">
        <v>#N/A Requesting Data...3384612571</v>
        <stp/>
        <stp>BDP|13902949781507598367</stp>
        <tr r="H277" s="9"/>
      </tp>
      <tp t="s">
        <v>#N/A Requesting Data...3367689440</v>
        <stp/>
        <stp>BDP|17854453167200411317</stp>
        <tr r="G561" s="9"/>
      </tp>
      <tp t="s">
        <v>#N/A Requesting Data...3972838296</v>
        <stp/>
        <stp>BDP|10770565662030810542</stp>
        <tr r="F191" s="9"/>
      </tp>
      <tp t="s">
        <v>#N/A Requesting Data...3633721595</v>
        <stp/>
        <stp>BDP|15782880155668470618</stp>
        <tr r="D316" s="9"/>
      </tp>
      <tp t="s">
        <v>#N/A Requesting Data...3924764970</v>
        <stp/>
        <stp>BDP|14312716021637547094</stp>
        <tr r="E69" s="8"/>
      </tp>
      <tp t="s">
        <v>#N/A Requesting Data...3779266936</v>
        <stp/>
        <stp>BDP|15752562823412826656</stp>
        <tr r="H261" s="8"/>
        <tr r="I261" s="8"/>
      </tp>
      <tp t="s">
        <v>#N/A Requesting Data...3781232516</v>
        <stp/>
        <stp>BDP|14411145933053963355</stp>
        <tr r="H5" s="10"/>
      </tp>
      <tp t="s">
        <v>#N/A Requesting Data...3268800855</v>
        <stp/>
        <stp>BDP|15432054618594617604</stp>
        <tr r="E152" s="5"/>
        <tr r="E286" s="9"/>
      </tp>
      <tp t="s">
        <v>#N/A Requesting Data...3686637556</v>
        <stp/>
        <stp>BDP|12437216009227313101</stp>
        <tr r="E430" s="9"/>
      </tp>
      <tp t="s">
        <v>#N/A Requesting Data...3627876162</v>
        <stp/>
        <stp>BDP|15067085387482368934</stp>
        <tr r="E230" s="5"/>
      </tp>
      <tp t="s">
        <v>#N/A Requesting Data...3360464578</v>
        <stp/>
        <stp>BDP|14495214602977171797</stp>
        <tr r="E204" s="8"/>
      </tp>
      <tp t="s">
        <v>#N/A Requesting Data...4179888008</v>
        <stp/>
        <stp>BDP|11026643356815503193</stp>
        <tr r="G330" s="5"/>
        <tr r="G175" s="9"/>
      </tp>
      <tp t="s">
        <v>#N/A Requesting Data...4293841829</v>
        <stp/>
        <stp>BDP|14355446008022683473</stp>
        <tr r="E287" s="8"/>
      </tp>
      <tp t="s">
        <v>#N/A Requesting Data...3591743523</v>
        <stp/>
        <stp>BDP|18179933318900024640</stp>
        <tr r="E8" s="12"/>
      </tp>
      <tp t="s">
        <v>#N/A Requesting Data...3438264963</v>
        <stp/>
        <stp>BDP|11023061213480314688</stp>
        <tr r="F13" s="10"/>
      </tp>
      <tp t="s">
        <v>#N/A Requesting Data...3769987700</v>
        <stp/>
        <stp>BDP|17625616853934860625</stp>
        <tr r="C18" s="7"/>
      </tp>
      <tp t="s">
        <v>#N/A Requesting Data...3533525520</v>
        <stp/>
        <stp>BDP|13813226771831429110</stp>
        <tr r="E338" s="9"/>
      </tp>
      <tp t="s">
        <v>#N/A Requesting Data...3337951724</v>
        <stp/>
        <stp>BDP|17469976292432804378</stp>
        <tr r="D188" s="8"/>
      </tp>
      <tp t="s">
        <v>#N/A Requesting Data...4100571771</v>
        <stp/>
        <stp>BDP|15121643831437916137</stp>
        <tr r="I402" s="9"/>
      </tp>
      <tp t="s">
        <v>#N/A Requesting Data...4115617989</v>
        <stp/>
        <stp>BDP|16863186934020210283</stp>
        <tr r="I105" s="5"/>
      </tp>
      <tp t="s">
        <v>#N/A Requesting Data...3328709031</v>
        <stp/>
        <stp>BDP|15651454024603800615</stp>
        <tr r="E233" s="8"/>
      </tp>
      <tp t="s">
        <v>#N/A Requesting Data...3791393042</v>
        <stp/>
        <stp>BDP|15840754556067640636</stp>
        <tr r="E311" s="5"/>
      </tp>
      <tp t="s">
        <v>#N/A Requesting Data...3701536731</v>
        <stp/>
        <stp>BDP|14410045408391568330</stp>
        <tr r="E272" s="5"/>
      </tp>
      <tp t="s">
        <v>#N/A Requesting Data...3881189594</v>
        <stp/>
        <stp>BDP|13273743708836887483</stp>
        <tr r="H171" s="9"/>
      </tp>
      <tp t="s">
        <v>#N/A Requesting Data...3678273973</v>
        <stp/>
        <stp>BDP|11410022446472780199</stp>
        <tr r="I248" s="9"/>
      </tp>
      <tp t="s">
        <v>#N/A Requesting Data...4095382561</v>
        <stp/>
        <stp>BDP|15505136967343717781</stp>
        <tr r="C11" s="10"/>
      </tp>
      <tp t="s">
        <v>#N/A Requesting Data...4218577313</v>
        <stp/>
        <stp>BDP|15486628548199354831</stp>
        <tr r="F271" s="5"/>
      </tp>
      <tp t="s">
        <v>#N/A Requesting Data...3367815292</v>
        <stp/>
        <stp>BDP|17449854065367336894</stp>
        <tr r="E85" s="8"/>
      </tp>
      <tp t="s">
        <v>#N/A Requesting Data...4103723302</v>
        <stp/>
        <stp>BDP|10490173424734631105</stp>
        <tr r="H465" s="8"/>
        <tr r="I465" s="8"/>
      </tp>
      <tp t="s">
        <v>#N/A Requesting Data...4178076873</v>
        <stp/>
        <stp>BDP|14185100619272047095</stp>
        <tr r="C136" s="10"/>
      </tp>
      <tp t="s">
        <v>#N/A Requesting Data...3469633167</v>
        <stp/>
        <stp>BDP|11069980369101588954</stp>
        <tr r="G470" s="9"/>
      </tp>
      <tp t="s">
        <v>#N/A Requesting Data...4214567474</v>
        <stp/>
        <stp>BDP|12235454638897958471</stp>
        <tr r="D7" s="12"/>
        <tr r="D13" s="6"/>
      </tp>
      <tp t="s">
        <v>#N/A Requesting Data...3628366978</v>
        <stp/>
        <stp>BDP|12276618344496639001</stp>
        <tr r="E441" s="9"/>
      </tp>
      <tp t="s">
        <v>#N/A Requesting Data...3381941093</v>
        <stp/>
        <stp>BDP|12506389922996971378</stp>
        <tr r="D422" s="8"/>
      </tp>
      <tp t="s">
        <v>#N/A Requesting Data...4253414600</v>
        <stp/>
        <stp>BDP|10492295620511957753</stp>
        <tr r="F404" s="8"/>
        <tr r="F243" s="5"/>
      </tp>
      <tp t="s">
        <v>#N/A Requesting Data...4077053679</v>
        <stp/>
        <stp>BDP|16069239064015355154</stp>
        <tr r="G235" s="8"/>
      </tp>
      <tp t="s">
        <v>#N/A Requesting Data...3493317142</v>
        <stp/>
        <stp>BDP|16093522930294718246</stp>
        <tr r="H138" s="9"/>
      </tp>
      <tp t="s">
        <v>#N/A Requesting Data...3935073828</v>
        <stp/>
        <stp>BDP|16520620720992771611</stp>
        <tr r="D344" s="9"/>
      </tp>
      <tp t="s">
        <v>#N/A Requesting Data...3439558758</v>
        <stp/>
        <stp>BDP|10644444815961653200</stp>
        <tr r="E179" s="9"/>
      </tp>
      <tp t="s">
        <v>#N/A Requesting Data...3277332930</v>
        <stp/>
        <stp>BDP|14440940979919919510</stp>
        <tr r="I76" s="5"/>
        <tr r="I530" s="9"/>
      </tp>
      <tp t="s">
        <v>#N/A Requesting Data...4184166824</v>
        <stp/>
        <stp>BDP|17980797917151179679</stp>
        <tr r="G326" s="5"/>
      </tp>
      <tp t="s">
        <v>#N/A Requesting Data...3255659976</v>
        <stp/>
        <stp>BDP|16622164148624100180</stp>
        <tr r="D212" s="9"/>
      </tp>
      <tp t="s">
        <v>#N/A Requesting Data...4086164524</v>
        <stp/>
        <stp>BDP|12153948941880378965</stp>
        <tr r="E366" s="9"/>
      </tp>
      <tp t="s">
        <v>#N/A Requesting Data...3534073497</v>
        <stp/>
        <stp>BDP|10473491442540749692</stp>
        <tr r="F383" s="8"/>
      </tp>
      <tp t="s">
        <v>#N/A Requesting Data...3894480290</v>
        <stp/>
        <stp>BDP|10616963692555331301</stp>
        <tr r="E256" s="5"/>
      </tp>
      <tp t="s">
        <v>#N/A Requesting Data...4287163041</v>
        <stp/>
        <stp>BDP|13371347007152762462</stp>
        <tr r="F406" s="9"/>
      </tp>
      <tp t="s">
        <v>#N/A Requesting Data...4072567930</v>
        <stp/>
        <stp>BDP|12578433509906841672</stp>
        <tr r="I534" s="9"/>
      </tp>
      <tp t="s">
        <v>#N/A Requesting Data...3398069624</v>
        <stp/>
        <stp>BDP|10087599856906639092</stp>
        <tr r="D473" s="8"/>
      </tp>
      <tp t="s">
        <v>#N/A Requesting Data...4160941970</v>
        <stp/>
        <stp>BDP|16985097561035429352</stp>
        <tr r="E132" s="10"/>
      </tp>
      <tp t="s">
        <v>#N/A Requesting Data...3627376537</v>
        <stp/>
        <stp>BDP|11667044544522305158</stp>
        <tr r="I95" s="5"/>
      </tp>
      <tp t="s">
        <v>#N/A Requesting Data...3413241723</v>
        <stp/>
        <stp>BDP|16289235174773731627</stp>
        <tr r="G532" s="9"/>
      </tp>
      <tp t="s">
        <v>#N/A Requesting Data...3687400163</v>
        <stp/>
        <stp>BDP|11529508140727168145</stp>
        <tr r="G189" s="5"/>
      </tp>
      <tp t="s">
        <v>#N/A Requesting Data...3734227769</v>
        <stp/>
        <stp>BDP|15423017739033802348</stp>
        <tr r="F489" s="8"/>
      </tp>
      <tp t="s">
        <v>#N/A Requesting Data...3438905766</v>
        <stp/>
        <stp>BDP|16800452236831222694</stp>
        <tr r="F574" s="9"/>
      </tp>
      <tp t="s">
        <v>#N/A Requesting Data...3541243508</v>
        <stp/>
        <stp>BDP|12016279014023730448</stp>
        <tr r="F101" s="10"/>
      </tp>
      <tp t="s">
        <v>#N/A Requesting Data...3813638917</v>
        <stp/>
        <stp>BDP|12056204748274931613</stp>
        <tr r="I224" s="9"/>
      </tp>
      <tp t="s">
        <v>#N/A Requesting Data...4063003042</v>
        <stp/>
        <stp>BDP|16337702466274389569</stp>
        <tr r="G219" s="8"/>
      </tp>
      <tp t="s">
        <v>#N/A Requesting Data...3831873336</v>
        <stp/>
        <stp>BDP|13506204462409632812</stp>
        <tr r="I31" s="5"/>
      </tp>
      <tp t="s">
        <v>#N/A Requesting Data...3768463184</v>
        <stp/>
        <stp>BDP|10300466212055204657</stp>
        <tr r="H257" s="5"/>
      </tp>
      <tp t="s">
        <v>#N/A Requesting Data...3483185548</v>
        <stp/>
        <stp>BDP|14164461778772979362</stp>
        <tr r="D61" s="5"/>
        <tr r="D437" s="9"/>
      </tp>
      <tp t="s">
        <v>#N/A Requesting Data...4224907436</v>
        <stp/>
        <stp>BDP|16733311909707802470</stp>
        <tr r="G337" s="9"/>
      </tp>
      <tp t="s">
        <v>#N/A Requesting Data...4075054535</v>
        <stp/>
        <stp>BDP|16004435546138382869</stp>
        <tr r="H343" s="9"/>
      </tp>
      <tp t="s">
        <v>#N/A Requesting Data...3411217172</v>
        <stp/>
        <stp>BDP|14249000375414399170</stp>
        <tr r="E182" s="10"/>
      </tp>
      <tp t="s">
        <v>#N/A Requesting Data...3647528090</v>
        <stp/>
        <stp>BDP|15410728564795896798</stp>
        <tr r="G270" s="9"/>
      </tp>
      <tp t="s">
        <v>#N/A Requesting Data...3643898726</v>
        <stp/>
        <stp>BDP|16654819170647411804</stp>
        <tr r="F56" s="10"/>
      </tp>
      <tp t="s">
        <v>#N/A Requesting Data...3350347806</v>
        <stp/>
        <stp>BDP|11254308974337784428</stp>
        <tr r="G324" s="9"/>
      </tp>
      <tp t="s">
        <v>#N/A Requesting Data...4112431304</v>
        <stp/>
        <stp>BDP|15162228006116136772</stp>
        <tr r="H185" s="5"/>
      </tp>
      <tp t="s">
        <v>#N/A Requesting Data...3290763195</v>
        <stp/>
        <stp>BDP|12018331768437101697</stp>
        <tr r="D44" s="9"/>
      </tp>
      <tp t="s">
        <v>#N/A Requesting Data...3633495883</v>
        <stp/>
        <stp>BDP|16754496836276915123</stp>
        <tr r="C86" s="10"/>
      </tp>
      <tp t="s">
        <v>#N/A Requesting Data...3760644199</v>
        <stp/>
        <stp>BDP|18048181126275560883</stp>
        <tr r="F9" s="10"/>
      </tp>
      <tp t="s">
        <v>#N/A Requesting Data...3886734493</v>
        <stp/>
        <stp>BDP|11626345677873579039</stp>
        <tr r="G117" s="5"/>
      </tp>
      <tp t="s">
        <v>#N/A Requesting Data...3457161315</v>
        <stp/>
        <stp>BDP|12221672402220060245</stp>
        <tr r="H56" s="10"/>
      </tp>
      <tp t="s">
        <v>#N/A Requesting Data...4015592163</v>
        <stp/>
        <stp>BDP|12782799519040600220</stp>
        <tr r="G189" s="8"/>
      </tp>
      <tp t="s">
        <v>#N/A Requesting Data...4205284808</v>
        <stp/>
        <stp>BDP|17962643969507005670</stp>
        <tr r="G588" s="9"/>
      </tp>
      <tp t="s">
        <v>#N/A Requesting Data...3295740900</v>
        <stp/>
        <stp>BDP|13189622674672338679</stp>
        <tr r="F198" s="5"/>
      </tp>
      <tp t="s">
        <v>#N/A Requesting Data...3541340398</v>
        <stp/>
        <stp>BDP|10171230343452468261</stp>
        <tr r="F20" s="8"/>
      </tp>
      <tp t="s">
        <v>#N/A Requesting Data...4118366324</v>
        <stp/>
        <stp>BDP|10506427926050104033</stp>
        <tr r="H396" s="8"/>
        <tr r="I396" s="8"/>
      </tp>
      <tp t="s">
        <v>#N/A Requesting Data...3696062344</v>
        <stp/>
        <stp>BDP|11314178057852479142</stp>
        <tr r="G345" s="9"/>
      </tp>
      <tp t="s">
        <v>#N/A Requesting Data...3449846962</v>
        <stp/>
        <stp>BDP|13474150157438365961</stp>
        <tr r="E307" s="8"/>
        <tr r="E203" s="5"/>
      </tp>
      <tp t="s">
        <v>#N/A Requesting Data...4061677564</v>
        <stp/>
        <stp>BDP|13598178804950544417</stp>
        <tr r="G387" s="8"/>
      </tp>
      <tp t="s">
        <v>#N/A Requesting Data...4080451153</v>
        <stp/>
        <stp>BDP|15742433664425694441</stp>
        <tr r="H338" s="8"/>
        <tr r="I338" s="8"/>
      </tp>
      <tp t="s">
        <v>#N/A Requesting Data...4021510796</v>
        <stp/>
        <stp>BDP|16726469889188905433</stp>
        <tr r="G190" s="5"/>
      </tp>
      <tp t="s">
        <v>#N/A Requesting Data...3695879418</v>
        <stp/>
        <stp>BDP|12897578512598981864</stp>
        <tr r="F348" s="9"/>
      </tp>
      <tp t="s">
        <v>#N/A Requesting Data...3255905974</v>
        <stp/>
        <stp>BDP|12066207803312884495</stp>
        <tr r="G500" s="9"/>
      </tp>
      <tp t="s">
        <v>#N/A Requesting Data...3260108847</v>
        <stp/>
        <stp>BDP|17590215460552541732</stp>
        <tr r="H196" s="5"/>
      </tp>
      <tp t="s">
        <v>#N/A Requesting Data...4187085626</v>
        <stp/>
        <stp>BDP|14668575886367192847</stp>
        <tr r="G266" s="9"/>
      </tp>
      <tp t="s">
        <v>#N/A Requesting Data...3495922107</v>
        <stp/>
        <stp>BDP|12234277783526677828</stp>
        <tr r="G263" s="9"/>
      </tp>
      <tp t="s">
        <v>#N/A Requesting Data...4154644239</v>
        <stp/>
        <stp>BDP|16964918275186850877</stp>
        <tr r="I431" s="9"/>
      </tp>
      <tp t="s">
        <v>#N/A Requesting Data...3471114005</v>
        <stp/>
        <stp>BDP|17290711667577440724</stp>
        <tr r="D128" s="8"/>
      </tp>
      <tp t="s">
        <v>#N/A Requesting Data...3444752364</v>
        <stp/>
        <stp>BDP|16060243310902591138</stp>
        <tr r="H400" s="9"/>
      </tp>
      <tp t="s">
        <v>#N/A Requesting Data...3524350547</v>
        <stp/>
        <stp>BDP|16993215719341318202</stp>
        <tr r="F274" s="9"/>
      </tp>
      <tp t="s">
        <v>#N/A Requesting Data...4203982845</v>
        <stp/>
        <stp>BDP|18209388814385852942</stp>
        <tr r="F258" s="5"/>
      </tp>
      <tp t="s">
        <v>#N/A Requesting Data...3862839194</v>
        <stp/>
        <stp>BDP|17386329118772227198</stp>
        <tr r="G204" s="5"/>
      </tp>
      <tp t="s">
        <v>#N/A Requesting Data...3662233603</v>
        <stp/>
        <stp>BDP|15602334620056582420</stp>
        <tr r="I226" s="5"/>
      </tp>
      <tp t="s">
        <v>#N/A Requesting Data...3377376781</v>
        <stp/>
        <stp>BDP|10712441055067501013</stp>
        <tr r="C164" s="10"/>
      </tp>
      <tp t="s">
        <v>#N/A Requesting Data...4266268493</v>
        <stp/>
        <stp>BDP|16819982902098818180</stp>
        <tr r="I206" s="5"/>
        <tr r="I258" s="9"/>
      </tp>
      <tp t="s">
        <v>#N/A Requesting Data...3423971798</v>
        <stp/>
        <stp>BDP|18108908615901571737</stp>
        <tr r="G114" s="8"/>
        <tr r="G192" s="5"/>
      </tp>
      <tp t="s">
        <v>#N/A Requesting Data...4025962409</v>
        <stp/>
        <stp>BDP|18435073460180750865</stp>
        <tr r="H446" s="9"/>
      </tp>
      <tp t="s">
        <v>#N/A Requesting Data...3730401534</v>
        <stp/>
        <stp>BDP|14108451087396765865</stp>
        <tr r="C103" s="10"/>
      </tp>
      <tp t="s">
        <v>#N/A Requesting Data...4230912663</v>
        <stp/>
        <stp>BDP|17064634215504302271</stp>
        <tr r="E280" s="9"/>
      </tp>
      <tp t="s">
        <v>#N/A Requesting Data...3881988251</v>
        <stp/>
        <stp>BDP|11506959909978836636</stp>
        <tr r="E178" s="10"/>
      </tp>
      <tp t="s">
        <v>#N/A Requesting Data...3506724004</v>
        <stp/>
        <stp>BDP|17004456801031138470</stp>
        <tr r="H177" s="9"/>
      </tp>
      <tp t="s">
        <v>#N/A Requesting Data...3549329510</v>
        <stp/>
        <stp>BDP|17522962797130067162</stp>
        <tr r="E501" s="9"/>
      </tp>
      <tp t="s">
        <v>#N/A Requesting Data...3683453456</v>
        <stp/>
        <stp>BDP|12291558444025578042</stp>
        <tr r="C183" s="10"/>
      </tp>
      <tp t="s">
        <v>#N/A Requesting Data...3608360356</v>
        <stp/>
        <stp>BDP|12986520101988930916</stp>
        <tr r="E403" s="8"/>
      </tp>
      <tp t="s">
        <v>#N/A Requesting Data...4066290304</v>
        <stp/>
        <stp>BDP|12423411317604771576</stp>
        <tr r="I134" s="9"/>
      </tp>
      <tp t="s">
        <v>#N/A Requesting Data...3299706676</v>
        <stp/>
        <stp>BDP|12507274198986810977</stp>
        <tr r="F370" s="8"/>
      </tp>
      <tp t="s">
        <v>#N/A Requesting Data...3750954054</v>
        <stp/>
        <stp>BDP|14774698802357810314</stp>
        <tr r="F222" s="8"/>
      </tp>
      <tp t="s">
        <v>#N/A Requesting Data...4092979730</v>
        <stp/>
        <stp>BDP|17744518976241639234</stp>
        <tr r="D116" s="8"/>
      </tp>
      <tp t="s">
        <v>#N/A Requesting Data...3458842588</v>
        <stp/>
        <stp>BDP|11131727965850034630</stp>
        <tr r="H48" s="5"/>
      </tp>
      <tp t="s">
        <v>#N/A Requesting Data...3391829040</v>
        <stp/>
        <stp>BDP|10470725876835513304</stp>
        <tr r="H265" s="8"/>
        <tr r="I265" s="8"/>
        <tr r="H239" s="5"/>
      </tp>
      <tp t="s">
        <v>#N/A Requesting Data...3378887239</v>
        <stp/>
        <stp>BDP|18260180969079305057</stp>
        <tr r="H150" s="9"/>
      </tp>
      <tp t="s">
        <v>#N/A Requesting Data...3391792544</v>
        <stp/>
        <stp>BDP|16967183295620053817</stp>
        <tr r="F450" s="8"/>
      </tp>
      <tp t="s">
        <v>#N/A Requesting Data...3582062132</v>
        <stp/>
        <stp>BDP|11640522523408633840</stp>
        <tr r="I22" s="5"/>
      </tp>
      <tp t="s">
        <v>#N/A Requesting Data...3438408985</v>
        <stp/>
        <stp>BDP|10126540010215798779</stp>
        <tr r="H461" s="8"/>
        <tr r="I461" s="8"/>
      </tp>
      <tp t="s">
        <v>#N/A Requesting Data...3820254513</v>
        <stp/>
        <stp>BDP|18160643787323743302</stp>
        <tr r="H410" s="8"/>
        <tr r="I410" s="8"/>
        <tr r="H157" s="5"/>
      </tp>
      <tp t="s">
        <v>#N/A Requesting Data...3710251297</v>
        <stp/>
        <stp>BDP|10364922647422380908</stp>
        <tr r="E16" s="8"/>
      </tp>
      <tp t="s">
        <v>#N/A Requesting Data...3309368704</v>
        <stp/>
        <stp>BDP|16311144665366780109</stp>
        <tr r="G418" s="9"/>
      </tp>
      <tp t="s">
        <v>#N/A Requesting Data...3631416642</v>
        <stp/>
        <stp>BDP|15340985021249640192</stp>
        <tr r="E190" s="5"/>
      </tp>
      <tp t="s">
        <v>#N/A Requesting Data...3408056703</v>
        <stp/>
        <stp>BDP|12777149008216981370</stp>
        <tr r="D179" s="5"/>
        <tr r="D290" s="9"/>
      </tp>
      <tp t="s">
        <v>#N/A Requesting Data...3900432695</v>
        <stp/>
        <stp>BDP|17090723405607169120</stp>
        <tr r="H591" s="9"/>
      </tp>
      <tp t="s">
        <v>#N/A Requesting Data...4029391620</v>
        <stp/>
        <stp>BDP|15704181229563294307</stp>
        <tr r="H10" s="6"/>
      </tp>
      <tp t="s">
        <v>#N/A Requesting Data...3744658986</v>
        <stp/>
        <stp>BDP|16819438172385544687</stp>
        <tr r="E458" s="8"/>
      </tp>
      <tp t="s">
        <v>#N/A Requesting Data...3766722132</v>
        <stp/>
        <stp>BDP|13617166270836621524</stp>
        <tr r="D571" s="9"/>
      </tp>
      <tp t="s">
        <v>#N/A Requesting Data...3937659811</v>
        <stp/>
        <stp>BDP|13124790467926273295</stp>
        <tr r="I196" s="9"/>
      </tp>
      <tp t="s">
        <v>#N/A Requesting Data...3402930209</v>
        <stp/>
        <stp>BDP|11377745693130998992</stp>
        <tr r="H348" s="8"/>
        <tr r="I348" s="8"/>
      </tp>
      <tp t="s">
        <v>#N/A Requesting Data...3987676387</v>
        <stp/>
        <stp>BDP|12067376057197199550</stp>
        <tr r="F135" s="9"/>
      </tp>
      <tp t="s">
        <v>#N/A Requesting Data...3453592517</v>
        <stp/>
        <stp>BDP|13687056377282013003</stp>
        <tr r="H345" s="8"/>
        <tr r="I345" s="8"/>
      </tp>
      <tp t="s">
        <v>#N/A Requesting Data...4074711836</v>
        <stp/>
        <stp>BDP|15616348314084775550</stp>
        <tr r="D96" s="5"/>
      </tp>
      <tp t="s">
        <v>#N/A Requesting Data...3627356941</v>
        <stp/>
        <stp>BDP|17657218578513348782</stp>
        <tr r="I307" s="5"/>
      </tp>
      <tp t="s">
        <v>#N/A Requesting Data...3448160538</v>
        <stp/>
        <stp>BDP|10675115220524795143</stp>
        <tr r="G178" s="10"/>
      </tp>
      <tp t="s">
        <v>#N/A Requesting Data...3981177596</v>
        <stp/>
        <stp>BDP|13876687937765574562</stp>
        <tr r="G378" s="9"/>
      </tp>
      <tp t="s">
        <v>#N/A Requesting Data...3358146681</v>
        <stp/>
        <stp>BDP|14378596145161804232</stp>
        <tr r="G88" s="5"/>
        <tr r="G149" s="9"/>
      </tp>
      <tp t="s">
        <v>#N/A Requesting Data...3896438336</v>
        <stp/>
        <stp>BDP|11970595125174909482</stp>
        <tr r="D355" s="9"/>
      </tp>
      <tp t="s">
        <v>#N/A Requesting Data...3562766213</v>
        <stp/>
        <stp>BDP|14713587952175855713</stp>
        <tr r="E100" s="10"/>
      </tp>
      <tp t="s">
        <v>#N/A Requesting Data...3326105409</v>
        <stp/>
        <stp>BDP|16438056135443342035</stp>
        <tr r="D158" s="5"/>
      </tp>
      <tp t="s">
        <v>#N/A Requesting Data...4186812049</v>
        <stp/>
        <stp>BDP|14067986736799986139</stp>
        <tr r="H292" s="5"/>
        <tr r="H231" s="9"/>
      </tp>
      <tp t="s">
        <v>#N/A Requesting Data...3408675077</v>
        <stp/>
        <stp>BDP|10766011844555475723</stp>
        <tr r="E368" s="8"/>
        <tr r="E91" s="5"/>
      </tp>
      <tp t="s">
        <v>#N/A Requesting Data...3923536455</v>
        <stp/>
        <stp>BDP|15299964014899568215</stp>
        <tr r="H363" s="9"/>
      </tp>
      <tp t="s">
        <v>#N/A Requesting Data...3824575701</v>
        <stp/>
        <stp>BDP|11517934484677745112</stp>
        <tr r="E459" s="9"/>
      </tp>
      <tp t="s">
        <v>#N/A Requesting Data...4119437810</v>
        <stp/>
        <stp>BDP|13741257290646686808</stp>
        <tr r="H387" s="8"/>
        <tr r="I387" s="8"/>
      </tp>
      <tp t="s">
        <v>#N/A Requesting Data...3943476861</v>
        <stp/>
        <stp>BDP|12614016114640739539</stp>
        <tr r="C43" s="10"/>
      </tp>
      <tp t="s">
        <v>#N/A Requesting Data...3744563265</v>
        <stp/>
        <stp>BDP|11943278955042824245</stp>
        <tr r="G221" s="5"/>
        <tr r="G399" s="9"/>
      </tp>
      <tp t="s">
        <v>#N/A Requesting Data...3338959429</v>
        <stp/>
        <stp>BDP|17253758138924980117</stp>
        <tr r="I490" s="9"/>
      </tp>
      <tp t="s">
        <v>#N/A Requesting Data...3495843263</v>
        <stp/>
        <stp>BDP|16811990737872567845</stp>
        <tr r="D502" s="8"/>
      </tp>
      <tp t="s">
        <v>#N/A Requesting Data...3415886679</v>
        <stp/>
        <stp>BDP|11069277760730761379</stp>
        <tr r="G375" s="9"/>
      </tp>
      <tp t="s">
        <v>#N/A Requesting Data...4046498408</v>
        <stp/>
        <stp>BDP|11334179833794623166</stp>
        <tr r="I184" s="5"/>
      </tp>
      <tp t="s">
        <v>#N/A Requesting Data...3549024482</v>
        <stp/>
        <stp>BDP|17796262894758476264</stp>
        <tr r="E340" s="8"/>
      </tp>
      <tp t="s">
        <v>#N/A Requesting Data...3962946297</v>
        <stp/>
        <stp>BDP|15655230555815136161</stp>
        <tr r="F355" s="5"/>
      </tp>
      <tp t="s">
        <v>#N/A Requesting Data...4276555072</v>
        <stp/>
        <stp>BDP|13900059223576143194</stp>
        <tr r="E14" s="10"/>
      </tp>
      <tp t="s">
        <v>#N/A Requesting Data...4162100357</v>
        <stp/>
        <stp>BDP|15405201697388022043</stp>
        <tr r="E141" s="5"/>
      </tp>
      <tp t="s">
        <v>#N/A Requesting Data...4058558985</v>
        <stp/>
        <stp>BDP|15032660705584330177</stp>
        <tr r="F466" s="8"/>
        <tr r="F105" s="5"/>
      </tp>
      <tp t="s">
        <v>#N/A Requesting Data...3508406748</v>
        <stp/>
        <stp>BDP|17929503479095379644</stp>
        <tr r="E135" s="8"/>
        <tr r="E212" s="5"/>
      </tp>
      <tp t="s">
        <v>#N/A Requesting Data...3677463631</v>
        <stp/>
        <stp>BDP|10801474730005058483</stp>
        <tr r="G458" s="9"/>
      </tp>
      <tp t="s">
        <v>#N/A Requesting Data...3994354120</v>
        <stp/>
        <stp>BDP|16091643960536377609</stp>
        <tr r="H277" s="8"/>
        <tr r="I277" s="8"/>
        <tr r="H98" s="5"/>
      </tp>
      <tp t="s">
        <v>#N/A Requesting Data...3996642623</v>
        <stp/>
        <stp>BDP|14611197940791056684</stp>
        <tr r="H257" s="8"/>
        <tr r="I257" s="8"/>
        <tr r="H324" s="5"/>
      </tp>
      <tp t="s">
        <v>#N/A Requesting Data...3840995936</v>
        <stp/>
        <stp>BDP|13817471293470947826</stp>
        <tr r="H117" s="8"/>
        <tr r="I117" s="8"/>
      </tp>
      <tp t="s">
        <v>#N/A Requesting Data...3908836287</v>
        <stp/>
        <stp>BDP|15244919954848066706</stp>
        <tr r="F152" s="8"/>
      </tp>
      <tp t="s">
        <v>#N/A Requesting Data...4160023119</v>
        <stp/>
        <stp>BDP|10300692171284578392</stp>
        <tr r="G372" s="9"/>
      </tp>
      <tp t="s">
        <v>#N/A Requesting Data...3895606719</v>
        <stp/>
        <stp>BDP|11933043498739515773</stp>
        <tr r="H318" s="8"/>
        <tr r="I318" s="8"/>
      </tp>
      <tp t="s">
        <v>#N/A Requesting Data...3562243978</v>
        <stp/>
        <stp>BDP|15794506274077720626</stp>
        <tr r="H140" s="5"/>
        <tr r="H247" s="9"/>
      </tp>
      <tp t="s">
        <v>#N/A Requesting Data...3676548879</v>
        <stp/>
        <stp>BDP|12826290616295410258</stp>
        <tr r="E520" s="9"/>
      </tp>
      <tp t="s">
        <v>#N/A Requesting Data...3870923706</v>
        <stp/>
        <stp>BDP|12121470952363688644</stp>
        <tr r="D406" s="8"/>
      </tp>
      <tp t="s">
        <v>#N/A Requesting Data...3396499914</v>
        <stp/>
        <stp>BDP|14486438445265499707</stp>
        <tr r="H67" s="9"/>
      </tp>
      <tp t="s">
        <v>#N/A Requesting Data...3698874221</v>
        <stp/>
        <stp>BDP|13622758196659738243</stp>
        <tr r="I147" s="9"/>
      </tp>
      <tp t="s">
        <v>#N/A Requesting Data...4066906919</v>
        <stp/>
        <stp>BDP|16400203434588204944</stp>
        <tr r="E470" s="8"/>
      </tp>
      <tp t="s">
        <v>#N/A Requesting Data...3573997310</v>
        <stp/>
        <stp>BDP|14791750522352597532</stp>
        <tr r="G260" s="8"/>
      </tp>
      <tp t="s">
        <v>#N/A Requesting Data...3492802825</v>
        <stp/>
        <stp>BDP|15526968906189142328</stp>
        <tr r="D325" s="8"/>
      </tp>
      <tp t="s">
        <v>#N/A Requesting Data...3488296405</v>
        <stp/>
        <stp>BDP|14577378212113212349</stp>
        <tr r="G297" s="8"/>
      </tp>
      <tp t="s">
        <v>#N/A Requesting Data...3741835728</v>
        <stp/>
        <stp>BDP|15167351247334047056</stp>
        <tr r="D322" s="8"/>
      </tp>
      <tp t="s">
        <v>#N/A Requesting Data...3478917843</v>
        <stp/>
        <stp>BDP|17665434265193439025</stp>
        <tr r="D14" s="9"/>
      </tp>
      <tp t="s">
        <v>#N/A Requesting Data...4162239446</v>
        <stp/>
        <stp>BDP|16492438746620454037</stp>
        <tr r="E485" s="8"/>
      </tp>
      <tp t="s">
        <v>#N/A Requesting Data...3911550252</v>
        <stp/>
        <stp>BDP|11589620771131452748</stp>
        <tr r="D59" s="10"/>
      </tp>
      <tp t="s">
        <v>#N/A Requesting Data...3433439267</v>
        <stp/>
        <stp>BDP|15972182191028056364</stp>
        <tr r="F377" s="9"/>
      </tp>
      <tp t="s">
        <v>#N/A Requesting Data...3413187700</v>
        <stp/>
        <stp>BDP|17489314219106640432</stp>
        <tr r="H457" s="9"/>
      </tp>
      <tp t="s">
        <v>#N/A Requesting Data...4289287105</v>
        <stp/>
        <stp>BDP|17063946691482467288</stp>
        <tr r="E351" s="5"/>
      </tp>
      <tp t="s">
        <v>#N/A Requesting Data...4284235846</v>
        <stp/>
        <stp>BDP|13981454431317645422</stp>
        <tr r="D464" s="8"/>
      </tp>
      <tp t="s">
        <v>#N/A Requesting Data...4071116192</v>
        <stp/>
        <stp>BDP|17789908692174992450</stp>
        <tr r="H123" s="9"/>
      </tp>
      <tp t="s">
        <v>#N/A Requesting Data...4125200331</v>
        <stp/>
        <stp>BDP|14398522806736763094</stp>
        <tr r="I580" s="9"/>
      </tp>
      <tp t="s">
        <v>#N/A Requesting Data...3910249156</v>
        <stp/>
        <stp>BDP|16160662741350697392</stp>
        <tr r="E64" s="10"/>
      </tp>
      <tp t="s">
        <v>#N/A Requesting Data...4078034551</v>
        <stp/>
        <stp>BDP|13327810429286174834</stp>
        <tr r="E358" s="5"/>
      </tp>
      <tp t="s">
        <v>#N/A Requesting Data...4043283062</v>
        <stp/>
        <stp>BDP|13837868282841514500</stp>
        <tr r="F132" s="9"/>
      </tp>
      <tp t="s">
        <v>#N/A Requesting Data...3587228730</v>
        <stp/>
        <stp>BDP|15722154865861673489</stp>
        <tr r="D432" s="9"/>
      </tp>
      <tp t="s">
        <v>#N/A Requesting Data...3741949992</v>
        <stp/>
        <stp>BDP|15604041828694533464</stp>
        <tr r="F4" s="6"/>
      </tp>
      <tp t="s">
        <v>#N/A Requesting Data...3951665945</v>
        <stp/>
        <stp>BDP|10436391531042206572</stp>
        <tr r="I32" s="9"/>
      </tp>
      <tp t="s">
        <v>#N/A Requesting Data...3456431028</v>
        <stp/>
        <stp>BDP|11138830441123860923</stp>
        <tr r="I273" s="9"/>
      </tp>
      <tp t="s">
        <v>#N/A Requesting Data...3684978701</v>
        <stp/>
        <stp>BDP|12104346131827996240</stp>
        <tr r="D133" s="5"/>
        <tr r="D10" s="9"/>
      </tp>
      <tp t="s">
        <v>#N/A Requesting Data...4050706618</v>
        <stp/>
        <stp>BDP|16834520655722600303</stp>
        <tr r="E141" s="10"/>
      </tp>
      <tp t="s">
        <v>#N/A Requesting Data...4060865264</v>
        <stp/>
        <stp>BDP|11615212059787109662</stp>
        <tr r="E454" s="8"/>
      </tp>
      <tp t="s">
        <v>#N/A Requesting Data...3473981815</v>
        <stp/>
        <stp>BDP|10926819715679583711</stp>
        <tr r="H338" s="9"/>
      </tp>
      <tp t="s">
        <v>#N/A Requesting Data...4023942181</v>
        <stp/>
        <stp>BDP|10960769437843087005</stp>
        <tr r="D253" s="8"/>
      </tp>
      <tp t="s">
        <v>#N/A Requesting Data...3474439486</v>
        <stp/>
        <stp>BDP|13157922640248253199</stp>
        <tr r="H102" s="5"/>
      </tp>
      <tp t="s">
        <v>#N/A Requesting Data...3967441145</v>
        <stp/>
        <stp>BDP|17287167626686954534</stp>
        <tr r="D223" s="9"/>
      </tp>
      <tp t="s">
        <v>#N/A Requesting Data...3847814791</v>
        <stp/>
        <stp>BDP|11215055860248987866</stp>
        <tr r="H23" s="5"/>
      </tp>
      <tp t="s">
        <v>#N/A Requesting Data...3671766110</v>
        <stp/>
        <stp>BDP|16465625771865662595</stp>
        <tr r="E201" s="8"/>
      </tp>
      <tp t="s">
        <v>#N/A Requesting Data...4034812466</v>
        <stp/>
        <stp>BDP|11538795105382542349</stp>
        <tr r="H350" s="5"/>
      </tp>
      <tp t="s">
        <v>#N/A Requesting Data...3967191991</v>
        <stp/>
        <stp>BDP|16845731396747048859</stp>
        <tr r="E83" s="10"/>
      </tp>
      <tp t="s">
        <v>#N/A Requesting Data...3576212801</v>
        <stp/>
        <stp>BDP|11927191721941008494</stp>
        <tr r="D208" s="8"/>
      </tp>
      <tp t="s">
        <v>#N/A Requesting Data...3687665970</v>
        <stp/>
        <stp>BDP|14681876625799455082</stp>
        <tr r="E329" s="5"/>
        <tr r="E22" s="9"/>
      </tp>
      <tp t="s">
        <v>#N/A Requesting Data...3674528479</v>
        <stp/>
        <stp>BDP|16820981586667699781</stp>
        <tr r="D35" s="10"/>
      </tp>
      <tp t="s">
        <v>#N/A Requesting Data...3687194222</v>
        <stp/>
        <stp>BDP|10849979656703209837</stp>
        <tr r="H447" s="9"/>
      </tp>
      <tp t="s">
        <v>#N/A Requesting Data...4136973362</v>
        <stp/>
        <stp>BDP|13614857403979916512</stp>
        <tr r="E251" s="5"/>
      </tp>
      <tp t="s">
        <v>#N/A Requesting Data...3932422228</v>
        <stp/>
        <stp>BDP|10204527418884599755</stp>
        <tr r="I74" s="5"/>
      </tp>
      <tp t="s">
        <v>#N/A Requesting Data...3465790227</v>
        <stp/>
        <stp>BDP|14433238513803484388</stp>
        <tr r="F137" s="8"/>
      </tp>
      <tp t="s">
        <v>#N/A Requesting Data...3934734650</v>
        <stp/>
        <stp>BDP|10235863515977093992</stp>
        <tr r="H209" s="5"/>
        <tr r="H85" s="9"/>
      </tp>
      <tp t="s">
        <v>#N/A Requesting Data...3890283794</v>
        <stp/>
        <stp>BDP|16397061147311283481</stp>
        <tr r="F382" s="9"/>
      </tp>
      <tp t="s">
        <v>#N/A Requesting Data...3665172505</v>
        <stp/>
        <stp>BDP|13454154493428373490</stp>
        <tr r="I55" s="5"/>
      </tp>
      <tp t="s">
        <v>#N/A Requesting Data...3385606426</v>
        <stp/>
        <stp>BDP|11204327938204160212</stp>
        <tr r="E30" s="8"/>
      </tp>
      <tp t="s">
        <v>#N/A Requesting Data...3526892199</v>
        <stp/>
        <stp>BDP|11529199770234000448</stp>
        <tr r="D305" s="9"/>
      </tp>
      <tp t="s">
        <v>#N/A Requesting Data...3901375393</v>
        <stp/>
        <stp>BDP|15914311585680204976</stp>
        <tr r="D342" s="9"/>
      </tp>
      <tp t="s">
        <v>#N/A Requesting Data...4199614515</v>
        <stp/>
        <stp>BDP|18357996363391741161</stp>
        <tr r="H215" s="5"/>
      </tp>
      <tp t="s">
        <v>#N/A Requesting Data...4230809573</v>
        <stp/>
        <stp>BDP|11413752954387560383</stp>
        <tr r="E77" s="8"/>
      </tp>
      <tp t="s">
        <v>#N/A Requesting Data...3597419008</v>
        <stp/>
        <stp>BDP|11731141625802786796</stp>
        <tr r="D356" s="5"/>
      </tp>
      <tp t="s">
        <v>#N/A Requesting Data...4293574935</v>
        <stp/>
        <stp>BDP|18200448008713138847</stp>
        <tr r="F206" s="5"/>
        <tr r="F258" s="9"/>
      </tp>
      <tp t="s">
        <v>#N/A Requesting Data...4124944579</v>
        <stp/>
        <stp>BDP|16999157651651332450</stp>
        <tr r="G300" s="8"/>
      </tp>
      <tp t="s">
        <v>#N/A Requesting Data...4175051989</v>
        <stp/>
        <stp>BDP|11883505360796622353</stp>
        <tr r="F507" s="9"/>
      </tp>
      <tp t="s">
        <v>#N/A Requesting Data...4285952653</v>
        <stp/>
        <stp>BDP|14702683149834586589</stp>
        <tr r="E242" s="8"/>
        <tr r="E322" s="5"/>
      </tp>
      <tp t="s">
        <v>#N/A Requesting Data...3649645734</v>
        <stp/>
        <stp>BDP|15956203456030494506</stp>
        <tr r="E81" s="9"/>
      </tp>
      <tp t="s">
        <v>#N/A Requesting Data...4035499666</v>
        <stp/>
        <stp>BDP|11419358502504922116</stp>
        <tr r="I223" s="9"/>
      </tp>
      <tp t="s">
        <v>#N/A Requesting Data...3880792447</v>
        <stp/>
        <stp>BDP|14996931286352360042</stp>
        <tr r="G436" s="8"/>
      </tp>
      <tp t="s">
        <v>#N/A Requesting Data...4165512517</v>
        <stp/>
        <stp>BDP|17074928726733755883</stp>
        <tr r="E559" s="9"/>
      </tp>
      <tp t="s">
        <v>#N/A Requesting Data...3928099824</v>
        <stp/>
        <stp>BDP|13011527540867914201</stp>
        <tr r="H516" s="9"/>
      </tp>
      <tp t="s">
        <v>#N/A Requesting Data...3633488759</v>
        <stp/>
        <stp>BDP|12932485037727590586</stp>
        <tr r="H494" s="8"/>
        <tr r="I494" s="8"/>
      </tp>
      <tp t="s">
        <v>#N/A Requesting Data...3657710462</v>
        <stp/>
        <stp>BDP|12458754017844554780</stp>
        <tr r="F11" s="9"/>
      </tp>
      <tp t="s">
        <v>#N/A Requesting Data...4085125850</v>
        <stp/>
        <stp>BDP|12955017506304369164</stp>
        <tr r="F40" s="8"/>
        <tr r="F137" s="5"/>
      </tp>
      <tp t="s">
        <v>#N/A Requesting Data...3587417874</v>
        <stp/>
        <stp>BDP|11518243304445676180</stp>
        <tr r="D311" s="9"/>
      </tp>
      <tp t="s">
        <v>#N/A Requesting Data...3449806000</v>
        <stp/>
        <stp>BDP|11002691106116196658</stp>
        <tr r="D71" s="10"/>
      </tp>
      <tp t="s">
        <v>#N/A Requesting Data...3942116191</v>
        <stp/>
        <stp>BDP|13540450209474726452</stp>
        <tr r="E339" s="5"/>
      </tp>
      <tp t="s">
        <v>#N/A Requesting Data...4057010773</v>
        <stp/>
        <stp>BDP|13597477753994259185</stp>
        <tr r="H485" s="9"/>
      </tp>
      <tp t="s">
        <v>#N/A Requesting Data...3758867873</v>
        <stp/>
        <stp>BDP|14624035442707477082</stp>
        <tr r="F495" s="8"/>
      </tp>
      <tp t="s">
        <v>#N/A Requesting Data...3653916395</v>
        <stp/>
        <stp>BDP|12055637568575746076</stp>
        <tr r="H90" s="10"/>
      </tp>
      <tp t="s">
        <v>#N/A Requesting Data...4093346375</v>
        <stp/>
        <stp>BDP|16461482938086694099</stp>
        <tr r="G21" s="9"/>
      </tp>
      <tp t="s">
        <v>#N/A Requesting Data...3807844496</v>
        <stp/>
        <stp>BDP|11883488569613620740</stp>
        <tr r="I363" s="9"/>
      </tp>
      <tp t="s">
        <v>#N/A Requesting Data...3606294986</v>
        <stp/>
        <stp>BDP|14331082520841064014</stp>
        <tr r="F271" s="8"/>
      </tp>
      <tp t="s">
        <v>#N/A Requesting Data...4238196992</v>
        <stp/>
        <stp>BDP|11342704440145937008</stp>
        <tr r="C180" s="10"/>
      </tp>
      <tp t="s">
        <v>#N/A Requesting Data...3863293488</v>
        <stp/>
        <stp>BDP|11676067104475991377</stp>
        <tr r="H29" s="8"/>
        <tr r="I29" s="8"/>
      </tp>
      <tp t="s">
        <v>#N/A Requesting Data...3506932561</v>
        <stp/>
        <stp>BDP|16483355829386652642</stp>
        <tr r="E508" s="9"/>
      </tp>
      <tp t="s">
        <v>#N/A Requesting Data...4067787772</v>
        <stp/>
        <stp>BDP|13293231919306236107</stp>
        <tr r="F390" s="9"/>
      </tp>
      <tp t="s">
        <v>#N/A Requesting Data...4219369795</v>
        <stp/>
        <stp>BDP|15230396820646397525</stp>
        <tr r="D363" s="9"/>
      </tp>
      <tp t="s">
        <v>#N/A Requesting Data...3722714452</v>
        <stp/>
        <stp>BDP|14293172570390725584</stp>
        <tr r="I398" s="9"/>
      </tp>
      <tp t="s">
        <v>#N/A Requesting Data...4206014305</v>
        <stp/>
        <stp>BDP|15904739525761764625</stp>
        <tr r="F318" s="5"/>
      </tp>
      <tp t="s">
        <v>#N/A Requesting Data...3439110868</v>
        <stp/>
        <stp>BDP|13105299571142233317</stp>
        <tr r="G93" s="8"/>
      </tp>
      <tp t="s">
        <v>#N/A Requesting Data...3404513859</v>
        <stp/>
        <stp>BDP|15320790958602144293</stp>
        <tr r="G106" s="8"/>
      </tp>
      <tp t="s">
        <v>#N/A Requesting Data...3867181267</v>
        <stp/>
        <stp>BDP|17649473097185827847</stp>
        <tr r="I56" s="9"/>
      </tp>
      <tp t="s">
        <v>#N/A Requesting Data...4244028996</v>
        <stp/>
        <stp>BDP|12576902166112965801</stp>
        <tr r="I526" s="9"/>
      </tp>
      <tp t="s">
        <v>#N/A Requesting Data...3435331966</v>
        <stp/>
        <stp>BDP|13895564139007547589</stp>
        <tr r="F325" s="8"/>
      </tp>
      <tp t="s">
        <v>#N/A Requesting Data...4004378064</v>
        <stp/>
        <stp>BDP|17287281765441360511</stp>
        <tr r="E58" s="8"/>
      </tp>
      <tp t="s">
        <v>#N/A Requesting Data...4057046637</v>
        <stp/>
        <stp>BDP|17590746468688236963</stp>
        <tr r="H301" s="8"/>
        <tr r="I301" s="8"/>
      </tp>
      <tp t="s">
        <v>#N/A Requesting Data...4083807660</v>
        <stp/>
        <stp>BDP|15808470468684861429</stp>
        <tr r="F345" s="8"/>
      </tp>
      <tp t="s">
        <v>#N/A Requesting Data...4139748639</v>
        <stp/>
        <stp>BDP|11267042321234291086</stp>
        <tr r="H147" s="10"/>
      </tp>
      <tp t="s">
        <v>#N/A Requesting Data...3790762726</v>
        <stp/>
        <stp>BDP|16989967797414108543</stp>
        <tr r="G384" s="8"/>
      </tp>
      <tp t="s">
        <v>#N/A Requesting Data...3926951138</v>
        <stp/>
        <stp>BDP|14440317789618296033</stp>
        <tr r="F56" s="9"/>
      </tp>
      <tp t="s">
        <v>#N/A Requesting Data...4056538786</v>
        <stp/>
        <stp>BDP|10944071954856772407</stp>
        <tr r="I525" s="9"/>
      </tp>
      <tp t="s">
        <v>#N/A Requesting Data...3809564043</v>
        <stp/>
        <stp>BDP|17814379780503613840</stp>
        <tr r="D19" s="7"/>
      </tp>
      <tp t="s">
        <v>#N/A Requesting Data...3882221876</v>
        <stp/>
        <stp>BDP|11648958146473983813</stp>
        <tr r="H347" s="8"/>
        <tr r="I347" s="8"/>
      </tp>
      <tp t="s">
        <v>#N/A Requesting Data...4022131699</v>
        <stp/>
        <stp>BDP|16620255294988293284</stp>
        <tr r="H455" s="9"/>
      </tp>
      <tp t="s">
        <v>#N/A Requesting Data...4276186743</v>
        <stp/>
        <stp>BDP|15091005321807476782</stp>
        <tr r="F55" s="8"/>
      </tp>
      <tp t="s">
        <v>#N/A Requesting Data...4052554725</v>
        <stp/>
        <stp>BDP|17692081348264227099</stp>
        <tr r="E499" s="9"/>
      </tp>
      <tp t="s">
        <v>#N/A Requesting Data...3904111667</v>
        <stp/>
        <stp>BDP|17555524350371869124</stp>
        <tr r="F363" s="9"/>
      </tp>
      <tp t="s">
        <v>#N/A Requesting Data...3695133729</v>
        <stp/>
        <stp>BDP|10231590750287761011</stp>
        <tr r="I547" s="9"/>
      </tp>
      <tp t="s">
        <v>#N/A Requesting Data...3693825261</v>
        <stp/>
        <stp>BDP|10593914918706469959</stp>
        <tr r="G487" s="8"/>
      </tp>
      <tp t="s">
        <v>#N/A Requesting Data...3703261149</v>
        <stp/>
        <stp>BDP|14913279429317871437</stp>
        <tr r="I117" s="9"/>
      </tp>
      <tp t="s">
        <v>#N/A Requesting Data...4042440441</v>
        <stp/>
        <stp>BDP|17445867871479849678</stp>
        <tr r="G500" s="8"/>
      </tp>
      <tp t="s">
        <v>#N/A Requesting Data...3473955249</v>
        <stp/>
        <stp>BDP|11883477413330926394</stp>
        <tr r="F92" s="8"/>
      </tp>
      <tp t="s">
        <v>#N/A Requesting Data...3748697678</v>
        <stp/>
        <stp>BDP|16024958843624337896</stp>
        <tr r="I209" s="5"/>
        <tr r="I85" s="9"/>
      </tp>
      <tp t="s">
        <v>#N/A Requesting Data...3659297254</v>
        <stp/>
        <stp>BDP|15096106068177139254</stp>
        <tr r="F84" s="8"/>
        <tr r="F113" s="5"/>
      </tp>
      <tp t="s">
        <v>#N/A Requesting Data...3423160528</v>
        <stp/>
        <stp>BDP|17785401040045883539</stp>
        <tr r="H414" s="8"/>
        <tr r="I414" s="8"/>
      </tp>
      <tp t="s">
        <v>#N/A Requesting Data...3504586446</v>
        <stp/>
        <stp>BDP|16920540641464702478</stp>
        <tr r="H404" s="9"/>
      </tp>
      <tp t="s">
        <v>#N/A Requesting Data...3481074827</v>
        <stp/>
        <stp>BDP|17958111605528798965</stp>
        <tr r="D242" s="5"/>
      </tp>
      <tp t="s">
        <v>#N/A Requesting Data...3976363623</v>
        <stp/>
        <stp>BDP|17026787905040835794</stp>
        <tr r="I10" s="5"/>
      </tp>
      <tp t="s">
        <v>#N/A Requesting Data...3756305260</v>
        <stp/>
        <stp>BDP|12854182466775363794</stp>
        <tr r="H390" s="9"/>
      </tp>
      <tp t="s">
        <v>#N/A Requesting Data...3673183110</v>
        <stp/>
        <stp>BDP|12808207724102313736</stp>
        <tr r="F77" s="8"/>
      </tp>
      <tp t="s">
        <v>#N/A Requesting Data...3746866832</v>
        <stp/>
        <stp>BDP|16135503563142658085</stp>
        <tr r="G408" s="9"/>
      </tp>
      <tp t="s">
        <v>#N/A Requesting Data...3509847548</v>
        <stp/>
        <stp>BDP|12383999481693537725</stp>
        <tr r="G90" s="8"/>
      </tp>
      <tp t="s">
        <v>#N/A Requesting Data...4116701364</v>
        <stp/>
        <stp>BDP|10814891185800992711</stp>
        <tr r="H402" s="8"/>
        <tr r="I402" s="8"/>
      </tp>
      <tp t="s">
        <v>#N/A Requesting Data...3486046937</v>
        <stp/>
        <stp>BDP|15625566638395530111</stp>
        <tr r="H87" s="8"/>
        <tr r="I87" s="8"/>
      </tp>
      <tp t="s">
        <v>#N/A Requesting Data...3872289357</v>
        <stp/>
        <stp>BDP|10127281831347420139</stp>
        <tr r="I157" s="5"/>
      </tp>
      <tp t="s">
        <v>#N/A Requesting Data...3667302798</v>
        <stp/>
        <stp>BDP|15201130958747668108</stp>
        <tr r="H5" s="7"/>
      </tp>
      <tp t="s">
        <v>#N/A Requesting Data...3481940218</v>
        <stp/>
        <stp>BDP|18367598737131053823</stp>
        <tr r="D357" s="9"/>
      </tp>
      <tp t="s">
        <v>#N/A Requesting Data...4036442411</v>
        <stp/>
        <stp>BDP|15378991597812584079</stp>
        <tr r="F412" s="9"/>
      </tp>
      <tp t="s">
        <v>#N/A Requesting Data...3700846822</v>
        <stp/>
        <stp>BDP|17338247493473976829</stp>
        <tr r="E98" s="9"/>
      </tp>
      <tp t="s">
        <v>#N/A Requesting Data...4056461294</v>
        <stp/>
        <stp>BDP|14516102763900844413</stp>
        <tr r="G170" s="8"/>
      </tp>
      <tp t="s">
        <v>#N/A Requesting Data...4052421855</v>
        <stp/>
        <stp>BDP|17627873034519232285</stp>
        <tr r="F311" s="9"/>
      </tp>
      <tp t="s">
        <v>#N/A Requesting Data...3629085799</v>
        <stp/>
        <stp>BDP|17820398112371488380</stp>
        <tr r="H15" s="9"/>
      </tp>
      <tp t="s">
        <v>#N/A Requesting Data...3926441918</v>
        <stp/>
        <stp>BDP|13627898499157832218</stp>
        <tr r="E79" s="9"/>
      </tp>
      <tp t="s">
        <v>#N/A Requesting Data...4287805439</v>
        <stp/>
        <stp>BDP|12433397607202567407</stp>
        <tr r="D288" s="9"/>
      </tp>
      <tp t="s">
        <v>#N/A Requesting Data...3569185354</v>
        <stp/>
        <stp>BDP|10519202924775788299</stp>
        <tr r="D111" s="10"/>
      </tp>
      <tp t="s">
        <v>#N/A Requesting Data...4080391234</v>
        <stp/>
        <stp>BDP|14325292713274571430</stp>
        <tr r="H71" s="9"/>
      </tp>
      <tp t="s">
        <v>#N/A Requesting Data...4237138287</v>
        <stp/>
        <stp>BDP|13151692610672025177</stp>
        <tr r="H496" s="8"/>
        <tr r="I496" s="8"/>
      </tp>
      <tp t="s">
        <v>#N/A Requesting Data...4052239211</v>
        <stp/>
        <stp>BDP|10412148372051892054</stp>
        <tr r="E34" s="9"/>
      </tp>
      <tp t="s">
        <v>#N/A Requesting Data...4027729342</v>
        <stp/>
        <stp>BDP|11446234259970756177</stp>
        <tr r="E231" s="8"/>
      </tp>
      <tp t="s">
        <v>#N/A Requesting Data...3780476844</v>
        <stp/>
        <stp>BDP|16981123742234347045</stp>
        <tr r="I103" s="9"/>
      </tp>
      <tp t="s">
        <v>#N/A Requesting Data...4102173306</v>
        <stp/>
        <stp>BDP|15819298508730445037</stp>
        <tr r="D244" s="8"/>
        <tr r="D332" s="5"/>
      </tp>
      <tp t="s">
        <v>#N/A Requesting Data...3914510341</v>
        <stp/>
        <stp>BDP|14425027208811220222</stp>
        <tr r="F359" s="9"/>
      </tp>
      <tp t="s">
        <v>#N/A Requesting Data...3892065481</v>
        <stp/>
        <stp>BDP|12831422589730427998</stp>
        <tr r="H251" s="5"/>
      </tp>
      <tp t="s">
        <v>#N/A Requesting Data...3616670229</v>
        <stp/>
        <stp>BDP|15893058536767393663</stp>
        <tr r="D383" s="9"/>
      </tp>
      <tp t="s">
        <v>#N/A Requesting Data...3686430036</v>
        <stp/>
        <stp>BDP|14433490902465436257</stp>
        <tr r="E63" s="5"/>
        <tr r="E578" s="9"/>
      </tp>
      <tp t="s">
        <v>#N/A Requesting Data...3894219728</v>
        <stp/>
        <stp>BDP|15500854473789532482</stp>
        <tr r="E378" s="9"/>
      </tp>
      <tp t="s">
        <v>#N/A Requesting Data...3979432448</v>
        <stp/>
        <stp>BDP|14531300331962813129</stp>
        <tr r="E165" s="8"/>
      </tp>
      <tp t="s">
        <v>#N/A Requesting Data...3525136473</v>
        <stp/>
        <stp>BDP|15892170324920425113</stp>
        <tr r="C163" s="10"/>
      </tp>
      <tp t="s">
        <v>#N/A Requesting Data...4279902246</v>
        <stp/>
        <stp>BDP|10231090503341783619</stp>
        <tr r="D491" s="8"/>
      </tp>
      <tp t="s">
        <v>#N/A Requesting Data...4060038873</v>
        <stp/>
        <stp>BDP|15621355734436101484</stp>
        <tr r="D187" s="9"/>
      </tp>
      <tp t="s">
        <v>#N/A Requesting Data...3855510596</v>
        <stp/>
        <stp>BDP|17346591425500113707</stp>
        <tr r="H264" s="5"/>
      </tp>
      <tp t="s">
        <v>#N/A Requesting Data...3595238031</v>
        <stp/>
        <stp>BDP|10826644427252239172</stp>
        <tr r="I395" s="9"/>
      </tp>
      <tp t="s">
        <v>#N/A Requesting Data...3868692417</v>
        <stp/>
        <stp>BDP|16951714254301557273</stp>
        <tr r="C39" s="10"/>
      </tp>
      <tp t="s">
        <v>#N/A Requesting Data...3781718782</v>
        <stp/>
        <stp>BDP|17469207453632869515</stp>
        <tr r="D508" s="9"/>
      </tp>
      <tp t="s">
        <v>#N/A Requesting Data...4023055369</v>
        <stp/>
        <stp>BDP|17385748779941927160</stp>
        <tr r="F295" s="5"/>
      </tp>
      <tp t="s">
        <v>#N/A Requesting Data...3687795844</v>
        <stp/>
        <stp>BDP|15782605536553017403</stp>
        <tr r="H48" s="9"/>
      </tp>
      <tp t="s">
        <v>#N/A Requesting Data...3937081725</v>
        <stp/>
        <stp>BDP|15916227993861144883</stp>
        <tr r="E96" s="10"/>
      </tp>
      <tp t="s">
        <v>#N/A Requesting Data...3563841335</v>
        <stp/>
        <stp>BDP|11808192276685245549</stp>
        <tr r="F94" s="5"/>
        <tr r="F475" s="9"/>
      </tp>
      <tp t="s">
        <v>#N/A Requesting Data...4218810524</v>
        <stp/>
        <stp>BDP|13695678942882117430</stp>
        <tr r="G273" s="8"/>
      </tp>
      <tp t="s">
        <v>#N/A Requesting Data...3977595433</v>
        <stp/>
        <stp>BDP|13418980966649867239</stp>
        <tr r="H185" s="8"/>
        <tr r="I185" s="8"/>
      </tp>
      <tp t="s">
        <v>#N/A Requesting Data...4002624640</v>
        <stp/>
        <stp>BDP|10769048221154099139</stp>
        <tr r="E337" s="9"/>
      </tp>
      <tp t="s">
        <v>#N/A Requesting Data...4021769629</v>
        <stp/>
        <stp>BDP|10585177951650718357</stp>
        <tr r="E170" s="8"/>
      </tp>
      <tp t="s">
        <v>#N/A Requesting Data...3683556039</v>
        <stp/>
        <stp>BDP|15850668058297496638</stp>
        <tr r="D2" s="8"/>
      </tp>
      <tp t="s">
        <v>#N/A Requesting Data...4255754581</v>
        <stp/>
        <stp>BDP|14068726333835328236</stp>
        <tr r="H415" s="9"/>
      </tp>
      <tp t="s">
        <v>#N/A Requesting Data...3508614191</v>
        <stp/>
        <stp>BDP|16293105175620013767</stp>
        <tr r="H91" s="8"/>
        <tr r="I91" s="8"/>
      </tp>
      <tp t="s">
        <v>#N/A Requesting Data...3920567477</v>
        <stp/>
        <stp>BDP|16857194638571921215</stp>
        <tr r="H21" s="5"/>
        <tr r="H148" s="9"/>
      </tp>
      <tp t="s">
        <v>#N/A Requesting Data...3892531281</v>
        <stp/>
        <stp>BDP|15263720310687625370</stp>
        <tr r="E170" s="10"/>
      </tp>
      <tp t="s">
        <v>#N/A Requesting Data...4273682001</v>
        <stp/>
        <stp>BDP|14458497765056027797</stp>
        <tr r="H174" s="9"/>
      </tp>
      <tp t="s">
        <v>#N/A Requesting Data...3731580334</v>
        <stp/>
        <stp>BDP|12666536752877168278</stp>
        <tr r="F53" s="9"/>
      </tp>
      <tp t="s">
        <v>#N/A Requesting Data...3911837153</v>
        <stp/>
        <stp>BDP|13567501837443106127</stp>
        <tr r="D232" s="9"/>
      </tp>
      <tp t="s">
        <v>#N/A Requesting Data...4190316505</v>
        <stp/>
        <stp>BDP|16115900852114474963</stp>
        <tr r="D491" s="9"/>
      </tp>
      <tp t="s">
        <v>#N/A Requesting Data...4096135718</v>
        <stp/>
        <stp>BDP|16812169956387980218</stp>
        <tr r="H84" s="8"/>
        <tr r="I84" s="8"/>
        <tr r="H113" s="5"/>
      </tp>
      <tp t="s">
        <v>#N/A Requesting Data...3567090924</v>
        <stp/>
        <stp>BDP|14257411739205246188</stp>
        <tr r="G299" s="9"/>
      </tp>
      <tp t="s">
        <v>#N/A Requesting Data...3484528190</v>
        <stp/>
        <stp>BDP|13950531649850343502</stp>
        <tr r="F218" s="8"/>
      </tp>
      <tp t="s">
        <v>#N/A Requesting Data...3754482222</v>
        <stp/>
        <stp>BDP|12533118571317114443</stp>
        <tr r="H197" s="8"/>
        <tr r="I197" s="8"/>
      </tp>
      <tp t="s">
        <v>#N/A Requesting Data...3529285880</v>
        <stp/>
        <stp>BDP|16589016441554477114</stp>
        <tr r="F329" s="5"/>
        <tr r="F22" s="9"/>
      </tp>
      <tp t="s">
        <v>#N/A Requesting Data...3674290417</v>
        <stp/>
        <stp>BDP|11474309720321634626</stp>
        <tr r="E305" s="8"/>
      </tp>
      <tp t="s">
        <v>#N/A Requesting Data...4154547643</v>
        <stp/>
        <stp>BDP|16969760302361980743</stp>
        <tr r="H218" s="9"/>
      </tp>
      <tp t="s">
        <v>#N/A Requesting Data...3586737528</v>
        <stp/>
        <stp>BDP|15245277097681087820</stp>
        <tr r="F424" s="8"/>
      </tp>
      <tp t="s">
        <v>#N/A Requesting Data...3824305780</v>
        <stp/>
        <stp>BDP|16480276140654620357</stp>
        <tr r="H321" s="5"/>
        <tr r="H443" s="9"/>
      </tp>
      <tp t="s">
        <v>#N/A Requesting Data...4078172009</v>
        <stp/>
        <stp>BDP|18305744396798315920</stp>
        <tr r="G131" s="9"/>
      </tp>
      <tp t="s">
        <v>#N/A Requesting Data...3510579329</v>
        <stp/>
        <stp>BDP|11354575983118488338</stp>
        <tr r="D341" s="9"/>
      </tp>
      <tp t="s">
        <v>#N/A Requesting Data...3956104455</v>
        <stp/>
        <stp>BDP|14820348345393813718</stp>
        <tr r="H233" s="5"/>
      </tp>
      <tp t="s">
        <v>#N/A Requesting Data...3583887665</v>
        <stp/>
        <stp>BDP|10553300334097755066</stp>
        <tr r="D154" s="10"/>
      </tp>
      <tp t="s">
        <v>#N/A Requesting Data...4096475312</v>
        <stp/>
        <stp>BDP|16511668724972348742</stp>
        <tr r="E61" s="10"/>
      </tp>
      <tp t="s">
        <v>#N/A Requesting Data...4079672610</v>
        <stp/>
        <stp>BDP|14975767695555320891</stp>
        <tr r="E264" s="8"/>
      </tp>
      <tp t="s">
        <v>#N/A Requesting Data...3502930237</v>
        <stp/>
        <stp>BDP|16000213612776113423</stp>
        <tr r="H157" s="9"/>
      </tp>
      <tp t="s">
        <v>#N/A Requesting Data...3982684183</v>
        <stp/>
        <stp>BDP|12398641461634352160</stp>
        <tr r="H122" s="5"/>
      </tp>
      <tp t="s">
        <v>#N/A Requesting Data...4210566379</v>
        <stp/>
        <stp>BDP|13769133140167167669</stp>
        <tr r="I567" s="9"/>
      </tp>
      <tp t="s">
        <v>#N/A Requesting Data...3705475424</v>
        <stp/>
        <stp>BDP|11071000062833677373</stp>
        <tr r="I463" s="9"/>
      </tp>
      <tp t="s">
        <v>#N/A Requesting Data...3961115716</v>
        <stp/>
        <stp>BDP|10539376032904565360</stp>
        <tr r="F344" s="8"/>
      </tp>
      <tp t="s">
        <v>#N/A Requesting Data...3716977502</v>
        <stp/>
        <stp>BDP|15201561331900407422</stp>
        <tr r="F95" s="9"/>
      </tp>
      <tp t="s">
        <v>#N/A Requesting Data...4254225018</v>
        <stp/>
        <stp>BDP|14066622621076174119</stp>
        <tr r="G485" s="8"/>
      </tp>
      <tp t="s">
        <v>#N/A Requesting Data...3759380680</v>
        <stp/>
        <stp>BDP|13300220133891961486</stp>
        <tr r="I546" s="9"/>
      </tp>
      <tp t="s">
        <v>#N/A Requesting Data...3818166382</v>
        <stp/>
        <stp>BDP|15879698791525224817</stp>
        <tr r="E349" s="9"/>
      </tp>
      <tp t="s">
        <v>#N/A Requesting Data...4169692981</v>
        <stp/>
        <stp>BDP|16783131660410567625</stp>
        <tr r="I308" s="5"/>
      </tp>
      <tp t="s">
        <v>#N/A Requesting Data...3948443014</v>
        <stp/>
        <stp>BDP|10057338503257714343</stp>
        <tr r="G21" s="7"/>
      </tp>
      <tp t="s">
        <v>#N/A Requesting Data...3730821284</v>
        <stp/>
        <stp>BDP|11704543507891711208</stp>
        <tr r="D52" s="10"/>
      </tp>
      <tp t="s">
        <v>#N/A Requesting Data...4068007510</v>
        <stp/>
        <stp>BDP|13674370552191744374</stp>
        <tr r="H538" s="9"/>
      </tp>
      <tp t="s">
        <v>#N/A Requesting Data...3954607144</v>
        <stp/>
        <stp>BDP|17019007120824798641</stp>
        <tr r="G173" s="8"/>
        <tr r="G282" s="5"/>
      </tp>
      <tp t="s">
        <v>#N/A Requesting Data...3921680195</v>
        <stp/>
        <stp>BDP|15428402043627377574</stp>
        <tr r="H217" s="5"/>
      </tp>
      <tp t="s">
        <v>#N/A Requesting Data...3846978695</v>
        <stp/>
        <stp>BDP|10366964144478564275</stp>
        <tr r="F177" s="8"/>
      </tp>
      <tp t="s">
        <v>#N/A Requesting Data...4208993388</v>
        <stp/>
        <stp>BDP|14633401644366944581</stp>
        <tr r="I347" s="5"/>
      </tp>
      <tp t="s">
        <v>#N/A Requesting Data...4173856719</v>
        <stp/>
        <stp>BDP|17884186270560086637</stp>
        <tr r="I271" s="5"/>
      </tp>
      <tp t="s">
        <v>#N/A Requesting Data...3566804571</v>
        <stp/>
        <stp>BDP|18435036407347724840</stp>
        <tr r="I158" s="9"/>
      </tp>
      <tp t="s">
        <v>#N/A Requesting Data...3706855989</v>
        <stp/>
        <stp>BDP|10648627141185618018</stp>
        <tr r="H64" s="8"/>
        <tr r="I64" s="8"/>
      </tp>
      <tp t="s">
        <v>#N/A Requesting Data...4200842088</v>
        <stp/>
        <stp>BDP|10713356759075197485</stp>
        <tr r="F65" s="9"/>
      </tp>
      <tp t="s">
        <v>#N/A Requesting Data...4047952493</v>
        <stp/>
        <stp>BDP|13493292808137399148</stp>
        <tr r="D577" s="9"/>
      </tp>
      <tp t="s">
        <v>#N/A Requesting Data...3585059262</v>
        <stp/>
        <stp>BDP|10423249340453162233</stp>
        <tr r="G400" s="8"/>
      </tp>
      <tp t="s">
        <v>#N/A Requesting Data...3731884290</v>
        <stp/>
        <stp>BDP|13962243771426721799</stp>
        <tr r="E247" s="5"/>
        <tr r="E152" s="9"/>
      </tp>
      <tp t="s">
        <v>#N/A Requesting Data...4077503465</v>
        <stp/>
        <stp>BDP|17486253470513311600</stp>
        <tr r="C50" s="10"/>
      </tp>
      <tp t="s">
        <v>#N/A Requesting Data...3961327131</v>
        <stp/>
        <stp>BDP|10329970590301041668</stp>
        <tr r="E481" s="9"/>
      </tp>
      <tp t="s">
        <v>#N/A Requesting Data...4132787168</v>
        <stp/>
        <stp>BDP|18260188897961789682</stp>
        <tr r="G105" s="8"/>
        <tr r="G253" s="5"/>
      </tp>
      <tp t="s">
        <v>#N/A Requesting Data...3533792093</v>
        <stp/>
        <stp>BDP|15544772079815992705</stp>
        <tr r="F402" s="8"/>
      </tp>
      <tp t="s">
        <v>#N/A Requesting Data...3686935014</v>
        <stp/>
        <stp>BDP|15509455237840692535</stp>
        <tr r="D77" s="10"/>
      </tp>
      <tp t="s">
        <v>#N/A Requesting Data...3838978884</v>
        <stp/>
        <stp>BDP|10092716980559532169</stp>
        <tr r="H271" s="8"/>
        <tr r="I271" s="8"/>
      </tp>
      <tp t="s">
        <v>#N/A Requesting Data...3897417602</v>
        <stp/>
        <stp>BDP|12014707463653997789</stp>
        <tr r="F226" s="5"/>
      </tp>
      <tp t="s">
        <v>#N/A Requesting Data...4193124717</v>
        <stp/>
        <stp>BDP|16536272745750675736</stp>
        <tr r="G202" s="9"/>
      </tp>
      <tp t="s">
        <v>#N/A Requesting Data...4179396056</v>
        <stp/>
        <stp>BDP|15906517444384907772</stp>
        <tr r="F126" s="5"/>
        <tr r="F466" s="9"/>
      </tp>
      <tp t="s">
        <v>#N/A Requesting Data...4222782556</v>
        <stp/>
        <stp>BDP|16600827662637059842</stp>
        <tr r="E345" s="8"/>
      </tp>
      <tp t="s">
        <v>#N/A Requesting Data...3556011542</v>
        <stp/>
        <stp>BDP|10925491941946556169</stp>
        <tr r="I509" s="9"/>
      </tp>
      <tp t="s">
        <v>#N/A Requesting Data...3843155152</v>
        <stp/>
        <stp>BDP|17426000657663629673</stp>
        <tr r="F386" s="8"/>
      </tp>
      <tp t="s">
        <v>#N/A Requesting Data...3907318193</v>
        <stp/>
        <stp>BDP|13361391984677532896</stp>
        <tr r="H100" s="5"/>
      </tp>
      <tp t="s">
        <v>#N/A Requesting Data...4153187342</v>
        <stp/>
        <stp>BDP|11100309120154494375</stp>
        <tr r="G120" s="9"/>
      </tp>
      <tp t="s">
        <v>#N/A Requesting Data...3661510045</v>
        <stp/>
        <stp>BDP|12680001853387948795</stp>
        <tr r="G39" s="9"/>
      </tp>
      <tp t="s">
        <v>#N/A Requesting Data...3557502054</v>
        <stp/>
        <stp>BDP|15240567939381939518</stp>
        <tr r="I173" s="9"/>
      </tp>
      <tp t="s">
        <v>#N/A Requesting Data...4246947997</v>
        <stp/>
        <stp>BDP|14029657354691015149</stp>
        <tr r="E350" s="8"/>
        <tr r="E69" s="5"/>
      </tp>
      <tp t="s">
        <v>#N/A Requesting Data...4071142724</v>
        <stp/>
        <stp>BDP|13731641840886454025</stp>
        <tr r="G229" s="9"/>
      </tp>
      <tp t="s">
        <v>#N/A Requesting Data...4220343491</v>
        <stp/>
        <stp>BDP|13638415015804625513</stp>
        <tr r="H181" s="10"/>
      </tp>
      <tp t="s">
        <v>#N/A Requesting Data...4194772203</v>
        <stp/>
        <stp>BDP|13289886038328075775</stp>
        <tr r="E502" s="8"/>
      </tp>
      <tp t="s">
        <v>#N/A Requesting Data...3719671620</v>
        <stp/>
        <stp>BDP|14661674465660933388</stp>
        <tr r="I72" s="5"/>
      </tp>
      <tp t="s">
        <v>#N/A Requesting Data...3886676674</v>
        <stp/>
        <stp>BDP|16700036667745377258</stp>
        <tr r="D248" s="8"/>
        <tr r="D177" s="5"/>
      </tp>
      <tp t="s">
        <v>#N/A Requesting Data...4119715623</v>
        <stp/>
        <stp>BDP|11201625924953235132</stp>
        <tr r="H241" s="8"/>
        <tr r="I241" s="8"/>
      </tp>
      <tp t="s">
        <v>#N/A Requesting Data...3990157516</v>
        <stp/>
        <stp>BDP|14599469357823667172</stp>
        <tr r="G320" s="9"/>
      </tp>
      <tp t="s">
        <v>#N/A Requesting Data...4021085936</v>
        <stp/>
        <stp>BDP|16154213587829268204</stp>
        <tr r="G26" s="8"/>
      </tp>
      <tp t="s">
        <v>#N/A Requesting Data...3908258737</v>
        <stp/>
        <stp>BDP|17132487708651196559</stp>
        <tr r="G162" s="9"/>
      </tp>
      <tp t="s">
        <v>#N/A Requesting Data...3558871737</v>
        <stp/>
        <stp>BDP|10339709566430693666</stp>
        <tr r="F242" s="9"/>
      </tp>
      <tp t="s">
        <v>#N/A Requesting Data...3605887803</v>
        <stp/>
        <stp>BDP|14876791497179662450</stp>
        <tr r="G106" s="5"/>
        <tr r="G335" s="9"/>
      </tp>
      <tp t="s">
        <v>#N/A Requesting Data...3896336041</v>
        <stp/>
        <stp>BDP|12661471911860183047</stp>
        <tr r="H43" s="8"/>
        <tr r="I43" s="8"/>
      </tp>
      <tp t="s">
        <v>#N/A Requesting Data...4218765301</v>
        <stp/>
        <stp>BDP|10229737626104745650</stp>
        <tr r="G358" s="9"/>
      </tp>
      <tp t="s">
        <v>#N/A Requesting Data...4104099319</v>
        <stp/>
        <stp>BDP|14509255213529748914</stp>
        <tr r="F496" s="8"/>
      </tp>
      <tp t="s">
        <v>#N/A Requesting Data...3784034582</v>
        <stp/>
        <stp>BDP|14647527746147131564</stp>
        <tr r="F131" s="5"/>
        <tr r="F563" s="9"/>
      </tp>
      <tp t="s">
        <v>#N/A Requesting Data...4041642793</v>
        <stp/>
        <stp>BDP|15729719966701685231</stp>
        <tr r="D18" s="9"/>
      </tp>
      <tp t="s">
        <v>#N/A Requesting Data...4042700848</v>
        <stp/>
        <stp>BDP|13347149614782317640</stp>
        <tr r="F83" s="10"/>
      </tp>
      <tp t="s">
        <v>#N/A Requesting Data...4128458899</v>
        <stp/>
        <stp>BDP|12135192325725041399</stp>
        <tr r="H2" s="7"/>
      </tp>
      <tp t="s">
        <v>#N/A Requesting Data...3570555331</v>
        <stp/>
        <stp>BDP|13751526360907173006</stp>
        <tr r="I143" s="5"/>
        <tr r="I411" s="9"/>
      </tp>
      <tp t="s">
        <v>#N/A Requesting Data...3591367277</v>
        <stp/>
        <stp>BDP|14005014826125667459</stp>
        <tr r="E491" s="9"/>
      </tp>
      <tp t="s">
        <v>#N/A Requesting Data...3591515583</v>
        <stp/>
        <stp>BDP|16594208541031819689</stp>
        <tr r="H88" s="8"/>
        <tr r="I88" s="8"/>
      </tp>
      <tp t="s">
        <v>#N/A Requesting Data...3854532881</v>
        <stp/>
        <stp>BDP|17105578678723811127</stp>
        <tr r="H269" s="8"/>
        <tr r="I269" s="8"/>
        <tr r="H228" s="5"/>
      </tp>
      <tp t="s">
        <v>#N/A Requesting Data...4274097944</v>
        <stp/>
        <stp>BDP|12450947471338278379</stp>
        <tr r="F367" s="8"/>
      </tp>
      <tp t="s">
        <v>#N/A Requesting Data...4065813984</v>
        <stp/>
        <stp>BDP|12652541704873515373</stp>
        <tr r="D73" s="8"/>
        <tr r="D300" s="5"/>
      </tp>
      <tp t="s">
        <v>#N/A Requesting Data...3849188222</v>
        <stp/>
        <stp>BDP|11625601815668187960</stp>
        <tr r="F23" s="9"/>
      </tp>
      <tp t="s">
        <v>#N/A Requesting Data...4068179281</v>
        <stp/>
        <stp>BDP|12198877520529311619</stp>
        <tr r="H429" s="8"/>
        <tr r="I429" s="8"/>
      </tp>
      <tp t="s">
        <v>#N/A Requesting Data...3843098052</v>
        <stp/>
        <stp>BDP|10106491113983695192</stp>
        <tr r="I84" s="5"/>
      </tp>
      <tp t="s">
        <v>#N/A Requesting Data...4003277906</v>
        <stp/>
        <stp>BDP|10744643935091544371</stp>
        <tr r="H223" s="5"/>
      </tp>
      <tp t="s">
        <v>#N/A Requesting Data...3728381914</v>
        <stp/>
        <stp>BDP|16473639506504081352</stp>
        <tr r="D234" s="9"/>
      </tp>
      <tp t="s">
        <v>#N/A Requesting Data...4260575420</v>
        <stp/>
        <stp>BDP|13170659022979417967</stp>
        <tr r="H405" s="8"/>
        <tr r="I405" s="8"/>
      </tp>
      <tp t="s">
        <v>#N/A Requesting Data...4143216415</v>
        <stp/>
        <stp>BDP|11152950328638157596</stp>
        <tr r="H187" s="8"/>
        <tr r="I187" s="8"/>
      </tp>
      <tp t="s">
        <v>#N/A Requesting Data...3727663367</v>
        <stp/>
        <stp>BDP|16301122440927330368</stp>
        <tr r="D46" s="10"/>
      </tp>
      <tp t="s">
        <v>#N/A Requesting Data...3909874308</v>
        <stp/>
        <stp>BDP|14369016521399049870</stp>
        <tr r="E220" s="8"/>
        <tr r="E49" s="5"/>
      </tp>
      <tp t="s">
        <v>#N/A Requesting Data...4121455757</v>
        <stp/>
        <stp>BDP|16174667511715628342</stp>
        <tr r="F322" s="8"/>
      </tp>
      <tp t="s">
        <v>#N/A Requesting Data...3537098323</v>
        <stp/>
        <stp>BDP|15648375490930471819</stp>
        <tr r="F122" s="10"/>
      </tp>
      <tp t="s">
        <v>#N/A Requesting Data...3690256948</v>
        <stp/>
        <stp>BDP|11035311223371627605</stp>
        <tr r="G279" s="5"/>
      </tp>
      <tp t="s">
        <v>#N/A Requesting Data...4116918809</v>
        <stp/>
        <stp>BDP|16139641693189118736</stp>
        <tr r="H110" s="9"/>
      </tp>
      <tp t="s">
        <v>#N/A Requesting Data...3805937159</v>
        <stp/>
        <stp>BDP|17700671657590544364</stp>
        <tr r="E57" s="9"/>
      </tp>
      <tp t="s">
        <v>#N/A Requesting Data...4269831165</v>
        <stp/>
        <stp>BDP|14507119811567070420</stp>
        <tr r="I194" s="5"/>
        <tr r="I116" s="9"/>
      </tp>
      <tp t="s">
        <v>#N/A Requesting Data...4192981499</v>
        <stp/>
        <stp>BDP|12708399459764715770</stp>
        <tr r="D56" s="10"/>
      </tp>
      <tp t="s">
        <v>#N/A Requesting Data...3758642026</v>
        <stp/>
        <stp>BDP|11381746413395143527</stp>
        <tr r="I385" s="9"/>
      </tp>
      <tp t="s">
        <v>#N/A Requesting Data...4002587235</v>
        <stp/>
        <stp>BDP|12554467926160460368</stp>
        <tr r="I343" s="5"/>
      </tp>
      <tp t="s">
        <v>#N/A Requesting Data...4103669012</v>
        <stp/>
        <stp>BDP|11349070470879760847</stp>
        <tr r="H328" s="5"/>
      </tp>
      <tp t="s">
        <v>#N/A Requesting Data...3768228541</v>
        <stp/>
        <stp>BDP|15323265884358368051</stp>
        <tr r="H120" s="5"/>
      </tp>
      <tp t="s">
        <v>#N/A Requesting Data...3819434006</v>
        <stp/>
        <stp>BDP|18014899210853655586</stp>
        <tr r="E362" s="9"/>
      </tp>
      <tp t="s">
        <v>#N/A Requesting Data...3996975908</v>
        <stp/>
        <stp>BDP|15172190129012248341</stp>
        <tr r="D488" s="8"/>
      </tp>
      <tp t="s">
        <v>#N/A Requesting Data...4093692104</v>
        <stp/>
        <stp>BDP|17812767559647015503</stp>
        <tr r="D299" s="8"/>
      </tp>
      <tp t="s">
        <v>#N/A Requesting Data...3650655752</v>
        <stp/>
        <stp>BDP|17742243877082418777</stp>
        <tr r="E284" s="8"/>
      </tp>
      <tp t="s">
        <v>#N/A Requesting Data...3751826824</v>
        <stp/>
        <stp>BDP|17352100591498602036</stp>
        <tr r="F297" s="9"/>
      </tp>
      <tp t="s">
        <v>#N/A Requesting Data...3725531924</v>
        <stp/>
        <stp>BDP|11640366955004116434</stp>
        <tr r="D256" s="5"/>
      </tp>
      <tp t="s">
        <v>#N/A Requesting Data...4261549476</v>
        <stp/>
        <stp>BDP|17753451388445833954</stp>
        <tr r="H217" s="9"/>
      </tp>
      <tp t="s">
        <v>#N/A Requesting Data...3600972087</v>
        <stp/>
        <stp>BDP|16591305987523277978</stp>
        <tr r="E281" s="5"/>
      </tp>
      <tp t="s">
        <v>#N/A Requesting Data...3644911281</v>
        <stp/>
        <stp>BDP|15540653571185297649</stp>
        <tr r="E9" s="10"/>
      </tp>
      <tp t="s">
        <v>#N/A Requesting Data...3649670873</v>
        <stp/>
        <stp>BDP|16295099514369110997</stp>
        <tr r="H317" s="9"/>
      </tp>
      <tp t="s">
        <v>#N/A Requesting Data...3825119790</v>
        <stp/>
        <stp>BDP|10335424874950645450</stp>
        <tr r="G357" s="5"/>
      </tp>
      <tp t="s">
        <v>#N/A Requesting Data...3631324160</v>
        <stp/>
        <stp>BDP|18091965522080577471</stp>
        <tr r="F59" s="9"/>
      </tp>
      <tp t="s">
        <v>#N/A Requesting Data...3852428231</v>
        <stp/>
        <stp>BDP|17214413662182489031</stp>
        <tr r="G56" s="9"/>
      </tp>
      <tp t="s">
        <v>#N/A Requesting Data...3815311334</v>
        <stp/>
        <stp>BDP|13001402253483271679</stp>
        <tr r="E236" s="8"/>
        <tr r="E278" s="5"/>
      </tp>
      <tp t="s">
        <v>#N/A Requesting Data...3574300338</v>
        <stp/>
        <stp>BDP|17171523043073682204</stp>
        <tr r="E170" s="5"/>
      </tp>
      <tp t="s">
        <v>#N/A Requesting Data...4034258319</v>
        <stp/>
        <stp>BDP|11882446721334382488</stp>
        <tr r="F369" s="9"/>
      </tp>
      <tp t="s">
        <v>#N/A Requesting Data...4052802736</v>
        <stp/>
        <stp>BDP|11001169999707136981</stp>
        <tr r="F169" s="9"/>
      </tp>
      <tp t="s">
        <v>#N/A Requesting Data...3587943616</v>
        <stp/>
        <stp>BDP|12527725219844938710</stp>
        <tr r="E304" s="9"/>
      </tp>
      <tp t="s">
        <v>#N/A Requesting Data...3719990054</v>
        <stp/>
        <stp>BDP|14501587408294156223</stp>
        <tr r="F22" s="8"/>
      </tp>
      <tp t="s">
        <v>#N/A Requesting Data...4243609007</v>
        <stp/>
        <stp>BDP|14222236654171710547</stp>
        <tr r="H246" s="5"/>
        <tr r="H367" s="9"/>
      </tp>
      <tp t="s">
        <v>#N/A Requesting Data...4041402176</v>
        <stp/>
        <stp>BDP|12572502507532778235</stp>
        <tr r="F229" s="8"/>
      </tp>
      <tp t="s">
        <v>#N/A Requesting Data...3916320452</v>
        <stp/>
        <stp>BDP|13893409438160358356</stp>
        <tr r="G28" s="10"/>
      </tp>
      <tp t="s">
        <v>#N/A Requesting Data...3984511507</v>
        <stp/>
        <stp>BDP|12038133186389084539</stp>
        <tr r="C5" s="7"/>
      </tp>
      <tp t="s">
        <v>#N/A Requesting Data...4170308696</v>
        <stp/>
        <stp>BDP|14183650014843457727</stp>
        <tr r="D48" s="5"/>
      </tp>
      <tp t="s">
        <v>#N/A Requesting Data...4189998289</v>
        <stp/>
        <stp>BDP|16232228631127485730</stp>
        <tr r="I409" s="9"/>
      </tp>
      <tp t="s">
        <v>#N/A Requesting Data...4164593382</v>
        <stp/>
        <stp>BDP|10030605763642711523</stp>
        <tr r="F317" s="9"/>
      </tp>
      <tp t="s">
        <v>#N/A Requesting Data...3844150869</v>
        <stp/>
        <stp>BDP|13753202361699658965</stp>
        <tr r="E327" s="8"/>
      </tp>
      <tp t="s">
        <v>#N/A Requesting Data...3562109075</v>
        <stp/>
        <stp>BDP|12768089347966954773</stp>
        <tr r="F55" s="5"/>
      </tp>
      <tp t="s">
        <v>#N/A Requesting Data...4287295896</v>
        <stp/>
        <stp>BDP|10324349839772983514</stp>
        <tr r="D179" s="9"/>
      </tp>
      <tp t="s">
        <v>#N/A Requesting Data...4046314030</v>
        <stp/>
        <stp>BDP|11089325154071811189</stp>
        <tr r="H275" s="9"/>
      </tp>
      <tp t="s">
        <v>#N/A Requesting Data...3779001852</v>
        <stp/>
        <stp>BDP|15354723710026261255</stp>
        <tr r="D137" s="10"/>
      </tp>
      <tp t="s">
        <v>#N/A Requesting Data...3631820155</v>
        <stp/>
        <stp>BDP|12634536648522827636</stp>
        <tr r="G97" s="8"/>
      </tp>
      <tp t="s">
        <v>#N/A Requesting Data...3944376225</v>
        <stp/>
        <stp>BDP|12629210055544392585</stp>
        <tr r="F44" s="8"/>
      </tp>
      <tp t="s">
        <v>#N/A Requesting Data...4172655097</v>
        <stp/>
        <stp>BDP|16814876234980320917</stp>
        <tr r="I494" s="9"/>
      </tp>
      <tp t="s">
        <v>#N/A Requesting Data...4159755243</v>
        <stp/>
        <stp>BDP|10405044212660992520</stp>
        <tr r="H468" s="9"/>
      </tp>
      <tp t="s">
        <v>#N/A Requesting Data...4286750995</v>
        <stp/>
        <stp>BDP|15223668308026510100</stp>
        <tr r="D500" s="8"/>
      </tp>
      <tp t="s">
        <v>#N/A Requesting Data...3687764433</v>
        <stp/>
        <stp>BDP|12604373535046485091</stp>
        <tr r="D452" s="9"/>
      </tp>
      <tp t="s">
        <v>#N/A Requesting Data...3785314563</v>
        <stp/>
        <stp>BDP|13196577846746168085</stp>
        <tr r="I569" s="9"/>
      </tp>
      <tp t="s">
        <v>#N/A Requesting Data...3850964157</v>
        <stp/>
        <stp>BDP|10157087273966637550</stp>
        <tr r="H192" s="9"/>
      </tp>
      <tp t="s">
        <v>#N/A Requesting Data...3800269963</v>
        <stp/>
        <stp>BDP|18438612288506633428</stp>
        <tr r="G173" s="10"/>
      </tp>
      <tp t="s">
        <v>#N/A Requesting Data...3607015343</v>
        <stp/>
        <stp>BDP|15679898494370022021</stp>
        <tr r="G305" s="5"/>
      </tp>
      <tp t="s">
        <v>#N/A Requesting Data...4002163970</v>
        <stp/>
        <stp>BDP|15352118129751201304</stp>
        <tr r="G41" s="5"/>
        <tr r="G36" s="9"/>
      </tp>
      <tp t="s">
        <v>#N/A Requesting Data...4233413002</v>
        <stp/>
        <stp>BDP|15635186066884951285</stp>
        <tr r="H319" s="8"/>
        <tr r="I319" s="8"/>
      </tp>
      <tp t="s">
        <v>#N/A Requesting Data...4181421082</v>
        <stp/>
        <stp>BDP|13882031501773178424</stp>
        <tr r="D287" s="8"/>
      </tp>
      <tp t="s">
        <v>#N/A Requesting Data...4213605606</v>
        <stp/>
        <stp>BDP|12590731818912743208</stp>
        <tr r="E380" s="8"/>
      </tp>
      <tp t="s">
        <v>#N/A Requesting Data...4042982054</v>
        <stp/>
        <stp>BDP|10559698573142578737</stp>
        <tr r="G130" s="10"/>
      </tp>
      <tp t="s">
        <v>#N/A Requesting Data...4117704447</v>
        <stp/>
        <stp>BDP|10672492066092764470</stp>
        <tr r="G132" s="9"/>
      </tp>
      <tp t="s">
        <v>#N/A Requesting Data...3927077160</v>
        <stp/>
        <stp>BDP|16011015459921969688</stp>
        <tr r="F308" s="9"/>
      </tp>
      <tp t="s">
        <v>#N/A Requesting Data...3833173783</v>
        <stp/>
        <stp>BDP|12878733116602340277</stp>
        <tr r="E66" s="8"/>
      </tp>
      <tp t="s">
        <v>#N/A Requesting Data...3732349172</v>
        <stp/>
        <stp>BDP|17557302498620081948</stp>
        <tr r="F64" s="8"/>
      </tp>
      <tp t="s">
        <v>#N/A Requesting Data...3573773378</v>
        <stp/>
        <stp>BDP|10845663163577221361</stp>
        <tr r="H508" s="9"/>
      </tp>
      <tp t="s">
        <v>#N/A Requesting Data...3580395346</v>
        <stp/>
        <stp>BDP|15306441319653022774</stp>
        <tr r="D282" s="9"/>
      </tp>
      <tp t="s">
        <v>#N/A Requesting Data...3869856372</v>
        <stp/>
        <stp>BDP|17927753846187755745</stp>
        <tr r="E326" s="8"/>
      </tp>
      <tp t="s">
        <v>#N/A Requesting Data...3744308393</v>
        <stp/>
        <stp>BDP|16358288193209311028</stp>
        <tr r="I49" s="9"/>
      </tp>
      <tp t="s">
        <v>#N/A Requesting Data...3783686864</v>
        <stp/>
        <stp>BDP|17149330757296993359</stp>
        <tr r="H567" s="9"/>
      </tp>
      <tp t="s">
        <v>#N/A Requesting Data...4019915677</v>
        <stp/>
        <stp>BDP|13526186310175243267</stp>
        <tr r="F130" s="8"/>
      </tp>
      <tp t="s">
        <v>#N/A Requesting Data...4159309050</v>
        <stp/>
        <stp>BDP|14896618101723254536</stp>
        <tr r="E401" s="9"/>
      </tp>
      <tp t="s">
        <v>#N/A Requesting Data...3885359293</v>
        <stp/>
        <stp>BDP|11275328669589535943</stp>
        <tr r="G21" s="10"/>
      </tp>
      <tp t="s">
        <v>#N/A Requesting Data...3729560229</v>
        <stp/>
        <stp>BDP|17817606516002457628</stp>
        <tr r="F4" s="5"/>
      </tp>
      <tp t="s">
        <v>#N/A Requesting Data...4268361187</v>
        <stp/>
        <stp>BDP|10518468832636074592</stp>
        <tr r="E150" s="9"/>
      </tp>
      <tp t="s">
        <v>#N/A Requesting Data...3946772828</v>
        <stp/>
        <stp>BDP|15754576482504970839</stp>
        <tr r="H175" s="5"/>
        <tr r="H9" s="9"/>
      </tp>
      <tp t="s">
        <v>#N/A Requesting Data...4013200669</v>
        <stp/>
        <stp>BDP|12343207051765396495</stp>
        <tr r="G435" s="8"/>
      </tp>
      <tp t="s">
        <v>#N/A Requesting Data...3627389720</v>
        <stp/>
        <stp>BDP|14336800903878121096</stp>
        <tr r="F14" s="7"/>
      </tp>
      <tp t="s">
        <v>#N/A Requesting Data...3623002082</v>
        <stp/>
        <stp>BDP|16054577493977503994</stp>
        <tr r="G17" s="5"/>
      </tp>
      <tp t="s">
        <v>#N/A Requesting Data...4188742063</v>
        <stp/>
        <stp>BDP|16546260857890886548</stp>
        <tr r="I167" s="5"/>
      </tp>
      <tp t="s">
        <v>#N/A Requesting Data...3885855267</v>
        <stp/>
        <stp>BDP|17014643300396576395</stp>
        <tr r="E223" s="9"/>
      </tp>
      <tp t="s">
        <v>#N/A Requesting Data...3931938876</v>
        <stp/>
        <stp>BDP|12783904679200685805</stp>
        <tr r="F45" s="9"/>
      </tp>
      <tp t="s">
        <v>#N/A Requesting Data...3722960011</v>
        <stp/>
        <stp>BDP|10651192851014769413</stp>
        <tr r="E277" s="9"/>
      </tp>
      <tp t="s">
        <v>#N/A Requesting Data...3701162890</v>
        <stp/>
        <stp>BDP|16781340046305988042</stp>
        <tr r="F38" s="5"/>
      </tp>
      <tp t="s">
        <v>#N/A Requesting Data...4159093680</v>
        <stp/>
        <stp>BDP|12212836849568474242</stp>
        <tr r="I432" s="9"/>
      </tp>
      <tp t="s">
        <v>#N/A Requesting Data...3972114957</v>
        <stp/>
        <stp>BDP|15913364713147700433</stp>
        <tr r="I120" s="5"/>
      </tp>
      <tp t="s">
        <v>#N/A Requesting Data...4293573154</v>
        <stp/>
        <stp>BDP|10487584856902153635</stp>
        <tr r="E375" s="9"/>
      </tp>
      <tp t="s">
        <v>#N/A Requesting Data...3827556154</v>
        <stp/>
        <stp>BDP|10316616026421913157</stp>
        <tr r="D210" s="8"/>
      </tp>
      <tp t="s">
        <v>#N/A Requesting Data...4003643007</v>
        <stp/>
        <stp>BDP|12450352858484931485</stp>
        <tr r="D124" s="5"/>
      </tp>
      <tp t="s">
        <v>#N/A Requesting Data...3872150113</v>
        <stp/>
        <stp>BDP|11968253543065492638</stp>
        <tr r="H56" s="8"/>
        <tr r="I56" s="8"/>
      </tp>
      <tp t="s">
        <v>#N/A Requesting Data...3778596241</v>
        <stp/>
        <stp>BDP|15832604534574342072</stp>
        <tr r="E92" s="9"/>
      </tp>
      <tp t="s">
        <v>#N/A Requesting Data...4005375173</v>
        <stp/>
        <stp>BDP|11319431168652456578</stp>
        <tr r="H225" s="9"/>
      </tp>
      <tp t="s">
        <v>#N/A Requesting Data...4052641845</v>
        <stp/>
        <stp>BDP|12896155011025703304</stp>
        <tr r="H328" s="8"/>
        <tr r="I328" s="8"/>
      </tp>
      <tp t="s">
        <v>#N/A Requesting Data...4170216793</v>
        <stp/>
        <stp>BDP|11455398677550117106</stp>
        <tr r="H515" s="9"/>
      </tp>
      <tp t="s">
        <v>#N/A Requesting Data...3890777494</v>
        <stp/>
        <stp>BDP|15259892719419843119</stp>
        <tr r="E68" s="8"/>
      </tp>
      <tp t="s">
        <v>#N/A Requesting Data...4171483702</v>
        <stp/>
        <stp>BDP|17469390501975440536</stp>
        <tr r="E188" s="9"/>
      </tp>
      <tp t="s">
        <v>#N/A Requesting Data...4229919638</v>
        <stp/>
        <stp>BDP|11072098543370999189</stp>
        <tr r="E324" s="9"/>
      </tp>
      <tp t="s">
        <v>#N/A Requesting Data...4275318580</v>
        <stp/>
        <stp>BDP|16225440178234292575</stp>
        <tr r="D350" s="5"/>
      </tp>
      <tp t="s">
        <v>#N/A Requesting Data...3699103269</v>
        <stp/>
        <stp>BDP|16082884703342503853</stp>
        <tr r="H247" s="8"/>
        <tr r="I247" s="8"/>
      </tp>
      <tp t="s">
        <v>#N/A Requesting Data...4104897077</v>
        <stp/>
        <stp>BDP|16764832798587610412</stp>
        <tr r="G16" s="7"/>
      </tp>
      <tp t="s">
        <v>#N/A Requesting Data...3675707935</v>
        <stp/>
        <stp>BDP|10350174942265862454</stp>
        <tr r="E42" s="8"/>
      </tp>
      <tp t="s">
        <v>#N/A Requesting Data...3869673686</v>
        <stp/>
        <stp>BDP|16384935783916850500</stp>
        <tr r="G245" s="9"/>
      </tp>
      <tp t="s">
        <v>#N/A Requesting Data...4288124498</v>
        <stp/>
        <stp>BDP|14009550118155754114</stp>
        <tr r="G190" s="9"/>
      </tp>
      <tp t="s">
        <v>#N/A Requesting Data...4160205808</v>
        <stp/>
        <stp>BDP|16167991715562216843</stp>
        <tr r="D69" s="10"/>
      </tp>
      <tp t="s">
        <v>#N/A Requesting Data...3818631552</v>
        <stp/>
        <stp>BDP|17300061225385823436</stp>
        <tr r="I316" s="9"/>
      </tp>
      <tp t="s">
        <v>#N/A Requesting Data...3795315817</v>
        <stp/>
        <stp>BDP|14397698826794492039</stp>
        <tr r="D455" s="9"/>
      </tp>
      <tp t="s">
        <v>#N/A Requesting Data...4183674164</v>
        <stp/>
        <stp>BDP|14601174732447901516</stp>
        <tr r="F418" s="9"/>
      </tp>
      <tp t="s">
        <v>#N/A Requesting Data...3672582825</v>
        <stp/>
        <stp>BDP|17961671912544299040</stp>
        <tr r="E28" s="10"/>
      </tp>
      <tp t="s">
        <v>#N/A Requesting Data...3889251742</v>
        <stp/>
        <stp>BDP|12871262419840462590</stp>
        <tr r="I358" s="9"/>
      </tp>
      <tp t="s">
        <v>#N/A Requesting Data...4035541171</v>
        <stp/>
        <stp>BDP|16789376845271666493</stp>
        <tr r="E425" s="8"/>
        <tr r="E277" s="5"/>
      </tp>
      <tp t="s">
        <v>#N/A Requesting Data...3874916520</v>
        <stp/>
        <stp>BDP|10187028445349490982</stp>
        <tr r="E144" s="9"/>
      </tp>
      <tp t="s">
        <v>#N/A Requesting Data...3865007306</v>
        <stp/>
        <stp>BDP|16591423279542354377</stp>
        <tr r="H178" s="10"/>
      </tp>
      <tp t="s">
        <v>#N/A Requesting Data...3825412254</v>
        <stp/>
        <stp>BDP|18303704314699475396</stp>
        <tr r="H569" s="9"/>
      </tp>
      <tp t="s">
        <v>#N/A Requesting Data...4061361623</v>
        <stp/>
        <stp>BDP|12824994644722628990</stp>
        <tr r="I585" s="9"/>
      </tp>
      <tp t="s">
        <v>#N/A Requesting Data...3795332136</v>
        <stp/>
        <stp>BDP|15534385169614934070</stp>
        <tr r="F39" s="9"/>
      </tp>
      <tp t="s">
        <v>#N/A Requesting Data...3942258063</v>
        <stp/>
        <stp>BDP|16272634385649647582</stp>
        <tr r="H345" s="9"/>
      </tp>
      <tp t="s">
        <v>#N/A Requesting Data...4178715622</v>
        <stp/>
        <stp>BDP|18276886862130447266</stp>
        <tr r="H41" s="8"/>
        <tr r="I41" s="8"/>
      </tp>
      <tp t="s">
        <v>#N/A Requesting Data...3900776428</v>
        <stp/>
        <stp>BDP|10468442517119509887</stp>
        <tr r="F172" s="5"/>
      </tp>
      <tp t="s">
        <v>#N/A Requesting Data...3937108267</v>
        <stp/>
        <stp>BDP|15475705029424002074</stp>
        <tr r="G32" s="8"/>
      </tp>
      <tp t="s">
        <v>#N/A Requesting Data...3979697529</v>
        <stp/>
        <stp>BDP|12327196852807798552</stp>
        <tr r="E189" s="5"/>
      </tp>
      <tp t="s">
        <v>#N/A Requesting Data...3860134301</v>
        <stp/>
        <stp>BDP|16289728319287445373</stp>
        <tr r="I364" s="9"/>
      </tp>
      <tp t="s">
        <v>#N/A Requesting Data...3829790790</v>
        <stp/>
        <stp>BDP|10227524523553151083</stp>
        <tr r="C23" s="10"/>
      </tp>
      <tp t="s">
        <v>#N/A Requesting Data...4079494936</v>
        <stp/>
        <stp>BDP|16839537822275530061</stp>
        <tr r="G103" s="8"/>
      </tp>
      <tp t="s">
        <v>#N/A Requesting Data...4064381873</v>
        <stp/>
        <stp>BDP|11741659767013801606</stp>
        <tr r="F233" s="8"/>
      </tp>
      <tp t="s">
        <v>#N/A Requesting Data...3746625837</v>
        <stp/>
        <stp>BDP|12828718624581647260</stp>
        <tr r="H379" s="8"/>
        <tr r="I379" s="8"/>
      </tp>
      <tp t="s">
        <v>#N/A Requesting Data...3778509085</v>
        <stp/>
        <stp>BDP|17365331565864136296</stp>
        <tr r="D481" s="9"/>
      </tp>
      <tp t="s">
        <v>#N/A Requesting Data...4293675399</v>
        <stp/>
        <stp>BDP|14847825291617582636</stp>
        <tr r="E55" s="8"/>
      </tp>
      <tp t="s">
        <v>#N/A Requesting Data...4271782447</v>
        <stp/>
        <stp>BDP|11386310624723322784</stp>
        <tr r="D134" s="5"/>
      </tp>
      <tp t="s">
        <v>#N/A Requesting Data...4285587815</v>
        <stp/>
        <stp>BDP|18127981130986463004</stp>
        <tr r="G102" s="9"/>
      </tp>
      <tp t="s">
        <v>#N/A Requesting Data...4193977916</v>
        <stp/>
        <stp>BDP|15482992412860182935</stp>
        <tr r="E101" s="10"/>
      </tp>
      <tp t="s">
        <v>#N/A Requesting Data...3819035627</v>
        <stp/>
        <stp>BDP|14814443162925646752</stp>
        <tr r="E184" s="8"/>
      </tp>
      <tp t="s">
        <v>#N/A Requesting Data...4248885449</v>
        <stp/>
        <stp>BDP|12835674872820462745</stp>
        <tr r="G55" s="5"/>
      </tp>
      <tp t="s">
        <v>#N/A Requesting Data...4054764458</v>
        <stp/>
        <stp>BDP|11096770070477978236</stp>
        <tr r="G201" s="8"/>
      </tp>
      <tp t="s">
        <v>#N/A Requesting Data...4062478252</v>
        <stp/>
        <stp>BDP|11008750671500873511</stp>
        <tr r="H108" s="8"/>
        <tr r="I108" s="8"/>
      </tp>
      <tp t="s">
        <v>#N/A Requesting Data...3782324398</v>
        <stp/>
        <stp>BDP|17115550879647137617</stp>
        <tr r="F183" s="9"/>
      </tp>
      <tp t="s">
        <v>#N/A Requesting Data...4118753012</v>
        <stp/>
        <stp>BDP|15119150609487232725</stp>
        <tr r="I469" s="9"/>
      </tp>
      <tp t="s">
        <v>#N/A Requesting Data...3847298488</v>
        <stp/>
        <stp>BDP|15512799796929715603</stp>
        <tr r="F249" s="5"/>
      </tp>
      <tp t="s">
        <v>#N/A Requesting Data...4048863304</v>
        <stp/>
        <stp>BDP|13622415291883987925</stp>
        <tr r="E295" s="8"/>
      </tp>
      <tp t="s">
        <v>#N/A Requesting Data...4064019865</v>
        <stp/>
        <stp>BDP|16416110298889990394</stp>
        <tr r="G316" s="5"/>
      </tp>
      <tp t="s">
        <v>#N/A Requesting Data...3985004687</v>
        <stp/>
        <stp>BDP|17711705062680817218</stp>
        <tr r="G254" s="5"/>
      </tp>
      <tp t="s">
        <v>#N/A Requesting Data...4169561689</v>
        <stp/>
        <stp>BDP|15563793423123675758</stp>
        <tr r="F427" s="9"/>
      </tp>
      <tp t="s">
        <v>#N/A Requesting Data...3988990204</v>
        <stp/>
        <stp>BDP|11497630909310543374</stp>
        <tr r="C110" s="10"/>
      </tp>
      <tp t="s">
        <v>#N/A Requesting Data...4134338511</v>
        <stp/>
        <stp>BDP|17599131521500950022</stp>
        <tr r="H375" s="8"/>
        <tr r="I375" s="8"/>
        <tr r="H294" s="5"/>
      </tp>
      <tp t="s">
        <v>#N/A Requesting Data...4202114027</v>
        <stp/>
        <stp>BDP|13485466634450948031</stp>
        <tr r="H342" s="5"/>
      </tp>
      <tp t="s">
        <v>#N/A Requesting Data...3829145924</v>
        <stp/>
        <stp>BDP|16240385163937177040</stp>
        <tr r="D67" s="8"/>
      </tp>
      <tp t="s">
        <v>#N/A Requesting Data...3800280028</v>
        <stp/>
        <stp>BDP|14252052958694199125</stp>
        <tr r="F5" s="8"/>
        <tr r="F310" s="5"/>
      </tp>
      <tp t="s">
        <v>#N/A Requesting Data...3662564038</v>
        <stp/>
        <stp>BDP|10399202849751781319</stp>
        <tr r="H500" s="9"/>
      </tp>
      <tp t="s">
        <v>#N/A Requesting Data...3660636381</v>
        <stp/>
        <stp>BDP|12141698661976784021</stp>
        <tr r="G70" s="8"/>
      </tp>
      <tp t="s">
        <v>#N/A Requesting Data...3741237153</v>
        <stp/>
        <stp>BDP|10692999195604626007</stp>
        <tr r="F155" s="10"/>
      </tp>
      <tp t="s">
        <v>#N/A Requesting Data...3818569568</v>
        <stp/>
        <stp>BDP|15162519034624131399</stp>
        <tr r="H342" s="9"/>
      </tp>
      <tp t="s">
        <v>#N/A Requesting Data...4001179472</v>
        <stp/>
        <stp>BDP|13786264203034854168</stp>
        <tr r="I300" s="5"/>
      </tp>
      <tp t="s">
        <v>#N/A Requesting Data...3639907539</v>
        <stp/>
        <stp>BDP|10142943069158835384</stp>
        <tr r="H69" s="10"/>
      </tp>
      <tp t="s">
        <v>#N/A Requesting Data...3805698104</v>
        <stp/>
        <stp>BDP|16785333566021747698</stp>
        <tr r="I138" s="9"/>
      </tp>
      <tp t="s">
        <v>#N/A Requesting Data...3739823925</v>
        <stp/>
        <stp>BDP|11626181667835273779</stp>
        <tr r="G16" s="5"/>
      </tp>
      <tp t="s">
        <v>#N/A Requesting Data...3983147246</v>
        <stp/>
        <stp>BDP|16781337239391460360</stp>
        <tr r="G199" s="8"/>
      </tp>
      <tp t="s">
        <v>#N/A Requesting Data...3919369686</v>
        <stp/>
        <stp>BDP|14544494862373921189</stp>
        <tr r="F306" s="5"/>
        <tr r="F329" s="9"/>
      </tp>
      <tp t="s">
        <v>#N/A Requesting Data...4226969902</v>
        <stp/>
        <stp>BDP|12964086228033275748</stp>
        <tr r="H55" s="5"/>
      </tp>
      <tp t="s">
        <v>#N/A Requesting Data...3835894650</v>
        <stp/>
        <stp>BDP|11864887845050274988</stp>
        <tr r="F56" s="5"/>
      </tp>
      <tp t="s">
        <v>#N/A Requesting Data...4022777329</v>
        <stp/>
        <stp>BDP|11564166228492490400</stp>
        <tr r="E417" s="9"/>
      </tp>
      <tp t="s">
        <v>#N/A Requesting Data...3909741910</v>
        <stp/>
        <stp>BDP|12899709643360771538</stp>
        <tr r="D369" s="9"/>
      </tp>
      <tp t="s">
        <v>#N/A Requesting Data...3846878776</v>
        <stp/>
        <stp>BDP|17824186766743014791</stp>
        <tr r="H403" s="9"/>
      </tp>
      <tp t="s">
        <v>#N/A Requesting Data...3922587097</v>
        <stp/>
        <stp>BDP|15678875609419311045</stp>
        <tr r="D376" s="8"/>
      </tp>
      <tp t="s">
        <v>#N/A Requesting Data...4276465399</v>
        <stp/>
        <stp>BDP|11568477619791413105</stp>
        <tr r="H359" s="5"/>
      </tp>
      <tp t="s">
        <v>#N/A Requesting Data...4000411347</v>
        <stp/>
        <stp>BDP|17780070164951943425</stp>
        <tr r="F184" s="9"/>
      </tp>
      <tp t="s">
        <v>#N/A Requesting Data...4151280478</v>
        <stp/>
        <stp>BDP|11342392367416371615</stp>
        <tr r="F145" s="9"/>
      </tp>
      <tp t="s">
        <v>#N/A Requesting Data...3882108110</v>
        <stp/>
        <stp>BDP|10234056820576839003</stp>
        <tr r="E7" s="5"/>
      </tp>
      <tp t="s">
        <v>#N/A Requesting Data...4257439903</v>
        <stp/>
        <stp>BDP|13934634831914207669</stp>
        <tr r="E207" s="8"/>
      </tp>
      <tp t="s">
        <v>#N/A Requesting Data...4290336089</v>
        <stp/>
        <stp>BDP|11973041167060642337</stp>
        <tr r="F439" s="8"/>
      </tp>
      <tp t="s">
        <v>#N/A Requesting Data...3715931836</v>
        <stp/>
        <stp>BDP|17276481847411267200</stp>
        <tr r="G20" s="9"/>
      </tp>
      <tp t="s">
        <v>#N/A Requesting Data...4033644297</v>
        <stp/>
        <stp>BDP|16102361138843522140</stp>
        <tr r="E23" s="8"/>
        <tr r="E184" s="5"/>
      </tp>
      <tp t="s">
        <v>#N/A Requesting Data...4046314102</v>
        <stp/>
        <stp>BDP|10376294177370330108</stp>
        <tr r="H30" s="9"/>
      </tp>
      <tp t="s">
        <v>#N/A Requesting Data...3777937520</v>
        <stp/>
        <stp>BDP|18382790481507473410</stp>
        <tr r="I122" s="9"/>
      </tp>
      <tp t="s">
        <v>#N/A Requesting Data...4247260498</v>
        <stp/>
        <stp>BDP|16801149334383414322</stp>
        <tr r="D3" s="6"/>
      </tp>
      <tp t="s">
        <v>#N/A Requesting Data...3950847762</v>
        <stp/>
        <stp>BDP|13970454757636490015</stp>
        <tr r="E104" s="9"/>
      </tp>
      <tp t="s">
        <v>#N/A Requesting Data...3919334441</v>
        <stp/>
        <stp>BDP|14651214208973783169</stp>
        <tr r="F154" s="8"/>
      </tp>
      <tp t="s">
        <v>#N/A Requesting Data...3727318019</v>
        <stp/>
        <stp>BDP|15098207278115132174</stp>
        <tr r="H60" s="9"/>
      </tp>
      <tp t="s">
        <v>#N/A Requesting Data...4150585583</v>
        <stp/>
        <stp>BDP|12231406143662722489</stp>
        <tr r="D380" s="9"/>
      </tp>
      <tp t="s">
        <v>#N/A Requesting Data...3849016951</v>
        <stp/>
        <stp>BDP|14882346503352136101</stp>
        <tr r="H202" s="5"/>
      </tp>
      <tp t="s">
        <v>#N/A Requesting Data...4049725520</v>
        <stp/>
        <stp>BDP|17552034873080366488</stp>
        <tr r="H407" s="8"/>
        <tr r="I407" s="8"/>
      </tp>
      <tp t="s">
        <v>#N/A Requesting Data...3816291313</v>
        <stp/>
        <stp>BDP|15042511247210086080</stp>
        <tr r="H31" s="5"/>
      </tp>
      <tp t="s">
        <v>#N/A Requesting Data...4272146204</v>
        <stp/>
        <stp>BDP|16549488936020688538</stp>
        <tr r="F357" s="8"/>
      </tp>
      <tp t="s">
        <v>#N/A Requesting Data...4256333969</v>
        <stp/>
        <stp>BDP|14304418327706900023</stp>
        <tr r="E134" s="5"/>
      </tp>
      <tp t="s">
        <v>#N/A Requesting Data...3930515289</v>
        <stp/>
        <stp>BDP|10951844952331577846</stp>
        <tr r="H30" s="5"/>
      </tp>
      <tp t="s">
        <v>#N/A Requesting Data...4128531676</v>
        <stp/>
        <stp>BDP|10415631846784731287</stp>
        <tr r="I511" s="9"/>
      </tp>
      <tp t="s">
        <v>#N/A Requesting Data...4031316970</v>
        <stp/>
        <stp>BDP|10336846361732195898</stp>
        <tr r="H44" s="8"/>
        <tr r="I44" s="8"/>
      </tp>
      <tp t="s">
        <v>#N/A Requesting Data...3897319833</v>
        <stp/>
        <stp>BDP|18161696079084974967</stp>
        <tr r="F401" s="8"/>
      </tp>
      <tp t="s">
        <v>#N/A Requesting Data...4137431133</v>
        <stp/>
        <stp>BDP|13247119969101785134</stp>
        <tr r="H497" s="8"/>
        <tr r="I497" s="8"/>
      </tp>
      <tp t="s">
        <v>#N/A Requesting Data...4078745545</v>
        <stp/>
        <stp>BDP|12613031570456352786</stp>
        <tr r="F65" s="10"/>
      </tp>
      <tp t="s">
        <v>#N/A Requesting Data...4044831464</v>
        <stp/>
        <stp>BDP|13992043659934232685</stp>
        <tr r="D507" s="9"/>
      </tp>
      <tp t="s">
        <v>#N/A Requesting Data...3827848229</v>
        <stp/>
        <stp>BDP|14394914102531653888</stp>
        <tr r="H514" s="9"/>
      </tp>
      <tp t="s">
        <v>#N/A Requesting Data...4224436870</v>
        <stp/>
        <stp>BDP|17814447162774526556</stp>
        <tr r="D423" s="8"/>
      </tp>
      <tp t="s">
        <v>#N/A Requesting Data...3953355318</v>
        <stp/>
        <stp>BDP|17362758839267900088</stp>
        <tr r="E189" s="8"/>
      </tp>
      <tp t="s">
        <v>#N/A Requesting Data...3777482316</v>
        <stp/>
        <stp>BDP|13895109784827879954</stp>
        <tr r="H391" s="8"/>
        <tr r="I391" s="8"/>
      </tp>
      <tp t="s">
        <v>#N/A Requesting Data...3968435005</v>
        <stp/>
        <stp>BDP|15619015002542729338</stp>
        <tr r="I369" s="9"/>
      </tp>
      <tp t="s">
        <v>#N/A Requesting Data...3708490207</v>
        <stp/>
        <stp>BDP|12671270545935375560</stp>
        <tr r="C93" s="10"/>
      </tp>
      <tp t="s">
        <v>#N/A Requesting Data...3731353721</v>
        <stp/>
        <stp>BDP|17416976342188672669</stp>
        <tr r="D138" s="9"/>
      </tp>
      <tp t="s">
        <v>#N/A Requesting Data...4176089431</v>
        <stp/>
        <stp>BDP|14651828984543435353</stp>
        <tr r="H134" s="8"/>
        <tr r="I134" s="8"/>
      </tp>
      <tp t="s">
        <v>#N/A Requesting Data...4023876948</v>
        <stp/>
        <stp>BDP|11764347623512837699</stp>
        <tr r="E178" s="8"/>
      </tp>
      <tp t="s">
        <v>#N/A Requesting Data...4079630239</v>
        <stp/>
        <stp>BDP|15471469363134551754</stp>
        <tr r="G498" s="8"/>
      </tp>
      <tp t="s">
        <v>#N/A Requesting Data...4203305820</v>
        <stp/>
        <stp>BDP|12712563630996478640</stp>
        <tr r="F59" s="10"/>
      </tp>
      <tp t="s">
        <v>#N/A Requesting Data...3907511136</v>
        <stp/>
        <stp>BDP|12671653612495058409</stp>
        <tr r="F220" s="8"/>
        <tr r="F49" s="5"/>
      </tp>
      <tp t="s">
        <v>#N/A Requesting Data...3994600991</v>
        <stp/>
        <stp>BDP|11011616860295577051</stp>
        <tr r="G223" s="5"/>
      </tp>
      <tp t="s">
        <v>#N/A Requesting Data...3968568293</v>
        <stp/>
        <stp>BDP|15411011964363085409</stp>
        <tr r="F9" s="7"/>
      </tp>
      <tp t="s">
        <v>#N/A Requesting Data...3966843039</v>
        <stp/>
        <stp>BDP|18297631909523186987</stp>
        <tr r="H135" s="10"/>
      </tp>
      <tp t="s">
        <v>#N/A Requesting Data...3993585597</v>
        <stp/>
        <stp>BDP|14379346101454336747</stp>
        <tr r="D331" s="8"/>
      </tp>
      <tp t="s">
        <v>#N/A Requesting Data...3751995285</v>
        <stp/>
        <stp>BDP|16584529212954400209</stp>
        <tr r="E180" s="5"/>
        <tr r="E562" s="9"/>
      </tp>
      <tp t="s">
        <v>#N/A Requesting Data...3710195014</v>
        <stp/>
        <stp>BDP|12649815782076403001</stp>
        <tr r="F146" s="9"/>
      </tp>
      <tp t="s">
        <v>#N/A Requesting Data...3787278613</v>
        <stp/>
        <stp>BDP|11667562270424727365</stp>
        <tr r="H365" s="8"/>
        <tr r="I365" s="8"/>
      </tp>
      <tp t="s">
        <v>#N/A Requesting Data...3739193881</v>
        <stp/>
        <stp>BDP|12378942947948885393</stp>
        <tr r="F37" s="10"/>
      </tp>
      <tp t="s">
        <v>#N/A Requesting Data...4158059099</v>
        <stp/>
        <stp>BDP|13076127954440233352</stp>
        <tr r="I496" s="9"/>
      </tp>
      <tp t="s">
        <v>#N/A Requesting Data...3934756648</v>
        <stp/>
        <stp>BDP|14690466875730757326</stp>
        <tr r="G374" s="8"/>
      </tp>
      <tp t="s">
        <v>#N/A Requesting Data...4016659367</v>
        <stp/>
        <stp>BDP|13490925466610336832</stp>
        <tr r="H265" s="9"/>
      </tp>
      <tp t="s">
        <v>#N/A Requesting Data...3869291564</v>
        <stp/>
        <stp>BDP|17019620105542041779</stp>
        <tr r="H155" s="8"/>
        <tr r="I155" s="8"/>
      </tp>
      <tp t="s">
        <v>#N/A Requesting Data...3857944391</v>
        <stp/>
        <stp>BDP|10650245814680690706</stp>
        <tr r="G122" s="5"/>
      </tp>
      <tp t="s">
        <v>#N/A Requesting Data...3690816720</v>
        <stp/>
        <stp>BDP|17690536933540102572</stp>
        <tr r="D108" s="5"/>
      </tp>
      <tp t="s">
        <v>#N/A Requesting Data...4287104213</v>
        <stp/>
        <stp>BDP|15580747336894189167</stp>
        <tr r="D197" s="9"/>
      </tp>
      <tp t="s">
        <v>#N/A Requesting Data...3882432856</v>
        <stp/>
        <stp>BDP|15615232146376085137</stp>
        <tr r="H187" s="5"/>
      </tp>
      <tp t="s">
        <v>#N/A Requesting Data...4251453139</v>
        <stp/>
        <stp>BDP|16800704032224883222</stp>
        <tr r="F564" s="9"/>
      </tp>
      <tp t="s">
        <v>#N/A Requesting Data...3875079850</v>
        <stp/>
        <stp>BDP|17701977252209618646</stp>
        <tr r="D177" s="9"/>
      </tp>
      <tp t="s">
        <v>#N/A Requesting Data...3901364908</v>
        <stp/>
        <stp>BDP|15206802492020351035</stp>
        <tr r="I554" s="9"/>
      </tp>
      <tp t="s">
        <v>#N/A Requesting Data...4219487245</v>
        <stp/>
        <stp>BDP|17111488271443196395</stp>
        <tr r="D7" s="6"/>
      </tp>
      <tp t="s">
        <v>#N/A Requesting Data...3844846719</v>
        <stp/>
        <stp>BDP|11532687069111174452</stp>
        <tr r="F454" s="8"/>
      </tp>
      <tp t="s">
        <v>#N/A Requesting Data...3695978141</v>
        <stp/>
        <stp>BDP|12535492159262648530</stp>
        <tr r="G6" s="6"/>
      </tp>
      <tp t="s">
        <v>#N/A Requesting Data...3912285108</v>
        <stp/>
        <stp>BDP|15826134203638008886</stp>
        <tr r="G281" s="9"/>
      </tp>
      <tp t="s">
        <v>#N/A Requesting Data...4233376052</v>
        <stp/>
        <stp>BDP|13123184885277517993</stp>
        <tr r="E570" s="9"/>
      </tp>
      <tp t="s">
        <v>#N/A Requesting Data...4266553941</v>
        <stp/>
        <stp>BDP|17724152014194045760</stp>
        <tr r="G124" s="10"/>
      </tp>
      <tp t="s">
        <v>#N/A Requesting Data...4159071412</v>
        <stp/>
        <stp>BDP|17751803092796115444</stp>
        <tr r="E509" s="9"/>
      </tp>
      <tp t="s">
        <v>#N/A Requesting Data...4158072452</v>
        <stp/>
        <stp>BDP|16555259635926696538</stp>
        <tr r="H13" s="12"/>
      </tp>
      <tp t="s">
        <v>#N/A Requesting Data...4289204990</v>
        <stp/>
        <stp>BDP|13717414153534338259</stp>
        <tr r="F460" s="9"/>
      </tp>
      <tp t="s">
        <v>#N/A Requesting Data...4028502267</v>
        <stp/>
        <stp>BDP|17987783843133729360</stp>
        <tr r="G254" s="8"/>
      </tp>
      <tp t="s">
        <v>#N/A Requesting Data...3968337743</v>
        <stp/>
        <stp>BDP|11498964002664169820</stp>
        <tr r="I499" s="9"/>
      </tp>
      <tp t="s">
        <v>#N/A Requesting Data...4231014172</v>
        <stp/>
        <stp>BDP|10834189020400559767</stp>
        <tr r="E52" s="10"/>
      </tp>
      <tp t="s">
        <v>#N/A Requesting Data...3870699258</v>
        <stp/>
        <stp>BDP|14844188673615722374</stp>
        <tr r="G80" s="5"/>
        <tr r="G68" s="9"/>
      </tp>
      <tp t="s">
        <v>#N/A Requesting Data...4047171726</v>
        <stp/>
        <stp>BDP|17852186455034497326</stp>
        <tr r="C62" s="10"/>
      </tp>
      <tp t="s">
        <v>#N/A Requesting Data...3941628691</v>
        <stp/>
        <stp>BDP|17279645074752143002</stp>
        <tr r="F374" s="8"/>
      </tp>
      <tp t="s">
        <v>#N/A Requesting Data...4026626270</v>
        <stp/>
        <stp>BDP|12549222193499476437</stp>
        <tr r="F13" s="8"/>
      </tp>
      <tp t="s">
        <v>#N/A Requesting Data...4030556170</v>
        <stp/>
        <stp>BDP|12200721272326619072</stp>
        <tr r="F118" s="9"/>
      </tp>
      <tp t="s">
        <v>#N/A Requesting Data...4101761808</v>
        <stp/>
        <stp>BDP|11251129571961102234</stp>
        <tr r="I290" s="5"/>
      </tp>
      <tp t="s">
        <v>#N/A Requesting Data...4252530024</v>
        <stp/>
        <stp>BDP|12724223825723392508</stp>
        <tr r="D171" s="8"/>
      </tp>
      <tp t="s">
        <v>#N/A Requesting Data...3719421566</v>
        <stp/>
        <stp>BDP|18028959804945058020</stp>
        <tr r="I366" s="9"/>
      </tp>
      <tp t="s">
        <v>#N/A Requesting Data...3741402127</v>
        <stp/>
        <stp>BDP|13518544632400436147</stp>
        <tr r="E468" s="9"/>
      </tp>
      <tp t="s">
        <v>#N/A Requesting Data...4111819501</v>
        <stp/>
        <stp>BDP|14103153136616469457</stp>
        <tr r="D189" s="8"/>
      </tp>
      <tp t="s">
        <v>#N/A Requesting Data...4149190816</v>
        <stp/>
        <stp>BDP|15026761877035318416</stp>
        <tr r="G193" s="8"/>
      </tp>
      <tp t="s">
        <v>#N/A Requesting Data...3813293745</v>
        <stp/>
        <stp>BDP|17108838733400100827</stp>
        <tr r="H173" s="8"/>
        <tr r="I173" s="8"/>
        <tr r="H282" s="5"/>
      </tp>
      <tp t="s">
        <v>#N/A Requesting Data...4294297638</v>
        <stp/>
        <stp>BDP|10218662500990483229</stp>
        <tr r="H191" s="8"/>
        <tr r="I191" s="8"/>
      </tp>
      <tp t="s">
        <v>#N/A Requesting Data...3712368865</v>
        <stp/>
        <stp>BDP|18013705387740587302</stp>
        <tr r="E591" s="9"/>
      </tp>
      <tp t="s">
        <v>#N/A Requesting Data...4174464553</v>
        <stp/>
        <stp>BDP|13259977723034487802</stp>
        <tr r="H145" s="10"/>
      </tp>
      <tp t="s">
        <v>#N/A Requesting Data...4048878226</v>
        <stp/>
        <stp>BDP|13429568849226133083</stp>
        <tr r="I38" s="9"/>
      </tp>
      <tp t="s">
        <v>#N/A Requesting Data...4108015077</v>
        <stp/>
        <stp>BDP|17964717129351520768</stp>
        <tr r="I330" s="5"/>
        <tr r="I175" s="9"/>
      </tp>
      <tp t="s">
        <v>#N/A Requesting Data...4282119576</v>
        <stp/>
        <stp>BDP|17938705899099215408</stp>
        <tr r="E465" s="9"/>
      </tp>
      <tp t="s">
        <v>#N/A Requesting Data...4200120079</v>
        <stp/>
        <stp>BDP|16319129222720331121</stp>
        <tr r="I294" s="9"/>
      </tp>
      <tp t="s">
        <v>#N/A Requesting Data...3747256949</v>
        <stp/>
        <stp>BDP|14900006550895314083</stp>
        <tr r="H124" s="8"/>
        <tr r="I124" s="8"/>
      </tp>
      <tp t="s">
        <v>#N/A Requesting Data...4273145704</v>
        <stp/>
        <stp>BDP|11404729152517374058</stp>
        <tr r="D101" s="9"/>
      </tp>
      <tp t="s">
        <v>#N/A Requesting Data...4118954985</v>
        <stp/>
        <stp>BDP|16777833969174842873</stp>
        <tr r="G233" s="5"/>
      </tp>
      <tp t="s">
        <v>#N/A Requesting Data...4126828019</v>
        <stp/>
        <stp>BDP|16887265116671205089</stp>
        <tr r="G183" s="10"/>
      </tp>
      <tp t="s">
        <v>#N/A Requesting Data...3812138581</v>
        <stp/>
        <stp>BDP|14122114900818190936</stp>
        <tr r="H388" s="8"/>
        <tr r="I388" s="8"/>
      </tp>
      <tp t="s">
        <v>#N/A Requesting Data...4263464374</v>
        <stp/>
        <stp>BDP|15372710926761557532</stp>
        <tr r="F483" s="8"/>
        <tr r="F178" s="5"/>
      </tp>
      <tp t="s">
        <v>#N/A Requesting Data...3713811099</v>
        <stp/>
        <stp>BDP|10289316803806779157</stp>
        <tr r="G509" s="9"/>
      </tp>
      <tp t="s">
        <v>#N/A Requesting Data...3947243458</v>
        <stp/>
        <stp>BDP|12676164681728373705</stp>
        <tr r="H170" s="10"/>
      </tp>
      <tp t="s">
        <v>#N/A Requesting Data...3753732199</v>
        <stp/>
        <stp>BDP|16177715023347718064</stp>
        <tr r="G162" s="10"/>
      </tp>
      <tp t="s">
        <v>#N/A Requesting Data...3849845420</v>
        <stp/>
        <stp>BDP|13610221104834051129</stp>
        <tr r="D88" s="10"/>
      </tp>
      <tp t="s">
        <v>#N/A Requesting Data...4199274779</v>
        <stp/>
        <stp>BDP|10933108428377525013</stp>
        <tr r="H270" s="5"/>
      </tp>
      <tp t="s">
        <v>#N/A Requesting Data...4154310251</v>
        <stp/>
        <stp>BDP|15991261039547644757</stp>
        <tr r="C186" s="10"/>
      </tp>
      <tp t="s">
        <v>#N/A Requesting Data...3797670693</v>
        <stp/>
        <stp>BDP|13095967745582057863</stp>
        <tr r="F527" s="9"/>
      </tp>
      <tp t="s">
        <v>#N/A Requesting Data...3824539537</v>
        <stp/>
        <stp>BDP|13927746877980943764</stp>
        <tr r="I178" s="9"/>
      </tp>
      <tp t="s">
        <v>#N/A Requesting Data...4107518791</v>
        <stp/>
        <stp>BDP|17112608423320032775</stp>
        <tr r="D36" s="5"/>
        <tr r="D579" s="9"/>
      </tp>
      <tp t="s">
        <v>#N/A Requesting Data...3876253198</v>
        <stp/>
        <stp>BDP|15584310358827108083</stp>
        <tr r="F125" s="10"/>
      </tp>
      <tp t="s">
        <v>#N/A Requesting Data...4229369679</v>
        <stp/>
        <stp>BDP|15639905327443733932</stp>
        <tr r="H280" s="9"/>
      </tp>
      <tp t="s">
        <v>#N/A Requesting Data...3770514875</v>
        <stp/>
        <stp>BDP|10396865668993044980</stp>
        <tr r="G460" s="8"/>
      </tp>
      <tp t="s">
        <v>#N/A Requesting Data...3866664649</v>
        <stp/>
        <stp>BDP|11425719996632282945</stp>
        <tr r="E120" s="9"/>
      </tp>
      <tp t="s">
        <v>#N/A Requesting Data...3760884955</v>
        <stp/>
        <stp>BDP|14037822951195778810</stp>
        <tr r="H418" s="8"/>
        <tr r="I418" s="8"/>
      </tp>
      <tp t="s">
        <v>#N/A Requesting Data...4051250980</v>
        <stp/>
        <stp>BDP|12047630899551759883</stp>
        <tr r="F262" s="5"/>
        <tr r="F259" s="9"/>
      </tp>
      <tp t="s">
        <v>#N/A Requesting Data...3873548089</v>
        <stp/>
        <stp>BDP|15607576726027582178</stp>
        <tr r="H360" s="5"/>
      </tp>
      <tp t="s">
        <v>#N/A Requesting Data...3841386123</v>
        <stp/>
        <stp>BDP|12703746707254885587</stp>
        <tr r="G176" s="9"/>
      </tp>
      <tp t="s">
        <v>#N/A Requesting Data...4015104627</v>
        <stp/>
        <stp>BDP|13554619030160365233</stp>
        <tr r="F189" s="9"/>
      </tp>
      <tp t="s">
        <v>#N/A Requesting Data...4100826955</v>
        <stp/>
        <stp>BDP|13883195830610448510</stp>
        <tr r="E172" s="9"/>
      </tp>
      <tp t="s">
        <v>#N/A Requesting Data...3726613066</v>
        <stp/>
        <stp>BDP|16295781950758756897</stp>
        <tr r="E465" s="8"/>
      </tp>
      <tp t="s">
        <v>#N/A Requesting Data...4060119619</v>
        <stp/>
        <stp>BDP|10425331654874235655</stp>
        <tr r="H81" s="10"/>
      </tp>
      <tp t="s">
        <v>#N/A Requesting Data...4138705546</v>
        <stp/>
        <stp>BDP|16708504201455654249</stp>
        <tr r="I217" s="9"/>
      </tp>
      <tp t="s">
        <v>#N/A Requesting Data...3918041430</v>
        <stp/>
        <stp>BDP|16675181959623220513</stp>
        <tr r="E448" s="9"/>
      </tp>
      <tp t="s">
        <v>#N/A Requesting Data...4260187610</v>
        <stp/>
        <stp>BDP|12847002311921582687</stp>
        <tr r="H226" s="9"/>
      </tp>
      <tp t="s">
        <v>#N/A Requesting Data...4182819139</v>
        <stp/>
        <stp>BDP|16219228924953111111</stp>
        <tr r="I54" s="9"/>
      </tp>
      <tp t="s">
        <v>#N/A Requesting Data...3882591169</v>
        <stp/>
        <stp>BDP|12564515064912491704</stp>
        <tr r="F204" s="9"/>
      </tp>
      <tp t="s">
        <v>#N/A Requesting Data...3987694131</v>
        <stp/>
        <stp>BDP|16967844899995569658</stp>
        <tr r="G199" s="9"/>
      </tp>
      <tp t="s">
        <v>#N/A Requesting Data...4050689034</v>
        <stp/>
        <stp>BDP|15387079922466020523</stp>
        <tr r="D91" s="9"/>
      </tp>
      <tp t="s">
        <v>#N/A Requesting Data...3790597435</v>
        <stp/>
        <stp>BDP|11590303330494930189</stp>
        <tr r="D178" s="10"/>
      </tp>
      <tp t="s">
        <v>#N/A Requesting Data...4212124404</v>
        <stp/>
        <stp>BDP|12298440835077001642</stp>
        <tr r="H264" s="8"/>
        <tr r="I264" s="8"/>
      </tp>
      <tp t="s">
        <v>#N/A Requesting Data...4037422006</v>
        <stp/>
        <stp>BDP|14378856390711285034</stp>
        <tr r="G11" s="7"/>
      </tp>
      <tp t="s">
        <v>#N/A Requesting Data...4289152884</v>
        <stp/>
        <stp>BDP|12883542210592824032</stp>
        <tr r="I243" s="9"/>
      </tp>
      <tp t="s">
        <v>#N/A Requesting Data...4108410047</v>
        <stp/>
        <stp>BDP|16427767207212389711</stp>
        <tr r="I189" s="9"/>
      </tp>
      <tp t="s">
        <v>#N/A Requesting Data...3887569206</v>
        <stp/>
        <stp>BDP|16705042434564983591</stp>
        <tr r="H324" s="9"/>
      </tp>
      <tp t="s">
        <v>#N/A Requesting Data...3759142417</v>
        <stp/>
        <stp>BDP|14273429464740759241</stp>
        <tr r="E108" s="10"/>
      </tp>
      <tp t="s">
        <v>#N/A Requesting Data...4023427124</v>
        <stp/>
        <stp>BDP|14058346433185176519</stp>
        <tr r="D149" s="5"/>
      </tp>
      <tp t="s">
        <v>#N/A Requesting Data...4115032960</v>
        <stp/>
        <stp>BDP|12038817564049273101</stp>
        <tr r="E157" s="8"/>
        <tr r="E165" s="5"/>
      </tp>
      <tp t="s">
        <v>#N/A Requesting Data...4219043304</v>
        <stp/>
        <stp>BDP|17546055310623273151</stp>
        <tr r="G257" s="5"/>
      </tp>
      <tp t="s">
        <v>#N/A Requesting Data...3798172086</v>
        <stp/>
        <stp>BDP|17937295414518524860</stp>
        <tr r="F554" s="9"/>
      </tp>
      <tp t="s">
        <v>#N/A Requesting Data...3869944418</v>
        <stp/>
        <stp>BDP|13227631165734736346</stp>
        <tr r="F53" s="10"/>
      </tp>
      <tp t="s">
        <v>#N/A Requesting Data...4142749269</v>
        <stp/>
        <stp>BDP|13828760000516974606</stp>
        <tr r="G167" s="5"/>
      </tp>
      <tp t="s">
        <v>#N/A Requesting Data...3749884163</v>
        <stp/>
        <stp>BDP|13647525859727351095</stp>
        <tr r="D358" s="8"/>
      </tp>
      <tp t="s">
        <v>#N/A Requesting Data...4022977226</v>
        <stp/>
        <stp>BDP|10478145813346600224</stp>
        <tr r="G519" s="9"/>
      </tp>
      <tp t="s">
        <v>#N/A Requesting Data...4113818366</v>
        <stp/>
        <stp>BDP|10620501265730451704</stp>
        <tr r="D421" s="8"/>
      </tp>
      <tp t="s">
        <v>#N/A Requesting Data...3964035181</v>
        <stp/>
        <stp>BDP|11244284353083642180</stp>
        <tr r="E154" s="8"/>
      </tp>
      <tp t="s">
        <v>#N/A Requesting Data...4116164915</v>
        <stp/>
        <stp>BDP|13130639860955344263</stp>
        <tr r="F17" s="8"/>
      </tp>
      <tp t="s">
        <v>#N/A Requesting Data...3813851372</v>
        <stp/>
        <stp>BDP|12409392979701473369</stp>
        <tr r="G86" s="10"/>
      </tp>
      <tp t="s">
        <v>#N/A Requesting Data...4053854010</v>
        <stp/>
        <stp>BDP|17851676328072620579</stp>
        <tr r="I15" s="9"/>
      </tp>
      <tp t="s">
        <v>#N/A Requesting Data...3858604114</v>
        <stp/>
        <stp>BDP|10211280735055184086</stp>
        <tr r="H460" s="9"/>
      </tp>
      <tp t="s">
        <v>#N/A Requesting Data...4108878320</v>
        <stp/>
        <stp>BDP|16260446232602198731</stp>
        <tr r="H477" s="8"/>
        <tr r="I477" s="8"/>
      </tp>
      <tp t="s">
        <v>#N/A Requesting Data...4176041260</v>
        <stp/>
        <stp>BDP|17061384271886846173</stp>
        <tr r="E34" s="5"/>
        <tr r="E74" s="9"/>
      </tp>
      <tp t="s">
        <v>#N/A Requesting Data...4167195101</v>
        <stp/>
        <stp>BDP|11406438652426745244</stp>
        <tr r="E3" s="5"/>
      </tp>
      <tp t="s">
        <v>#N/A Requesting Data...3966070674</v>
        <stp/>
        <stp>BDP|14163762271525781575</stp>
        <tr r="E289" s="5"/>
        <tr r="E43" s="9"/>
      </tp>
      <tp t="s">
        <v>#N/A Requesting Data...4116248971</v>
        <stp/>
        <stp>BDP|10671027505265731102</stp>
        <tr r="H160" s="8"/>
        <tr r="I160" s="8"/>
      </tp>
      <tp t="s">
        <v>#N/A Requesting Data...3762200274</v>
        <stp/>
        <stp>BDP|14581019034130150377</stp>
        <tr r="I251" s="5"/>
      </tp>
      <tp t="s">
        <v>#N/A Requesting Data...4069937367</v>
        <stp/>
        <stp>BDP|13638566235597276616</stp>
        <tr r="D21" s="8"/>
      </tp>
      <tp t="s">
        <v>#N/A Requesting Data...3962372424</v>
        <stp/>
        <stp>BDP|11606333753702565152</stp>
        <tr r="G112" s="10"/>
      </tp>
      <tp t="s">
        <v>#N/A Requesting Data...4287700283</v>
        <stp/>
        <stp>BDP|16327401036117138226</stp>
        <tr r="E71" s="9"/>
      </tp>
      <tp t="s">
        <v>#N/A Requesting Data...3953521942</v>
        <stp/>
        <stp>BDP|10474034247325325557</stp>
        <tr r="D445" s="9"/>
      </tp>
      <tp t="s">
        <v>#N/A Requesting Data...4292190690</v>
        <stp/>
        <stp>BDP|12577072448357476584</stp>
        <tr r="D250" s="8"/>
      </tp>
      <tp t="s">
        <v>#N/A Requesting Data...3825898295</v>
        <stp/>
        <stp>BDP|12144051037754002157</stp>
        <tr r="I280" s="5"/>
      </tp>
      <tp t="s">
        <v>#N/A Requesting Data...4083859888</v>
        <stp/>
        <stp>BDP|10246811750269290185</stp>
        <tr r="F194" s="5"/>
        <tr r="F116" s="9"/>
      </tp>
      <tp t="s">
        <v>#N/A Requesting Data...3820350989</v>
        <stp/>
        <stp>BDP|11765646637024833559</stp>
        <tr r="C7" s="10"/>
      </tp>
      <tp t="s">
        <v>#N/A Requesting Data...3929708854</v>
        <stp/>
        <stp>BDP|16784743613251920402</stp>
        <tr r="E500" s="9"/>
      </tp>
      <tp t="s">
        <v>#N/A Requesting Data...3822624483</v>
        <stp/>
        <stp>BDP|14560670648537386402</stp>
        <tr r="G68" s="5"/>
      </tp>
      <tp t="s">
        <v>#N/A Requesting Data...4161092496</v>
        <stp/>
        <stp>BDP|11599181847240018133</stp>
        <tr r="G106" s="10"/>
      </tp>
      <tp t="s">
        <v>#N/A Requesting Data...3759399285</v>
        <stp/>
        <stp>BDP|12975784825200991240</stp>
        <tr r="H143" s="10"/>
      </tp>
      <tp t="s">
        <v>#N/A Requesting Data...4193870582</v>
        <stp/>
        <stp>BDP|11342798427149713834</stp>
        <tr r="H146" s="10"/>
      </tp>
      <tp t="s">
        <v>#N/A Requesting Data...3760897849</v>
        <stp/>
        <stp>BDP|16801209702633125225</stp>
        <tr r="H376" s="9"/>
      </tp>
      <tp t="s">
        <v>#N/A Requesting Data...4087605416</v>
        <stp/>
        <stp>BDP|14658184137564187712</stp>
        <tr r="F191" s="5"/>
      </tp>
      <tp t="s">
        <v>#N/A Requesting Data...4078991054</v>
        <stp/>
        <stp>BDP|11049482749896979214</stp>
        <tr r="D208" s="5"/>
      </tp>
      <tp t="s">
        <v>#N/A Requesting Data...4293866405</v>
        <stp/>
        <stp>BDP|18103035149069190031</stp>
        <tr r="H289" s="8"/>
        <tr r="I289" s="8"/>
      </tp>
      <tp t="s">
        <v>#N/A Requesting Data...4068219492</v>
        <stp/>
        <stp>BDP|15785462925524919242</stp>
        <tr r="C147" s="10"/>
      </tp>
      <tp t="s">
        <v>#N/A Requesting Data...4188509637</v>
        <stp/>
        <stp>BDP|17994000555440744725</stp>
        <tr r="H487" s="8"/>
        <tr r="I487" s="8"/>
      </tp>
      <tp t="s">
        <v>#N/A Requesting Data...3858069124</v>
        <stp/>
        <stp>BDP|18328879645721160099</stp>
        <tr r="I112" s="5"/>
      </tp>
      <tp t="s">
        <v>#N/A Requesting Data...3941300597</v>
        <stp/>
        <stp>BDP|11136455219352037344</stp>
        <tr r="H498" s="8"/>
        <tr r="I498" s="8"/>
      </tp>
      <tp t="s">
        <v>#N/A Requesting Data...3767108086</v>
        <stp/>
        <stp>BDP|11056510586898979178</stp>
        <tr r="G113" s="10"/>
      </tp>
      <tp t="s">
        <v>#N/A Requesting Data...4205484337</v>
        <stp/>
        <stp>BDP|18039955145558103883</stp>
        <tr r="F392" s="8"/>
      </tp>
      <tp t="s">
        <v>#N/A Requesting Data...4294043748</v>
        <stp/>
        <stp>BDP|15803768132111067558</stp>
        <tr r="D539" s="9"/>
      </tp>
      <tp t="s">
        <v>#N/A Requesting Data...3783285833</v>
        <stp/>
        <stp>BDP|17195185494513769924</stp>
        <tr r="G11" s="5"/>
      </tp>
      <tp t="s">
        <v>#N/A Requesting Data...3987570334</v>
        <stp/>
        <stp>BDP|15299509425104699393</stp>
        <tr r="E226" s="9"/>
      </tp>
      <tp t="s">
        <v>#N/A Requesting Data...4076379575</v>
        <stp/>
        <stp>BDP|13670719575463883529</stp>
        <tr r="G214" s="8"/>
      </tp>
      <tp t="s">
        <v>#N/A Requesting Data...4013625401</v>
        <stp/>
        <stp>BDP|13583687757603066625</stp>
        <tr r="I133" s="5"/>
        <tr r="I10" s="9"/>
      </tp>
      <tp t="s">
        <v>#N/A Requesting Data...4064394568</v>
        <stp/>
        <stp>BDP|17721420179221014048</stp>
        <tr r="H53" s="9"/>
      </tp>
      <tp t="s">
        <v>#N/A Requesting Data...4004407293</v>
        <stp/>
        <stp>BDP|15913649075316546757</stp>
        <tr r="H41" s="5"/>
        <tr r="H36" s="9"/>
      </tp>
      <tp t="s">
        <v>#N/A Requesting Data...3808418316</v>
        <stp/>
        <stp>BDP|14218253097093155998</stp>
        <tr r="F374" s="9"/>
      </tp>
      <tp t="s">
        <v>#N/A Requesting Data...3923529582</v>
        <stp/>
        <stp>BDP|13883881563309218195</stp>
        <tr r="F315" s="9"/>
      </tp>
      <tp t="s">
        <v>#N/A Requesting Data...3972440187</v>
        <stp/>
        <stp>BDP|18129458229538100341</stp>
        <tr r="E68" s="5"/>
      </tp>
      <tp t="s">
        <v>#N/A Requesting Data...4012638279</v>
        <stp/>
        <stp>BDP|14153987682511751141</stp>
        <tr r="H9" s="8"/>
        <tr r="I9" s="8"/>
        <tr r="H183" s="5"/>
      </tp>
      <tp t="s">
        <v>#N/A Requesting Data...4215716679</v>
        <stp/>
        <stp>BDP|12304389596625250878</stp>
        <tr r="D337" s="8"/>
      </tp>
      <tp t="s">
        <v>#N/A Requesting Data...4247149206</v>
        <stp/>
        <stp>BDP|16966245988011806852</stp>
        <tr r="F58" s="8"/>
      </tp>
      <tp t="s">
        <v>#N/A Requesting Data...3942912136</v>
        <stp/>
        <stp>BDP|15572212009163167142</stp>
        <tr r="D160" s="10"/>
      </tp>
      <tp t="s">
        <v>#N/A Requesting Data...4135446900</v>
        <stp/>
        <stp>BDP|12547864558392457871</stp>
        <tr r="H259" s="8"/>
        <tr r="I259" s="8"/>
      </tp>
      <tp t="s">
        <v>#N/A Requesting Data...3913125012</v>
        <stp/>
        <stp>BDP|15746706569479337852</stp>
        <tr r="F112" s="10"/>
      </tp>
      <tp t="s">
        <v>#N/A Requesting Data...3785939974</v>
        <stp/>
        <stp>BDP|16879176032164055553</stp>
        <tr r="D3" s="5"/>
      </tp>
      <tp t="s">
        <v>#N/A Requesting Data...3784337243</v>
        <stp/>
        <stp>BDP|17151344156690351487</stp>
        <tr r="D252" s="8"/>
      </tp>
      <tp t="s">
        <v>#N/A Requesting Data...3964878839</v>
        <stp/>
        <stp>BDP|15309496945616216655</stp>
        <tr r="I218" s="5"/>
      </tp>
      <tp t="s">
        <v>#N/A Requesting Data...4201263838</v>
        <stp/>
        <stp>BDP|17261993925898671131</stp>
        <tr r="I303" s="5"/>
      </tp>
      <tp t="s">
        <v>#N/A Requesting Data...3968341146</v>
        <stp/>
        <stp>BDP|16700899605352280929</stp>
        <tr r="I479" s="9"/>
      </tp>
      <tp t="s">
        <v>#N/A Requesting Data...4012757557</v>
        <stp/>
        <stp>BDP|13029235172644880723</stp>
        <tr r="H561" s="9"/>
      </tp>
      <tp t="s">
        <v>#N/A Requesting Data...4151805628</v>
        <stp/>
        <stp>BDP|17134688316157108250</stp>
        <tr r="F149" s="10"/>
      </tp>
      <tp t="s">
        <v>#N/A Requesting Data...4138507709</v>
        <stp/>
        <stp>BDP|12927545120526215649</stp>
        <tr r="I144" s="9"/>
      </tp>
      <tp t="s">
        <v>#N/A Requesting Data...4154817675</v>
        <stp/>
        <stp>BDP|12892204568094356787</stp>
        <tr r="H11" s="6"/>
      </tp>
      <tp t="s">
        <v>#N/A Requesting Data...3820751511</v>
        <stp/>
        <stp>BDP|16859985439189496066</stp>
        <tr r="F548" s="9"/>
      </tp>
      <tp t="s">
        <v>#N/A Requesting Data...4065814511</v>
        <stp/>
        <stp>BDP|13739691003114574439</stp>
        <tr r="D528" s="9"/>
      </tp>
      <tp t="s">
        <v>#N/A Requesting Data...3963488168</v>
        <stp/>
        <stp>BDP|13676674006945950553</stp>
        <tr r="H459" s="9"/>
      </tp>
      <tp t="s">
        <v>#N/A Requesting Data...3858520502</v>
        <stp/>
        <stp>BDP|16202787040681374125</stp>
        <tr r="I341" s="5"/>
      </tp>
      <tp t="s">
        <v>#N/A Requesting Data...3918198990</v>
        <stp/>
        <stp>BDP|11051161144541149084</stp>
        <tr r="F436" s="9"/>
      </tp>
      <tp t="s">
        <v>#N/A Requesting Data...4180518970</v>
        <stp/>
        <stp>BDP|16948604324627361051</stp>
        <tr r="G216" s="9"/>
      </tp>
      <tp t="s">
        <v>#N/A Requesting Data...4275737509</v>
        <stp/>
        <stp>BDP|10291174065014841638</stp>
        <tr r="D360" s="8"/>
      </tp>
      <tp t="s">
        <v>#N/A Requesting Data...4172732675</v>
        <stp/>
        <stp>BDP|13386090485819671726</stp>
        <tr r="G150" s="8"/>
      </tp>
      <tp t="s">
        <v>#N/A Requesting Data...3868202827</v>
        <stp/>
        <stp>BDP|11478776548484513354</stp>
        <tr r="G139" s="9"/>
      </tp>
      <tp t="s">
        <v>#N/A Requesting Data...3830179162</v>
        <stp/>
        <stp>BDP|15892523667904013765</stp>
        <tr r="H417" s="9"/>
      </tp>
      <tp t="s">
        <v>#N/A Requesting Data...3939890394</v>
        <stp/>
        <stp>BDP|13509322928664547317</stp>
        <tr r="F515" s="9"/>
      </tp>
      <tp t="s">
        <v>#N/A Requesting Data...4117804701</v>
        <stp/>
        <stp>BDP|11806856507109604571</stp>
        <tr r="I143" s="9"/>
      </tp>
      <tp t="s">
        <v>#N/A Requesting Data...3953016375</v>
        <stp/>
        <stp>BDP|11362401906720704095</stp>
        <tr r="G279" s="8"/>
        <tr r="G207" s="5"/>
      </tp>
      <tp t="s">
        <v>#N/A Requesting Data...4243589177</v>
        <stp/>
        <stp>BDP|10457186423367278163</stp>
        <tr r="H260" s="8"/>
        <tr r="I260" s="8"/>
      </tp>
      <tp t="s">
        <v>#N/A Requesting Data...4038647942</v>
        <stp/>
        <stp>BDP|11953006634590557737</stp>
        <tr r="I81" s="5"/>
      </tp>
      <tp t="s">
        <v>#N/A Requesting Data...3979357648</v>
        <stp/>
        <stp>BDP|12917098721595837035</stp>
        <tr r="D121" s="5"/>
      </tp>
      <tp t="s">
        <v>#N/A Requesting Data...3810042527</v>
        <stp/>
        <stp>BDP|16912952643988456616</stp>
        <tr r="I16" s="7"/>
      </tp>
      <tp t="s">
        <v>#N/A Requesting Data...3908762700</v>
        <stp/>
        <stp>BDP|16883907250159713656</stp>
        <tr r="C40" s="10"/>
      </tp>
      <tp t="s">
        <v>#N/A Requesting Data...4064031865</v>
        <stp/>
        <stp>BDP|11027440318677321659</stp>
        <tr r="H220" s="5"/>
      </tp>
      <tp t="s">
        <v>#N/A Requesting Data...4246767742</v>
        <stp/>
        <stp>BDP|17785141559661014700</stp>
        <tr r="H326" s="5"/>
      </tp>
      <tp t="s">
        <v>#N/A Requesting Data...4113371951</v>
        <stp/>
        <stp>BDP|17804888497613453095</stp>
        <tr r="G158" s="9"/>
      </tp>
      <tp t="s">
        <v>#N/A Requesting Data...3854138484</v>
        <stp/>
        <stp>BDP|11602326856465861709</stp>
        <tr r="D510" s="9"/>
      </tp>
      <tp t="s">
        <v>#N/A Requesting Data...4095429373</v>
        <stp/>
        <stp>BDP|14649389527065741544</stp>
        <tr r="G45" s="10"/>
      </tp>
      <tp t="s">
        <v>#N/A Requesting Data...4265203167</v>
        <stp/>
        <stp>BDP|16851537621877517358</stp>
        <tr r="H405" s="9"/>
      </tp>
      <tp t="s">
        <v>#N/A Requesting Data...3824343151</v>
        <stp/>
        <stp>BDP|10798878721206301981</stp>
        <tr r="E134" s="8"/>
      </tp>
      <tp t="s">
        <v>#N/A Requesting Data...4225221502</v>
        <stp/>
        <stp>BDP|16508282720207206450</stp>
        <tr r="I2" s="5"/>
        <tr r="I582" s="9"/>
      </tp>
      <tp t="s">
        <v>#N/A Requesting Data...3903768604</v>
        <stp/>
        <stp>BDP|17945009331733684244</stp>
        <tr r="D91" s="10"/>
      </tp>
      <tp t="s">
        <v>#N/A Requesting Data...4059018489</v>
        <stp/>
        <stp>BDP|11556743461445933035</stp>
        <tr r="I260" s="5"/>
        <tr r="I251" s="9"/>
      </tp>
      <tp t="s">
        <v>#N/A Requesting Data...4032899776</v>
        <stp/>
        <stp>BDP|15961617378067954630</stp>
        <tr r="G119" s="5"/>
        <tr r="G413" s="9"/>
      </tp>
      <tp t="s">
        <v>#N/A Requesting Data...3946146536</v>
        <stp/>
        <stp>BDP|13952607197840394977</stp>
        <tr r="E331" s="8"/>
      </tp>
      <tp t="s">
        <v>#N/A Requesting Data...3852384364</v>
        <stp/>
        <stp>BDP|15860014754810829582</stp>
        <tr r="H4" s="7"/>
      </tp>
      <tp t="s">
        <v>#N/A Requesting Data...4027752545</v>
        <stp/>
        <stp>BDP|13453251711915870053</stp>
        <tr r="E346" s="5"/>
      </tp>
      <tp t="s">
        <v>#N/A Requesting Data...3991919841</v>
        <stp/>
        <stp>BDP|12452055118341520718</stp>
        <tr r="D141" s="5"/>
      </tp>
      <tp t="s">
        <v>#N/A Requesting Data...3925215649</v>
        <stp/>
        <stp>BDP|17706994129758334199</stp>
        <tr r="G435" s="9"/>
      </tp>
      <tp t="s">
        <v>#N/A Requesting Data...4117746888</v>
        <stp/>
        <stp>BDP|14597924706838992055</stp>
        <tr r="G577" s="9"/>
      </tp>
      <tp t="s">
        <v>#N/A Requesting Data...4288015795</v>
        <stp/>
        <stp>BDP|16860277171193482576</stp>
        <tr r="F86" s="8"/>
      </tp>
      <tp t="s">
        <v>#N/A Requesting Data...3873787361</v>
        <stp/>
        <stp>BDP|10055880041821253866</stp>
        <tr r="E441" s="8"/>
        <tr r="E273" s="5"/>
      </tp>
      <tp t="s">
        <v>#N/A Requesting Data...4227982497</v>
        <stp/>
        <stp>BDP|15137153035984468681</stp>
        <tr r="D274" s="5"/>
      </tp>
      <tp t="s">
        <v>#N/A Requesting Data...4209815277</v>
        <stp/>
        <stp>BDP|14181112476233972422</stp>
        <tr r="E111" s="8"/>
      </tp>
      <tp t="s">
        <v>#N/A Requesting Data...3875488831</v>
        <stp/>
        <stp>BDP|12473542686869910321</stp>
        <tr r="H194" s="5"/>
        <tr r="H116" s="9"/>
      </tp>
      <tp t="s">
        <v>#N/A Requesting Data...3933633125</v>
        <stp/>
        <stp>BDP|11089486454832621778</stp>
        <tr r="D21" s="7"/>
      </tp>
      <tp t="s">
        <v>#N/A Requesting Data...4006713868</v>
        <stp/>
        <stp>BDP|16859608970023369169</stp>
        <tr r="C105" s="10"/>
      </tp>
      <tp t="s">
        <v>#N/A Requesting Data...4053699322</v>
        <stp/>
        <stp>BDP|17507006277420916561</stp>
        <tr r="G186" s="5"/>
      </tp>
      <tp t="s">
        <v>#N/A Requesting Data...3956309398</v>
        <stp/>
        <stp>BDP|11973644756584724313</stp>
        <tr r="E182" s="8"/>
      </tp>
      <tp t="s">
        <v>#N/A Requesting Data...3910902343</v>
        <stp/>
        <stp>BDP|15493211035981876052</stp>
        <tr r="D299" s="5"/>
        <tr r="D40" s="9"/>
      </tp>
      <tp t="s">
        <v>#N/A Requesting Data...4287563411</v>
        <stp/>
        <stp>BDP|16925714647405554573</stp>
        <tr r="G164" s="9"/>
      </tp>
      <tp t="s">
        <v>#N/A Requesting Data...3859833596</v>
        <stp/>
        <stp>BDP|17509298927162278057</stp>
        <tr r="F376" s="9"/>
      </tp>
      <tp t="s">
        <v>#N/A Requesting Data...4162385862</v>
        <stp/>
        <stp>BDP|10825602705886023513</stp>
        <tr r="D506" s="9"/>
      </tp>
      <tp t="s">
        <v>#N/A Requesting Data...3915660487</v>
        <stp/>
        <stp>BDP|11093587074695756375</stp>
        <tr r="E68" s="10"/>
      </tp>
      <tp t="s">
        <v>#N/A Requesting Data...3988849934</v>
        <stp/>
        <stp>BDP|17544751302674787194</stp>
        <tr r="D299" s="9"/>
      </tp>
      <tp t="s">
        <v>#N/A Requesting Data...3902934419</v>
        <stp/>
        <stp>BDP|12523241730830421696</stp>
        <tr r="D522" s="9"/>
      </tp>
      <tp t="s">
        <v>#N/A Requesting Data...3953275315</v>
        <stp/>
        <stp>BDP|17636760834931072783</stp>
        <tr r="H46" s="5"/>
      </tp>
      <tp t="s">
        <v>#N/A Requesting Data...3884485661</v>
        <stp/>
        <stp>BDP|11183839026326865806</stp>
        <tr r="D18" s="7"/>
      </tp>
      <tp t="s">
        <v>#N/A Requesting Data...4154171231</v>
        <stp/>
        <stp>BDP|12565484441994682363</stp>
        <tr r="E333" s="5"/>
        <tr r="E249" s="9"/>
      </tp>
      <tp t="s">
        <v>#N/A Requesting Data...4274981413</v>
        <stp/>
        <stp>BDP|13732504299332734857</stp>
        <tr r="F71" s="9"/>
      </tp>
      <tp t="s">
        <v>#N/A Requesting Data...4119450298</v>
        <stp/>
        <stp>BDP|10819116126151312702</stp>
        <tr r="D320" s="8"/>
      </tp>
      <tp t="s">
        <v>#N/A Requesting Data...4041077920</v>
        <stp/>
        <stp>BDP|13920503137065528576</stp>
        <tr r="G161" s="9"/>
      </tp>
      <tp t="s">
        <v>#N/A Requesting Data...3865012480</v>
        <stp/>
        <stp>BDP|14708371202267644582</stp>
        <tr r="D65" s="8"/>
      </tp>
      <tp t="s">
        <v>#N/A Requesting Data...3882304852</v>
        <stp/>
        <stp>BDP|16252986813763694839</stp>
        <tr r="D480" s="8"/>
      </tp>
      <tp t="s">
        <v>#N/A Requesting Data...4132116399</v>
        <stp/>
        <stp>BDP|12492607255563686789</stp>
        <tr r="F336" s="8"/>
      </tp>
      <tp t="s">
        <v>#N/A Requesting Data...4018575868</v>
        <stp/>
        <stp>BDP|10828706526125945588</stp>
        <tr r="H167" s="10"/>
      </tp>
      <tp t="s">
        <v>#N/A Requesting Data...3972238670</v>
        <stp/>
        <stp>BDP|11090397027584676174</stp>
        <tr r="H212" s="8"/>
        <tr r="I212" s="8"/>
      </tp>
      <tp t="s">
        <v>#N/A Requesting Data...4131043216</v>
        <stp/>
        <stp>BDP|11049062604285997145</stp>
        <tr r="D291" s="8"/>
      </tp>
      <tp t="s">
        <v>#N/A Requesting Data...4053408882</v>
        <stp/>
        <stp>BDP|14200302136056894733</stp>
        <tr r="E5" s="6"/>
      </tp>
      <tp t="s">
        <v>#N/A Requesting Data...4205153666</v>
        <stp/>
        <stp>BDP|10980241225223165662</stp>
        <tr r="D78" s="10"/>
      </tp>
      <tp t="s">
        <v>#N/A Requesting Data...4233362843</v>
        <stp/>
        <stp>BDP|17798623518745771054</stp>
        <tr r="D138" s="8"/>
      </tp>
      <tp t="s">
        <v>#N/A Requesting Data...3925671981</v>
        <stp/>
        <stp>BDP|16111261956537999372</stp>
        <tr r="F545" s="9"/>
      </tp>
      <tp t="s">
        <v>#N/A Requesting Data...3894585095</v>
        <stp/>
        <stp>BDP|16208159548581933792</stp>
        <tr r="H482" s="9"/>
      </tp>
      <tp t="s">
        <v>#N/A Requesting Data...3942987225</v>
        <stp/>
        <stp>BDP|15011442743862948213</stp>
        <tr r="F110" s="10"/>
      </tp>
      <tp t="s">
        <v>#N/A Requesting Data...4224018408</v>
        <stp/>
        <stp>BDP|10978574512359330800</stp>
        <tr r="I506" s="9"/>
      </tp>
      <tp t="s">
        <v>#N/A Requesting Data...4206393732</v>
        <stp/>
        <stp>BDP|10347198281279378579</stp>
        <tr r="F209" s="9"/>
      </tp>
      <tp t="s">
        <v>#N/A Requesting Data...3851542299</v>
        <stp/>
        <stp>BDP|14576361516131277280</stp>
        <tr r="G117" s="9"/>
      </tp>
      <tp t="s">
        <v>#N/A Requesting Data...3883289095</v>
        <stp/>
        <stp>BDP|14818296710557734594</stp>
        <tr r="G526" s="9"/>
      </tp>
      <tp t="s">
        <v>#N/A Requesting Data...4264865444</v>
        <stp/>
        <stp>BDP|18102759780522981021</stp>
        <tr r="I121" s="9"/>
      </tp>
      <tp t="s">
        <v>#N/A Requesting Data...4019481189</v>
        <stp/>
        <stp>BDP|11841891963752557883</stp>
        <tr r="E126" s="5"/>
        <tr r="E466" s="9"/>
      </tp>
      <tp t="s">
        <v>#N/A Requesting Data...3945323150</v>
        <stp/>
        <stp>BDP|15950858786268683833</stp>
        <tr r="H195" s="8"/>
        <tr r="I195" s="8"/>
      </tp>
      <tp t="s">
        <v>#N/A Requesting Data...4287261463</v>
        <stp/>
        <stp>BDP|11350030991859744482</stp>
        <tr r="E111" s="9"/>
      </tp>
      <tp t="s">
        <v>#N/A Requesting Data...4160664366</v>
        <stp/>
        <stp>BDP|10098863479729279331</stp>
        <tr r="F147" s="5"/>
      </tp>
      <tp t="s">
        <v>#N/A Requesting Data...4001615618</v>
        <stp/>
        <stp>BDP|13265266800720388494</stp>
        <tr r="F134" s="9"/>
      </tp>
      <tp t="s">
        <v>#N/A Requesting Data...4238288667</v>
        <stp/>
        <stp>BDP|10662221229590140529</stp>
        <tr r="I215" s="5"/>
      </tp>
      <tp t="s">
        <v>#N/A Requesting Data...4160443169</v>
        <stp/>
        <stp>BDP|10632871818788290453</stp>
        <tr r="H354" s="8"/>
        <tr r="I354" s="8"/>
        <tr r="H52" s="5"/>
      </tp>
      <tp t="s">
        <v>#N/A Requesting Data...3942697299</v>
        <stp/>
        <stp>BDP|15582890688105958531</stp>
        <tr r="D486" s="9"/>
      </tp>
      <tp t="s">
        <v>#N/A Requesting Data...4010971440</v>
        <stp/>
        <stp>BDP|17802509334447462367</stp>
        <tr r="D174" s="10"/>
      </tp>
      <tp t="s">
        <v>#N/A Requesting Data...4121444589</v>
        <stp/>
        <stp>BDP|11115444363705177399</stp>
        <tr r="F72" s="10"/>
      </tp>
      <tp t="s">
        <v>#N/A Requesting Data...4282521923</v>
        <stp/>
        <stp>BDP|13542019371548827936</stp>
        <tr r="H254" s="8"/>
        <tr r="I254" s="8"/>
      </tp>
      <tp t="s">
        <v>#N/A Requesting Data...3994828505</v>
        <stp/>
        <stp>BDP|12444840784522910533</stp>
        <tr r="E266" s="5"/>
      </tp>
      <tp t="s">
        <v>#N/A Requesting Data...3969091347</v>
        <stp/>
        <stp>BDP|13820088575232294390</stp>
        <tr r="E5" s="8"/>
        <tr r="E310" s="5"/>
      </tp>
      <tp t="s">
        <v>#N/A Requesting Data...4258387987</v>
        <stp/>
        <stp>BDP|17316404606225357382</stp>
        <tr r="C146" s="10"/>
      </tp>
      <tp t="s">
        <v>#N/A Requesting Data...3885831385</v>
        <stp/>
        <stp>BDP|10302785044474672276</stp>
        <tr r="F449" s="8"/>
      </tp>
      <tp t="s">
        <v>#N/A Requesting Data...4139854898</v>
        <stp/>
        <stp>BDP|15881897353074405989</stp>
        <tr r="F161" s="10"/>
      </tp>
      <tp t="s">
        <v>#N/A Requesting Data...4082313242</v>
        <stp/>
        <stp>BDP|12344505067734301092</stp>
        <tr r="F53" s="8"/>
      </tp>
      <tp t="s">
        <v>#N/A Requesting Data...4154669934</v>
        <stp/>
        <stp>BDP|13167699470477981008</stp>
        <tr r="G281" s="5"/>
      </tp>
      <tp t="s">
        <v>#N/A Requesting Data...4148881018</v>
        <stp/>
        <stp>BDP|17243560551626085440</stp>
        <tr r="I28" s="5"/>
      </tp>
      <tp t="s">
        <v>#N/A Requesting Data...4018770166</v>
        <stp/>
        <stp>BDP|12962353212657695292</stp>
        <tr r="E223" s="8"/>
      </tp>
      <tp t="s">
        <v>#N/A Requesting Data...3880322201</v>
        <stp/>
        <stp>BDP|17359180583539182287</stp>
        <tr r="E580" s="9"/>
      </tp>
      <tp t="s">
        <v>#N/A Requesting Data...4151599023</v>
        <stp/>
        <stp>BDP|16055309996469366043</stp>
        <tr r="F4" s="8"/>
      </tp>
      <tp t="s">
        <v>#N/A Requesting Data...4221111295</v>
        <stp/>
        <stp>BDP|12797477472356639253</stp>
        <tr r="G164" s="5"/>
        <tr r="G560" s="9"/>
      </tp>
      <tp t="s">
        <v>#N/A Requesting Data...4065232119</v>
        <stp/>
        <stp>BDP|12481451063300371500</stp>
        <tr r="G19" s="9"/>
      </tp>
      <tp t="s">
        <v>#N/A Requesting Data...4285679379</v>
        <stp/>
        <stp>BDP|17527481643815613797</stp>
        <tr r="G104" s="8"/>
      </tp>
      <tp t="s">
        <v>#N/A Requesting Data...4118903336</v>
        <stp/>
        <stp>BDP|10494869317124657829</stp>
        <tr r="F156" s="10"/>
      </tp>
      <tp t="s">
        <v>#N/A Requesting Data...4023729728</v>
        <stp/>
        <stp>BDP|11016029897558447505</stp>
        <tr r="H158" s="8"/>
        <tr r="I158" s="8"/>
      </tp>
      <tp t="s">
        <v>#N/A Requesting Data...4285571863</v>
        <stp/>
        <stp>BDP|12979292500011204439</stp>
        <tr r="H48" s="10"/>
      </tp>
      <tp t="s">
        <v>#N/A Requesting Data...4128721213</v>
        <stp/>
        <stp>BDP|17771460020480514451</stp>
        <tr r="F342" s="8"/>
        <tr r="F95" s="5"/>
      </tp>
      <tp t="s">
        <v>#N/A Requesting Data...4128380571</v>
        <stp/>
        <stp>BDP|17731865389352179083</stp>
        <tr r="F339" s="8"/>
      </tp>
      <tp t="s">
        <v>#N/A Requesting Data...4199910273</v>
        <stp/>
        <stp>BDP|17706276272573114422</stp>
        <tr r="G166" s="9"/>
      </tp>
      <tp t="s">
        <v>#N/A Requesting Data...4019888773</v>
        <stp/>
        <stp>BDP|11216653632325583419</stp>
        <tr r="F469" s="8"/>
        <tr r="F148" s="5"/>
      </tp>
      <tp t="s">
        <v>#N/A Requesting Data...4222926884</v>
        <stp/>
        <stp>BDP|13800049516287380084</stp>
        <tr r="F244" s="8"/>
        <tr r="F332" s="5"/>
      </tp>
      <tp t="s">
        <v>#N/A Requesting Data...4139233964</v>
        <stp/>
        <stp>BDP|18003497786424928577</stp>
        <tr r="H142" s="5"/>
      </tp>
      <tp t="s">
        <v>#N/A Requesting Data...4282422063</v>
        <stp/>
        <stp>BDP|16360173961565017144</stp>
        <tr r="E357" s="5"/>
      </tp>
      <tp t="s">
        <v>#N/A Requesting Data...4174739019</v>
        <stp/>
        <stp>BDP|13247911392447365132</stp>
        <tr r="H44" s="9"/>
      </tp>
      <tp t="s">
        <v>#N/A Requesting Data...4057630799</v>
        <stp/>
        <stp>BDP|17862981727159005063</stp>
        <tr r="F5" s="5"/>
        <tr r="F106" s="9"/>
      </tp>
      <tp t="s">
        <v>#N/A Requesting Data...3965370723</v>
        <stp/>
        <stp>BDP|16186379625513590178</stp>
        <tr r="H104" s="8"/>
        <tr r="I104" s="8"/>
      </tp>
      <tp t="s">
        <v>#N/A Requesting Data...4022430808</v>
        <stp/>
        <stp>BDP|17108579879521990170</stp>
        <tr r="G333" s="9"/>
      </tp>
      <tp t="s">
        <v>#N/A Requesting Data...4057597046</v>
        <stp/>
        <stp>BDP|11163739852692545449</stp>
        <tr r="E131" s="8"/>
      </tp>
      <tp t="s">
        <v>#N/A Requesting Data...3968906077</v>
        <stp/>
        <stp>BDP|13062551468730817545</stp>
        <tr r="I351" s="5"/>
      </tp>
      <tp t="s">
        <v>#N/A Requesting Data...4115266594</v>
        <stp/>
        <stp>BDP|11465718123737433621</stp>
        <tr r="H373" s="9"/>
      </tp>
      <tp t="s">
        <v>#N/A Requesting Data...4107737395</v>
        <stp/>
        <stp>BDP|14740940387774182450</stp>
        <tr r="G296" s="9"/>
      </tp>
      <tp t="s">
        <v>#N/A Requesting Data...3978632077</v>
        <stp/>
        <stp>BDP|14703056622794137718</stp>
        <tr r="I137" s="5"/>
      </tp>
      <tp t="s">
        <v>#N/A Requesting Data...4099809646</v>
        <stp/>
        <stp>BDP|13812689702520562071</stp>
        <tr r="I176" s="5"/>
      </tp>
      <tp t="s">
        <v>#N/A Requesting Data...4214765835</v>
        <stp/>
        <stp>BDP|14537171608670256088</stp>
        <tr r="F224" s="8"/>
      </tp>
      <tp t="s">
        <v>#N/A Requesting Data...3926556178</v>
        <stp/>
        <stp>BDP|12072452204580155308</stp>
        <tr r="E474" s="9"/>
      </tp>
      <tp t="s">
        <v>#N/A Requesting Data...4016633672</v>
        <stp/>
        <stp>BDP|10218696521600399194</stp>
        <tr r="I203" s="5"/>
      </tp>
      <tp t="s">
        <v>#N/A Requesting Data...3917258007</v>
        <stp/>
        <stp>BDP|17060073571131471420</stp>
        <tr r="H454" s="9"/>
      </tp>
      <tp t="s">
        <v>#N/A Requesting Data...3953004549</v>
        <stp/>
        <stp>BDP|10376306185766012864</stp>
        <tr r="C54" s="10"/>
      </tp>
      <tp t="s">
        <v>#N/A Requesting Data...4251932389</v>
        <stp/>
        <stp>BDP|13075244100077469307</stp>
        <tr r="H459" s="8"/>
        <tr r="I459" s="8"/>
      </tp>
      <tp t="s">
        <v>#N/A Requesting Data...3936253206</v>
        <stp/>
        <stp>BDP|12635079369860104190</stp>
        <tr r="H297" s="8"/>
        <tr r="I297" s="8"/>
      </tp>
      <tp t="s">
        <v>#N/A Requesting Data...4182400223</v>
        <stp/>
        <stp>BDP|12909373398015012863</stp>
        <tr r="H330" s="9"/>
      </tp>
      <tp t="s">
        <v>#N/A Requesting Data...4160614163</v>
        <stp/>
        <stp>BDP|13591204479945568693</stp>
        <tr r="E20" s="5"/>
      </tp>
      <tp t="s">
        <v>#N/A Requesting Data...3901972017</v>
        <stp/>
        <stp>BDP|17166796977143749185</stp>
        <tr r="D84" s="9"/>
      </tp>
      <tp t="s">
        <v>#N/A Requesting Data...4243878247</v>
        <stp/>
        <stp>BDP|14503902137023208807</stp>
        <tr r="E87" s="5"/>
        <tr r="E246" s="9"/>
      </tp>
      <tp t="s">
        <v>#N/A Requesting Data...3916570226</v>
        <stp/>
        <stp>BDP|15539642242231508366</stp>
        <tr r="D489" s="9"/>
      </tp>
      <tp t="s">
        <v>#N/A Requesting Data...3907345297</v>
        <stp/>
        <stp>BDP|12903969747823105994</stp>
        <tr r="D413" s="8"/>
      </tp>
      <tp t="s">
        <v>#N/A Requesting Data...3909014421</v>
        <stp/>
        <stp>BDP|16762544542660101200</stp>
        <tr r="H288" s="5"/>
        <tr r="H42" s="9"/>
      </tp>
      <tp t="s">
        <v>#N/A Requesting Data...4231854929</v>
        <stp/>
        <stp>BDP|12176094862872084399</stp>
        <tr r="E148" s="8"/>
      </tp>
      <tp t="s">
        <v>#N/A Requesting Data...3959012099</v>
        <stp/>
        <stp>BDP|10322988297692830776</stp>
        <tr r="D307" s="5"/>
      </tp>
      <tp t="s">
        <v>#N/A Requesting Data...3951298735</v>
        <stp/>
        <stp>BDP|13619513925450591147</stp>
        <tr r="D276" s="8"/>
      </tp>
      <tp t="s">
        <v>#N/A Requesting Data...4235290644</v>
        <stp/>
        <stp>BDP|17500679924427039156</stp>
        <tr r="D497" s="9"/>
      </tp>
      <tp t="s">
        <v>#N/A Requesting Data...3929537584</v>
        <stp/>
        <stp>BDP|14886027885748846143</stp>
        <tr r="G82" s="9"/>
      </tp>
      <tp t="s">
        <v>#N/A Requesting Data...4173561614</v>
        <stp/>
        <stp>BDP|16222564728380816479</stp>
        <tr r="D102" s="5"/>
      </tp>
      <tp t="s">
        <v>#N/A Requesting Data...4087669450</v>
        <stp/>
        <stp>BDP|10452522234243616079</stp>
        <tr r="H323" s="9"/>
      </tp>
      <tp t="s">
        <v>#N/A Requesting Data...4123511225</v>
        <stp/>
        <stp>BDP|15683802156699342404</stp>
        <tr r="G463" s="9"/>
      </tp>
      <tp t="s">
        <v>#N/A Requesting Data...4087590539</v>
        <stp/>
        <stp>BDP|13071611638610311392</stp>
        <tr r="F325" s="9"/>
      </tp>
      <tp t="s">
        <v>#N/A Requesting Data...4045517322</v>
        <stp/>
        <stp>BDP|14703313020601102144</stp>
        <tr r="F337" s="9"/>
      </tp>
      <tp t="s">
        <v>#N/A Requesting Data...4170148647</v>
        <stp/>
        <stp>BDP|15056557830321693708</stp>
        <tr r="I130" s="5"/>
      </tp>
      <tp t="s">
        <v>#N/A Requesting Data...4194090870</v>
        <stp/>
        <stp>BDP|10323256564054078513</stp>
        <tr r="D442" s="9"/>
      </tp>
      <tp t="s">
        <v>#N/A Requesting Data...4290486078</v>
        <stp/>
        <stp>BDP|18216921029367278183</stp>
        <tr r="H192" s="8"/>
        <tr r="I192" s="8"/>
      </tp>
      <tp t="s">
        <v>#N/A Requesting Data...4084356066</v>
        <stp/>
        <stp>BDP|16846426853632905032</stp>
        <tr r="D279" s="5"/>
      </tp>
      <tp t="s">
        <v>#N/A Requesting Data...3971195453</v>
        <stp/>
        <stp>BDP|12380409063811661459</stp>
        <tr r="H5" s="12"/>
      </tp>
      <tp t="s">
        <v>#N/A Requesting Data...3961658361</v>
        <stp/>
        <stp>BDP|10683239826036144310</stp>
        <tr r="G116" s="10"/>
      </tp>
      <tp t="s">
        <v>#N/A Requesting Data...4149563537</v>
        <stp/>
        <stp>BDP|12785447333950636050</stp>
        <tr r="I123" s="5"/>
      </tp>
      <tp t="s">
        <v>#N/A Requesting Data...4072908475</v>
        <stp/>
        <stp>BDP|16147151134436676753</stp>
        <tr r="G85" s="10"/>
      </tp>
      <tp t="s">
        <v>#N/A Requesting Data...3982992702</v>
        <stp/>
        <stp>BDP|17083849991011068263</stp>
        <tr r="G453" s="8"/>
      </tp>
      <tp t="s">
        <v>#N/A Requesting Data...4105456414</v>
        <stp/>
        <stp>BDP|18415955666996088441</stp>
        <tr r="G102" s="5"/>
      </tp>
      <tp t="s">
        <v>#N/A Requesting Data...4034220419</v>
        <stp/>
        <stp>BDP|13534302205647794257</stp>
        <tr r="H208" s="9"/>
      </tp>
      <tp t="s">
        <v>#N/A Requesting Data...4223980959</v>
        <stp/>
        <stp>BDP|13594510413723641133</stp>
        <tr r="D164" s="8"/>
      </tp>
      <tp t="s">
        <v>#N/A Requesting Data...4030064557</v>
        <stp/>
        <stp>BDP|11694577180198361104</stp>
        <tr r="G8" s="6"/>
      </tp>
      <tp t="s">
        <v>#N/A Requesting Data...4116999328</v>
        <stp/>
        <stp>BDP|14739159049805162189</stp>
        <tr r="E487" s="8"/>
      </tp>
      <tp t="s">
        <v>#N/A Requesting Data...3952321040</v>
        <stp/>
        <stp>BDP|10673978387360473406</stp>
        <tr r="H124" s="9"/>
      </tp>
      <tp t="s">
        <v>#N/A Requesting Data...4063231864</v>
        <stp/>
        <stp>BDP|17203993889905214627</stp>
        <tr r="G276" s="9"/>
      </tp>
      <tp t="s">
        <v>#N/A Requesting Data...4127485331</v>
        <stp/>
        <stp>BDP|17707624787918977499</stp>
        <tr r="C13" s="10"/>
      </tp>
      <tp t="s">
        <v>#N/A Requesting Data...4251510051</v>
        <stp/>
        <stp>BDP|17938681396159774425</stp>
        <tr r="F5" s="6"/>
      </tp>
      <tp t="s">
        <v>#N/A Requesting Data...4128697883</v>
        <stp/>
        <stp>BDP|11863289653697519449</stp>
        <tr r="H76" s="9"/>
      </tp>
      <tp t="s">
        <v>#N/A Requesting Data...4265048789</v>
        <stp/>
        <stp>BDP|18341311073989198024</stp>
        <tr r="G13" s="10"/>
      </tp>
      <tp t="s">
        <v>#N/A Requesting Data...4119467501</v>
        <stp/>
        <stp>BDP|15440517017691572552</stp>
        <tr r="G362" s="9"/>
      </tp>
      <tp t="s">
        <v>#N/A Requesting Data...4222100042</v>
        <stp/>
        <stp>BDP|16404961611779525244</stp>
        <tr r="F225" s="8"/>
        <tr r="F32" s="5"/>
      </tp>
      <tp t="s">
        <v>#N/A Requesting Data...4167594105</v>
        <stp/>
        <stp>BDP|12748469714053288155</stp>
        <tr r="H436" s="8"/>
        <tr r="I436" s="8"/>
      </tp>
      <tp t="s">
        <v>#N/A Requesting Data...4149098903</v>
        <stp/>
        <stp>BDP|12615257794089161547</stp>
        <tr r="I287" s="5"/>
      </tp>
      <tp t="s">
        <v>#N/A Requesting Data...4115367928</v>
        <stp/>
        <stp>BDP|14704468726836365160</stp>
        <tr r="H92" s="8"/>
        <tr r="I92" s="8"/>
      </tp>
      <tp t="s">
        <v>#N/A Requesting Data...4245849235</v>
        <stp/>
        <stp>BDP|10844291017892194451</stp>
        <tr r="F168" s="9"/>
      </tp>
      <tp t="s">
        <v>#N/A Requesting Data...4147301959</v>
        <stp/>
        <stp>BDP|16934683971742346017</stp>
        <tr r="F260" s="8"/>
      </tp>
      <tp t="s">
        <v>#N/A Requesting Data...4065090289</v>
        <stp/>
        <stp>BDP|17803429062412574281</stp>
        <tr r="F531" s="9"/>
      </tp>
      <tp t="s">
        <v>#N/A Requesting Data...4195638898</v>
        <stp/>
        <stp>BDP|18071961450021754048</stp>
        <tr r="F142" s="8"/>
      </tp>
      <tp t="s">
        <v>#N/A Requesting Data...4174699542</v>
        <stp/>
        <stp>BDP|17769871186292450079</stp>
        <tr r="F105" s="9"/>
      </tp>
      <tp t="s">
        <v>#N/A Requesting Data...3933997007</v>
        <stp/>
        <stp>BDP|12162145764863359371</stp>
        <tr r="D108" s="9"/>
      </tp>
      <tp t="s">
        <v>#N/A Requesting Data...3945232627</v>
        <stp/>
        <stp>BDP|12582211930167775161</stp>
        <tr r="F226" s="8"/>
      </tp>
      <tp t="s">
        <v>#N/A Requesting Data...4217205830</v>
        <stp/>
        <stp>BDP|16448044321590189153</stp>
        <tr r="G67" s="10"/>
      </tp>
      <tp t="s">
        <v>#N/A Requesting Data...3955983909</v>
        <stp/>
        <stp>BDP|14653138843387256315</stp>
        <tr r="H210" s="8"/>
        <tr r="I210" s="8"/>
      </tp>
      <tp t="s">
        <v>#N/A Requesting Data...4261123115</v>
        <stp/>
        <stp>BDP|14436815347305208858</stp>
        <tr r="H423" s="9"/>
      </tp>
      <tp t="s">
        <v>#N/A Requesting Data...3957340415</v>
        <stp/>
        <stp>BDP|11443610960026386231</stp>
        <tr r="D425" s="8"/>
        <tr r="D277" s="5"/>
      </tp>
      <tp t="s">
        <v>#N/A Requesting Data...4106052568</v>
        <stp/>
        <stp>BDP|12513883188277969094</stp>
        <tr r="H26" s="8"/>
        <tr r="I26" s="8"/>
      </tp>
      <tp t="s">
        <v>#N/A Requesting Data...4034036222</v>
        <stp/>
        <stp>BDP|11130772131689238906</stp>
        <tr r="H317" s="5"/>
      </tp>
      <tp t="s">
        <v>#N/A Requesting Data...4102338142</v>
        <stp/>
        <stp>BDP|16947680035460123600</stp>
        <tr r="G104" s="10"/>
      </tp>
      <tp t="s">
        <v>#N/A Requesting Data...4285145914</v>
        <stp/>
        <stp>BDP|16755581379458276916</stp>
        <tr r="G470" s="8"/>
      </tp>
      <tp t="s">
        <v>#N/A Requesting Data...4025303234</v>
        <stp/>
        <stp>BDP|16736798042194993403</stp>
        <tr r="E41" s="10"/>
      </tp>
      <tp t="s">
        <v>#N/A Requesting Data...4288441126</v>
        <stp/>
        <stp>BDP|11116230174684511566</stp>
        <tr r="D24" s="8"/>
        <tr r="D160" s="5"/>
      </tp>
      <tp t="s">
        <v>#N/A Requesting Data...4251365795</v>
        <stp/>
        <stp>BDP|10836711239440277171</stp>
        <tr r="E274" s="5"/>
      </tp>
      <tp t="s">
        <v>#N/A Requesting Data...4022283228</v>
        <stp/>
        <stp>BDP|13741562755422502445</stp>
        <tr r="E590" s="9"/>
      </tp>
      <tp t="s">
        <v>#N/A Requesting Data...4229057110</v>
        <stp/>
        <stp>BDP|10166528936975053604</stp>
        <tr r="E133" s="8"/>
      </tp>
      <tp t="s">
        <v>#N/A Requesting Data...4001101405</v>
        <stp/>
        <stp>BDP|13691148357354076600</stp>
        <tr r="G491" s="8"/>
      </tp>
      <tp t="s">
        <v>#N/A Requesting Data...4262994389</v>
        <stp/>
        <stp>BDP|17126150615555431700</stp>
        <tr r="E218" s="5"/>
      </tp>
      <tp t="s">
        <v>#N/A Requesting Data...3964176217</v>
        <stp/>
        <stp>BDP|17502662655992261306</stp>
        <tr r="E43" s="8"/>
      </tp>
      <tp t="s">
        <v>#N/A Requesting Data...3987301563</v>
        <stp/>
        <stp>BDP|15318769629047131291</stp>
        <tr r="D3" s="9"/>
      </tp>
      <tp t="s">
        <v>#N/A Requesting Data...4062615158</v>
        <stp/>
        <stp>BDP|11413118784264178946</stp>
        <tr r="D386" s="9"/>
      </tp>
      <tp t="s">
        <v>#N/A Requesting Data...4281173722</v>
        <stp/>
        <stp>BDP|12720771420923424102</stp>
        <tr r="D69" s="9"/>
      </tp>
      <tp t="s">
        <v>#N/A Requesting Data...4121606352</v>
        <stp/>
        <stp>BDP|17362486909330125678</stp>
        <tr r="D172" s="8"/>
      </tp>
      <tp t="s">
        <v>#N/A Requesting Data...4182193420</v>
        <stp/>
        <stp>BDP|16005977433321150818</stp>
        <tr r="E150" s="10"/>
      </tp>
      <tp t="s">
        <v>#N/A Requesting Data...4148214334</v>
        <stp/>
        <stp>BDP|14498771046314744660</stp>
        <tr r="G251" s="5"/>
      </tp>
      <tp t="s">
        <v>#N/A Requesting Data...4052390407</v>
        <stp/>
        <stp>BDP|15464369013364045657</stp>
        <tr r="F465" s="8"/>
      </tp>
      <tp t="s">
        <v>#N/A Requesting Data...4073551056</v>
        <stp/>
        <stp>BDP|14862161773006814118</stp>
        <tr r="G249" s="8"/>
      </tp>
      <tp t="s">
        <v>#N/A Requesting Data...4158081195</v>
        <stp/>
        <stp>BDP|10168906600329186546</stp>
        <tr r="I531" s="9"/>
      </tp>
      <tp t="s">
        <v>#N/A Requesting Data...4228177433</v>
        <stp/>
        <stp>BDP|15268574695865162951</stp>
        <tr r="I445" s="9"/>
      </tp>
      <tp t="s">
        <v>#N/A Requesting Data...4086797371</v>
        <stp/>
        <stp>BDP|16221507405632075438</stp>
        <tr r="E267" s="8"/>
      </tp>
      <tp t="s">
        <v>#N/A Requesting Data...4246840891</v>
        <stp/>
        <stp>BDP|10531177718875665089</stp>
        <tr r="G292" s="5"/>
        <tr r="G231" s="9"/>
      </tp>
      <tp t="s">
        <v>#N/A Requesting Data...4029717467</v>
        <stp/>
        <stp>BDP|11620796095118836265</stp>
        <tr r="F219" s="8"/>
      </tp>
      <tp t="s">
        <v>#N/A Requesting Data...4143071983</v>
        <stp/>
        <stp>BDP|17217033121425123557</stp>
        <tr r="F486" s="9"/>
      </tp>
      <tp t="s">
        <v>#N/A Requesting Data...3993011606</v>
        <stp/>
        <stp>BDP|13206239376507368408</stp>
        <tr r="E368" s="9"/>
      </tp>
      <tp t="s">
        <v>#N/A Requesting Data...4014467510</v>
        <stp/>
        <stp>BDP|14243548023487912188</stp>
        <tr r="G508" s="9"/>
      </tp>
      <tp t="s">
        <v>#N/A Requesting Data...4221178145</v>
        <stp/>
        <stp>BDP|15175776562788251922</stp>
        <tr r="F446" s="9"/>
      </tp>
      <tp t="s">
        <v>#N/A Requesting Data...4259809887</v>
        <stp/>
        <stp>BDP|11959688452851770603</stp>
        <tr r="G52" s="9"/>
      </tp>
      <tp t="s">
        <v>#N/A Requesting Data...4262199283</v>
        <stp/>
        <stp>BDP|13308313826524163311</stp>
        <tr r="I314" s="9"/>
      </tp>
      <tp t="s">
        <v>#N/A Requesting Data...4139941428</v>
        <stp/>
        <stp>BDP|11285900234958256604</stp>
        <tr r="D301" s="5"/>
        <tr r="D230" s="9"/>
      </tp>
      <tp t="s">
        <v>#N/A Requesting Data...4108717818</v>
        <stp/>
        <stp>BDP|14546870479356856874</stp>
        <tr r="E363" s="5"/>
      </tp>
      <tp t="s">
        <v>#N/A Requesting Data...4234406627</v>
        <stp/>
        <stp>BDP|11101793351537576184</stp>
        <tr r="D388" s="9"/>
      </tp>
      <tp t="s">
        <v>#N/A Requesting Data...3992437036</v>
        <stp/>
        <stp>BDP|11382685905123017196</stp>
        <tr r="G117" s="10"/>
      </tp>
      <tp t="s">
        <v>#N/A Requesting Data...4205285103</v>
        <stp/>
        <stp>BDP|13255939990323504534</stp>
        <tr r="H153" s="10"/>
      </tp>
      <tp t="s">
        <v>#N/A Requesting Data...4093885946</v>
        <stp/>
        <stp>BDP|14645305283609470369</stp>
        <tr r="H168" s="10"/>
      </tp>
      <tp t="s">
        <v>#N/A Requesting Data...3981843585</v>
        <stp/>
        <stp>BDP|14259800885493390230</stp>
        <tr r="F235" s="8"/>
      </tp>
      <tp t="s">
        <v>#N/A Requesting Data...4053389479</v>
        <stp/>
        <stp>BDP|13952452808060787241</stp>
        <tr r="E155" s="9"/>
      </tp>
      <tp t="s">
        <v>#N/A Requesting Data...4090703404</v>
        <stp/>
        <stp>BDP|11696331017892341469</stp>
        <tr r="H379" s="9"/>
      </tp>
      <tp t="s">
        <v>#N/A Requesting Data...3991487178</v>
        <stp/>
        <stp>BDP|11234141000255367025</stp>
        <tr r="F199" s="8"/>
      </tp>
      <tp t="s">
        <v>#N/A Requesting Data...4065007606</v>
        <stp/>
        <stp>BDP|15421395648536076126</stp>
        <tr r="F211" s="8"/>
      </tp>
      <tp t="s">
        <v>#N/A Requesting Data...4267843120</v>
        <stp/>
        <stp>BDP|10958855033298166694</stp>
        <tr r="G179" s="5"/>
        <tr r="G290" s="9"/>
      </tp>
      <tp t="s">
        <v>#N/A Requesting Data...4255834772</v>
        <stp/>
        <stp>BDP|12090373542302180236</stp>
        <tr r="G228" s="8"/>
      </tp>
      <tp t="s">
        <v>#N/A Requesting Data...4094624373</v>
        <stp/>
        <stp>BDP|13911285625326341004</stp>
        <tr r="E162" s="10"/>
      </tp>
      <tp t="s">
        <v>#N/A Requesting Data...4245004715</v>
        <stp/>
        <stp>BDP|10582823748458998110</stp>
        <tr r="G490" s="9"/>
      </tp>
      <tp t="s">
        <v>#N/A Requesting Data...4245780806</v>
        <stp/>
        <stp>BDP|13912980580011312656</stp>
        <tr r="E176" s="10"/>
      </tp>
      <tp t="s">
        <v>#N/A Requesting Data...3980766258</v>
        <stp/>
        <stp>BDP|15939406772501849242</stp>
        <tr r="C36" s="10"/>
      </tp>
      <tp t="s">
        <v>#N/A Requesting Data...3977426983</v>
        <stp/>
        <stp>BDP|13032475494239214261</stp>
        <tr r="G66" s="10"/>
      </tp>
      <tp t="s">
        <v>#N/A Requesting Data...4123074734</v>
        <stp/>
        <stp>BDP|13225053663000052030</stp>
        <tr r="G274" s="9"/>
      </tp>
      <tp t="s">
        <v>#N/A Requesting Data...4073752583</v>
        <stp/>
        <stp>BDP|14962511717456004398</stp>
        <tr r="I267" s="9"/>
      </tp>
      <tp t="s">
        <v>#N/A Requesting Data...4203124008</v>
        <stp/>
        <stp>BDP|13728633871547780045</stp>
        <tr r="G22" s="8"/>
      </tp>
      <tp t="s">
        <v>#N/A Requesting Data...4216739428</v>
        <stp/>
        <stp>BDP|17198147161417313213</stp>
        <tr r="I169" s="9"/>
      </tp>
      <tp t="s">
        <v>#N/A Requesting Data...4199214340</v>
        <stp/>
        <stp>BDP|12379748270250178702</stp>
        <tr r="D119" s="5"/>
        <tr r="D413" s="9"/>
      </tp>
      <tp t="s">
        <v>#N/A Requesting Data...4074972840</v>
        <stp/>
        <stp>BDP|12147467448404184382</stp>
        <tr r="I282" s="9"/>
      </tp>
      <tp t="s">
        <v>#N/A Requesting Data...4165975346</v>
        <stp/>
        <stp>BDP|16189007775967279303</stp>
        <tr r="G471" s="9"/>
      </tp>
      <tp t="s">
        <v>#N/A Requesting Data...4043511540</v>
        <stp/>
        <stp>BDP|10787911595075185043</stp>
        <tr r="E164" s="9"/>
      </tp>
      <tp t="s">
        <v>#N/A Requesting Data...4259410109</v>
        <stp/>
        <stp>BDP|15160595113767463392</stp>
        <tr r="H197" s="9"/>
      </tp>
      <tp t="s">
        <v>#N/A Requesting Data...4110290607</v>
        <stp/>
        <stp>BDP|14851724972919796896</stp>
        <tr r="H570" s="9"/>
      </tp>
      <tp t="s">
        <v>#N/A Requesting Data...4280984005</v>
        <stp/>
        <stp>BDP|15172807187617058704</stp>
        <tr r="G428" s="9"/>
      </tp>
      <tp t="s">
        <v>#N/A Requesting Data...4163756482</v>
        <stp/>
        <stp>BDP|17272848129528987004</stp>
        <tr r="G76" s="10"/>
      </tp>
      <tp t="s">
        <v>#N/A Requesting Data...4239355040</v>
        <stp/>
        <stp>BDP|16288436327430788574</stp>
        <tr r="I318" s="9"/>
      </tp>
      <tp t="s">
        <v>#N/A Requesting Data...4001962441</v>
        <stp/>
        <stp>BDP|16570645556432010212</stp>
        <tr r="F76" s="8"/>
      </tp>
      <tp t="s">
        <v>#N/A Requesting Data...4048610027</v>
        <stp/>
        <stp>BDP|16016603861833662018</stp>
        <tr r="E11" s="10"/>
      </tp>
    </main>
    <main first="bofaddin.rtdserver">
      <tp t="s">
        <v>#N/A Requesting Data...4117563243</v>
        <stp/>
        <stp>BDP|2036722904428453</stp>
        <tr r="F9" s="6"/>
      </tp>
      <tp t="s">
        <v>#N/A Requesting Data...4091389608</v>
        <stp/>
        <stp>BQL|3767381093452452773</stp>
        <tr r="B80" s="10"/>
      </tp>
      <tp t="s">
        <v>#N/A Requesting Data...4091631039</v>
        <stp/>
        <stp>BQL|5347643442343127890</stp>
        <tr r="B70" s="10"/>
      </tp>
      <tp t="s">
        <v>#N/A Requesting Data...4151831593</v>
        <stp/>
        <stp>BQL|8043145916684680099</stp>
        <tr r="C111" s="5"/>
      </tp>
      <tp t="s">
        <v>#N/A Requesting Data...4294191428</v>
        <stp/>
        <stp>BQL|3900945840960795277</stp>
        <tr r="C80" s="5"/>
      </tp>
      <tp t="s">
        <v>#N/A Requesting Data...4167279246</v>
        <stp/>
        <stp>BQL|4118295648149900730</stp>
        <tr r="C181" s="5"/>
      </tp>
      <tp t="s">
        <v>#N/A Requesting Data...4105544252</v>
        <stp/>
        <stp>BQL|7019671687776852327</stp>
        <tr r="B107" s="10"/>
      </tp>
      <tp t="s">
        <v>#N/A Requesting Data...4139627600</v>
        <stp/>
        <stp>BQL|1756493257024013838</stp>
        <tr r="C224" s="5"/>
      </tp>
      <tp t="s">
        <v>#N/A Requesting Data...4229976616</v>
        <stp/>
        <stp>BQL|2959727142928130501</stp>
        <tr r="B16" s="10"/>
      </tp>
      <tp t="s">
        <v>#N/A Requesting Data...4079530329</v>
        <stp/>
        <stp>BQL|4625144878879521781</stp>
        <tr r="C54" s="5"/>
      </tp>
      <tp t="s">
        <v>#N/A Requesting Data...4032732573</v>
        <stp/>
        <stp>BQL|9738206163497679643</stp>
        <tr r="B100" s="10"/>
      </tp>
      <tp t="s">
        <v>#N/A Requesting Data...4027078164</v>
        <stp/>
        <stp>BQL|2405450944689218724</stp>
        <tr r="B102" s="10"/>
      </tp>
      <tp t="s">
        <v>#N/A Requesting Data...4152466894</v>
        <stp/>
        <stp>BQL|4639517333837311922</stp>
        <tr r="B160" s="10"/>
      </tp>
      <tp t="s">
        <v>#N/A Requesting Data...4076606689</v>
        <stp/>
        <stp>BQL|5105632606157929890</stp>
        <tr r="C342" s="5"/>
      </tp>
      <tp t="s">
        <v>#N/A Requesting Data...4050693689</v>
        <stp/>
        <stp>BQL|3757507845159054715</stp>
        <tr r="C209" s="5"/>
      </tp>
      <tp t="s">
        <v>#N/A Requesting Data...4163008719</v>
        <stp/>
        <stp>BQL|9710326336915608075</stp>
        <tr r="C305" s="5"/>
      </tp>
      <tp t="s">
        <v>#N/A Requesting Data...4111795213</v>
        <stp/>
        <stp>BQL|6811281084896408602</stp>
        <tr r="C166" s="5"/>
      </tp>
      <tp t="s">
        <v>#N/A Requesting Data...4181075182</v>
        <stp/>
        <stp>BDP|1821711900983526960</stp>
        <tr r="D25" s="8"/>
      </tp>
      <tp t="s">
        <v>#N/A Requesting Data...4011680460</v>
        <stp/>
        <stp>BDP|7500031109733688836</stp>
        <tr r="H290" s="5"/>
      </tp>
      <tp t="s">
        <v>#N/A Requesting Data...4114269017</v>
        <stp/>
        <stp>BDP|2398084780455353327</stp>
        <tr r="G144" s="8"/>
      </tp>
      <tp t="s">
        <v>#N/A Requesting Data...4221053349</v>
        <stp/>
        <stp>BDP|3977419837311616931</stp>
        <tr r="C48" s="10"/>
      </tp>
      <tp t="s">
        <v>#N/A Requesting Data...4154321249</v>
        <stp/>
        <stp>BDP|9424656254836892079</stp>
        <tr r="F379" s="9"/>
      </tp>
      <tp t="s">
        <v>#N/A Requesting Data...4178229273</v>
        <stp/>
        <stp>BDP|6501442492237067099</stp>
        <tr r="D71" s="9"/>
      </tp>
      <tp t="s">
        <v>#N/A Requesting Data...4082171105</v>
        <stp/>
        <stp>BDP|4660103993738676895</stp>
        <tr r="D251" s="5"/>
      </tp>
      <tp t="s">
        <v>#N/A Requesting Data...4014849673</v>
        <stp/>
        <stp>BDP|8894369032492115675</stp>
        <tr r="G86" s="8"/>
      </tp>
      <tp t="s">
        <v>#N/A Requesting Data...4238626298</v>
        <stp/>
        <stp>BDP|2238499138109196081</stp>
        <tr r="E260" s="9"/>
      </tp>
      <tp t="s">
        <v>#N/A Requesting Data...4277143545</v>
        <stp/>
        <stp>BDP|5135178203731610998</stp>
        <tr r="H24" s="8"/>
        <tr r="I24" s="8"/>
        <tr r="H160" s="5"/>
      </tp>
      <tp t="s">
        <v>#N/A Requesting Data...4026734245</v>
        <stp/>
        <stp>BDP|1164319746242514899</stp>
        <tr r="E211" s="8"/>
      </tp>
      <tp t="s">
        <v>#N/A Requesting Data...4113740591</v>
        <stp/>
        <stp>BDP|8813027835502632536</stp>
        <tr r="H12" s="9"/>
      </tp>
      <tp t="s">
        <v>#N/A Requesting Data...4165288144</v>
        <stp/>
        <stp>BDP|2485236599166521304</stp>
        <tr r="I82" s="5"/>
      </tp>
      <tp t="s">
        <v>#N/A Requesting Data...4250946046</v>
        <stp/>
        <stp>BDP|2447838811576956145</stp>
        <tr r="I126" s="9"/>
      </tp>
      <tp t="s">
        <v>#N/A Requesting Data...4059023617</v>
        <stp/>
        <stp>BDP|8793360963987989603</stp>
        <tr r="F26" s="9"/>
      </tp>
      <tp t="s">
        <v>#N/A Requesting Data...4194805971</v>
        <stp/>
        <stp>BDP|9314798796182763903</stp>
        <tr r="F146" s="10"/>
      </tp>
      <tp t="s">
        <v>#N/A Requesting Data...4055122499</v>
        <stp/>
        <stp>BDP|9342235455923810165</stp>
        <tr r="D51" s="5"/>
        <tr r="D313" s="9"/>
      </tp>
      <tp t="s">
        <v>#N/A Requesting Data...4120049102</v>
        <stp/>
        <stp>BDP|4289936263277910001</stp>
        <tr r="G427" s="9"/>
      </tp>
      <tp t="s">
        <v>#N/A Requesting Data...4050448865</v>
        <stp/>
        <stp>BDP|4824130826969772213</stp>
        <tr r="F37" s="9"/>
      </tp>
      <tp t="s">
        <v>#N/A Requesting Data...4198239969</v>
        <stp/>
        <stp>BDP|9939352397306040909</stp>
        <tr r="F269" s="5"/>
        <tr r="F41" s="9"/>
      </tp>
      <tp t="s">
        <v>#N/A Requesting Data...4094693622</v>
        <stp/>
        <stp>BDP|2209470801643807978</stp>
        <tr r="H171" s="10"/>
      </tp>
      <tp t="s">
        <v>#N/A Requesting Data...4167409496</v>
        <stp/>
        <stp>BDP|9698385657700526377</stp>
        <tr r="G12" s="12"/>
      </tp>
      <tp t="s">
        <v>#N/A Requesting Data...4254860366</v>
        <stp/>
        <stp>BDP|8998409547756004256</stp>
        <tr r="E182" s="5"/>
      </tp>
      <tp t="s">
        <v>#N/A Requesting Data...4263115836</v>
        <stp/>
        <stp>BDP|9224505113782910330</stp>
        <tr r="H72" s="10"/>
      </tp>
      <tp t="s">
        <v>#N/A Requesting Data...4235810944</v>
        <stp/>
        <stp>BDP|8839186725265659281</stp>
        <tr r="E547" s="9"/>
      </tp>
      <tp t="s">
        <v>#N/A Requesting Data...4294198075</v>
        <stp/>
        <stp>BDP|8427287964075253513</stp>
        <tr r="F451" s="9"/>
      </tp>
      <tp t="s">
        <v>#N/A Requesting Data...4270607809</v>
        <stp/>
        <stp>BDP|3294534678878418560</stp>
        <tr r="D400" s="8"/>
      </tp>
      <tp t="s">
        <v>#N/A Requesting Data...4195492119</v>
        <stp/>
        <stp>BDP|3426013799407025170</stp>
        <tr r="D4" s="5"/>
      </tp>
      <tp t="s">
        <v>#N/A Requesting Data...4180107996</v>
        <stp/>
        <stp>BDP|9604843581332869701</stp>
        <tr r="E354" s="8"/>
        <tr r="E52" s="5"/>
      </tp>
      <tp t="s">
        <v>#N/A Requesting Data...4038459969</v>
        <stp/>
        <stp>BDP|8965658312696410521</stp>
        <tr r="F136" s="9"/>
      </tp>
      <tp t="s">
        <v>#N/A Requesting Data...4110700707</v>
        <stp/>
        <stp>BDP|2041379191306625287</stp>
        <tr r="D24" s="5"/>
      </tp>
      <tp t="s">
        <v>#N/A Requesting Data...4184249451</v>
        <stp/>
        <stp>BDP|5063478378248558222</stp>
        <tr r="G60" s="10"/>
      </tp>
      <tp t="s">
        <v>#N/A Requesting Data...4068166022</v>
        <stp/>
        <stp>BDP|6032727408599486463</stp>
        <tr r="G147" s="9"/>
      </tp>
      <tp t="s">
        <v>#N/A Requesting Data...4046132577</v>
        <stp/>
        <stp>BDP|7734762482324270098</stp>
        <tr r="F299" s="5"/>
        <tr r="F40" s="9"/>
      </tp>
      <tp t="s">
        <v>#N/A Requesting Data...4115860784</v>
        <stp/>
        <stp>BDP|4566512499585697135</stp>
        <tr r="D8" s="10"/>
      </tp>
      <tp t="s">
        <v>#N/A Requesting Data...4252095141</v>
        <stp/>
        <stp>BDP|3891948211864521307</stp>
        <tr r="F29" s="5"/>
      </tp>
      <tp t="s">
        <v>#N/A Requesting Data...4113297196</v>
        <stp/>
        <stp>BDP|7422047080385981612</stp>
        <tr r="E295" s="9"/>
      </tp>
      <tp t="s">
        <v>#N/A Requesting Data...4115422321</v>
        <stp/>
        <stp>BDP|7717934928557490707</stp>
        <tr r="G95" s="8"/>
        <tr r="G259" s="5"/>
      </tp>
      <tp t="s">
        <v>#N/A Requesting Data...4056863640</v>
        <stp/>
        <stp>BDP|1043085570298127210</stp>
        <tr r="E14" s="5"/>
        <tr r="E301" s="9"/>
      </tp>
      <tp t="s">
        <v>#N/A Requesting Data...4243257907</v>
        <stp/>
        <stp>BDP|5013638988762288515</stp>
        <tr r="H177" s="10"/>
      </tp>
      <tp t="s">
        <v>#N/A Requesting Data...4179073389</v>
        <stp/>
        <stp>BDP|4236824548251242523</stp>
        <tr r="D340" s="5"/>
      </tp>
      <tp t="s">
        <v>#N/A Requesting Data...4042519515</v>
        <stp/>
        <stp>BDP|6447243588656742677</stp>
        <tr r="E194" s="9"/>
      </tp>
      <tp t="s">
        <v>#N/A Requesting Data...4129101200</v>
        <stp/>
        <stp>BDP|7519168909893672944</stp>
        <tr r="G272" s="9"/>
      </tp>
      <tp t="s">
        <v>#N/A Requesting Data...4051880494</v>
        <stp/>
        <stp>BDP|9390677409873544004</stp>
        <tr r="F484" s="9"/>
      </tp>
      <tp t="s">
        <v>#N/A Requesting Data...4199372174</v>
        <stp/>
        <stp>BDP|6158287888204033488</stp>
        <tr r="G581" s="9"/>
      </tp>
      <tp t="s">
        <v>#N/A Requesting Data...4114361944</v>
        <stp/>
        <stp>BDP|9718034539203622528</stp>
        <tr r="F323" s="9"/>
      </tp>
      <tp t="s">
        <v>#N/A Requesting Data...4294037572</v>
        <stp/>
        <stp>BDP|8957067725820278610</stp>
        <tr r="E341" s="8"/>
      </tp>
      <tp t="s">
        <v>#N/A Requesting Data...4196147879</v>
        <stp/>
        <stp>BDP|2661187237988069400</stp>
        <tr r="E186" s="9"/>
      </tp>
      <tp t="s">
        <v>#N/A Requesting Data...4103358921</v>
        <stp/>
        <stp>BDP|4403190111489295173</stp>
        <tr r="H216" s="8"/>
        <tr r="I216" s="8"/>
      </tp>
      <tp t="s">
        <v>#N/A Requesting Data...4153261439</v>
        <stp/>
        <stp>BDP|6193269063696985840</stp>
        <tr r="C161" s="10"/>
      </tp>
      <tp t="s">
        <v>#N/A Requesting Data...4196826297</v>
        <stp/>
        <stp>BDP|3383090751458045229</stp>
        <tr r="D504" s="8"/>
      </tp>
      <tp t="s">
        <v>#N/A Requesting Data...4108722632</v>
        <stp/>
        <stp>BDP|9005626745512725594</stp>
        <tr r="F133" s="8"/>
      </tp>
      <tp t="s">
        <v>#N/A Requesting Data...4059793621</v>
        <stp/>
        <stp>BDP|8837614647725735307</stp>
        <tr r="D266" s="5"/>
      </tp>
      <tp t="s">
        <v>#N/A Requesting Data...4275583464</v>
        <stp/>
        <stp>BDP|2844550481634257770</stp>
        <tr r="H215" s="8"/>
        <tr r="I215" s="8"/>
        <tr r="H319" s="5"/>
      </tp>
      <tp t="s">
        <v>#N/A Requesting Data...4171732078</v>
        <stp/>
        <stp>BDP|4684917358970305451</stp>
        <tr r="H143" s="5"/>
        <tr r="H411" s="9"/>
      </tp>
      <tp t="s">
        <v>#N/A Requesting Data...4078402946</v>
        <stp/>
        <stp>BDP|5081785812256482970</stp>
        <tr r="D160" s="8"/>
      </tp>
      <tp t="s">
        <v>#N/A Requesting Data...4280329703</v>
        <stp/>
        <stp>BDP|7944072785575513674</stp>
        <tr r="G514" s="9"/>
      </tp>
      <tp t="s">
        <v>#N/A Requesting Data...4143435406</v>
        <stp/>
        <stp>BDP|2194384265998398316</stp>
        <tr r="G39" s="8"/>
      </tp>
      <tp t="s">
        <v>#N/A Requesting Data...4274887331</v>
        <stp/>
        <stp>BDP|1794299861791257839</stp>
        <tr r="F95" s="8"/>
        <tr r="F259" s="5"/>
      </tp>
      <tp t="s">
        <v>#N/A Requesting Data...4175211240</v>
        <stp/>
        <stp>BDP|9156493815747196724</stp>
        <tr r="F450" s="9"/>
      </tp>
      <tp t="s">
        <v>#N/A Requesting Data...4138792130</v>
        <stp/>
        <stp>BDP|2364907129646736330</stp>
        <tr r="H145" s="8"/>
        <tr r="I145" s="8"/>
        <tr r="H42" s="5"/>
      </tp>
      <tp t="s">
        <v>#N/A Requesting Data...4229883920</v>
        <stp/>
        <stp>BDP|7816020491757209572</stp>
        <tr r="F284" s="8"/>
      </tp>
      <tp t="s">
        <v>#N/A Requesting Data...4109103686</v>
        <stp/>
        <stp>BDP|2936382378772646815</stp>
        <tr r="H172" s="9"/>
      </tp>
      <tp t="s">
        <v>#N/A Requesting Data...4091691369</v>
        <stp/>
        <stp>BDP|9271673709464123734</stp>
        <tr r="I436" s="9"/>
      </tp>
      <tp t="s">
        <v>#N/A Requesting Data...4181811537</v>
        <stp/>
        <stp>BDP|9913233704210708776</stp>
        <tr r="F336" s="9"/>
      </tp>
      <tp t="s">
        <v>#N/A Requesting Data...4239037002</v>
        <stp/>
        <stp>BDP|1848673045837284861</stp>
        <tr r="H24" s="5"/>
      </tp>
      <tp t="s">
        <v>#N/A Requesting Data...4266052390</v>
        <stp/>
        <stp>BDP|7360838109242348151</stp>
        <tr r="E410" s="9"/>
      </tp>
      <tp t="s">
        <v>#N/A Requesting Data...4179768436</v>
        <stp/>
        <stp>BDP|2403660693819631886</stp>
        <tr r="G237" s="5"/>
      </tp>
      <tp t="s">
        <v>#N/A Requesting Data...4230883613</v>
        <stp/>
        <stp>BDP|2063120162111923868</stp>
        <tr r="E217" s="8"/>
      </tp>
      <tp t="s">
        <v>#N/A Requesting Data...4136630119</v>
        <stp/>
        <stp>BDP|9693631693573062994</stp>
        <tr r="F90" s="9"/>
      </tp>
      <tp t="s">
        <v>#N/A Requesting Data...4157623985</v>
        <stp/>
        <stp>BDP|1292411925869988209</stp>
        <tr r="G83" s="8"/>
      </tp>
      <tp t="s">
        <v>#N/A Requesting Data...4286538252</v>
        <stp/>
        <stp>BDP|9855920685394394039</stp>
        <tr r="F31" s="8"/>
        <tr r="F111" s="5"/>
      </tp>
      <tp t="s">
        <v>#N/A Requesting Data...4061921153</v>
        <stp/>
        <stp>BDP|8995735040430587738</stp>
        <tr r="D130" s="9"/>
      </tp>
      <tp t="s">
        <v>#N/A Requesting Data...4148310818</v>
        <stp/>
        <stp>BDP|1585263866228097198</stp>
        <tr r="E275" s="8"/>
      </tp>
      <tp t="s">
        <v>#N/A Requesting Data...4160177841</v>
        <stp/>
        <stp>BDP|7607301250658278588</stp>
        <tr r="G242" s="9"/>
      </tp>
      <tp t="s">
        <v>#N/A Requesting Data...4187639376</v>
        <stp/>
        <stp>BDP|2399987222386206376</stp>
        <tr r="D270" s="8"/>
      </tp>
      <tp t="s">
        <v>#N/A Requesting Data...4172158167</v>
        <stp/>
        <stp>BDP|5849864313953727360</stp>
        <tr r="D150" s="8"/>
      </tp>
      <tp t="s">
        <v>#N/A Requesting Data...4104651790</v>
        <stp/>
        <stp>BDP|9289293687746263920</stp>
        <tr r="D218" s="5"/>
      </tp>
      <tp t="s">
        <v>#N/A Requesting Data...4259129999</v>
        <stp/>
        <stp>BDP|1232389829779764581</stp>
        <tr r="G149" s="10"/>
      </tp>
      <tp t="s">
        <v>#N/A Requesting Data...4293502781</v>
        <stp/>
        <stp>BDP|1779836507356696397</stp>
        <tr r="H230" s="8"/>
        <tr r="I230" s="8"/>
      </tp>
      <tp t="s">
        <v>#N/A Requesting Data...4091416679</v>
        <stp/>
        <stp>BDP|9873915399540452582</stp>
        <tr r="F108" s="5"/>
      </tp>
      <tp t="s">
        <v>#N/A Requesting Data...4285857226</v>
        <stp/>
        <stp>BDP|1593763131948959175</stp>
        <tr r="F155" s="5"/>
      </tp>
      <tp t="s">
        <v>#N/A Requesting Data...4227272389</v>
        <stp/>
        <stp>BDP|6630974968851425418</stp>
        <tr r="G45" s="5"/>
      </tp>
      <tp t="s">
        <v>#N/A Requesting Data...4195081100</v>
        <stp/>
        <stp>BDP|9898411772957450131</stp>
        <tr r="E136" s="5"/>
      </tp>
      <tp t="s">
        <v>#N/A Requesting Data...4129730786</v>
        <stp/>
        <stp>BDP|5988873224166291547</stp>
        <tr r="G2" s="6"/>
      </tp>
      <tp t="s">
        <v>#N/A Requesting Data...4133908373</v>
        <stp/>
        <stp>BDP|3023668826842949951</stp>
        <tr r="D68" s="10"/>
      </tp>
      <tp t="s">
        <v>#N/A Requesting Data...4092367192</v>
        <stp/>
        <stp>BDP|3561981423561545570</stp>
        <tr r="I53" s="9"/>
      </tp>
      <tp t="s">
        <v>#N/A Requesting Data...4195951536</v>
        <stp/>
        <stp>BDP|4321873783129335185</stp>
        <tr r="I135" s="9"/>
      </tp>
      <tp t="s">
        <v>#N/A Requesting Data...4156709013</v>
        <stp/>
        <stp>BDP|8597182376803665113</stp>
        <tr r="D550" s="9"/>
      </tp>
      <tp t="s">
        <v>#N/A Requesting Data...4201723416</v>
        <stp/>
        <stp>BDP|7469094604072526906</stp>
        <tr r="G349" s="9"/>
      </tp>
      <tp t="s">
        <v>#N/A Requesting Data...4268324706</v>
        <stp/>
        <stp>BDP|7667176822850962868</stp>
        <tr r="I152" s="5"/>
        <tr r="I286" s="9"/>
      </tp>
      <tp t="s">
        <v>#N/A Requesting Data...4277994278</v>
        <stp/>
        <stp>BDP|3258065992277395181</stp>
        <tr r="I139" s="9"/>
      </tp>
      <tp t="s">
        <v>#N/A Requesting Data...4228575809</v>
        <stp/>
        <stp>BDP|4939033765169437768</stp>
        <tr r="I553" s="9"/>
      </tp>
      <tp t="s">
        <v>#N/A Requesting Data...4089153348</v>
        <stp/>
        <stp>BDP|7846979724060500030</stp>
        <tr r="G43" s="10"/>
      </tp>
      <tp t="s">
        <v>#N/A Requesting Data...4099429847</v>
        <stp/>
        <stp>BDP|3329684624883634841</stp>
        <tr r="H122" s="8"/>
        <tr r="I122" s="8"/>
        <tr r="H238" s="5"/>
      </tp>
      <tp t="s">
        <v>#N/A Requesting Data...4172324752</v>
        <stp/>
        <stp>BDP|7174819179393221763</stp>
        <tr r="H315" s="5"/>
      </tp>
      <tp t="s">
        <v>#N/A Requesting Data...4084861016</v>
        <stp/>
        <stp>BDP|6155792782850026572</stp>
        <tr r="D346" s="9"/>
      </tp>
      <tp t="s">
        <v>#N/A Requesting Data...4290810321</v>
        <stp/>
        <stp>BDP|8994767963357094215</stp>
        <tr r="G119" s="8"/>
      </tp>
      <tp t="s">
        <v>#N/A Requesting Data...4140436785</v>
        <stp/>
        <stp>BDP|4130743828805898881</stp>
        <tr r="H199" s="8"/>
        <tr r="I199" s="8"/>
      </tp>
      <tp t="s">
        <v>#N/A Requesting Data...4219610839</v>
        <stp/>
        <stp>BDP|5953352970358041513</stp>
        <tr r="E522" s="9"/>
      </tp>
      <tp t="s">
        <v>#N/A Requesting Data...4143662112</v>
        <stp/>
        <stp>BDP|1825673482543107011</stp>
        <tr r="G186" s="10"/>
      </tp>
      <tp t="s">
        <v>#N/A Requesting Data...4111581613</v>
        <stp/>
        <stp>BDP|8495196900155885083</stp>
        <tr r="D97" s="8"/>
      </tp>
      <tp t="s">
        <v>#N/A Requesting Data...4208552717</v>
        <stp/>
        <stp>BDP|1162504068146553812</stp>
        <tr r="H142" s="8"/>
        <tr r="I142" s="8"/>
      </tp>
      <tp t="s">
        <v>#N/A Requesting Data...4084404629</v>
        <stp/>
        <stp>BDP|1584477696537892717</stp>
        <tr r="E425" s="9"/>
      </tp>
      <tp t="s">
        <v>#N/A Requesting Data...4120125639</v>
        <stp/>
        <stp>BDP|5387488043498461116</stp>
        <tr r="F539" s="9"/>
      </tp>
      <tp t="s">
        <v>#N/A Requesting Data...4109352105</v>
        <stp/>
        <stp>BDP|5105483199345425194</stp>
        <tr r="E13" s="7"/>
      </tp>
      <tp t="s">
        <v>#N/A Requesting Data...4289267510</v>
        <stp/>
        <stp>BDP|5490831906634512564</stp>
        <tr r="D459" s="9"/>
      </tp>
      <tp t="s">
        <v>#N/A Requesting Data...4285496743</v>
        <stp/>
        <stp>BDP|3491662262846304919</stp>
        <tr r="I82" s="9"/>
      </tp>
      <tp t="s">
        <v>#N/A Requesting Data...4127382715</v>
        <stp/>
        <stp>BDP|2251945076224445469</stp>
        <tr r="G302" s="8"/>
      </tp>
      <tp t="s">
        <v>#N/A Requesting Data...4274303697</v>
        <stp/>
        <stp>BDP|6705055244799158756</stp>
        <tr r="H28" s="5"/>
      </tp>
      <tp t="s">
        <v>#N/A Requesting Data...4235770723</v>
        <stp/>
        <stp>BDP|5554637996750727656</stp>
        <tr r="F114" s="9"/>
      </tp>
      <tp t="s">
        <v>#N/A Requesting Data...4196850245</v>
        <stp/>
        <stp>BDP|9936553474322818523</stp>
        <tr r="E400" s="8"/>
      </tp>
      <tp t="s">
        <v>#N/A Requesting Data...4214201264</v>
        <stp/>
        <stp>BDP|9723112431512622537</stp>
        <tr r="F238" s="8"/>
        <tr r="F336" s="5"/>
      </tp>
      <tp t="s">
        <v>#N/A Requesting Data...4243978943</v>
        <stp/>
        <stp>BDP|9948467077372912431</stp>
        <tr r="I57" s="9"/>
      </tp>
      <tp t="s">
        <v>#N/A Requesting Data...4220700754</v>
        <stp/>
        <stp>BDP|5745824347304845184</stp>
        <tr r="F522" s="9"/>
      </tp>
      <tp t="s">
        <v>#N/A Requesting Data...4171854911</v>
        <stp/>
        <stp>BDP|4287148499182469295</stp>
        <tr r="F292" s="9"/>
      </tp>
      <tp t="s">
        <v>#N/A Requesting Data...4284518900</v>
        <stp/>
        <stp>BDP|1781632692653781130</stp>
        <tr r="E294" s="9"/>
      </tp>
      <tp t="s">
        <v>#N/A Requesting Data...4176157504</v>
        <stp/>
        <stp>BDP|2190348150171519926</stp>
        <tr r="D159" s="5"/>
      </tp>
      <tp t="s">
        <v>#N/A Requesting Data...4255915508</v>
        <stp/>
        <stp>BDP|8748758974156279273</stp>
        <tr r="D10" s="5"/>
      </tp>
      <tp t="s">
        <v>#N/A Requesting Data...4270206921</v>
        <stp/>
        <stp>BDP|3390000498022079487</stp>
        <tr r="I109" s="9"/>
      </tp>
      <tp t="s">
        <v>#N/A Requesting Data...4161660547</v>
        <stp/>
        <stp>BDP|7702499074048160087</stp>
        <tr r="D312" s="5"/>
      </tp>
      <tp t="s">
        <v>#N/A Requesting Data...4139812401</v>
        <stp/>
        <stp>BDP|2633504550197541908</stp>
        <tr r="D381" s="8"/>
      </tp>
      <tp t="s">
        <v>#N/A Requesting Data...4205170543</v>
        <stp/>
        <stp>BDP|8599318966274096517</stp>
        <tr r="D375" s="8"/>
        <tr r="D294" s="5"/>
      </tp>
      <tp t="s">
        <v>#N/A Requesting Data...4239091616</v>
        <stp/>
        <stp>BDP|2046219324178566636</stp>
        <tr r="E130" s="10"/>
      </tp>
      <tp t="s">
        <v>#N/A Requesting Data...4211061026</v>
        <stp/>
        <stp>BDP|2562182618536595834</stp>
        <tr r="D132" s="9"/>
      </tp>
      <tp t="s">
        <v>#N/A Requesting Data...4160571650</v>
        <stp/>
        <stp>BDP|2711812892619484632</stp>
        <tr r="D59" s="8"/>
        <tr r="D304" s="5"/>
      </tp>
      <tp t="s">
        <v>#N/A Requesting Data...4154031820</v>
        <stp/>
        <stp>BDP|8619753471907039316</stp>
        <tr r="E444" s="8"/>
        <tr r="E231" s="5"/>
      </tp>
      <tp t="s">
        <v>#N/A Requesting Data...4247076924</v>
        <stp/>
        <stp>BDP|5861774859788786323</stp>
        <tr r="I135" s="5"/>
        <tr r="I244" s="9"/>
      </tp>
      <tp t="s">
        <v>#N/A Requesting Data...4119882957</v>
        <stp/>
        <stp>BDP|6664128685427309414</stp>
        <tr r="E91" s="8"/>
      </tp>
      <tp t="s">
        <v>#N/A Requesting Data...4184360841</v>
        <stp/>
        <stp>BDP|6554322360249167650</stp>
        <tr r="D153" s="8"/>
      </tp>
      <tp t="s">
        <v>#N/A Requesting Data...4204253526</v>
        <stp/>
        <stp>BDP|8455792952367906156</stp>
        <tr r="D159" s="8"/>
      </tp>
      <tp t="s">
        <v>#N/A Requesting Data...4228581546</v>
        <stp/>
        <stp>BDP|2753364864479325252</stp>
        <tr r="D113" s="8"/>
      </tp>
      <tp t="s">
        <v>#N/A Requesting Data...4197941765</v>
        <stp/>
        <stp>BDP|5422609897253322502</stp>
        <tr r="C172" s="10"/>
      </tp>
      <tp t="s">
        <v>#N/A Requesting Data...4172110634</v>
        <stp/>
        <stp>BDP|4678981114369886925</stp>
        <tr r="H120" s="9"/>
      </tp>
      <tp t="s">
        <v>#N/A Requesting Data...4109379960</v>
        <stp/>
        <stp>BDP|3330552299333695094</stp>
        <tr r="D379" s="9"/>
      </tp>
      <tp t="s">
        <v>#N/A Requesting Data...4116171804</v>
        <stp/>
        <stp>BDP|6368826396392546928</stp>
        <tr r="H134" s="9"/>
      </tp>
      <tp t="s">
        <v>#N/A Requesting Data...4117650808</v>
        <stp/>
        <stp>BDP|5477732098602771585</stp>
        <tr r="D167" s="10"/>
      </tp>
      <tp t="s">
        <v>#N/A Requesting Data...4255828979</v>
        <stp/>
        <stp>BDP|8670715731167522730</stp>
        <tr r="F152" s="5"/>
        <tr r="F286" s="9"/>
      </tp>
      <tp t="s">
        <v>#N/A Requesting Data...4262753920</v>
        <stp/>
        <stp>BDP|3779579227630094870</stp>
        <tr r="H366" s="8"/>
        <tr r="I366" s="8"/>
        <tr r="H193" s="5"/>
      </tp>
      <tp t="s">
        <v>#N/A Requesting Data...4170885861</v>
        <stp/>
        <stp>BDP|3072600903998773149</stp>
        <tr r="E255" s="8"/>
      </tp>
      <tp t="s">
        <v>#N/A Requesting Data...4120442082</v>
        <stp/>
        <stp>BDP|4208143085753365201</stp>
        <tr r="G141" s="9"/>
      </tp>
      <tp t="s">
        <v>#N/A Requesting Data...4244172508</v>
        <stp/>
        <stp>BDP|2473412585680109211</stp>
        <tr r="F113" s="10"/>
      </tp>
      <tp t="s">
        <v>#N/A Requesting Data...4114668167</v>
        <stp/>
        <stp>BDP|2625889633961501487</stp>
        <tr r="F141" s="8"/>
        <tr r="F211" s="5"/>
      </tp>
      <tp t="s">
        <v>#N/A Requesting Data...4231625706</v>
        <stp/>
        <stp>BDP|5716137547668734444</stp>
        <tr r="C101" s="10"/>
      </tp>
      <tp t="s">
        <v>#N/A Requesting Data...4116101087</v>
        <stp/>
        <stp>BDP|8729651900520699248</stp>
        <tr r="D34" s="10"/>
      </tp>
      <tp t="s">
        <v>#N/A Requesting Data...4121279687</v>
        <stp/>
        <stp>BDP|7169491037385966964</stp>
        <tr r="I220" s="5"/>
      </tp>
      <tp t="s">
        <v>#N/A Requesting Data...4240644808</v>
        <stp/>
        <stp>BDP|9904364990319755684</stp>
        <tr r="G220" s="9"/>
      </tp>
      <tp t="s">
        <v>#N/A Requesting Data...4167049739</v>
        <stp/>
        <stp>BDP|8931434322225888715</stp>
        <tr r="D27" s="9"/>
      </tp>
      <tp t="s">
        <v>#N/A Requesting Data...4222091351</v>
        <stp/>
        <stp>BDP|3032710871786195906</stp>
        <tr r="I132" s="5"/>
      </tp>
      <tp t="s">
        <v>#N/A Requesting Data...4290258688</v>
        <stp/>
        <stp>BDP|7292534505616091859</stp>
        <tr r="G112" s="9"/>
      </tp>
      <tp t="s">
        <v>#N/A Requesting Data...4199193419</v>
        <stp/>
        <stp>BDP|5801905414875969440</stp>
        <tr r="H231" s="8"/>
        <tr r="I231" s="8"/>
      </tp>
      <tp t="s">
        <v>#N/A Requesting Data...4248584537</v>
        <stp/>
        <stp>BDP|1909100202324309899</stp>
        <tr r="F167" s="10"/>
      </tp>
      <tp t="s">
        <v>#N/A Requesting Data...4245632345</v>
        <stp/>
        <stp>BDP|5864508889645417143</stp>
        <tr r="I225" s="5"/>
        <tr r="I360" s="9"/>
      </tp>
      <tp t="s">
        <v>#N/A Requesting Data...4289802601</v>
        <stp/>
        <stp>BDP|2810848668175247571</stp>
        <tr r="I503" s="9"/>
      </tp>
      <tp t="s">
        <v>#N/A Requesting Data...4177597351</v>
        <stp/>
        <stp>BDP|4153028222818694263</stp>
        <tr r="F167" s="5"/>
      </tp>
      <tp t="s">
        <v>#N/A Requesting Data...4238672857</v>
        <stp/>
        <stp>BDP|8908419065310444680</stp>
        <tr r="E115" s="10"/>
      </tp>
      <tp t="s">
        <v>#N/A Requesting Data...4286673842</v>
        <stp/>
        <stp>BDP|4207884754230810576</stp>
        <tr r="D103" s="8"/>
      </tp>
      <tp t="s">
        <v>#N/A Requesting Data...4264391078</v>
        <stp/>
        <stp>BDP|3391900146486781434</stp>
        <tr r="E371" s="8"/>
      </tp>
      <tp t="s">
        <v>#N/A Requesting Data...4165061723</v>
        <stp/>
        <stp>BDP|3958666531678864273</stp>
        <tr r="C30" s="10"/>
      </tp>
      <tp t="s">
        <v>#N/A Requesting Data...4173378883</v>
        <stp/>
        <stp>BDP|2800216203425995928</stp>
        <tr r="G58" s="5"/>
      </tp>
      <tp t="s">
        <v>#N/A Requesting Data...4203612181</v>
        <stp/>
        <stp>BDP|8396869088071445586</stp>
        <tr r="E16" s="5"/>
      </tp>
      <tp t="s">
        <v>#N/A Requesting Data...4164648858</v>
        <stp/>
        <stp>BDP|9746827741300611933</stp>
        <tr r="H18" s="8"/>
        <tr r="I18" s="8"/>
      </tp>
      <tp t="s">
        <v>#N/A Requesting Data...4282189616</v>
        <stp/>
        <stp>BDP|8059730424130670101</stp>
        <tr r="D561" s="9"/>
      </tp>
      <tp t="s">
        <v>#N/A Requesting Data...4241449002</v>
        <stp/>
        <stp>BDP|2603042359268309392</stp>
        <tr r="G520" s="9"/>
      </tp>
      <tp t="s">
        <v>#N/A Requesting Data...4217599042</v>
        <stp/>
        <stp>BDP|4220801873024744371</stp>
        <tr r="G488" s="8"/>
      </tp>
      <tp t="s">
        <v>#N/A Requesting Data...4174054513</v>
        <stp/>
        <stp>BDP|5139367233271282878</stp>
        <tr r="G598" s="9"/>
      </tp>
      <tp t="s">
        <v>#N/A Requesting Data...4244645269</v>
        <stp/>
        <stp>BDP|6060075661039582552</stp>
        <tr r="E526" s="9"/>
      </tp>
      <tp t="s">
        <v>#N/A Requesting Data...4232719014</v>
        <stp/>
        <stp>BDP|8671350149353990055</stp>
        <tr r="I300" s="9"/>
      </tp>
      <tp t="s">
        <v>#N/A Requesting Data...4219185961</v>
        <stp/>
        <stp>BDP|6146265183004185431</stp>
        <tr r="F55" s="9"/>
      </tp>
      <tp t="s">
        <v>#N/A Requesting Data...4186320580</v>
        <stp/>
        <stp>BDP|7226345197813348240</stp>
        <tr r="H553" s="9"/>
      </tp>
      <tp t="s">
        <v>#N/A Requesting Data...4147322184</v>
        <stp/>
        <stp>BDP|7816946288492417869</stp>
        <tr r="H318" s="5"/>
      </tp>
      <tp t="s">
        <v>#N/A Requesting Data...4148164923</v>
        <stp/>
        <stp>BDP|3468316906435083951</stp>
        <tr r="I373" s="9"/>
      </tp>
      <tp t="s">
        <v>#N/A Requesting Data...4294564160</v>
        <stp/>
        <stp>BDP|5692353558119928644</stp>
        <tr r="G203" s="9"/>
      </tp>
      <tp t="s">
        <v>#N/A Requesting Data...4212309196</v>
        <stp/>
        <stp>BDP|3895688764529798652</stp>
        <tr r="C53" s="10"/>
      </tp>
      <tp t="s">
        <v>#N/A Requesting Data...4266472056</v>
        <stp/>
        <stp>BDP|1552706165608111475</stp>
        <tr r="H194" s="8"/>
        <tr r="I194" s="8"/>
      </tp>
      <tp t="s">
        <v>#N/A Requesting Data...4239588244</v>
        <stp/>
        <stp>BDP|5263853623414269704</stp>
        <tr r="E210" s="5"/>
        <tr r="E353" s="9"/>
      </tp>
      <tp t="s">
        <v>#N/A Requesting Data...4282234396</v>
        <stp/>
        <stp>BDP|7070720836048306714</stp>
        <tr r="E370" s="8"/>
      </tp>
      <tp t="s">
        <v>#N/A Requesting Data...4143191109</v>
        <stp/>
        <stp>BDP|3330895526674977135</stp>
        <tr r="F167" s="8"/>
      </tp>
      <tp t="s">
        <v>#N/A Requesting Data...4155040254</v>
        <stp/>
        <stp>BDP|1205161575709105263</stp>
        <tr r="I352" s="5"/>
      </tp>
      <tp t="s">
        <v>#N/A Requesting Data...4147094877</v>
        <stp/>
        <stp>BDP|3225742392489203801</stp>
        <tr r="G86" s="9"/>
      </tp>
      <tp t="s">
        <v>#N/A Requesting Data...4178865872</v>
        <stp/>
        <stp>BDP|6169787111128677482</stp>
        <tr r="E161" s="10"/>
      </tp>
      <tp t="s">
        <v>#N/A Requesting Data...4280009292</v>
        <stp/>
        <stp>BDP|8276731855057113132</stp>
        <tr r="G296" s="8"/>
      </tp>
      <tp t="s">
        <v>#N/A Requesting Data...4233067680</v>
        <stp/>
        <stp>BDP|2009951572784201431</stp>
        <tr r="E248" s="8"/>
        <tr r="E177" s="5"/>
      </tp>
      <tp t="s">
        <v>#N/A Requesting Data...4257530040</v>
        <stp/>
        <stp>BDP|9100296748302640119</stp>
        <tr r="G529" s="9"/>
      </tp>
      <tp t="s">
        <v>#N/A Requesting Data...4270966522</v>
        <stp/>
        <stp>BDP|2282183898134135243</stp>
        <tr r="G152" s="8"/>
      </tp>
      <tp t="s">
        <v>#N/A Requesting Data...4266751275</v>
        <stp/>
        <stp>BDP|5808019014761360994</stp>
        <tr r="F354" s="9"/>
      </tp>
      <tp t="s">
        <v>#N/A Requesting Data...4184385665</v>
        <stp/>
        <stp>BDP|5467885051770300494</stp>
        <tr r="F142" s="10"/>
      </tp>
      <tp t="s">
        <v>#N/A Requesting Data...4279713262</v>
        <stp/>
        <stp>BDP|8954956584147818273</stp>
        <tr r="F413" s="8"/>
      </tp>
      <tp t="s">
        <v>#N/A Requesting Data...4156042858</v>
        <stp/>
        <stp>BDP|4633472384374052023</stp>
        <tr r="E118" s="9"/>
      </tp>
      <tp t="s">
        <v>#N/A Requesting Data...4237995640</v>
        <stp/>
        <stp>BDP|1273859104840457538</stp>
        <tr r="F122" s="8"/>
        <tr r="F238" s="5"/>
      </tp>
      <tp t="s">
        <v>#N/A Requesting Data...4217496883</v>
        <stp/>
        <stp>BDP|8980892925489865792</stp>
        <tr r="E274" s="8"/>
      </tp>
      <tp t="s">
        <v>#N/A Requesting Data...4188426116</v>
        <stp/>
        <stp>BDP|3737222757810214845</stp>
        <tr r="C8" s="10"/>
      </tp>
      <tp t="s">
        <v>#N/A Requesting Data...4264262173</v>
        <stp/>
        <stp>BDP|8178018854384889589</stp>
        <tr r="F113" s="8"/>
      </tp>
      <tp t="s">
        <v>#N/A Requesting Data...4249393355</v>
        <stp/>
        <stp>BDP|1655895359677082723</stp>
        <tr r="D11" s="12"/>
      </tp>
      <tp t="s">
        <v>#N/A Requesting Data...4283327772</v>
        <stp/>
        <stp>BDP|7863162869345097932</stp>
        <tr r="H207" s="8"/>
        <tr r="I207" s="8"/>
      </tp>
      <tp t="s">
        <v>#N/A Requesting Data...4179728921</v>
        <stp/>
        <stp>BDP|4317558503399140401</stp>
        <tr r="D278" s="9"/>
      </tp>
      <tp t="s">
        <v>#N/A Requesting Data...4271270556</v>
        <stp/>
        <stp>BDP|1427887348996892784</stp>
        <tr r="F401" s="9"/>
      </tp>
      <tp t="s">
        <v>#N/A Requesting Data...4244772656</v>
        <stp/>
        <stp>BDP|6958814371817981240</stp>
        <tr r="I128" s="9"/>
      </tp>
      <tp t="s">
        <v>#N/A Requesting Data...4287993947</v>
        <stp/>
        <stp>BDP|8002380748241017243</stp>
        <tr r="E416" s="8"/>
      </tp>
      <tp t="s">
        <v>#N/A Requesting Data...4250464217</v>
        <stp/>
        <stp>BDP|9387609506134782768</stp>
        <tr r="G323" s="9"/>
      </tp>
      <tp t="s">
        <v>#N/A Requesting Data...4262594902</v>
        <stp/>
        <stp>BDP|6467288192044345599</stp>
        <tr r="D120" s="9"/>
      </tp>
      <tp t="s">
        <v>#N/A Requesting Data...4190845826</v>
        <stp/>
        <stp>BDP|8857787024007098608</stp>
        <tr r="H171" s="5"/>
      </tp>
      <tp t="s">
        <v>#N/A Requesting Data...4222481159</v>
        <stp/>
        <stp>BDP|6440708812295283904</stp>
        <tr r="E79" s="8"/>
      </tp>
      <tp t="s">
        <v>#N/A Requesting Data...4212832035</v>
        <stp/>
        <stp>BDP|8021385894579062786</stp>
        <tr r="D368" s="9"/>
      </tp>
      <tp t="s">
        <v>#N/A Requesting Data...4182117018</v>
        <stp/>
        <stp>BDP|6217774860559225230</stp>
        <tr r="D167" s="8"/>
      </tp>
      <tp t="s">
        <v>#N/A Requesting Data...4166583428</v>
        <stp/>
        <stp>BDP|4596838237607520400</stp>
        <tr r="F170" s="9"/>
      </tp>
      <tp t="s">
        <v>#N/A Requesting Data...4287857401</v>
        <stp/>
        <stp>BDP|2896882043500111276</stp>
        <tr r="D517" s="9"/>
      </tp>
      <tp t="s">
        <v>#N/A Requesting Data...4194253032</v>
        <stp/>
        <stp>BDP|4096314905709520243</stp>
        <tr r="E158" s="8"/>
      </tp>
      <tp t="s">
        <v>#N/A Requesting Data...4271337091</v>
        <stp/>
        <stp>BDP|2035539406328319333</stp>
        <tr r="E121" s="9"/>
      </tp>
      <tp t="s">
        <v>#N/A Requesting Data...4185658340</v>
        <stp/>
        <stp>BDP|3591802883039559663</stp>
        <tr r="E240" s="8"/>
      </tp>
      <tp t="s">
        <v>#N/A Requesting Data...4184196198</v>
        <stp/>
        <stp>BDP|7890616987545870030</stp>
        <tr r="D293" s="9"/>
      </tp>
      <tp t="s">
        <v>#N/A Requesting Data...4168803006</v>
        <stp/>
        <stp>BDP|1819235190177610188</stp>
        <tr r="I365" s="9"/>
      </tp>
      <tp t="s">
        <v>#N/A Requesting Data...4235039398</v>
        <stp/>
        <stp>BDP|3301396821658687684</stp>
        <tr r="E435" s="9"/>
      </tp>
      <tp t="s">
        <v>#N/A Requesting Data...4281240367</v>
        <stp/>
        <stp>BDP|8508662409460806279</stp>
        <tr r="H35" s="10"/>
      </tp>
      <tp t="s">
        <v>#N/A Requesting Data...4245139756</v>
        <stp/>
        <stp>BDP|9743724919992129184</stp>
        <tr r="E209" s="9"/>
      </tp>
      <tp t="s">
        <v>#N/A Requesting Data...4280650659</v>
        <stp/>
        <stp>BDP|5795960043867337341</stp>
        <tr r="F182" s="5"/>
      </tp>
      <tp t="s">
        <v>#N/A Requesting Data...4257768773</v>
        <stp/>
        <stp>BDP|5535360755099675657</stp>
        <tr r="E269" s="5"/>
        <tr r="E41" s="9"/>
      </tp>
      <tp t="s">
        <v>#N/A Requesting Data...4184693080</v>
        <stp/>
        <stp>BDP|8742706133309429950</stp>
        <tr r="I284" s="5"/>
      </tp>
      <tp t="s">
        <v>#N/A Requesting Data...4205204276</v>
        <stp/>
        <stp>BDP|9354815764633012835</stp>
        <tr r="G133" s="10"/>
      </tp>
      <tp t="s">
        <v>#N/A Requesting Data...4278440556</v>
        <stp/>
        <stp>BDP|7756479486235052239</stp>
        <tr r="C115" s="10"/>
      </tp>
      <tp t="s">
        <v>#N/A Requesting Data...4222943432</v>
        <stp/>
        <stp>BDP|2896409287780807225</stp>
        <tr r="G553" s="9"/>
      </tp>
      <tp t="s">
        <v>#N/A Requesting Data...4243190482</v>
        <stp/>
        <stp>BDP|9346410508405768483</stp>
        <tr r="D127" s="5"/>
        <tr r="D473" s="9"/>
      </tp>
      <tp t="s">
        <v>#N/A Requesting Data...4195076014</v>
        <stp/>
        <stp>BDP|6537966256512139417</stp>
        <tr r="F141" s="5"/>
      </tp>
      <tp t="s">
        <v>#N/A Requesting Data...4257902829</v>
        <stp/>
        <stp>BDP|7755024895142641030</stp>
        <tr r="E74" s="8"/>
        <tr r="E284" s="5"/>
      </tp>
      <tp t="s">
        <v>#N/A Requesting Data...4280908815</v>
        <stp/>
        <stp>BDP|7340204459009800577</stp>
        <tr r="I37" s="5"/>
      </tp>
      <tp t="s">
        <v>#N/A Requesting Data...4287863001</v>
        <stp/>
        <stp>BDP|8085183878850258270</stp>
        <tr r="I104" s="9"/>
      </tp>
      <tp t="s">
        <v>#N/A Requesting Data...4290569856</v>
        <stp/>
        <stp>BQL|52124963814109609</stp>
        <tr r="C199" s="5"/>
      </tp>
      <tp t="s">
        <v>#N/A Requesting Data...4293745025</v>
        <stp/>
        <stp>BQL|6057593653132589922</stp>
        <tr r="C205" s="5"/>
      </tp>
      <tp t="s">
        <v>#N/A Requesting Data...4247493733</v>
        <stp/>
        <stp>BQL|8856702333792794315</stp>
        <tr r="C170" s="5"/>
      </tp>
      <tp t="s">
        <v>#N/A Requesting Data...4259169851</v>
        <stp/>
        <stp>BQL|1340866055900465183</stp>
        <tr r="C247" s="5"/>
      </tp>
      <tp t="s">
        <v>#N/A Requesting Data...4294658608</v>
        <stp/>
        <stp>BQL|1873972388268946544</stp>
        <tr r="B146" s="10"/>
      </tp>
      <tp t="s">
        <v>#N/A Requesting Data...4251520723</v>
        <stp/>
        <stp>BQL|1560130679958138271</stp>
        <tr r="C81" s="5"/>
      </tp>
      <tp t="s">
        <v>#N/A Requesting Data...4207303342</v>
        <stp/>
        <stp>BQL|4554539881482294626</stp>
        <tr r="C246" s="5"/>
      </tp>
      <tp t="s">
        <v>#N/A Requesting Data...4279528117</v>
        <stp/>
        <stp>BQL|9107708156824999296</stp>
        <tr r="C130" s="5"/>
      </tp>
      <tp t="s">
        <v>#N/A Requesting Data...4190963481</v>
        <stp/>
        <stp>BQL|9866566978170876684</stp>
        <tr r="C338" s="5"/>
      </tp>
      <tp t="s">
        <v>#N/A Requesting Data...4275064866</v>
        <stp/>
        <stp>BQL|8100229747770720354</stp>
        <tr r="B90" s="10"/>
      </tp>
      <tp t="s">
        <v>#N/A Requesting Data...4249955970</v>
        <stp/>
        <stp>BQL|8586629305946138567</stp>
        <tr r="C195" s="5"/>
      </tp>
      <tp t="s">
        <v>#N/A Requesting Data...4219483000</v>
        <stp/>
        <stp>BQL|1910605064078793488</stp>
        <tr r="C348" s="5"/>
      </tp>
      <tp t="s">
        <v>#N/A Requesting Data...4223087105</v>
        <stp/>
        <stp>BQL|6931032067314505991</stp>
        <tr r="C304" s="5"/>
      </tp>
      <tp t="s">
        <v>#N/A Requesting Data...4232879490</v>
        <stp/>
        <stp>BQL|4814925966575552396</stp>
        <tr r="C59" s="5"/>
      </tp>
      <tp t="s">
        <v>#N/A Requesting Data...4206707022</v>
        <stp/>
        <stp>BDP|1962718693962379029</stp>
        <tr r="D112" s="5"/>
      </tp>
      <tp t="s">
        <v>#N/A Requesting Data...4198639570</v>
        <stp/>
        <stp>BDP|1289484695505104442</stp>
        <tr r="I256" s="9"/>
      </tp>
      <tp t="s">
        <v>#N/A Requesting Data...4242157634</v>
        <stp/>
        <stp>BDP|9280274064674256493</stp>
        <tr r="H179" s="8"/>
        <tr r="I179" s="8"/>
      </tp>
      <tp t="s">
        <v>#N/A Requesting Data...4227440424</v>
        <stp/>
        <stp>BDP|4687737033079923451</stp>
        <tr r="G85" s="5"/>
      </tp>
      <tp t="s">
        <v>#N/A Requesting Data...4229105786</v>
        <stp/>
        <stp>BDP|8032039102682305780</stp>
        <tr r="H29" s="9"/>
      </tp>
      <tp t="s">
        <v>#N/A Requesting Data...4270028965</v>
        <stp/>
        <stp>BDP|5819901190680796850</stp>
        <tr r="F253" s="8"/>
      </tp>
      <tp t="s">
        <v>#N/A Requesting Data...4294777034</v>
        <stp/>
        <stp>BDP|9412484047895542146</stp>
        <tr r="D468" s="9"/>
      </tp>
      <tp t="s">
        <v>#N/A Requesting Data...4277373414</v>
        <stp/>
        <stp>BDP|6611946794373485882</stp>
        <tr r="H250" s="8"/>
        <tr r="I250" s="8"/>
      </tp>
      <tp t="s">
        <v>#N/A Requesting Data...4244718285</v>
        <stp/>
        <stp>BDP|1755694287543474171</stp>
        <tr r="F441" s="8"/>
        <tr r="F273" s="5"/>
      </tp>
      <tp t="s">
        <v>#N/A Requesting Data...4243055264</v>
        <stp/>
        <stp>BDP|7677717562952684993</stp>
        <tr r="F389" s="8"/>
      </tp>
      <tp t="s">
        <v>#N/A Requesting Data...4281073485</v>
        <stp/>
        <stp>BDP|2624645780191801003</stp>
        <tr r="D142" s="9"/>
      </tp>
      <tp t="s">
        <v>#N/A Requesting Data...4245579724</v>
        <stp/>
        <stp>BDP|1848110810264041836</stp>
        <tr r="G340" s="8"/>
      </tp>
      <tp t="s">
        <v>#N/A Requesting Data...4262781793</v>
        <stp/>
        <stp>BDP|2922722995321304074</stp>
        <tr r="F117" s="9"/>
      </tp>
      <tp t="s">
        <v>#N/A Requesting Data...4249600313</v>
        <stp/>
        <stp>BDP|1280599888729916801</stp>
        <tr r="E42" s="10"/>
      </tp>
      <tp t="s">
        <v>#N/A Requesting Data...4222949126</v>
        <stp/>
        <stp>BDP|6736209250915969943</stp>
        <tr r="G318" s="9"/>
      </tp>
      <tp t="s">
        <v>#N/A Requesting Data...4211948506</v>
        <stp/>
        <stp>BDP|2975166404797627972</stp>
        <tr r="F417" s="9"/>
      </tp>
      <tp t="s">
        <v>#N/A Requesting Data...4278206827</v>
        <stp/>
        <stp>BDP|9198383676399216961</stp>
        <tr r="I321" s="5"/>
        <tr r="I443" s="9"/>
      </tp>
      <tp t="s">
        <v>#N/A Requesting Data...4291078087</v>
        <stp/>
        <stp>BDP|3417749289424129536</stp>
        <tr r="H128" s="9"/>
      </tp>
      <tp t="s">
        <v>#N/A Requesting Data...4212458474</v>
        <stp/>
        <stp>BDP|3717858478617768661</stp>
        <tr r="E552" s="9"/>
      </tp>
      <tp t="s">
        <v>#N/A Requesting Data...4287672126</v>
        <stp/>
        <stp>BDP|7967661682322763618</stp>
        <tr r="E107" s="8"/>
      </tp>
      <tp t="s">
        <v>#N/A Requesting Data...4207879282</v>
        <stp/>
        <stp>BDP|5077183700841687859</stp>
        <tr r="G474" s="9"/>
      </tp>
      <tp t="s">
        <v>#N/A Requesting Data...4222128663</v>
        <stp/>
        <stp>BDP|8675065918551514568</stp>
        <tr r="E219" s="5"/>
        <tr r="E222" s="9"/>
      </tp>
      <tp t="s">
        <v>#N/A Requesting Data...4275961261</v>
        <stp/>
        <stp>BDP|7457886031564419524</stp>
        <tr r="F54" s="8"/>
      </tp>
      <tp t="s">
        <v>#N/A Requesting Data...4280744103</v>
        <stp/>
        <stp>BDP|7479558829618134528</stp>
        <tr r="H78" s="8"/>
        <tr r="I78" s="8"/>
      </tp>
      <tp t="s">
        <v>#N/A Requesting Data...4215165809</v>
        <stp/>
        <stp>BDP|3222085070760031911</stp>
        <tr r="D426" s="8"/>
      </tp>
      <tp t="s">
        <v>#N/A Requesting Data...4252853214</v>
        <stp/>
        <stp>BDP|7526028295534303796</stp>
        <tr r="F330" s="8"/>
      </tp>
      <tp t="s">
        <v>#N/A Requesting Data...4228306617</v>
        <stp/>
        <stp>BDP|6710779448888380032</stp>
        <tr r="C89" s="10"/>
      </tp>
      <tp t="s">
        <v>#N/A Requesting Data...4221445469</v>
        <stp/>
        <stp>BDP|2794863418030705666</stp>
        <tr r="F592" s="9"/>
      </tp>
      <tp t="s">
        <v>#N/A Requesting Data...4244863117</v>
        <stp/>
        <stp>BDP|5536318397002234096</stp>
        <tr r="H220" s="9"/>
      </tp>
      <tp t="s">
        <v>#N/A Requesting Data...4253156351</v>
        <stp/>
        <stp>BDP|4232169983367637794</stp>
        <tr r="H369" s="8"/>
        <tr r="I369" s="8"/>
      </tp>
      <tp t="s">
        <v>#N/A Requesting Data...4245992434</v>
        <stp/>
        <stp>BDP|8303597324411425320</stp>
        <tr r="H360" s="8"/>
        <tr r="I360" s="8"/>
      </tp>
      <tp t="s">
        <v>#N/A Requesting Data...4284845769</v>
        <stp/>
        <stp>BDP|2866930233453000603</stp>
        <tr r="F214" s="8"/>
      </tp>
      <tp t="s">
        <v>#N/A Requesting Data...4266337315</v>
        <stp/>
        <stp>BDP|7846620641829571169</stp>
        <tr r="E196" s="9"/>
      </tp>
      <tp t="s">
        <v>#N/A Requesting Data...4262718935</v>
        <stp/>
        <stp>BDP|7596008041588403686</stp>
        <tr r="G141" s="10"/>
      </tp>
      <tp t="s">
        <v>#N/A Requesting Data...4235859483</v>
        <stp/>
        <stp>BDP|4656720482787920172</stp>
        <tr r="H158" s="10"/>
      </tp>
      <tp t="s">
        <v>#N/A Requesting Data...4285536395</v>
        <stp/>
        <stp>BDP|1859128138148208689</stp>
        <tr r="H330" s="5"/>
        <tr r="H175" s="9"/>
      </tp>
      <tp t="s">
        <v>#N/A Requesting Data...4247607129</v>
        <stp/>
        <stp>BDP|3296162467891218897</stp>
        <tr r="I492" s="9"/>
      </tp>
      <tp t="s">
        <v>#N/A Requesting Data...4241157698</v>
        <stp/>
        <stp>BDP|9103190992335481970</stp>
        <tr r="G138" s="9"/>
      </tp>
      <tp t="s">
        <v>#N/A Requesting Data...4272271872</v>
        <stp/>
        <stp>BDP|3172499197243719010</stp>
        <tr r="F305" s="5"/>
      </tp>
      <tp t="s">
        <v>#N/A Requesting Data...4260506140</v>
        <stp/>
        <stp>BDP|5542806698179392076</stp>
        <tr r="D362" s="8"/>
      </tp>
      <tp t="s">
        <v>#N/A Requesting Data...4273704515</v>
        <stp/>
        <stp>BDP|9910064605433791747</stp>
        <tr r="G29" s="8"/>
      </tp>
      <tp t="s">
        <v>#N/A Requesting Data...4266915003</v>
        <stp/>
        <stp>BDP|1227897223362800498</stp>
        <tr r="G30" s="9"/>
      </tp>
      <tp t="s">
        <v>#N/A Requesting Data...4294144303</v>
        <stp/>
        <stp>BDP|7055261938463026872</stp>
        <tr r="E89" s="9"/>
      </tp>
      <tp t="s">
        <v>#N/A Requesting Data...4280845406</v>
        <stp/>
        <stp>BDP|9832286116655625292</stp>
        <tr r="G50" s="10"/>
      </tp>
      <tp t="s">
        <v>#N/A Requesting Data...4286506321</v>
        <stp/>
        <stp>BDP|4949352810368319367</stp>
        <tr r="F435" s="8"/>
      </tp>
      <tp t="s">
        <v>#N/A Requesting Data...4270238610</v>
        <stp/>
        <stp>BDP|4059757543822780880</stp>
        <tr r="H225" s="8"/>
        <tr r="I225" s="8"/>
        <tr r="H32" s="5"/>
      </tp>
      <tp t="s">
        <v>#N/A Requesting Data...4253777250</v>
        <stp/>
        <stp>BDP|8145468678653473528</stp>
        <tr r="G543" s="9"/>
      </tp>
      <tp t="s">
        <v>#N/A Requesting Data...4268356813</v>
        <stp/>
        <stp>BDP|9883224882898934683</stp>
        <tr r="F144" s="8"/>
      </tp>
      <tp t="s">
        <v>#N/A Requesting Data...4264695531</v>
        <stp/>
        <stp>BDP|4500495383907697203</stp>
        <tr r="H550" s="9"/>
      </tp>
      <tp t="s">
        <v>#N/A Requesting Data...4258176977</v>
        <stp/>
        <stp>BDP|6996641299201985544</stp>
        <tr r="F21" s="9"/>
      </tp>
      <tp t="s">
        <v>#N/A Requesting Data...4292957427</v>
        <stp/>
        <stp>BDP|7965127705058289320</stp>
        <tr r="E484" s="9"/>
      </tp>
      <tp t="s">
        <v>#N/A Requesting Data...4264494287</v>
        <stp/>
        <stp>BDP|8543182890464122929</stp>
        <tr r="F453" s="9"/>
      </tp>
      <tp t="s">
        <v>#N/A Requesting Data...4284066140</v>
        <stp/>
        <stp>BDP|4865932029442485080</stp>
        <tr r="F590" s="9"/>
      </tp>
      <tp t="s">
        <v>#N/A Requesting Data...4236608928</v>
        <stp/>
        <stp>BDP|7743779738566597839</stp>
        <tr r="F154" s="9"/>
      </tp>
      <tp t="s">
        <v>#N/A Requesting Data...4276732140</v>
        <stp/>
        <stp>BDP|5200588894515848181</stp>
        <tr r="E132" s="8"/>
      </tp>
      <tp t="s">
        <v>#N/A Requesting Data...4243849682</v>
        <stp/>
        <stp>BDP|7691334594052718287</stp>
        <tr r="D269" s="8"/>
        <tr r="D228" s="5"/>
      </tp>
      <tp t="s">
        <v>#N/A Requesting Data...4292065613</v>
        <stp/>
        <stp>BDP|4596694098094822225</stp>
        <tr r="E16" s="9"/>
      </tp>
      <tp t="s">
        <v>#N/A Requesting Data...4293022545</v>
        <stp/>
        <stp>BDP|5199890660645310354</stp>
        <tr r="H180" s="5"/>
        <tr r="H562" s="9"/>
      </tp>
      <tp t="s">
        <v>#N/A Requesting Data...4278345493</v>
        <stp/>
        <stp>BDP|2503989663823682364</stp>
        <tr r="G448" s="9"/>
      </tp>
      <tp t="s">
        <v>#N/A Requesting Data...4287956831</v>
        <stp/>
        <stp>BDP|1915603197186912593</stp>
        <tr r="D226" s="9"/>
      </tp>
      <tp t="s">
        <v>#N/A Requesting Data...4289816112</v>
        <stp/>
        <stp>BDP|4212988633541459238</stp>
        <tr r="G484" s="9"/>
      </tp>
      <tp t="s">
        <v>#N/A Requesting Data...4287701771</v>
        <stp/>
        <stp>BDP|4127237110429823343</stp>
        <tr r="E488" s="9"/>
      </tp>
      <tp t="s">
        <v>#N/A Requesting Data...4246444183</v>
        <stp/>
        <stp>BDP|5338010505678820014</stp>
        <tr r="F429" s="8"/>
      </tp>
      <tp t="s">
        <v>#N/A Requesting Data...4272582032</v>
        <stp/>
        <stp>BDP|9294069122764091289</stp>
        <tr r="E254" s="5"/>
      </tp>
      <tp t="s">
        <v>#N/A Requesting Data...4285598763</v>
        <stp/>
        <stp>BDP|6911459641482290913</stp>
        <tr r="F509" s="9"/>
      </tp>
      <tp t="s">
        <v>#N/A Requesting Data...4250047840</v>
        <stp/>
        <stp>BDP|9770994624247380860</stp>
        <tr r="E232" s="8"/>
      </tp>
      <tp t="s">
        <v>#N/A Requesting Data...4262477806</v>
        <stp/>
        <stp>BDP|3420926852746881436</stp>
        <tr r="D156" s="8"/>
      </tp>
      <tp t="s">
        <v>#N/A Requesting Data...4280590812</v>
        <stp/>
        <stp>BDP|4379722813118460792</stp>
        <tr r="G301" s="5"/>
        <tr r="G230" s="9"/>
      </tp>
      <tp t="s">
        <v>#N/A Requesting Data...4279712530</v>
        <stp/>
        <stp>BDP|8998619169341717492</stp>
        <tr r="H456" s="9"/>
      </tp>
      <tp t="s">
        <v>#N/A Requesting Data...4289660130</v>
        <stp/>
        <stp>BDP|6837907021853777318</stp>
        <tr r="C12" s="6"/>
      </tp>
      <tp t="s">
        <v>#N/A Requesting Data...4267932458</v>
        <stp/>
        <stp>BDP|9973037469446841443</stp>
        <tr r="G207" s="9"/>
      </tp>
      <tp t="s">
        <v>#N/A Requesting Data...4287435114</v>
        <stp/>
        <stp>BDP|4886488003569532493</stp>
        <tr r="F140" s="8"/>
      </tp>
      <tp t="s">
        <v>#N/A Requesting Data...4251831610</v>
        <stp/>
        <stp>BDP|4973618913058712607</stp>
        <tr r="E208" s="9"/>
      </tp>
      <tp t="s">
        <v>#N/A Requesting Data...4265235910</v>
        <stp/>
        <stp>BDP|4606778674518817114</stp>
        <tr r="D91" s="8"/>
      </tp>
      <tp t="s">
        <v>#N/A Requesting Data...4250826399</v>
        <stp/>
        <stp>BDP|6113715440621527998</stp>
        <tr r="E233" s="9"/>
      </tp>
      <tp t="s">
        <v>#N/A Requesting Data...4287093416</v>
        <stp/>
        <stp>BDP|7205464946958667283</stp>
        <tr r="I37" s="9"/>
      </tp>
      <tp t="s">
        <v>#N/A Requesting Data...4287662374</v>
        <stp/>
        <stp>BDP|7502077637551098890</stp>
        <tr r="G127" s="5"/>
        <tr r="G473" s="9"/>
      </tp>
      <tp t="s">
        <v>#N/A Requesting Data...4272253615</v>
        <stp/>
        <stp>BDP|5843359690754202630</stp>
        <tr r="G144" s="10"/>
      </tp>
      <tp t="s">
        <v>#N/A Requesting Data...4251556816</v>
        <stp/>
        <stp>BDP|1197851658565758472</stp>
        <tr r="I155" s="9"/>
      </tp>
      <tp t="s">
        <v>#N/A Requesting Data...4252358068</v>
        <stp/>
        <stp>BDP|1420829309437713343</stp>
        <tr r="C141" s="10"/>
      </tp>
      <tp t="s">
        <v>#N/A Requesting Data...4249255732</v>
        <stp/>
        <stp>BDP|1678789825280133961</stp>
        <tr r="G332" s="9"/>
      </tp>
      <tp t="s">
        <v>#N/A Requesting Data...4269215847</v>
        <stp/>
        <stp>BDP|8361263456524915660</stp>
        <tr r="F315" s="8"/>
      </tp>
      <tp t="s">
        <v>#N/A Requesting Data...4275321270</v>
        <stp/>
        <stp>BDP|4627619508096698952</stp>
        <tr r="I163" s="5"/>
      </tp>
      <tp t="s">
        <v>#N/A Requesting Data...4272242001</v>
        <stp/>
        <stp>BDP|2464895375065035543</stp>
        <tr r="H115" s="8"/>
        <tr r="I115" s="8"/>
      </tp>
      <tp t="s">
        <v>#N/A Requesting Data...4256660846</v>
        <stp/>
        <stp>BDP|6154287363517642801</stp>
        <tr r="E12" s="7"/>
      </tp>
      <tp t="s">
        <v>#N/A Requesting Data...4271440086</v>
        <stp/>
        <stp>BDP|2924804874489377922</stp>
        <tr r="F504" s="8"/>
      </tp>
      <tp t="s">
        <v>#N/A Requesting Data...4283655998</v>
        <stp/>
        <stp>BDP|1780412309460321817</stp>
        <tr r="G410" s="8"/>
        <tr r="G157" s="5"/>
      </tp>
      <tp t="s">
        <v>#N/A Requesting Data...4275576589</v>
        <stp/>
        <stp>BDP|4672659698435593338</stp>
        <tr r="F293" s="9"/>
      </tp>
      <tp t="s">
        <v>#N/A Requesting Data...4260876470</v>
        <stp/>
        <stp>BDP|8982471834680565223</stp>
        <tr r="E21" s="5"/>
        <tr r="E148" s="9"/>
      </tp>
      <tp t="s">
        <v>#N/A Requesting Data...4281755332</v>
        <stp/>
        <stp>BDP|8827524886890055811</stp>
        <tr r="G452" s="9"/>
      </tp>
      <tp t="s">
        <v>#N/A Requesting Data...4268406585</v>
        <stp/>
        <stp>BDP|3275918721260818573</stp>
        <tr r="D131" s="5"/>
        <tr r="D563" s="9"/>
      </tp>
      <tp t="s">
        <v>#N/A Requesting Data...4291892942</v>
        <stp/>
        <stp>BDP|1386034398531065451</stp>
        <tr r="H227" s="5"/>
        <tr r="H600" s="9"/>
      </tp>
      <tp t="s">
        <v>#N/A Requesting Data...4269514785</v>
        <stp/>
        <stp>BDP|2151857418310178607</stp>
        <tr r="I587" s="9"/>
      </tp>
      <tp t="s">
        <v>#N/A Requesting Data...4273808283</v>
        <stp/>
        <stp>BDP|5432496702765684948</stp>
        <tr r="H474" s="9"/>
      </tp>
      <tp t="s">
        <v>#N/A Requesting Data...4272888845</v>
        <stp/>
        <stp>BDP|3998925236937051304</stp>
        <tr r="G389" s="8"/>
      </tp>
      <tp t="s">
        <v>#N/A Requesting Data...4267635055</v>
        <stp/>
        <stp>BDP|4186271881404161742</stp>
        <tr r="E312" s="8"/>
      </tp>
      <tp t="s">
        <v>#N/A Requesting Data...4260884321</v>
        <stp/>
        <stp>BDP|9000835962958164223</stp>
        <tr r="D266" s="9"/>
      </tp>
      <tp t="s">
        <v>#N/A Requesting Data...4265169756</v>
        <stp/>
        <stp>BDP|3994889412590777769</stp>
        <tr r="H398" s="9"/>
      </tp>
      <tp t="s">
        <v>#N/A Requesting Data...4275173486</v>
        <stp/>
        <stp>BDP|8043065206993333610</stp>
        <tr r="H398" s="8"/>
        <tr r="I398" s="8"/>
      </tp>
      <tp t="s">
        <v>#N/A Requesting Data...4291416501</v>
        <stp/>
        <stp>BDP|4101709777548570111</stp>
        <tr r="F494" s="9"/>
      </tp>
      <tp t="s">
        <v>#N/A Requesting Data...4282280526</v>
        <stp/>
        <stp>BDP|1161898400706334297</stp>
        <tr r="D320" s="9"/>
      </tp>
      <tp t="s">
        <v>#N/A Requesting Data...4278772962</v>
        <stp/>
        <stp>BDP|4361066492027683737</stp>
        <tr r="F139" s="8"/>
      </tp>
      <tp t="s">
        <v>#N/A Requesting Data...4269280029</v>
        <stp/>
        <stp>BDP|6084831675915266169</stp>
        <tr r="H14" s="8"/>
        <tr r="I14" s="8"/>
      </tp>
      <tp t="s">
        <v>#N/A Requesting Data...4277568675</v>
        <stp/>
        <stp>BDP|5836457375993343896</stp>
        <tr r="H186" s="10"/>
      </tp>
      <tp t="s">
        <v>#N/A Requesting Data...4269673244</v>
        <stp/>
        <stp>BDP|7105532831518859493</stp>
        <tr r="F73" s="9"/>
      </tp>
      <tp t="s">
        <v>#N/A Requesting Data...4282628586</v>
        <stp/>
        <stp>BDP|1644508976949447760</stp>
        <tr r="I272" s="9"/>
      </tp>
      <tp t="s">
        <v>#N/A Requesting Data...4280465612</v>
        <stp/>
        <stp>BDP|2054174945078660266</stp>
        <tr r="F546" s="9"/>
      </tp>
      <tp t="s">
        <v>#N/A Requesting Data...4267144252</v>
        <stp/>
        <stp>BDP|1063511394575273555</stp>
        <tr r="H65" s="8"/>
        <tr r="I65" s="8"/>
      </tp>
      <tp t="s">
        <v>#N/A Requesting Data...4278469562</v>
        <stp/>
        <stp>BDP|6073239626312140969</stp>
        <tr r="I297" s="9"/>
      </tp>
      <tp t="s">
        <v>#N/A Requesting Data...4291511966</v>
        <stp/>
        <stp>BDP|9443308205835114225</stp>
        <tr r="F157" s="8"/>
        <tr r="F165" s="5"/>
      </tp>
      <tp t="s">
        <v>#N/A Requesting Data...4270729028</v>
        <stp/>
        <stp>BDP|7368329412921230935</stp>
        <tr r="E386" s="9"/>
      </tp>
      <tp t="s">
        <v>#N/A Requesting Data...4271584309</v>
        <stp/>
        <stp>BDP|8462126436106512172</stp>
        <tr r="H313" s="5"/>
        <tr r="H426" s="9"/>
      </tp>
      <tp t="s">
        <v>#N/A Requesting Data...4285602698</v>
        <stp/>
        <stp>BDP|2989582294091767209</stp>
        <tr r="E35" s="8"/>
        <tr r="E335" s="5"/>
      </tp>
      <tp t="s">
        <v>#N/A Requesting Data...4279454205</v>
        <stp/>
        <stp>BDP|4517913571173042472</stp>
        <tr r="H418" s="9"/>
      </tp>
      <tp t="s">
        <v>#N/A Requesting Data...4278721119</v>
        <stp/>
        <stp>BDP|1390239255399739204</stp>
        <tr r="I574" s="9"/>
      </tp>
      <tp t="s">
        <v>#N/A Requesting Data...4288861533</v>
        <stp/>
        <stp>BDP|7675923725690705145</stp>
        <tr r="D145" s="8"/>
        <tr r="D42" s="5"/>
      </tp>
      <tp t="s">
        <v>#N/A Requesting Data...4287258523</v>
        <stp/>
        <stp>BDP|1094312275129653116</stp>
        <tr r="F358" s="9"/>
      </tp>
      <tp t="s">
        <v>#N/A Requesting Data...4292649751</v>
        <stp/>
        <stp>BDP|1459111878613799992</stp>
        <tr r="G46" s="8"/>
      </tp>
      <tp t="s">
        <v>#N/A Requesting Data...4276272132</v>
        <stp/>
        <stp>BDP|7294872204620010224</stp>
        <tr r="F351" s="8"/>
      </tp>
      <tp t="s">
        <v>#N/A Requesting Data...4288953290</v>
        <stp/>
        <stp>BDP|9087402204320371045</stp>
        <tr r="G390" s="9"/>
      </tp>
      <tp t="s">
        <v>#N/A Requesting Data...4290330164</v>
        <stp/>
        <stp>BDP|8719447316884207442</stp>
        <tr r="F34" s="10"/>
      </tp>
      <tp t="s">
        <v>#N/A Requesting Data...4289424089</v>
        <stp/>
        <stp>BDP|5456271520209816189</stp>
        <tr r="E112" s="9"/>
      </tp>
      <tp t="s">
        <v>#N/A Requesting Data...4278745038</v>
        <stp/>
        <stp>BDP|7197887301254901622</stp>
        <tr r="G23" s="8"/>
        <tr r="G184" s="5"/>
      </tp>
      <tp t="s">
        <v>#N/A Requesting Data...4293254912</v>
        <stp/>
        <stp>BDP|4476737810856566910</stp>
        <tr r="E168" s="9"/>
      </tp>
      <tp t="s">
        <v>#N/A Requesting Data...4285988200</v>
        <stp/>
        <stp>BDP|2870087597682252463</stp>
        <tr r="H295" s="5"/>
      </tp>
      <tp t="s">
        <v>#N/A Requesting Data...4290307073</v>
        <stp/>
        <stp>BDP|1395068807269740567</stp>
        <tr r="D442" s="8"/>
      </tp>
      <tp t="s">
        <v>#N/A Requesting Data...4291660784</v>
        <stp/>
        <stp>BDP|6259913643382522464</stp>
        <tr r="I54" s="5"/>
        <tr r="I536" s="9"/>
      </tp>
      <tp t="s">
        <v>#N/A Requesting Data...4290955015</v>
        <stp/>
        <stp>BDP|1121102620379510670</stp>
        <tr r="F133" s="10"/>
      </tp>
      <tp t="s">
        <v>#N/A Requesting Data...4293728858</v>
        <stp/>
        <stp>BDP|3115677293542219346</stp>
        <tr r="D12" s="10"/>
      </tp>
      <tp t="s">
        <v>#N/A Requesting Data...4284704560</v>
        <stp/>
        <stp>BDP|2722776513779315035</stp>
        <tr r="I24" s="9"/>
      </tp>
      <tp t="s">
        <v>#N/A Requesting Data...4286839462</v>
        <stp/>
        <stp>BDP|3477676567526175864</stp>
        <tr r="I513" s="9"/>
      </tp>
      <tp t="s">
        <v>#N/A Requesting Data...4283945323</v>
        <stp/>
        <stp>BDP|1982287928788889419</stp>
        <tr r="D122" s="10"/>
      </tp>
      <tp t="s">
        <v>#N/A Requesting Data...4288192721</v>
        <stp/>
        <stp>BDP|9581126168295845673</stp>
        <tr r="E336" s="9"/>
      </tp>
      <tp t="s">
        <v>#N/A Requesting Data...4293939024</v>
        <stp/>
        <stp>BDP|7498140498774825607</stp>
        <tr r="E181" s="5"/>
      </tp>
      <tp t="s">
        <v>#N/A Requesting Data...4294525684</v>
        <stp/>
        <stp>BDP|6362405548778283391</stp>
        <tr r="F197" s="8"/>
      </tp>
      <tp t="s">
        <v>#N/A Requesting Data...4287340386</v>
        <stp/>
        <stp>BDP|3138624221462179838</stp>
        <tr r="G124" s="5"/>
      </tp>
      <tp t="s">
        <v>#N/A Requesting Data...4289403411</v>
        <stp/>
        <stp>BDP|9111443325342593057</stp>
        <tr r="G267" s="8"/>
      </tp>
      <tp t="s">
        <v>#N/A Requesting Data...4288695944</v>
        <stp/>
        <stp>BDP|5027869813955116442</stp>
        <tr r="C27" s="10"/>
      </tp>
      <tp t="s">
        <v>#N/A Requesting Data...4292661830</v>
        <stp/>
        <stp>BDP|4174800821234307734</stp>
        <tr r="D381" s="9"/>
      </tp>
      <tp t="s">
        <v>#N/A Requesting Data...4292728039</v>
        <stp/>
        <stp>BDP|8269606745074254350</stp>
        <tr r="H30" s="10"/>
      </tp>
      <tp t="s">
        <v>#N/A Requesting Data...4293660619</v>
        <stp/>
        <stp>BDP|5506670580571348715</stp>
        <tr r="F360" s="8"/>
      </tp>
      <tp t="s">
        <v>#N/A Requesting Data...4294132025</v>
        <stp/>
        <stp>BDP|9671653192568161300</stp>
        <tr r="H133" s="10"/>
      </tp>
      <tp t="s">
        <v>#N/A Requesting Data...4293075956</v>
        <stp/>
        <stp>BDP|4762739124385283922</stp>
        <tr r="H119" s="10"/>
      </tp>
      <tp t="s">
        <v>#N/A Requesting Data...4292489027</v>
        <stp/>
        <stp>BDP|9523240811241304629</stp>
        <tr r="E234" s="5"/>
      </tp>
      <tp t="s">
        <v>#N/A Requesting Data...4294362052</v>
        <stp/>
        <stp>BDP|2947429245519605690</stp>
        <tr r="F526" s="9"/>
      </tp>
      <tp t="s">
        <v>#N/A Requesting Data...4294758519</v>
        <stp/>
        <stp>BDP|3944564979815220952</stp>
        <tr r="I253" s="5"/>
      </tp>
      <tp t="s">
        <v>#N/A Requesting Data...4294732509</v>
        <stp/>
        <stp>BDP|4255081785699984872</stp>
        <tr r="F180" s="8"/>
      </tp>
      <tp t="s">
        <v>#N/A Requesting Data...4294928597</v>
        <stp/>
        <stp>BDP|1374902867276181547</stp>
        <tr r="D226" s="8"/>
      </tp>
      <tp t="s">
        <v>#N/A Requesting Data...1470977817</v>
        <stp/>
        <stp>BDP|5597419459571577899</stp>
        <tr r="D169" s="9"/>
      </tp>
      <tp t="s">
        <v>#N/A Requesting Data...3864375495</v>
        <stp/>
        <stp>BDP|5277632964918263060</stp>
        <tr r="I598" s="9"/>
      </tp>
      <tp t="s">
        <v>#N/A Requesting Data...4257328942</v>
        <stp/>
        <stp>BDP|8378093777695591797</stp>
        <tr r="H205" s="5"/>
        <tr r="H321" s="9"/>
      </tp>
      <tp t="s">
        <v>#N/A Requesting Data...4223554967</v>
        <stp/>
        <stp>BDP|5925268692173442080</stp>
        <tr r="F158" s="8"/>
      </tp>
      <tp t="s">
        <v>#N/A Requesting Data...3253969126</v>
        <stp/>
        <stp>BDP|4763404236807602964</stp>
        <tr r="C10" s="10"/>
      </tp>
      <tp t="s">
        <v>#N/A Requesting Data...2719726673</v>
        <stp/>
        <stp>BDP|8229190358785676442</stp>
        <tr r="F127" s="9"/>
      </tp>
      <tp t="s">
        <v>#N/A Requesting Data...2483553549</v>
        <stp/>
        <stp>BDP|1745696355476963933</stp>
        <tr r="E289" s="8"/>
      </tp>
      <tp t="s">
        <v>#N/A Requesting Data...2822745526</v>
        <stp/>
        <stp>BDP|7662079075164289974</stp>
        <tr r="F458" s="9"/>
      </tp>
      <tp t="s">
        <v>#N/A Requesting Data...811038965</v>
        <stp/>
        <stp>BDP|9895581309389903819</stp>
        <tr r="D162" s="8"/>
      </tp>
      <tp t="s">
        <v>#N/A Requesting Data...1831327223</v>
        <stp/>
        <stp>BDP|2260542387162155015</stp>
        <tr r="F556" s="9"/>
      </tp>
      <tp t="s">
        <v>#N/A Requesting Data...849014528</v>
        <stp/>
        <stp>BDP|7725171090351514345</stp>
        <tr r="F186" s="10"/>
      </tp>
      <tp t="s">
        <v>#N/A Requesting Data...455590033</v>
        <stp/>
        <stp>BDP|8083040155319176918</stp>
        <tr r="H503" s="8"/>
        <tr r="I503" s="8"/>
      </tp>
      <tp t="s">
        <v>#N/A Requesting Data...958941439</v>
        <stp/>
        <stp>BDP|2259139777291426838</stp>
        <tr r="F393" s="9"/>
      </tp>
      <tp t="s">
        <v>#N/A Requesting Data...2057515133</v>
        <stp/>
        <stp>BDP|4907002117109979160</stp>
        <tr r="E451" s="8"/>
      </tp>
      <tp t="s">
        <v>#N/A Requesting Data...1435285648</v>
        <stp/>
        <stp>BDP|2158742759665471892</stp>
        <tr r="G167" s="10"/>
      </tp>
      <tp t="s">
        <v>#N/A Requesting Data...3559840644</v>
        <stp/>
        <stp>BDP|8381774127259260971</stp>
        <tr r="E235" s="5"/>
      </tp>
      <tp t="s">
        <v>#N/A Requesting Data...4055638916</v>
        <stp/>
        <stp>BDP|9380143150075295539</stp>
        <tr r="F439" s="9"/>
      </tp>
      <tp t="s">
        <v>#N/A Requesting Data...2480096156</v>
        <stp/>
        <stp>BDP|3546884445096892462</stp>
        <tr r="D479" s="8"/>
      </tp>
      <tp t="s">
        <v>#N/A Requesting Data...1266000737</v>
        <stp/>
        <stp>BDP|7523892405251796381</stp>
        <tr r="I15" s="7"/>
      </tp>
      <tp t="s">
        <v>#N/A Requesting Data...315207445</v>
        <stp/>
        <stp>BDP|2298916983047158970</stp>
        <tr r="E9" s="5"/>
      </tp>
      <tp t="s">
        <v>#N/A Requesting Data...2634453630</v>
        <stp/>
        <stp>BDP|4087246125369681018</stp>
        <tr r="E545" s="9"/>
      </tp>
      <tp t="s">
        <v>#N/A Requesting Data...1834408701</v>
        <stp/>
        <stp>BDP|2833698937663552954</stp>
        <tr r="F415" s="8"/>
      </tp>
      <tp t="s">
        <v>#N/A Requesting Data...412304947</v>
        <stp/>
        <stp>BDP|6730400493225289305</stp>
        <tr r="I6" s="5"/>
      </tp>
      <tp t="s">
        <v>#N/A Requesting Data...3821779431</v>
        <stp/>
        <stp>BDP|2639361141008451036</stp>
        <tr r="I277" s="5"/>
      </tp>
      <tp t="s">
        <v>#N/A Requesting Data...2034004172</v>
        <stp/>
        <stp>BDP|7861580895731070737</stp>
        <tr r="I255" s="5"/>
        <tr r="I250" s="9"/>
      </tp>
      <tp t="s">
        <v>#N/A Requesting Data...3997265935</v>
        <stp/>
        <stp>BDP|6305541213438677742</stp>
        <tr r="E13" s="10"/>
      </tp>
      <tp t="s">
        <v>#N/A Requesting Data...3725855470</v>
        <stp/>
        <stp>BDP|6602741296036250304</stp>
        <tr r="H139" s="5"/>
      </tp>
      <tp t="s">
        <v>#N/A Requesting Data...3411587642</v>
        <stp/>
        <stp>BDP|3652288335178961749</stp>
        <tr r="H141" s="10"/>
      </tp>
      <tp t="s">
        <v>#N/A Requesting Data...1873349001</v>
        <stp/>
        <stp>BDP|3809489959949614692</stp>
        <tr r="F345" s="9"/>
      </tp>
      <tp t="s">
        <v>#N/A Requesting Data...2292460294</v>
        <stp/>
        <stp>BDP|1216373957679407306</stp>
        <tr r="I55" s="9"/>
      </tp>
      <tp t="s">
        <v>#N/A Requesting Data...900846178</v>
        <stp/>
        <stp>BDP|8063665993299109323</stp>
        <tr r="I362" s="9"/>
      </tp>
      <tp t="s">
        <v>#N/A Requesting Data...1250770010</v>
        <stp/>
        <stp>BDP|2155857747674124742</stp>
        <tr r="G363" s="8"/>
      </tp>
      <tp t="s">
        <v>#N/A Requesting Data...1936407043</v>
        <stp/>
        <stp>BDP|2896201945829905024</stp>
        <tr r="G311" s="9"/>
      </tp>
      <tp t="s">
        <v>#N/A Requesting Data...4046773099</v>
        <stp/>
        <stp>BDP|5360986909480428102</stp>
        <tr r="F174" s="5"/>
      </tp>
      <tp t="s">
        <v>#N/A Requesting Data...3084706500</v>
        <stp/>
        <stp>BDP|6828095043307519812</stp>
        <tr r="G191" s="8"/>
      </tp>
      <tp t="s">
        <v>#N/A Requesting Data...815948221</v>
        <stp/>
        <stp>BDP|5960970978593018505</stp>
        <tr r="E393" s="8"/>
      </tp>
      <tp t="s">
        <v>#N/A Requesting Data...1298014025</v>
        <stp/>
        <stp>BDP|7257771702588716566</stp>
        <tr r="D416" s="9"/>
      </tp>
      <tp t="s">
        <v>#N/A Requesting Data...3053971535</v>
        <stp/>
        <stp>BDP|4470996820092968021</stp>
        <tr r="C66" s="10"/>
      </tp>
      <tp t="s">
        <v>#N/A Requesting Data...906324440</v>
        <stp/>
        <stp>BDP|3003287788927577322</stp>
        <tr r="E21" s="9"/>
      </tp>
      <tp t="s">
        <v>#N/A Requesting Data...148176367</v>
        <stp/>
        <stp>BDP|6693375167047309920</stp>
        <tr r="E298" s="8"/>
      </tp>
      <tp t="s">
        <v>#N/A Requesting Data...3627446854</v>
        <stp/>
        <stp>BDP|5033411584955011124</stp>
        <tr r="D361" s="8"/>
      </tp>
      <tp t="s">
        <v>#N/A Requesting Data...2949543987</v>
        <stp/>
        <stp>BDP|6094076658909843703</stp>
        <tr r="I293" s="9"/>
      </tp>
      <tp t="s">
        <v>#N/A Requesting Data...2445246216</v>
        <stp/>
        <stp>BDP|9003627816362423176</stp>
        <tr r="E2" s="7"/>
      </tp>
      <tp t="s">
        <v>#N/A Requesting Data...2072308838</v>
        <stp/>
        <stp>BDP|1708424391448563964</stp>
        <tr r="E4" s="9"/>
      </tp>
      <tp t="s">
        <v>#N/A Requesting Data...4090333112</v>
        <stp/>
        <stp>BDP|6703039146557288876</stp>
        <tr r="D436" s="9"/>
      </tp>
      <tp t="s">
        <v>#N/A Requesting Data...1011855139</v>
        <stp/>
        <stp>BDP|4558775715229936694</stp>
        <tr r="I344" s="5"/>
        <tr r="I533" s="9"/>
      </tp>
      <tp t="s">
        <v>#N/A Requesting Data...4114003228</v>
        <stp/>
        <stp>BDP|2735064347122705961</stp>
        <tr r="F332" s="8"/>
        <tr r="F195" s="5"/>
      </tp>
      <tp t="s">
        <v>#N/A Requesting Data...537409075</v>
        <stp/>
        <stp>BDP|8928386955335351604</stp>
        <tr r="F153" s="8"/>
      </tp>
      <tp t="s">
        <v>#N/A Requesting Data...2412949539</v>
        <stp/>
        <stp>BDP|9189796506453041098</stp>
        <tr r="E76" s="5"/>
        <tr r="E530" s="9"/>
      </tp>
      <tp t="s">
        <v>#N/A Requesting Data...1720364864</v>
        <stp/>
        <stp>BDP|1396407728173778982</stp>
        <tr r="I489" s="9"/>
      </tp>
      <tp t="s">
        <v>#N/A Requesting Data...1466249925</v>
        <stp/>
        <stp>BDP|3438367823887754824</stp>
        <tr r="F435" s="9"/>
      </tp>
      <tp t="s">
        <v>#N/A Requesting Data...2350815878</v>
        <stp/>
        <stp>BDP|7018491399645103259</stp>
        <tr r="G507" s="9"/>
      </tp>
      <tp t="s">
        <v>#N/A Requesting Data...3509605464</v>
        <stp/>
        <stp>BDP|8654646472855675122</stp>
        <tr r="G31" s="8"/>
        <tr r="G111" s="5"/>
      </tp>
      <tp t="s">
        <v>#N/A Requesting Data...3990594158</v>
        <stp/>
        <stp>BDP|5664005396909258861</stp>
        <tr r="I435" s="9"/>
      </tp>
      <tp t="s">
        <v>#N/A Requesting Data...799363830</v>
        <stp/>
        <stp>BDP|6637090064148802572</stp>
        <tr r="H188" s="5"/>
      </tp>
      <tp t="s">
        <v>#N/A Requesting Data...1847897658</v>
        <stp/>
        <stp>BDP|8537005111646617262</stp>
        <tr r="F194" s="8"/>
      </tp>
      <tp t="s">
        <v>#N/A Requesting Data...3478443970</v>
        <stp/>
        <stp>BDP|3971948658601929388</stp>
        <tr r="F123" s="8"/>
      </tp>
      <tp t="s">
        <v>#N/A Requesting Data...2579380552</v>
        <stp/>
        <stp>BDP|2635962675034115502</stp>
        <tr r="G355" s="5"/>
      </tp>
      <tp t="s">
        <v>#N/A Requesting Data...2635831609</v>
        <stp/>
        <stp>BDP|3884137968548602118</stp>
        <tr r="D404" s="8"/>
        <tr r="D243" s="5"/>
      </tp>
      <tp t="s">
        <v>#N/A Requesting Data...1555549316</v>
        <stp/>
        <stp>BDP|2169770824269306351</stp>
        <tr r="F341" s="9"/>
      </tp>
      <tp t="s">
        <v>#N/A Requesting Data...3642060065</v>
        <stp/>
        <stp>BDP|3471791798104148406</stp>
        <tr r="G312" s="5"/>
      </tp>
      <tp t="s">
        <v>#N/A Requesting Data...2330535652</v>
        <stp/>
        <stp>BDP|1431846858383502291</stp>
        <tr r="G7" s="9"/>
      </tp>
      <tp t="s">
        <v>#N/A Requesting Data...3564323586</v>
        <stp/>
        <stp>BDP|3421302484692207761</stp>
        <tr r="G39" s="10"/>
      </tp>
      <tp t="s">
        <v>#N/A Requesting Data...3797614691</v>
        <stp/>
        <stp>BDP|1795356637455890994</stp>
        <tr r="I174" s="5"/>
      </tp>
      <tp t="s">
        <v>#N/A Requesting Data...2220660210</v>
        <stp/>
        <stp>BDP|8846731671862753781</stp>
        <tr r="G123" s="5"/>
      </tp>
      <tp t="s">
        <v>#N/A Requesting Data...2503322055</v>
        <stp/>
        <stp>BDP|2459920973508907998</stp>
        <tr r="I150" s="9"/>
      </tp>
      <tp t="s">
        <v>#N/A Requesting Data...1788700252</v>
        <stp/>
        <stp>BDP|3692812069518948821</stp>
        <tr r="E148" s="10"/>
      </tp>
      <tp t="s">
        <v>#N/A Requesting Data...3870164268</v>
        <stp/>
        <stp>BDP|9605629137265487429</stp>
        <tr r="E519" s="9"/>
      </tp>
      <tp t="s">
        <v>#N/A Requesting Data...716280496</v>
        <stp/>
        <stp>BDP|5566120839439315389</stp>
        <tr r="F225" s="9"/>
      </tp>
      <tp t="s">
        <v>#N/A Requesting Data...432225955</v>
        <stp/>
        <stp>BDP|7305625594986033302</stp>
        <tr r="D51" s="10"/>
      </tp>
      <tp t="s">
        <v>#N/A Requesting Data...768723061</v>
        <stp/>
        <stp>BDP|6520689156920878869</stp>
        <tr r="H6" s="10"/>
      </tp>
      <tp t="s">
        <v>#N/A Requesting Data...241902065</v>
        <stp/>
        <stp>BDP|9721036544904243476</stp>
        <tr r="D48" s="9"/>
      </tp>
      <tp t="s">
        <v>#N/A Requesting Data...1171333792</v>
        <stp/>
        <stp>BDP|9555925728376895925</stp>
        <tr r="D132" s="8"/>
      </tp>
      <tp t="s">
        <v>#N/A Requesting Data...116080405</v>
        <stp/>
        <stp>BDP|5288584475003812922</stp>
        <tr r="D241" s="5"/>
      </tp>
      <tp t="s">
        <v>#N/A Requesting Data...2016273006</v>
        <stp/>
        <stp>BDP|7809716589120010558</stp>
        <tr r="F431" s="9"/>
      </tp>
      <tp t="s">
        <v>#N/A Requesting Data...930570472</v>
        <stp/>
        <stp>BDP|3632020814356163946</stp>
        <tr r="H156" s="5"/>
      </tp>
      <tp t="s">
        <v>#N/A Requesting Data...2989432225</v>
        <stp/>
        <stp>BDP|7421972442306107150</stp>
        <tr r="F39" s="5"/>
      </tp>
      <tp t="s">
        <v>#N/A Requesting Data...2267178479</v>
        <stp/>
        <stp>BDP|1700244299763773486</stp>
        <tr r="F173" s="10"/>
      </tp>
      <tp t="s">
        <v>#N/A Requesting Data...760353088</v>
        <stp/>
        <stp>BDP|9649778813265625719</stp>
        <tr r="H64" s="5"/>
      </tp>
      <tp t="s">
        <v>#N/A Requesting Data...2639353067</v>
        <stp/>
        <stp>BDP|3770839103916510072</stp>
        <tr r="E555" s="9"/>
      </tp>
      <tp t="s">
        <v>#N/A Requesting Data...1551716922</v>
        <stp/>
        <stp>BDP|6907247324623938856</stp>
        <tr r="F71" s="10"/>
      </tp>
      <tp t="s">
        <v>#N/A Requesting Data...1256691551</v>
        <stp/>
        <stp>BDP|9506002457421574026</stp>
        <tr r="D37" s="8"/>
      </tp>
      <tp t="s">
        <v>#N/A Requesting Data...402108658</v>
        <stp/>
        <stp>BDP|9054003361706327475</stp>
        <tr r="G405" s="9"/>
      </tp>
      <tp t="s">
        <v>#N/A Requesting Data...1423110628</v>
        <stp/>
        <stp>BDP|9384246045967193568</stp>
        <tr r="E457" s="8"/>
      </tp>
      <tp t="s">
        <v>#N/A Requesting Data...4099164225</v>
        <stp/>
        <stp>BDP|5768079691123501218</stp>
        <tr r="E546" s="9"/>
      </tp>
      <tp t="s">
        <v>#N/A Requesting Data...3130936672</v>
        <stp/>
        <stp>BQL|3576255622815567888</stp>
        <tr r="C276" s="5"/>
      </tp>
      <tp t="s">
        <v>#N/A Requesting Data...3621921097</v>
        <stp/>
        <stp>BQL|8592701504714974554</stp>
        <tr r="C270" s="5"/>
      </tp>
      <tp t="s">
        <v>#N/A Requesting Data...484454357</v>
        <stp/>
        <stp>BQL|1830974506725111345</stp>
        <tr r="B117" s="10"/>
      </tp>
      <tp t="s">
        <v>#N/A Requesting Data...2923383317</v>
        <stp/>
        <stp>BQL|4028769986592986720</stp>
        <tr r="C185" s="5"/>
      </tp>
      <tp t="s">
        <v>#N/A Requesting Data...760794319</v>
        <stp/>
        <stp>BQL|1845181605768738687</stp>
        <tr r="C260" s="5"/>
      </tp>
      <tp t="s">
        <v>#N/A Requesting Data...516591433</v>
        <stp/>
        <stp>BQL|9493635805875118499</stp>
        <tr r="C288" s="5"/>
      </tp>
      <tp t="s">
        <v>#N/A Requesting Data...1065922213</v>
        <stp/>
        <stp>BQL|3194395257022159945</stp>
        <tr r="B66" s="10"/>
      </tp>
      <tp t="s">
        <v>#N/A Requesting Data...582085855</v>
        <stp/>
        <stp>BQL|9293991695405750212</stp>
        <tr r="C37" s="5"/>
      </tp>
      <tp t="s">
        <v>#N/A Requesting Data...1448934692</v>
        <stp/>
        <stp>BQL|5279922605252562075</stp>
        <tr r="B166" s="10"/>
      </tp>
      <tp t="s">
        <v>#N/A Requesting Data...4150081391</v>
        <stp/>
        <stp>BQL|6147426945591001900</stp>
        <tr r="B5" s="10"/>
      </tp>
      <tp t="s">
        <v>#N/A Requesting Data...4137029419</v>
        <stp/>
        <stp>BQL|5798934900350472265</stp>
        <tr r="C222" s="5"/>
      </tp>
      <tp t="s">
        <v>#N/A Requesting Data...1409432299</v>
        <stp/>
        <stp>BQL|5795780521509916715</stp>
        <tr r="B144" s="10"/>
      </tp>
      <tp t="s">
        <v>#N/A Requesting Data...2332668635</v>
        <stp/>
        <stp>BQL|3150945246051097178</stp>
        <tr r="C144" s="5"/>
      </tp>
      <tp t="s">
        <v>#N/A Requesting Data...2429688416</v>
        <stp/>
        <stp>BQL|3348242672278540043</stp>
        <tr r="C52" s="5"/>
      </tp>
      <tp t="s">
        <v>#N/A Requesting Data...1211991294</v>
        <stp/>
        <stp>BQL|9458175713274279307</stp>
        <tr r="C75" s="5"/>
      </tp>
      <tp t="s">
        <v>#N/A Requesting Data...3091227005</v>
        <stp/>
        <stp>BQL|1321827695406770827</stp>
        <tr r="C143" s="5"/>
      </tp>
      <tp t="s">
        <v>#N/A Requesting Data...3583187076</v>
        <stp/>
        <stp>BQL|8087100042780254318</stp>
        <tr r="C237" s="5"/>
      </tp>
      <tp t="s">
        <v>#N/A Requesting Data...1107477881</v>
        <stp/>
        <stp>BQL|8734033691266313978</stp>
        <tr r="B44" s="10"/>
      </tp>
      <tp t="s">
        <v>#N/A Requesting Data...2856131280</v>
        <stp/>
        <stp>BQL|2464561819591801939</stp>
        <tr r="C118" s="5"/>
      </tp>
      <tp t="s">
        <v>#N/A Requesting Data...3042914894</v>
        <stp/>
        <stp>BDP|3301851778015488700</stp>
        <tr r="D102" s="8"/>
      </tp>
      <tp t="s">
        <v>#N/A Requesting Data...793061899</v>
        <stp/>
        <stp>BDP|9069962724828936417</stp>
        <tr r="G89" s="8"/>
      </tp>
      <tp t="s">
        <v>#N/A Requesting Data...666897705</v>
        <stp/>
        <stp>BDP|2314849162381979363</stp>
        <tr r="F15" s="5"/>
      </tp>
      <tp t="s">
        <v>#N/A Requesting Data...708929318</v>
        <stp/>
        <stp>BDP|4109986072481588545</stp>
        <tr r="E214" s="9"/>
      </tp>
      <tp t="s">
        <v>#N/A Requesting Data...557838930</v>
        <stp/>
        <stp>BDP|8505351058205520572</stp>
        <tr r="D75" s="10"/>
      </tp>
      <tp t="s">
        <v>#N/A Requesting Data...533702108</v>
        <stp/>
        <stp>BDP|3646092635076261823</stp>
        <tr r="I7" s="9"/>
      </tp>
      <tp t="s">
        <v>#N/A Requesting Data...2141662586</v>
        <stp/>
        <stp>BDP|5210973349601797718</stp>
        <tr r="D144" s="9"/>
      </tp>
      <tp t="s">
        <v>#N/A Requesting Data...1471792579</v>
        <stp/>
        <stp>BDP|6192183262968264730</stp>
        <tr r="H333" s="8"/>
        <tr r="I333" s="8"/>
      </tp>
      <tp t="s">
        <v>#N/A Requesting Data...279750367</v>
        <stp/>
        <stp>BDP|7866974123323568132</stp>
        <tr r="D585" s="9"/>
      </tp>
      <tp t="s">
        <v>#N/A Requesting Data...634188863</v>
        <stp/>
        <stp>BDP|9869164611436047157</stp>
        <tr r="E82" s="8"/>
      </tp>
      <tp t="s">
        <v>#N/A Requesting Data...2035094667</v>
        <stp/>
        <stp>BDP|4930183107599416280</stp>
        <tr r="C3" s="7"/>
      </tp>
      <tp t="s">
        <v>#N/A Requesting Data...1904429831</v>
        <stp/>
        <stp>BDP|4048443209086707801</stp>
        <tr r="E74" s="5"/>
      </tp>
      <tp t="s">
        <v>#N/A Requesting Data...2767063208</v>
        <stp/>
        <stp>BDP|9172435748501675679</stp>
        <tr r="G428" s="8"/>
        <tr r="G224" s="5"/>
      </tp>
      <tp t="s">
        <v>#N/A Requesting Data...2185674053</v>
        <stp/>
        <stp>BDP|3895116636598483709</stp>
        <tr r="D242" s="9"/>
      </tp>
      <tp t="s">
        <v>#N/A Requesting Data...3057457887</v>
        <stp/>
        <stp>BDP|8970337391194430849</stp>
        <tr r="E56" s="5"/>
      </tp>
      <tp t="s">
        <v>#N/A Requesting Data...2196097515</v>
        <stp/>
        <stp>BDP|5553285171668096673</stp>
        <tr r="G25" s="9"/>
      </tp>
      <tp t="s">
        <v>#N/A Requesting Data...3285401972</v>
        <stp/>
        <stp>BDP|4829839301665754766</stp>
        <tr r="H139" s="8"/>
        <tr r="I139" s="8"/>
      </tp>
      <tp t="s">
        <v>#N/A Requesting Data...2918197847</v>
        <stp/>
        <stp>BDP|7268725881633329596</stp>
        <tr r="D386" s="8"/>
      </tp>
      <tp t="s">
        <v>#N/A Requesting Data...3731837319</v>
        <stp/>
        <stp>BDP|7247083985319702834</stp>
        <tr r="D87" s="5"/>
        <tr r="D246" s="9"/>
      </tp>
      <tp t="s">
        <v>#N/A Requesting Data...4174822638</v>
        <stp/>
        <stp>BDP|9563327336373879425</stp>
        <tr r="F555" s="9"/>
      </tp>
      <tp t="s">
        <v>#N/A Requesting Data...1669525250</v>
        <stp/>
        <stp>BDP|8397696463700434668</stp>
        <tr r="E498" s="8"/>
      </tp>
      <tp t="s">
        <v>#N/A Requesting Data...1870530378</v>
        <stp/>
        <stp>BDP|3888711002802223826</stp>
        <tr r="H27" s="9"/>
      </tp>
      <tp t="s">
        <v>#N/A Requesting Data...1863068976</v>
        <stp/>
        <stp>BDP|4019913963162054792</stp>
        <tr r="F587" s="9"/>
      </tp>
      <tp t="s">
        <v>#N/A Requesting Data...2979009017</v>
        <stp/>
        <stp>BDP|2501261218597401840</stp>
        <tr r="I94" s="9"/>
      </tp>
      <tp t="s">
        <v>#N/A Requesting Data...3971786167</v>
        <stp/>
        <stp>BDP|3561066788087138214</stp>
        <tr r="G108" s="5"/>
      </tp>
      <tp t="s">
        <v>#N/A Requesting Data...3256495280</v>
        <stp/>
        <stp>BDP|9734290930354442213</stp>
        <tr r="H13" s="7"/>
      </tp>
      <tp t="s">
        <v>#N/A Requesting Data...3317282699</v>
        <stp/>
        <stp>BDP|5894787852578993104</stp>
        <tr r="F135" s="8"/>
        <tr r="F212" s="5"/>
      </tp>
      <tp t="s">
        <v>#N/A Requesting Data...1122122304</v>
        <stp/>
        <stp>BDP|3211276775931844903</stp>
        <tr r="I224" s="5"/>
      </tp>
      <tp t="s">
        <v>#N/A Requesting Data...1471031774</v>
        <stp/>
        <stp>BDP|2912939263291831290</stp>
        <tr r="H491" s="8"/>
        <tr r="I491" s="8"/>
      </tp>
      <tp t="s">
        <v>#N/A Requesting Data...4280760119</v>
        <stp/>
        <stp>BDP|7642078664417453896</stp>
        <tr r="G539" s="9"/>
      </tp>
      <tp t="s">
        <v>#N/A Requesting Data...1939376611</v>
        <stp/>
        <stp>BDP|3117182161849448344</stp>
        <tr r="I408" s="9"/>
      </tp>
      <tp t="s">
        <v>#N/A Requesting Data...3082274687</v>
        <stp/>
        <stp>BDP|2930254600899021741</stp>
        <tr r="E121" s="5"/>
      </tp>
      <tp t="s">
        <v>#N/A Requesting Data...226837671</v>
        <stp/>
        <stp>BDP|7687111588682264256</stp>
        <tr r="F133" s="5"/>
        <tr r="F10" s="9"/>
      </tp>
      <tp t="s">
        <v>#N/A Requesting Data...3504121484</v>
        <stp/>
        <stp>BDP|3648986709052854679</stp>
        <tr r="F47" s="5"/>
        <tr r="F472" s="9"/>
      </tp>
      <tp t="s">
        <v>#N/A Requesting Data...1614490090</v>
        <stp/>
        <stp>BDP|1970733690845119433</stp>
        <tr r="H153" s="8"/>
        <tr r="I153" s="8"/>
      </tp>
      <tp t="s">
        <v>#N/A Requesting Data...1411932913</v>
        <stp/>
        <stp>BDP|5611570709467559951</stp>
        <tr r="C2" s="7"/>
      </tp>
      <tp t="s">
        <v>#N/A Requesting Data...820250915</v>
        <stp/>
        <stp>BDP|8507126860821789083</stp>
        <tr r="G127" s="10"/>
      </tp>
      <tp t="s">
        <v>#N/A Requesting Data...3211175037</v>
        <stp/>
        <stp>BDP|8961677271341636614</stp>
        <tr r="E400" s="9"/>
      </tp>
      <tp t="s">
        <v>#N/A Requesting Data...2066552930</v>
        <stp/>
        <stp>BDP|1674653671987384992</stp>
        <tr r="F532" s="9"/>
      </tp>
      <tp t="s">
        <v>#N/A Requesting Data...3561987234</v>
        <stp/>
        <stp>BDP|5859221584667271642</stp>
        <tr r="D270" s="9"/>
      </tp>
      <tp t="s">
        <v>#N/A Requesting Data...1593508375</v>
        <stp/>
        <stp>BDP|8308271557316233788</stp>
        <tr r="G140" s="5"/>
        <tr r="G247" s="9"/>
      </tp>
      <tp t="s">
        <v>#N/A Requesting Data...915098709</v>
        <stp/>
        <stp>BDP|9432878458893486963</stp>
        <tr r="G298" s="5"/>
      </tp>
      <tp t="s">
        <v>#N/A Requesting Data...1621252240</v>
        <stp/>
        <stp>BDP|7334629608729324634</stp>
        <tr r="F3" s="9"/>
      </tp>
      <tp t="s">
        <v>#N/A Requesting Data...347794799</v>
        <stp/>
        <stp>BDP|6986529967282102948</stp>
        <tr r="D31" s="10"/>
      </tp>
      <tp t="s">
        <v>#N/A Requesting Data...3179097274</v>
        <stp/>
        <stp>BDP|7996302297212350141</stp>
        <tr r="H367" s="8"/>
        <tr r="I367" s="8"/>
      </tp>
      <tp t="s">
        <v>#N/A Requesting Data...1567639112</v>
        <stp/>
        <stp>BDP|8847576881033363849</stp>
        <tr r="C128" s="10"/>
      </tp>
      <tp t="s">
        <v>#N/A Requesting Data...2034459637</v>
        <stp/>
        <stp>BDP|6811626716957304860</stp>
        <tr r="H332" s="9"/>
      </tp>
      <tp t="s">
        <v>#N/A Requesting Data...2917063412</v>
        <stp/>
        <stp>BDP|2931233497903198451</stp>
        <tr r="I262" s="9"/>
      </tp>
      <tp t="s">
        <v>#N/A Requesting Data...218683907</v>
        <stp/>
        <stp>BDP|5594989795633861890</stp>
        <tr r="F278" s="9"/>
      </tp>
      <tp t="s">
        <v>#N/A Requesting Data...649189548</v>
        <stp/>
        <stp>BDP|3277224679081326931</stp>
        <tr r="D547" s="9"/>
      </tp>
      <tp t="s">
        <v>#N/A Requesting Data...957895419</v>
        <stp/>
        <stp>BDP|6421461769623421964</stp>
        <tr r="F430" s="9"/>
      </tp>
      <tp t="s">
        <v>#N/A Requesting Data...2136405347</v>
        <stp/>
        <stp>BDP|3557392047533151935</stp>
        <tr r="H193" s="8"/>
        <tr r="I193" s="8"/>
      </tp>
      <tp t="s">
        <v>#N/A Requesting Data...1806592043</v>
        <stp/>
        <stp>BDP|4661107944738938723</stp>
        <tr r="G346" s="9"/>
      </tp>
      <tp t="s">
        <v>#N/A Requesting Data...3451277715</v>
        <stp/>
        <stp>BDP|8090784263633299404</stp>
        <tr r="E306" s="9"/>
      </tp>
      <tp t="s">
        <v>#N/A Requesting Data...985968505</v>
        <stp/>
        <stp>BDP|4454981717642587003</stp>
        <tr r="D165" s="8"/>
      </tp>
      <tp t="s">
        <v>#N/A Requesting Data...1903715697</v>
        <stp/>
        <stp>BDP|9741999912727103833</stp>
        <tr r="I100" s="5"/>
      </tp>
      <tp t="s">
        <v>#N/A Requesting Data...1090409931</v>
        <stp/>
        <stp>BDP|2132860722072392480</stp>
        <tr r="I5" s="5"/>
        <tr r="I106" s="9"/>
      </tp>
      <tp t="s">
        <v>#N/A Requesting Data...3437431994</v>
        <stp/>
        <stp>BDP|2046303185162926529</stp>
        <tr r="H115" s="10"/>
      </tp>
      <tp t="s">
        <v>#N/A Requesting Data...3676453337</v>
        <stp/>
        <stp>BDP|7970340886005754723</stp>
        <tr r="G197" s="5"/>
      </tp>
      <tp t="s">
        <v>#N/A Requesting Data...3358383938</v>
        <stp/>
        <stp>BDP|8966855874749401025</stp>
        <tr r="H337" s="9"/>
      </tp>
      <tp t="s">
        <v>#N/A Requesting Data...839421008</v>
        <stp/>
        <stp>BDP|8729681823387176535</stp>
        <tr r="D54" s="9"/>
      </tp>
      <tp t="s">
        <v>#N/A Requesting Data...3866631356</v>
        <stp/>
        <stp>BDP|3489970920006483095</stp>
        <tr r="C69" s="10"/>
      </tp>
      <tp t="s">
        <v>#N/A Requesting Data...3523789619</v>
        <stp/>
        <stp>BDP|9530480591609216303</stp>
        <tr r="D257" s="9"/>
      </tp>
      <tp t="s">
        <v>#N/A Requesting Data...870968872</v>
        <stp/>
        <stp>BDP|7409423983042318785</stp>
        <tr r="D55" s="5"/>
      </tp>
      <tp t="s">
        <v>#N/A Requesting Data...1944434917</v>
        <stp/>
        <stp>BDP|7844319973474373979</stp>
        <tr r="I555" s="9"/>
      </tp>
      <tp t="s">
        <v>#N/A Requesting Data...3041576139</v>
        <stp/>
        <stp>BDP|2826201966518597059</stp>
        <tr r="C162" s="10"/>
      </tp>
      <tp t="s">
        <v>#N/A Requesting Data...1439845246</v>
        <stp/>
        <stp>BDP|5318322192074807555</stp>
        <tr r="D391" s="8"/>
      </tp>
      <tp t="s">
        <v>#N/A Requesting Data...3989928520</v>
        <stp/>
        <stp>BDP|7127648702639958610</stp>
        <tr r="G45" s="9"/>
      </tp>
      <tp t="s">
        <v>#N/A Requesting Data...2352259671</v>
        <stp/>
        <stp>BDP|7303168334179753294</stp>
        <tr r="H150" s="8"/>
        <tr r="I150" s="8"/>
      </tp>
      <tp t="s">
        <v>#N/A Requesting Data...2956054040</v>
        <stp/>
        <stp>BDP|9855976809947049996</stp>
        <tr r="F340" s="9"/>
      </tp>
      <tp t="s">
        <v>#N/A Requesting Data...2659428274</v>
        <stp/>
        <stp>BDP|3695300188715100305</stp>
        <tr r="E352" s="8"/>
      </tp>
      <tp t="s">
        <v>#N/A Requesting Data...327604712</v>
        <stp/>
        <stp>BDP|1951609585062153324</stp>
        <tr r="D324" s="9"/>
      </tp>
      <tp t="s">
        <v>#N/A Requesting Data...472117977</v>
        <stp/>
        <stp>BDP|2085215444549801324</stp>
        <tr r="F237" s="5"/>
      </tp>
      <tp t="s">
        <v>#N/A Requesting Data...2598876930</v>
        <stp/>
        <stp>BDP|9603538866592986659</stp>
        <tr r="D6" s="10"/>
      </tp>
      <tp t="s">
        <v>#N/A Requesting Data...3922928916</v>
        <stp/>
        <stp>BDP|3257257808847624869</stp>
        <tr r="E347" s="9"/>
      </tp>
      <tp t="s">
        <v>#N/A Requesting Data...4169163090</v>
        <stp/>
        <stp>BDP|2687719259759643772</stp>
        <tr r="D228" s="8"/>
      </tp>
      <tp t="s">
        <v>#N/A Requesting Data...1334706236</v>
        <stp/>
        <stp>BDP|1200971308264628241</stp>
        <tr r="H252" s="5"/>
      </tp>
      <tp t="s">
        <v>#N/A Requesting Data...3492998648</v>
        <stp/>
        <stp>BDP|1427901178019219811</stp>
        <tr r="I162" s="5"/>
      </tp>
      <tp t="s">
        <v>#N/A Requesting Data...2973194357</v>
        <stp/>
        <stp>BDP|4864806283479709330</stp>
        <tr r="G505" s="9"/>
      </tp>
      <tp t="s">
        <v>#N/A Requesting Data...1790752547</v>
        <stp/>
        <stp>BDP|3297892236873235507</stp>
        <tr r="C87" s="10"/>
      </tp>
      <tp t="s">
        <v>#N/A Requesting Data...3998048896</v>
        <stp/>
        <stp>BDP|7660196132508103333</stp>
        <tr r="D141" s="10"/>
      </tp>
      <tp t="s">
        <v>#N/A Requesting Data...1961004884</v>
        <stp/>
        <stp>BDP|8157997195853250536</stp>
        <tr r="F87" s="5"/>
        <tr r="F246" s="9"/>
      </tp>
      <tp t="s">
        <v>#N/A Requesting Data...1517535052</v>
        <stp/>
        <stp>BDP|5962624197614381037</stp>
        <tr r="I380" s="9"/>
      </tp>
      <tp t="s">
        <v>#N/A Requesting Data...466766771</v>
        <stp/>
        <stp>BDP|7451608832774274881</stp>
        <tr r="H463" s="8"/>
        <tr r="I463" s="8"/>
        <tr r="H163" s="5"/>
      </tp>
      <tp t="s">
        <v>#N/A Requesting Data...3177935574</v>
        <stp/>
        <stp>BDP|2768508074317646996</stp>
        <tr r="F474" s="8"/>
      </tp>
      <tp t="s">
        <v>#N/A Requesting Data...3709972876</v>
        <stp/>
        <stp>BDP|4220849805071665392</stp>
        <tr r="E329" s="8"/>
      </tp>
      <tp t="s">
        <v>#N/A Requesting Data...780611271</v>
        <stp/>
        <stp>BDP|2606152960088823373</stp>
        <tr r="F100" s="9"/>
      </tp>
      <tp t="s">
        <v>#N/A Requesting Data...1426335832</v>
        <stp/>
        <stp>BDP|3148985734335767267</stp>
        <tr r="G369" s="8"/>
      </tp>
      <tp t="s">
        <v>#N/A Requesting Data...1089233227</v>
        <stp/>
        <stp>BDP|6473830846690440497</stp>
        <tr r="F111" s="9"/>
      </tp>
      <tp t="s">
        <v>#N/A Requesting Data...2609966099</v>
        <stp/>
        <stp>BDP|5040343748484563851</stp>
        <tr r="D138" s="10"/>
      </tp>
      <tp t="s">
        <v>#N/A Requesting Data...3427048820</v>
        <stp/>
        <stp>BDP|5975824343104536316</stp>
        <tr r="D505" s="9"/>
      </tp>
      <tp t="s">
        <v>#N/A Requesting Data...3238904475</v>
        <stp/>
        <stp>BDP|7672117444628771487</stp>
        <tr r="F46" s="10"/>
      </tp>
      <tp t="s">
        <v>#N/A Requesting Data...339567236</v>
        <stp/>
        <stp>BDP|9884554990589883297</stp>
        <tr r="E58" s="5"/>
      </tp>
      <tp t="s">
        <v>#N/A Requesting Data...849037947</v>
        <stp/>
        <stp>BDP|5556770835847922837</stp>
        <tr r="H46" s="8"/>
        <tr r="I46" s="8"/>
      </tp>
      <tp t="s">
        <v>#N/A Requesting Data...3770831248</v>
        <stp/>
        <stp>BDP|2613144348818370140</stp>
        <tr r="F152" s="10"/>
      </tp>
      <tp t="s">
        <v>#N/A Requesting Data...1187597713</v>
        <stp/>
        <stp>BDP|8259489019227926479</stp>
        <tr r="F23" s="5"/>
      </tp>
      <tp t="s">
        <v>#N/A Requesting Data...177085723</v>
        <stp/>
        <stp>BDP|9409064162034904541</stp>
        <tr r="F21" s="8"/>
      </tp>
      <tp t="s">
        <v>#N/A Requesting Data...1762908956</v>
        <stp/>
        <stp>BDP|1675003201766484913</stp>
        <tr r="F328" s="8"/>
      </tp>
      <tp t="s">
        <v>#N/A Requesting Data...910241681</v>
        <stp/>
        <stp>BDP|5035626056230390855</stp>
        <tr r="I565" s="9"/>
      </tp>
      <tp t="s">
        <v>#N/A Requesting Data...3255668510</v>
        <stp/>
        <stp>BDP|9152314187858435410</stp>
        <tr r="E224" s="8"/>
      </tp>
      <tp t="s">
        <v>#N/A Requesting Data...2661377456</v>
        <stp/>
        <stp>BDP|8863299573577331435</stp>
        <tr r="D443" s="8"/>
      </tp>
      <tp t="s">
        <v>#N/A Requesting Data...4163584668</v>
        <stp/>
        <stp>BDP|9977005645375656688</stp>
        <tr r="F142" s="5"/>
      </tp>
      <tp t="s">
        <v>#N/A Requesting Data...1421052610</v>
        <stp/>
        <stp>BDP|9391445497609055320</stp>
        <tr r="G215" s="8"/>
        <tr r="G319" s="5"/>
      </tp>
      <tp t="s">
        <v>#N/A Requesting Data...1793441949</v>
        <stp/>
        <stp>BDP|1966696663696603979</stp>
        <tr r="D553" s="9"/>
      </tp>
      <tp t="s">
        <v>#N/A Requesting Data...3593021234</v>
        <stp/>
        <stp>BDP|5995042783266916556</stp>
        <tr r="D154" s="5"/>
      </tp>
      <tp t="s">
        <v>#N/A Requesting Data...2471955503</v>
        <stp/>
        <stp>BDP|9587614196380893887</stp>
        <tr r="E33" s="8"/>
      </tp>
      <tp t="s">
        <v>#N/A Requesting Data...362157518</v>
        <stp/>
        <stp>BDP|9196398032287162095</stp>
        <tr r="D451" s="9"/>
      </tp>
      <tp t="s">
        <v>#N/A Requesting Data...1677014143</v>
        <stp/>
        <stp>BDP|4621164273199853591</stp>
        <tr r="C22" s="7"/>
        <tr r="C9" s="12"/>
      </tp>
      <tp t="s">
        <v>#N/A Requesting Data...3297858412</v>
        <stp/>
        <stp>BDP|2037985679291169320</stp>
        <tr r="D74" s="10"/>
      </tp>
      <tp t="s">
        <v>#N/A Requesting Data...1915927866</v>
        <stp/>
        <stp>BDP|5339176799656719580</stp>
        <tr r="F437" s="8"/>
        <tr r="F323" s="5"/>
      </tp>
      <tp t="s">
        <v>#N/A Requesting Data...3973849399</v>
        <stp/>
        <stp>BDP|2149170006309056427</stp>
        <tr r="E354" s="5"/>
      </tp>
      <tp t="s">
        <v>#N/A Requesting Data...3127412335</v>
        <stp/>
        <stp>BDP|3537424585244748575</stp>
        <tr r="F46" s="9"/>
      </tp>
      <tp t="s">
        <v>#N/A Requesting Data...3036007712</v>
        <stp/>
        <stp>BDP|1912883900872390504</stp>
        <tr r="F31" s="10"/>
      </tp>
      <tp t="s">
        <v>#N/A Requesting Data...384667209</v>
        <stp/>
        <stp>BDP|1565004143099671223</stp>
        <tr r="H289" s="5"/>
        <tr r="H43" s="9"/>
      </tp>
      <tp t="s">
        <v>#N/A Requesting Data...980147907</v>
        <stp/>
        <stp>BDP|4640214767269759751</stp>
        <tr r="H3" s="8"/>
        <tr r="I3" s="8"/>
        <tr r="H308" s="5"/>
      </tp>
      <tp t="s">
        <v>#N/A Requesting Data...961595791</v>
        <stp/>
        <stp>BDP|5087713343240197808</stp>
        <tr r="G350" s="9"/>
      </tp>
      <tp t="s">
        <v>#N/A Requesting Data...2033507084</v>
        <stp/>
        <stp>BDP|8121783418839408961</stp>
        <tr r="E183" s="8"/>
      </tp>
      <tp t="s">
        <v>#N/A Requesting Data...2557393108</v>
        <stp/>
        <stp>BDP|9882230572085215782</stp>
        <tr r="G33" s="5"/>
        <tr r="G88" s="9"/>
      </tp>
      <tp t="s">
        <v>#N/A Requesting Data...4220904580</v>
        <stp/>
        <stp>BDP|5199856684859395204</stp>
        <tr r="H404" s="8"/>
        <tr r="I404" s="8"/>
        <tr r="H243" s="5"/>
      </tp>
      <tp t="s">
        <v>#N/A Requesting Data...4201382772</v>
        <stp/>
        <stp>BDP|2063397201289983621</stp>
        <tr r="F7" s="9"/>
      </tp>
      <tp t="s">
        <v>#N/A Requesting Data...939359836</v>
        <stp/>
        <stp>BDP|3076390252382119998</stp>
        <tr r="G239" s="8"/>
      </tp>
      <tp t="s">
        <v>#N/A Requesting Data...3723570563</v>
        <stp/>
        <stp>BDP|9071389343134872405</stp>
        <tr r="G294" s="8"/>
      </tp>
      <tp t="s">
        <v>#N/A Requesting Data...1975971732</v>
        <stp/>
        <stp>BDP|4667987872625921168</stp>
        <tr r="D397" s="8"/>
      </tp>
      <tp t="s">
        <v>#N/A Requesting Data...2171025329</v>
        <stp/>
        <stp>BDP|1511041421065359808</stp>
        <tr r="I13" s="7"/>
      </tp>
      <tp t="s">
        <v>#N/A Requesting Data...2678134391</v>
        <stp/>
        <stp>BDP|3930275399832293464</stp>
        <tr r="G10" s="8"/>
      </tp>
      <tp t="s">
        <v>#N/A Requesting Data...2710044765</v>
        <stp/>
        <stp>BDP|3551876502903699650</stp>
        <tr r="C142" s="10"/>
      </tp>
      <tp t="s">
        <v>#N/A Requesting Data...2783266376</v>
        <stp/>
        <stp>BDP|3032746277054743973</stp>
        <tr r="D309" s="8"/>
      </tp>
      <tp t="s">
        <v>#N/A Requesting Data...4053350069</v>
        <stp/>
        <stp>BDP|4795719241741443806</stp>
        <tr r="G187" s="9"/>
      </tp>
      <tp t="s">
        <v>#N/A Requesting Data...2861319248</v>
        <stp/>
        <stp>BDP|9684242759836041683</stp>
        <tr r="C84" s="10"/>
      </tp>
      <tp t="s">
        <v>#N/A Requesting Data...4055454517</v>
        <stp/>
        <stp>BDP|9996140524400901438</stp>
        <tr r="F391" s="9"/>
      </tp>
      <tp t="s">
        <v>#N/A Requesting Data...1890846856</v>
        <stp/>
        <stp>BDP|8058302639734953231</stp>
        <tr r="H219" s="5"/>
        <tr r="H222" s="9"/>
      </tp>
      <tp t="s">
        <v>#N/A Requesting Data...1098356131</v>
        <stp/>
        <stp>BDP|9953092702771738667</stp>
        <tr r="D17" s="10"/>
      </tp>
      <tp t="s">
        <v>#N/A Requesting Data...4190706932</v>
        <stp/>
        <stp>BDP|1684057283803270417</stp>
        <tr r="E254" s="8"/>
      </tp>
      <tp t="s">
        <v>#N/A Requesting Data...1038027757</v>
        <stp/>
        <stp>BDP|9213660656143307726</stp>
        <tr r="F10" s="6"/>
      </tp>
      <tp t="s">
        <v>#N/A Requesting Data...2193165704</v>
        <stp/>
        <stp>BDP|5659103012888637324</stp>
        <tr r="F220" s="9"/>
      </tp>
      <tp t="s">
        <v>#N/A Requesting Data...4069619715</v>
        <stp/>
        <stp>BDP|5282030930201700963</stp>
        <tr r="F416" s="8"/>
      </tp>
      <tp t="s">
        <v>#N/A Requesting Data...3025200310</v>
        <stp/>
        <stp>BDP|3257056980920313541</stp>
        <tr r="F480" s="8"/>
      </tp>
      <tp t="s">
        <v>#N/A Requesting Data...3141640943</v>
        <stp/>
        <stp>BDP|8491575365310297549</stp>
        <tr r="G108" s="10"/>
      </tp>
      <tp t="s">
        <v>#N/A Requesting Data...987943965</v>
        <stp/>
        <stp>BDP|2433723016238586255</stp>
        <tr r="H244" s="8"/>
        <tr r="I244" s="8"/>
        <tr r="H332" s="5"/>
      </tp>
      <tp t="s">
        <v>#N/A Requesting Data...1353949790</v>
        <stp/>
        <stp>BDP|7336506690936624351</stp>
        <tr r="F397" s="9"/>
      </tp>
      <tp t="s">
        <v>#N/A Requesting Data...3340480833</v>
        <stp/>
        <stp>BDP|3013900494914126955</stp>
        <tr r="H91" s="9"/>
      </tp>
      <tp t="s">
        <v>#N/A Requesting Data...1282607947</v>
        <stp/>
        <stp>BDP|4525671883704507047</stp>
        <tr r="E139" s="5"/>
      </tp>
      <tp t="s">
        <v>#N/A Requesting Data...1060863078</v>
        <stp/>
        <stp>BDP|8744676245696520204</stp>
        <tr r="D15" s="8"/>
      </tp>
      <tp t="s">
        <v>#N/A Requesting Data...943141442</v>
        <stp/>
        <stp>BDP|2248955267492789178</stp>
        <tr r="G488" s="9"/>
      </tp>
      <tp t="s">
        <v>#N/A Requesting Data...3677905890</v>
        <stp/>
        <stp>BDP|6685387681824938763</stp>
        <tr r="D493" s="9"/>
      </tp>
      <tp t="s">
        <v>#N/A Requesting Data...4088070797</v>
        <stp/>
        <stp>BDP|6110934919083223391</stp>
        <tr r="G438" s="9"/>
      </tp>
      <tp t="s">
        <v>#N/A Requesting Data...3604181181</v>
        <stp/>
        <stp>BDP|2670553870037018933</stp>
        <tr r="G504" s="8"/>
      </tp>
      <tp t="s">
        <v>#N/A Requesting Data...1364991182</v>
        <stp/>
        <stp>BDP|6656967629860160394</stp>
        <tr r="F111" s="10"/>
      </tp>
      <tp t="s">
        <v>#N/A Requesting Data...2085620027</v>
        <stp/>
        <stp>BDP|1441845317561049768</stp>
        <tr r="G34" s="5"/>
        <tr r="G74" s="9"/>
      </tp>
      <tp t="s">
        <v>#N/A Requesting Data...4027509880</v>
        <stp/>
        <stp>BDP|7932605391931944706</stp>
        <tr r="E497" s="8"/>
      </tp>
      <tp t="s">
        <v>#N/A Requesting Data...2300069592</v>
        <stp/>
        <stp>BDP|4191421348578375295</stp>
        <tr r="D423" s="9"/>
      </tp>
      <tp t="s">
        <v>#N/A Requesting Data...4278903930</v>
        <stp/>
        <stp>BDP|9763026920245351076</stp>
        <tr r="G318" s="5"/>
      </tp>
      <tp t="s">
        <v>#N/A Requesting Data...1010074668</v>
        <stp/>
        <stp>BDP|2292131594571476509</stp>
        <tr r="I345" s="9"/>
      </tp>
      <tp t="s">
        <v>#N/A Requesting Data...1366481454</v>
        <stp/>
        <stp>BDP|8198147222542414729</stp>
        <tr r="D352" s="9"/>
      </tp>
      <tp t="s">
        <v>#N/A Requesting Data...1818002312</v>
        <stp/>
        <stp>BDP|7419417414139555556</stp>
        <tr r="H332" s="8"/>
        <tr r="I332" s="8"/>
        <tr r="H195" s="5"/>
      </tp>
      <tp t="s">
        <v>#N/A Requesting Data...2628747360</v>
        <stp/>
        <stp>BDP|5451018891407061558</stp>
        <tr r="G466" s="8"/>
        <tr r="G105" s="5"/>
      </tp>
      <tp t="s">
        <v>#N/A Requesting Data...2269450055</v>
        <stp/>
        <stp>BDP|6327517389536358393</stp>
        <tr r="E318" s="8"/>
      </tp>
      <tp t="s">
        <v>#N/A Requesting Data...1663267071</v>
        <stp/>
        <stp>BDP|9291730928541920366</stp>
        <tr r="F276" s="9"/>
      </tp>
      <tp t="s">
        <v>#N/A Requesting Data...1370209707</v>
        <stp/>
        <stp>BDP|4269648754838759138</stp>
        <tr r="E8" s="6"/>
      </tp>
      <tp t="s">
        <v>#N/A Requesting Data...3203714899</v>
        <stp/>
        <stp>BDP|3202136416888826596</stp>
        <tr r="H136" s="8"/>
        <tr r="I136" s="8"/>
      </tp>
      <tp t="s">
        <v>#N/A Requesting Data...2617196746</v>
        <stp/>
        <stp>BDP|7395824215168148832</stp>
        <tr r="E101" s="8"/>
      </tp>
      <tp t="s">
        <v>#N/A Requesting Data...3679124290</v>
        <stp/>
        <stp>BDP|4609686244850852846</stp>
        <tr r="D6" s="12"/>
      </tp>
      <tp t="s">
        <v>#N/A Requesting Data...1629158896</v>
        <stp/>
        <stp>BDP|2368778322499639064</stp>
        <tr r="D218" s="8"/>
      </tp>
      <tp t="s">
        <v>#N/A Requesting Data...2061592770</v>
        <stp/>
        <stp>BDP|3650656395136699467</stp>
        <tr r="H305" s="5"/>
      </tp>
      <tp t="s">
        <v>#N/A Requesting Data...2724627553</v>
        <stp/>
        <stp>BDP|1789958505942704467</stp>
        <tr r="F47" s="8"/>
      </tp>
      <tp t="s">
        <v>#N/A Requesting Data...659613031</v>
        <stp/>
        <stp>BDP|8331273441704055433</stp>
        <tr r="F211" s="9"/>
      </tp>
      <tp t="s">
        <v>#N/A Requesting Data...3466494599</v>
        <stp/>
        <stp>BDP|8945677535714531786</stp>
        <tr r="D129" s="8"/>
      </tp>
      <tp t="s">
        <v>#N/A Requesting Data...3127805736</v>
        <stp/>
        <stp>BDP|6679807255120440514</stp>
        <tr r="F182" s="9"/>
      </tp>
      <tp t="s">
        <v>#N/A Requesting Data...2320730107</v>
        <stp/>
        <stp>BDP|9957849999677593172</stp>
        <tr r="I124" s="9"/>
      </tp>
      <tp t="s">
        <v>#N/A Requesting Data...678848632</v>
        <stp/>
        <stp>BDP|3994511936982845905</stp>
        <tr r="G483" s="8"/>
        <tr r="G178" s="5"/>
      </tp>
      <tp t="s">
        <v>#N/A Requesting Data...2686690284</v>
        <stp/>
        <stp>BDP|8446214928901297790</stp>
        <tr r="H63" s="5"/>
        <tr r="H578" s="9"/>
      </tp>
      <tp t="s">
        <v>#N/A Requesting Data...4174766414</v>
        <stp/>
        <stp>BDP|6169406849298911073</stp>
        <tr r="G385" s="8"/>
        <tr r="G130" s="5"/>
      </tp>
      <tp t="s">
        <v>#N/A Requesting Data...1526464837</v>
        <stp/>
        <stp>BDP|1877431967865948839</stp>
        <tr r="F309" s="9"/>
      </tp>
      <tp t="s">
        <v>#N/A Requesting Data...3347452257</v>
        <stp/>
        <stp>BDP|8465628763493011538</stp>
        <tr r="E173" s="5"/>
      </tp>
      <tp t="s">
        <v>#N/A Requesting Data...757316019</v>
        <stp/>
        <stp>BDP|3023463721548756363</stp>
        <tr r="D308" s="9"/>
      </tp>
      <tp t="s">
        <v>#N/A Requesting Data...3532020054</v>
        <stp/>
        <stp>BDP|1323906778032517387</stp>
        <tr r="C9" s="7"/>
      </tp>
      <tp t="s">
        <v>#N/A Requesting Data...2128268258</v>
        <stp/>
        <stp>BDP|5443974880513018956</stp>
        <tr r="I8" s="7"/>
      </tp>
      <tp t="s">
        <v>#N/A Requesting Data...3641031265</v>
        <stp/>
        <stp>BDP|8302252412833683647</stp>
        <tr r="H10" s="5"/>
      </tp>
      <tp t="s">
        <v>#N/A Requesting Data...3403496186</v>
        <stp/>
        <stp>BDP|4482973286822446973</stp>
        <tr r="F265" s="9"/>
      </tp>
      <tp t="s">
        <v>#N/A Requesting Data...859833348</v>
        <stp/>
        <stp>BDP|6386008431569115253</stp>
        <tr r="F220" s="5"/>
      </tp>
      <tp t="s">
        <v>#N/A Requesting Data...1178079435</v>
        <stp/>
        <stp>BDP|7700370696165068601</stp>
        <tr r="F200" s="8"/>
      </tp>
      <tp t="s">
        <v>#N/A Requesting Data...4274335709</v>
        <stp/>
        <stp>BDP|5204878892713805986</stp>
        <tr r="D398" s="8"/>
      </tp>
      <tp t="s">
        <v>#N/A Requesting Data...845760980</v>
        <stp/>
        <stp>BDP|3691322413148462744</stp>
        <tr r="E408" s="8"/>
      </tp>
      <tp t="s">
        <v>#N/A Requesting Data...2018655343</v>
        <stp/>
        <stp>BDP|2179147805995375846</stp>
        <tr r="E69" s="10"/>
      </tp>
      <tp t="s">
        <v>#N/A Requesting Data...3038806159</v>
        <stp/>
        <stp>BDP|9760472745610100738</stp>
        <tr r="I126" s="5"/>
        <tr r="I466" s="9"/>
      </tp>
      <tp t="s">
        <v>#N/A Requesting Data...386110410</v>
        <stp/>
        <stp>BDP|6891074189495378522</stp>
        <tr r="D424" s="9"/>
      </tp>
      <tp t="s">
        <v>#N/A Requesting Data...3907907768</v>
        <stp/>
        <stp>BDP|8143956579908335094</stp>
        <tr r="G290" s="5"/>
      </tp>
      <tp t="s">
        <v>#N/A Requesting Data...3703838538</v>
        <stp/>
        <stp>BDP|5398663673548443257</stp>
        <tr r="H15" s="8"/>
        <tr r="I15" s="8"/>
      </tp>
      <tp t="s">
        <v>#N/A Requesting Data...4006641169</v>
        <stp/>
        <stp>BDP|3882575593146308780</stp>
        <tr r="H252" s="8"/>
        <tr r="I252" s="8"/>
      </tp>
      <tp t="s">
        <v>#N/A Requesting Data...2212981456</v>
        <stp/>
        <stp>BDP|2463827135500027747</stp>
        <tr r="I164" s="9"/>
      </tp>
      <tp t="s">
        <v>#N/A Requesting Data...2451219862</v>
        <stp/>
        <stp>BDP|8450810571469756045</stp>
        <tr r="I249" s="5"/>
      </tp>
      <tp t="s">
        <v>#N/A Requesting Data...4250991404</v>
        <stp/>
        <stp>BDP|3598908565577334546</stp>
        <tr r="G166" s="5"/>
      </tp>
      <tp t="s">
        <v>#N/A Requesting Data...1526544371</v>
        <stp/>
        <stp>BDP|2752669497447294431</stp>
        <tr r="G208" s="5"/>
      </tp>
      <tp t="s">
        <v>#N/A Requesting Data...2455007152</v>
        <stp/>
        <stp>BDP|9493729317178259944</stp>
        <tr r="D146" s="10"/>
      </tp>
      <tp t="s">
        <v>#N/A Requesting Data...399598770</v>
        <stp/>
        <stp>BDP|8199214068796886477</stp>
        <tr r="H166" s="5"/>
      </tp>
      <tp t="s">
        <v>#N/A Requesting Data...2060801922</v>
        <stp/>
        <stp>BDP|4143120008552855941</stp>
        <tr r="D293" s="5"/>
      </tp>
      <tp t="s">
        <v>#N/A Requesting Data...1704303297</v>
        <stp/>
        <stp>BDP|9459254321593306442</stp>
        <tr r="G308" s="9"/>
      </tp>
      <tp t="s">
        <v>#N/A Requesting Data...1640420654</v>
        <stp/>
        <stp>BDP|6551579595053337739</stp>
        <tr r="E306" s="5"/>
        <tr r="E329" s="9"/>
      </tp>
      <tp t="s">
        <v>#N/A Requesting Data...2161359025</v>
        <stp/>
        <stp>BDP|9827644816196537682</stp>
        <tr r="G256" s="5"/>
      </tp>
      <tp t="s">
        <v>#N/A Requesting Data...4134910571</v>
        <stp/>
        <stp>BDP|2353049770099115224</stp>
        <tr r="G75" s="8"/>
        <tr r="G291" s="5"/>
      </tp>
      <tp t="s">
        <v>#N/A Requesting Data...3066700530</v>
        <stp/>
        <stp>BDP|6193940967403773412</stp>
        <tr r="F109" s="9"/>
      </tp>
      <tp t="s">
        <v>#N/A Requesting Data...1206118053</v>
        <stp/>
        <stp>BDP|4132724709855761892</stp>
        <tr r="F79" s="5"/>
        <tr r="F206" s="9"/>
      </tp>
      <tp t="s">
        <v>#N/A Requesting Data...2703113581</v>
        <stp/>
        <stp>BDP|3765752881225290754</stp>
        <tr r="G340" s="9"/>
      </tp>
      <tp t="s">
        <v>#N/A Requesting Data...1348850979</v>
        <stp/>
        <stp>BDP|6175175193994575447</stp>
        <tr r="F289" s="8"/>
      </tp>
      <tp t="s">
        <v>#N/A Requesting Data...2167873691</v>
        <stp/>
        <stp>BDP|4207591267841004885</stp>
        <tr r="E347" s="5"/>
      </tp>
      <tp t="s">
        <v>#N/A Requesting Data...1453205642</v>
        <stp/>
        <stp>BDP|1668334682201446578</stp>
        <tr r="E66" s="9"/>
      </tp>
      <tp t="s">
        <v>#N/A Requesting Data...1515842535</v>
        <stp/>
        <stp>BDP|8882598118386880457</stp>
        <tr r="H7" s="7"/>
      </tp>
      <tp t="s">
        <v>#N/A Requesting Data...1685775263</v>
        <stp/>
        <stp>BDP|1237741876839160653</stp>
        <tr r="G5" s="9"/>
      </tp>
      <tp t="s">
        <v>#N/A Requesting Data...1306074894</v>
        <stp/>
        <stp>BDP|3157638281566006576</stp>
        <tr r="F197" s="9"/>
      </tp>
      <tp t="s">
        <v>#N/A Requesting Data...1921044790</v>
        <stp/>
        <stp>BDP|8053226530827111074</stp>
        <tr r="D170" s="9"/>
      </tp>
      <tp t="s">
        <v>#N/A Requesting Data...3108440653</v>
        <stp/>
        <stp>BDP|8389774880180012902</stp>
        <tr r="H522" s="9"/>
      </tp>
      <tp t="s">
        <v>#N/A Requesting Data...3741444490</v>
        <stp/>
        <stp>BDP|9093600357867463376</stp>
        <tr r="F91" s="9"/>
      </tp>
      <tp t="s">
        <v>#N/A Requesting Data...2859811307</v>
        <stp/>
        <stp>BDP|3167317637004560967</stp>
        <tr r="H355" s="8"/>
        <tr r="I355" s="8"/>
        <tr r="H6" s="5"/>
      </tp>
      <tp t="s">
        <v>#N/A Requesting Data...1026175923</v>
        <stp/>
        <stp>BDP|5131202590342481219</stp>
        <tr r="F409" s="8"/>
      </tp>
      <tp t="s">
        <v>#N/A Requesting Data...3448764519</v>
        <stp/>
        <stp>BDP|4965802082703863977</stp>
        <tr r="C133" s="10"/>
      </tp>
      <tp t="s">
        <v>#N/A Requesting Data...2269782384</v>
        <stp/>
        <stp>BDP|8267718695459113139</stp>
        <tr r="F85" s="8"/>
      </tp>
      <tp t="s">
        <v>#N/A Requesting Data...2974288152</v>
        <stp/>
        <stp>BDP|1076849772343712358</stp>
        <tr r="H195" s="9"/>
      </tp>
      <tp t="s">
        <v>#N/A Requesting Data...3736512951</v>
        <stp/>
        <stp>BDP|4767650479179954264</stp>
        <tr r="E365" s="8"/>
      </tp>
      <tp t="s">
        <v>#N/A Requesting Data...2547252408</v>
        <stp/>
        <stp>BDP|7666203196424476600</stp>
        <tr r="C37" s="10"/>
      </tp>
      <tp t="s">
        <v>#N/A Requesting Data...1748168327</v>
        <stp/>
        <stp>BDP|7598026076807434912</stp>
        <tr r="E3" s="7"/>
      </tp>
      <tp t="s">
        <v>#N/A Requesting Data...1734857513</v>
        <stp/>
        <stp>BDP|9216815294474279211</stp>
        <tr r="H82" s="5"/>
      </tp>
      <tp t="s">
        <v>#N/A Requesting Data...3713905627</v>
        <stp/>
        <stp>BDP|8653800777378386177</stp>
        <tr r="E119" s="9"/>
      </tp>
      <tp t="s">
        <v>#N/A Requesting Data...327306522</v>
        <stp/>
        <stp>BDP|6070844241381189511</stp>
        <tr r="F350" s="5"/>
      </tp>
      <tp t="s">
        <v>#N/A Requesting Data...1005693617</v>
        <stp/>
        <stp>BDP|4913980739690592086</stp>
        <tr r="E357" s="8"/>
      </tp>
      <tp t="s">
        <v>#N/A Requesting Data...2612619170</v>
        <stp/>
        <stp>BDP|6499105780676865796</stp>
        <tr r="G156" s="8"/>
      </tp>
      <tp t="s">
        <v>#N/A Requesting Data...2108929908</v>
        <stp/>
        <stp>BDP|1281474503492332901</stp>
        <tr r="C169" s="10"/>
      </tp>
      <tp t="s">
        <v>#N/A Requesting Data...3609442957</v>
        <stp/>
        <stp>BDP|9485942654472769964</stp>
        <tr r="F6" s="10"/>
      </tp>
      <tp t="s">
        <v>#N/A Requesting Data...2445871117</v>
        <stp/>
        <stp>BDP|5636121084294365669</stp>
        <tr r="I11" s="7"/>
      </tp>
      <tp t="s">
        <v>#N/A Requesting Data...1676625806</v>
        <stp/>
        <stp>BDP|3416263757038583254</stp>
        <tr r="F174" s="9"/>
      </tp>
      <tp t="s">
        <v>#N/A Requesting Data...2893016334</v>
        <stp/>
        <stp>BDP|3546316164109020150</stp>
        <tr r="D140" s="8"/>
      </tp>
      <tp t="s">
        <v>#N/A Requesting Data...2851338336</v>
        <stp/>
        <stp>BDP|3919354858609894299</stp>
        <tr r="G66" s="9"/>
      </tp>
      <tp t="s">
        <v>#N/A Requesting Data...1039191077</v>
        <stp/>
        <stp>BDP|5658467686007000030</stp>
        <tr r="C152" s="10"/>
      </tp>
      <tp t="s">
        <v>#N/A Requesting Data...2613597852</v>
        <stp/>
        <stp>BDP|4594608821407719961</stp>
        <tr r="H211" s="9"/>
      </tp>
      <tp t="s">
        <v>#N/A Requesting Data...4213210627</v>
        <stp/>
        <stp>BDP|6383798282422884558</stp>
        <tr r="G11" s="9"/>
      </tp>
      <tp t="s">
        <v>#N/A Requesting Data...2579467116</v>
        <stp/>
        <stp>BDP|9648060325766070300</stp>
        <tr r="D127" s="9"/>
      </tp>
      <tp t="s">
        <v>#N/A Requesting Data...4134440061</v>
        <stp/>
        <stp>BDP|4758014784621248354</stp>
        <tr r="G410" s="9"/>
      </tp>
      <tp t="s">
        <v>#N/A Requesting Data...2857282076</v>
        <stp/>
        <stp>BDP|2370913727652510554</stp>
        <tr r="I78" s="9"/>
      </tp>
      <tp t="s">
        <v>#N/A Requesting Data...3868852670</v>
        <stp/>
        <stp>BDP|5587150517869726255</stp>
        <tr r="I281" s="9"/>
      </tp>
      <tp t="s">
        <v>#N/A Requesting Data...2970591338</v>
        <stp/>
        <stp>BDP|7069326687671859385</stp>
        <tr r="E405" s="9"/>
      </tp>
      <tp t="s">
        <v>#N/A Requesting Data...418963174</v>
        <stp/>
        <stp>BQL|4647962871235937068</stp>
        <tr r="C99" s="5"/>
      </tp>
      <tp t="s">
        <v>#N/A Requesting Data...3253987287</v>
        <stp/>
        <stp>BQL|1850857870708584946</stp>
        <tr r="C85" s="5"/>
      </tp>
      <tp t="s">
        <v>#N/A Requesting Data...4047461936</v>
        <stp/>
        <stp>BQL|9271086842275330706</stp>
        <tr r="B87" s="10"/>
      </tp>
      <tp t="s">
        <v>#N/A Requesting Data...3201850423</v>
        <stp/>
        <stp>BQL|9169018055320697399</stp>
        <tr r="C18" s="5"/>
      </tp>
      <tp t="s">
        <v>#N/A Requesting Data...3705419115</v>
        <stp/>
        <stp>BQL|5820836603522646077</stp>
        <tr r="C17" s="5"/>
      </tp>
      <tp t="s">
        <v>#N/A Requesting Data...3313730923</v>
        <stp/>
        <stp>BQL|6770354975355680887</stp>
        <tr r="B106" s="10"/>
      </tp>
      <tp t="s">
        <v>#N/A Requesting Data...1614940782</v>
        <stp/>
        <stp>BQL|2178200732819321596</stp>
        <tr r="C46" s="5"/>
      </tp>
      <tp t="s">
        <v>#N/A Requesting Data...1865893123</v>
        <stp/>
        <stp>BQL|7537621684290636623</stp>
        <tr r="C256" s="5"/>
      </tp>
      <tp t="s">
        <v>#N/A Requesting Data...3193762526</v>
        <stp/>
        <stp>BQL|2824957843359920911</stp>
        <tr r="C337" s="5"/>
      </tp>
      <tp t="s">
        <v>#N/A Requesting Data...1550403862</v>
        <stp/>
        <stp>BQL|8014285157087004790</stp>
        <tr r="C62" s="5"/>
      </tp>
      <tp t="s">
        <v>#N/A Requesting Data...2355818511</v>
        <stp/>
        <stp>BQL|4127856029176831705</stp>
        <tr r="B29" s="10"/>
      </tp>
      <tp t="s">
        <v>#N/A Requesting Data...1899039185</v>
        <stp/>
        <stp>BQL|8638494809287214404</stp>
        <tr r="B91" s="10"/>
      </tp>
      <tp t="s">
        <v>#N/A Requesting Data...1170587900</v>
        <stp/>
        <stp>BQL|1372111865541751849</stp>
        <tr r="C73" s="5"/>
      </tp>
      <tp t="s">
        <v>#N/A Requesting Data...3527111615</v>
        <stp/>
        <stp>BQL|8280620869915806223</stp>
        <tr r="C15" s="5"/>
      </tp>
      <tp t="s">
        <v>#N/A Requesting Data...1779215288</v>
        <stp/>
        <stp>BQL|8347056754337238527</stp>
        <tr r="C279" s="5"/>
      </tp>
      <tp t="s">
        <v>#N/A Requesting Data...1946864377</v>
        <stp/>
        <stp>BQL|7603691290154727384</stp>
        <tr r="C211" s="5"/>
      </tp>
      <tp t="s">
        <v>#N/A Requesting Data...1273347850</v>
        <stp/>
        <stp>BQL|4677892105273271081</stp>
        <tr r="C341" s="5"/>
      </tp>
      <tp t="s">
        <v>#N/A Requesting Data...1703838335</v>
        <stp/>
        <stp>BDP|6457995122802331062</stp>
        <tr r="G146" s="8"/>
      </tp>
      <tp t="s">
        <v>#N/A Requesting Data...2610677126</v>
        <stp/>
        <stp>BDP|2549492395025188527</stp>
        <tr r="F298" s="8"/>
      </tp>
      <tp t="s">
        <v>#N/A Requesting Data...3490296571</v>
        <stp/>
        <stp>BDP|6524879250266045285</stp>
        <tr r="D34" s="9"/>
      </tp>
      <tp t="s">
        <v>#N/A Requesting Data...1523371732</v>
        <stp/>
        <stp>BDP|8658436414814800630</stp>
        <tr r="F50" s="10"/>
      </tp>
      <tp t="s">
        <v>#N/A Requesting Data...2054300947</v>
        <stp/>
        <stp>BDP|1844834591556573958</stp>
        <tr r="H321" s="8"/>
        <tr r="I321" s="8"/>
      </tp>
      <tp t="s">
        <v>#N/A Requesting Data...1787709003</v>
        <stp/>
        <stp>BDP|9575269979085135617</stp>
        <tr r="H110" s="8"/>
        <tr r="I110" s="8"/>
      </tp>
      <tp t="s">
        <v>#N/A Requesting Data...284559928</v>
        <stp/>
        <stp>BDP|1345881071398749973</stp>
        <tr r="E324" s="8"/>
      </tp>
      <tp t="s">
        <v>#N/A Requesting Data...2117976388</v>
        <stp/>
        <stp>BDP|2651299784184582344</stp>
        <tr r="E316" s="5"/>
      </tp>
      <tp t="s">
        <v>#N/A Requesting Data...1899401372</v>
        <stp/>
        <stp>BDP|5490685497045347028</stp>
        <tr r="E76" s="8"/>
      </tp>
      <tp t="s">
        <v>#N/A Requesting Data...1626183296</v>
        <stp/>
        <stp>BDP|8182669551781960550</stp>
        <tr r="E116" s="8"/>
      </tp>
      <tp t="s">
        <v>#N/A Requesting Data...2063224642</v>
        <stp/>
        <stp>BDP|5551438031774486995</stp>
        <tr r="E265" s="5"/>
      </tp>
      <tp t="s">
        <v>#N/A Requesting Data...3780417289</v>
        <stp/>
        <stp>BDP|5724229959278461528</stp>
        <tr r="H96" s="5"/>
      </tp>
      <tp t="s">
        <v>#N/A Requesting Data...443492133</v>
        <stp/>
        <stp>BDP|7888260683442185062</stp>
        <tr r="D497" s="8"/>
      </tp>
      <tp t="s">
        <v>#N/A Requesting Data...2692165369</v>
        <stp/>
        <stp>BDP|3276811369063386127</stp>
        <tr r="H178" s="9"/>
      </tp>
      <tp t="s">
        <v>#N/A Requesting Data...1885171297</v>
        <stp/>
        <stp>BDP|7272698275421514800</stp>
        <tr r="G83" s="5"/>
      </tp>
      <tp t="s">
        <v>#N/A Requesting Data...2161704606</v>
        <stp/>
        <stp>BDP|1127113186615558288</stp>
        <tr r="I63" s="5"/>
        <tr r="I578" s="9"/>
      </tp>
      <tp t="s">
        <v>#N/A Requesting Data...3727696885</v>
        <stp/>
        <stp>BDP|2549004759241094976</stp>
        <tr r="D245" s="9"/>
      </tp>
      <tp t="s">
        <v>#N/A Requesting Data...4170964721</v>
        <stp/>
        <stp>BDP|1229854574699087886</stp>
        <tr r="G240" s="5"/>
      </tp>
      <tp t="s">
        <v>#N/A Requesting Data...406287736</v>
        <stp/>
        <stp>BDP|4362876223604417587</stp>
        <tr r="H185" s="9"/>
      </tp>
      <tp t="s">
        <v>#N/A Requesting Data...328602972</v>
        <stp/>
        <stp>BDP|6162123058088651560</stp>
        <tr r="E397" s="9"/>
      </tp>
      <tp t="s">
        <v>#N/A Requesting Data...1153192713</v>
        <stp/>
        <stp>BDP|4057792578279210287</stp>
        <tr r="G408" s="8"/>
      </tp>
      <tp t="s">
        <v>#N/A Requesting Data...3917276146</v>
        <stp/>
        <stp>BDP|7666182220082427915</stp>
        <tr r="E115" s="8"/>
      </tp>
      <tp t="s">
        <v>#N/A Requesting Data...2023559528</v>
        <stp/>
        <stp>BDP|1013875053160671390</stp>
        <tr r="I227" s="5"/>
        <tr r="I600" s="9"/>
      </tp>
      <tp t="s">
        <v>#N/A Requesting Data...1359031228</v>
        <stp/>
        <stp>BDP|9515320913696803273</stp>
        <tr r="G84" s="8"/>
        <tr r="G113" s="5"/>
      </tp>
      <tp t="s">
        <v>#N/A Requesting Data...1879666122</v>
        <stp/>
        <stp>BDP|7765739399465082364</stp>
        <tr r="H155" s="9"/>
      </tp>
      <tp t="s">
        <v>#N/A Requesting Data...3140143899</v>
        <stp/>
        <stp>BDP|3840329223258688540</stp>
        <tr r="E504" s="8"/>
      </tp>
      <tp t="s">
        <v>#N/A Requesting Data...3147016258</v>
        <stp/>
        <stp>BDP|9944356424916651158</stp>
        <tr r="G15" s="7"/>
      </tp>
      <tp t="s">
        <v>#N/A Requesting Data...839099661</v>
        <stp/>
        <stp>BDP|1704900558653785106</stp>
        <tr r="F342" s="9"/>
      </tp>
      <tp t="s">
        <v>#N/A Requesting Data...1552588953</v>
        <stp/>
        <stp>BDP|4195812846147921072</stp>
        <tr r="G329" s="8"/>
      </tp>
      <tp t="s">
        <v>#N/A Requesting Data...481528135</v>
        <stp/>
        <stp>BDP|7723250966835861941</stp>
        <tr r="F346" s="5"/>
      </tp>
      <tp t="s">
        <v>#N/A Requesting Data...576633937</v>
        <stp/>
        <stp>BDP|9610430554425196280</stp>
        <tr r="I419" s="9"/>
      </tp>
      <tp t="s">
        <v>#N/A Requesting Data...1202962026</v>
        <stp/>
        <stp>BDP|9942697309012472255</stp>
        <tr r="E102" s="8"/>
      </tp>
      <tp t="s">
        <v>#N/A Requesting Data...2880711982</v>
        <stp/>
        <stp>BDP|9265144777615137587</stp>
        <tr r="E325" s="5"/>
      </tp>
      <tp t="s">
        <v>#N/A Requesting Data...1631534223</v>
        <stp/>
        <stp>BDP|9157799099280184886</stp>
        <tr r="F241" s="5"/>
      </tp>
      <tp t="s">
        <v>#N/A Requesting Data...603036617</v>
        <stp/>
        <stp>BDP|8761703015554855527</stp>
        <tr r="I341" s="9"/>
      </tp>
      <tp t="s">
        <v>#N/A Requesting Data...3164417575</v>
        <stp/>
        <stp>BDP|8790184698278737788</stp>
        <tr r="G56" s="10"/>
      </tp>
      <tp t="s">
        <v>#N/A Requesting Data...3398492463</v>
        <stp/>
        <stp>BDP|8610050365607956674</stp>
        <tr r="F190" s="5"/>
      </tp>
      <tp t="s">
        <v>#N/A Requesting Data...2910957545</v>
        <stp/>
        <stp>BDP|4318594830018560575</stp>
        <tr r="E452" s="9"/>
      </tp>
      <tp t="s">
        <v>#N/A Requesting Data...2008711397</v>
        <stp/>
        <stp>BDP|4943333605361396954</stp>
        <tr r="H130" s="8"/>
        <tr r="I130" s="8"/>
      </tp>
      <tp t="s">
        <v>#N/A Requesting Data...675055753</v>
        <stp/>
        <stp>BDP|4829206642075248819</stp>
        <tr r="I378" s="9"/>
      </tp>
      <tp t="s">
        <v>#N/A Requesting Data...1999089629</v>
        <stp/>
        <stp>BDP|8677691035671504368</stp>
        <tr r="F447" s="9"/>
      </tp>
      <tp t="s">
        <v>#N/A Requesting Data...693746619</v>
        <stp/>
        <stp>BDP|9178110789968837785</stp>
        <tr r="H4" s="6"/>
      </tp>
      <tp t="s">
        <v>#N/A Requesting Data...3797047971</v>
        <stp/>
        <stp>BDP|4924229725472203954</stp>
        <tr r="E108" s="9"/>
      </tp>
      <tp t="s">
        <v>#N/A Requesting Data...653343313</v>
        <stp/>
        <stp>BDP|8728095505874201304</stp>
        <tr r="E453" s="8"/>
      </tp>
      <tp t="s">
        <v>#N/A Requesting Data...2323961944</v>
        <stp/>
        <stp>BDP|8420960961950978836</stp>
        <tr r="E276" s="9"/>
      </tp>
      <tp t="s">
        <v>#N/A Requesting Data...3442844658</v>
        <stp/>
        <stp>BDP|5111660417974976900</stp>
        <tr r="F436" s="8"/>
      </tp>
      <tp t="s">
        <v>#N/A Requesting Data...1761642020</v>
        <stp/>
        <stp>BDP|7572192926923424871</stp>
        <tr r="D228" s="9"/>
      </tp>
      <tp t="s">
        <v>#N/A Requesting Data...1109349157</v>
        <stp/>
        <stp>BDP|8244095161491229019</stp>
        <tr r="H108" s="10"/>
      </tp>
      <tp t="s">
        <v>#N/A Requesting Data...2290765223</v>
        <stp/>
        <stp>BDP|3935835059127219688</stp>
        <tr r="F97" s="9"/>
      </tp>
      <tp t="s">
        <v>#N/A Requesting Data...2288736158</v>
        <stp/>
        <stp>BDP|1555718195126957618</stp>
        <tr r="E80" s="5"/>
        <tr r="E68" s="9"/>
      </tp>
      <tp t="s">
        <v>#N/A Requesting Data...928280407</v>
        <stp/>
        <stp>BDP|2710424903798721181</stp>
        <tr r="E239" s="9"/>
      </tp>
      <tp t="s">
        <v>#N/A Requesting Data...581689254</v>
        <stp/>
        <stp>BDP|6634917618145638407</stp>
        <tr r="G388" s="9"/>
      </tp>
      <tp t="s">
        <v>#N/A Requesting Data...2611160069</v>
        <stp/>
        <stp>BDP|8257370545110069093</stp>
        <tr r="H197" s="5"/>
      </tp>
      <tp t="s">
        <v>#N/A Requesting Data...3404940056</v>
        <stp/>
        <stp>BDP|7266342266285978801</stp>
        <tr r="I356" s="5"/>
      </tp>
      <tp t="s">
        <v>#N/A Requesting Data...2120750531</v>
        <stp/>
        <stp>BDP|2503721811099668294</stp>
        <tr r="I185" s="5"/>
      </tp>
      <tp t="s">
        <v>#N/A Requesting Data...3200539425</v>
        <stp/>
        <stp>BDP|2858042788061474495</stp>
        <tr r="H371" s="8"/>
        <tr r="I371" s="8"/>
      </tp>
      <tp t="s">
        <v>#N/A Requesting Data...3088264968</v>
        <stp/>
        <stp>BDP|1248924160428061997</stp>
        <tr r="D351" s="9"/>
      </tp>
      <tp t="s">
        <v>#N/A Requesting Data...3235170646</v>
        <stp/>
        <stp>BDP|3912500974889046749</stp>
        <tr r="D191" s="9"/>
      </tp>
      <tp t="s">
        <v>#N/A Requesting Data...3229331586</v>
        <stp/>
        <stp>BDP|5903176925960095922</stp>
        <tr r="I349" s="9"/>
      </tp>
      <tp t="s">
        <v>#N/A Requesting Data...2807102615</v>
        <stp/>
        <stp>BDP|4994942529258460899</stp>
        <tr r="F23" s="10"/>
      </tp>
      <tp t="s">
        <v>#N/A Requesting Data...559374106</v>
        <stp/>
        <stp>BDP|9123517771085935110</stp>
        <tr r="D347" s="5"/>
      </tp>
      <tp t="s">
        <v>#N/A Requesting Data...481665047</v>
        <stp/>
        <stp>BDP|7565794054602341858</stp>
        <tr r="H449" s="9"/>
      </tp>
      <tp t="s">
        <v>#N/A Requesting Data...1492030566</v>
        <stp/>
        <stp>BDP|3857678670339805495</stp>
        <tr r="C178" s="10"/>
      </tp>
      <tp t="s">
        <v>#N/A Requesting Data...339418738</v>
        <stp/>
        <stp>BDP|9988456272536401341</stp>
        <tr r="E183" s="10"/>
      </tp>
      <tp t="s">
        <v>#N/A Requesting Data...685428586</v>
        <stp/>
        <stp>BDP|1617330016918575482</stp>
        <tr r="G76" s="8"/>
      </tp>
      <tp t="s">
        <v>#N/A Requesting Data...2283685320</v>
        <stp/>
        <stp>BDP|9787597275130347464</stp>
        <tr r="G122" s="9"/>
      </tp>
      <tp t="s">
        <v>#N/A Requesting Data...933855394</v>
        <stp/>
        <stp>BDP|8564093707590478716</stp>
        <tr r="D271" s="5"/>
      </tp>
      <tp t="s">
        <v>#N/A Requesting Data...2217086807</v>
        <stp/>
        <stp>BDP|7732503490504829017</stp>
        <tr r="F258" s="8"/>
      </tp>
      <tp t="s">
        <v>#N/A Requesting Data...3901749036</v>
        <stp/>
        <stp>BDP|7428881377037731020</stp>
        <tr r="G337" s="8"/>
      </tp>
      <tp t="s">
        <v>#N/A Requesting Data...3602337452</v>
        <stp/>
        <stp>BDP|5275869701806824436</stp>
        <tr r="D141" s="8"/>
        <tr r="D211" s="5"/>
      </tp>
      <tp t="s">
        <v>#N/A Requesting Data...2683412840</v>
        <stp/>
        <stp>BDP|8854301442789473906</stp>
        <tr r="H339" s="5"/>
      </tp>
      <tp t="s">
        <v>#N/A Requesting Data...3966294828</v>
        <stp/>
        <stp>BDP|3433249665708293091</stp>
        <tr r="I197" s="5"/>
      </tp>
      <tp t="s">
        <v>#N/A Requesting Data...1644498558</v>
        <stp/>
        <stp>BDP|5819121736438257004</stp>
        <tr r="I540" s="9"/>
      </tp>
      <tp t="s">
        <v>#N/A Requesting Data...1727277894</v>
        <stp/>
        <stp>BDP|1409285894663067661</stp>
        <tr r="D586" s="9"/>
      </tp>
      <tp t="s">
        <v>#N/A Requesting Data...2270271437</v>
        <stp/>
        <stp>BDP|1958535086752530170</stp>
        <tr r="D136" s="8"/>
      </tp>
      <tp t="s">
        <v>#N/A Requesting Data...2951826432</v>
        <stp/>
        <stp>BDP|6344023979516132875</stp>
        <tr r="E443" s="8"/>
      </tp>
      <tp t="s">
        <v>#N/A Requesting Data...3825887216</v>
        <stp/>
        <stp>BDP|8502793147304700027</stp>
        <tr r="G8" s="12"/>
      </tp>
      <tp t="s">
        <v>#N/A Requesting Data...885635178</v>
        <stp/>
        <stp>BDP|6844575646428359047</stp>
        <tr r="F179" s="10"/>
      </tp>
      <tp t="s">
        <v>#N/A Requesting Data...980733698</v>
        <stp/>
        <stp>BDP|7835608426918700474</stp>
        <tr r="H159" s="10"/>
      </tp>
      <tp t="s">
        <v>#N/A Requesting Data...444657980</v>
        <stp/>
        <stp>BDP|5137812123540895044</stp>
        <tr r="H92" s="10"/>
      </tp>
      <tp t="s">
        <v>#N/A Requesting Data...759944647</v>
        <stp/>
        <stp>BDP|8225121028951379545</stp>
        <tr r="F21" s="5"/>
        <tr r="F148" s="9"/>
      </tp>
      <tp t="s">
        <v>#N/A Requesting Data...1901094901</v>
        <stp/>
        <stp>BDP|2452950676243192095</stp>
        <tr r="F510" s="9"/>
      </tp>
      <tp t="s">
        <v>#N/A Requesting Data...1170689361</v>
        <stp/>
        <stp>BDP|5398842918335470645</stp>
        <tr r="H141" s="5"/>
      </tp>
      <tp t="s">
        <v>#N/A Requesting Data...606898016</v>
        <stp/>
        <stp>BDP|2869825516827054334</stp>
        <tr r="F139" s="5"/>
      </tp>
      <tp t="s">
        <v>#N/A Requesting Data...2737219718</v>
        <stp/>
        <stp>BDP|4978465451898831294</stp>
        <tr r="D40" s="10"/>
      </tp>
      <tp t="s">
        <v>#N/A Requesting Data...2044375596</v>
        <stp/>
        <stp>BDP|2836069300924972989</stp>
        <tr r="G250" s="5"/>
      </tp>
      <tp t="s">
        <v>#N/A Requesting Data...3111416936</v>
        <stp/>
        <stp>BDP|8435812079039240118</stp>
        <tr r="D268" s="9"/>
      </tp>
      <tp t="s">
        <v>#N/A Requesting Data...1146920883</v>
        <stp/>
        <stp>BDP|9585804986290868645</stp>
        <tr r="E20" s="9"/>
      </tp>
      <tp t="s">
        <v>#N/A Requesting Data...2285645463</v>
        <stp/>
        <stp>BDP|9408385662951562247</stp>
        <tr r="D249" s="8"/>
      </tp>
      <tp t="s">
        <v>#N/A Requesting Data...2130826086</v>
        <stp/>
        <stp>BDP|5616144522849805071</stp>
        <tr r="H48" s="8"/>
        <tr r="I48" s="8"/>
      </tp>
      <tp t="s">
        <v>#N/A Requesting Data...364012943</v>
        <stp/>
        <stp>BDP|2083296276168376036</stp>
        <tr r="D85" s="5"/>
      </tp>
      <tp t="s">
        <v>#N/A Requesting Data...2582138687</v>
        <stp/>
        <stp>BDP|7943430814694162905</stp>
        <tr r="G477" s="9"/>
      </tp>
      <tp t="s">
        <v>#N/A Requesting Data...657702048</v>
        <stp/>
        <stp>BDP|8412065538296703226</stp>
        <tr r="E315" s="9"/>
      </tp>
      <tp t="s">
        <v>#N/A Requesting Data...2667175361</v>
        <stp/>
        <stp>BDP|5099399853758044450</stp>
        <tr r="E186" s="8"/>
      </tp>
      <tp t="s">
        <v>#N/A Requesting Data...3094613111</v>
        <stp/>
        <stp>BDP|5381493475960201920</stp>
        <tr r="H365" s="9"/>
      </tp>
      <tp t="s">
        <v>#N/A Requesting Data...1736566665</v>
        <stp/>
        <stp>BDP|1072947963287954612</stp>
        <tr r="E286" s="8"/>
      </tp>
      <tp t="s">
        <v>#N/A Requesting Data...1427260103</v>
        <stp/>
        <stp>BDP|7640515458210107816</stp>
        <tr r="E7" s="10"/>
      </tp>
      <tp t="s">
        <v>#N/A Requesting Data...1165736378</v>
        <stp/>
        <stp>BDP|9146765505834967549</stp>
        <tr r="D441" s="9"/>
      </tp>
      <tp t="s">
        <v>#N/A Requesting Data...1060965733</v>
        <stp/>
        <stp>BDP|2096852018504130004</stp>
        <tr r="F76" s="9"/>
      </tp>
      <tp t="s">
        <v>#N/A Requesting Data...3822705910</v>
        <stp/>
        <stp>BDP|5516005066054851879</stp>
        <tr r="D122" s="9"/>
      </tp>
      <tp t="s">
        <v>#N/A Requesting Data...1018323760</v>
        <stp/>
        <stp>BDP|9521386654213152349</stp>
        <tr r="F66" s="8"/>
      </tp>
      <tp t="s">
        <v>#N/A Requesting Data...3022508581</v>
        <stp/>
        <stp>BDP|3393988786888729561</stp>
        <tr r="H311" s="9"/>
      </tp>
      <tp t="s">
        <v>#N/A Requesting Data...1626792342</v>
        <stp/>
        <stp>BDP|2339405136918176285</stp>
        <tr r="D479" s="9"/>
      </tp>
      <tp t="s">
        <v>#N/A Requesting Data...2799989231</v>
        <stp/>
        <stp>BDP|4406933489923735956</stp>
        <tr r="E155" s="10"/>
      </tp>
      <tp t="s">
        <v>#N/A Requesting Data...3220111088</v>
        <stp/>
        <stp>BDP|4921259122829551279</stp>
        <tr r="E383" s="8"/>
      </tp>
      <tp t="s">
        <v>#N/A Requesting Data...1705362031</v>
        <stp/>
        <stp>BDP|1472013988921410753</stp>
        <tr r="I182" s="5"/>
      </tp>
      <tp t="s">
        <v>#N/A Requesting Data...1282417049</v>
        <stp/>
        <stp>BDP|9054048923100392484</stp>
        <tr r="F252" s="8"/>
      </tp>
      <tp t="s">
        <v>#N/A Requesting Data...2363455277</v>
        <stp/>
        <stp>BDP|9059668378433211408</stp>
        <tr r="F187" s="9"/>
      </tp>
      <tp t="s">
        <v>#N/A Requesting Data...3088884387</v>
        <stp/>
        <stp>BDP|2789168229677547912</stp>
        <tr r="E4" s="10"/>
      </tp>
      <tp t="s">
        <v>#N/A Requesting Data...1902661533</v>
        <stp/>
        <stp>BDP|2366380406616774864</stp>
        <tr r="D7" s="5"/>
      </tp>
      <tp t="s">
        <v>#N/A Requesting Data...1220211598</v>
        <stp/>
        <stp>BDP|9535970381110851775</stp>
        <tr r="E8" s="10"/>
      </tp>
      <tp t="s">
        <v>#N/A Requesting Data...355930371</v>
        <stp/>
        <stp>BDP|7391775161960076990</stp>
        <tr r="H14" s="5"/>
        <tr r="H301" s="9"/>
      </tp>
      <tp t="s">
        <v>#N/A Requesting Data...972163166</v>
        <stp/>
        <stp>BDP|5922594007037926821</stp>
        <tr r="E314" s="8"/>
      </tp>
      <tp t="s">
        <v>#N/A Requesting Data...3009721456</v>
        <stp/>
        <stp>BDP|9001696954295413050</stp>
        <tr r="H601" s="9"/>
      </tp>
      <tp t="s">
        <v>#N/A Requesting Data...2449566009</v>
        <stp/>
        <stp>BDP|9745146711621850765</stp>
        <tr r="F500" s="9"/>
      </tp>
      <tp t="s">
        <v>#N/A Requesting Data...2580579617</v>
        <stp/>
        <stp>BDP|5711222697541645085</stp>
        <tr r="E265" s="8"/>
        <tr r="E239" s="5"/>
      </tp>
      <tp t="s">
        <v>#N/A Requesting Data...1891732213</v>
        <stp/>
        <stp>BDP|2544474989128739904</stp>
        <tr r="D9" s="6"/>
      </tp>
      <tp t="s">
        <v>#N/A Requesting Data...4113994777</v>
        <stp/>
        <stp>BDP|8997744375171685622</stp>
        <tr r="D373" s="8"/>
        <tr r="D151" s="5"/>
      </tp>
      <tp t="s">
        <v>#N/A Requesting Data...1561228831</v>
        <stp/>
        <stp>BDP|9199887412596144976</stp>
        <tr r="F288" s="8"/>
      </tp>
      <tp t="s">
        <v>#N/A Requesting Data...910875464</v>
        <stp/>
        <stp>BDP|9770098375664433521</stp>
        <tr r="F221" s="8"/>
      </tp>
      <tp t="s">
        <v>#N/A Requesting Data...2966699979</v>
        <stp/>
        <stp>BDP|2746691843887414847</stp>
        <tr r="E192" s="8"/>
      </tp>
      <tp t="s">
        <v>#N/A Requesting Data...3338051785</v>
        <stp/>
        <stp>BDP|4532139089617210507</stp>
        <tr r="H168" s="8"/>
        <tr r="I168" s="8"/>
      </tp>
      <tp t="s">
        <v>#N/A Requesting Data...1203006357</v>
        <stp/>
        <stp>BDP|6245881701920441127</stp>
        <tr r="I339" s="5"/>
      </tp>
      <tp t="s">
        <v>#N/A Requesting Data...883582351</v>
        <stp/>
        <stp>BDP|4472327109691342911</stp>
        <tr r="E313" s="8"/>
      </tp>
      <tp t="s">
        <v>#N/A Requesting Data...2521174579</v>
        <stp/>
        <stp>BDP|9511279750264689597</stp>
        <tr r="G63" s="9"/>
      </tp>
      <tp t="s">
        <v>#N/A Requesting Data...3283787283</v>
        <stp/>
        <stp>BDP|9960375705597327251</stp>
        <tr r="G89" s="5"/>
        <tr r="G271" s="9"/>
      </tp>
      <tp t="s">
        <v>#N/A Requesting Data...4131811615</v>
        <stp/>
        <stp>BDP|9379476470294065191</stp>
        <tr r="I96" s="5"/>
      </tp>
      <tp t="s">
        <v>#N/A Requesting Data...1289637152</v>
        <stp/>
        <stp>BDP|3839430782042165251</stp>
        <tr r="F123" s="9"/>
      </tp>
      <tp t="s">
        <v>#N/A Requesting Data...878963887</v>
        <stp/>
        <stp>BDP|8360361173213362085</stp>
        <tr r="I507" s="9"/>
      </tp>
      <tp t="s">
        <v>#N/A Requesting Data...2858728417</v>
        <stp/>
        <stp>BDP|4559224279398825648</stp>
        <tr r="H297" s="9"/>
      </tp>
      <tp t="s">
        <v>#N/A Requesting Data...3068262558</v>
        <stp/>
        <stp>BDP|4886834136654738481</stp>
        <tr r="H580" s="9"/>
      </tp>
      <tp t="s">
        <v>#N/A Requesting Data...1721862393</v>
        <stp/>
        <stp>BDP|6977875768092585510</stp>
        <tr r="I225" s="9"/>
      </tp>
      <tp t="s">
        <v>#N/A Requesting Data...3913252975</v>
        <stp/>
        <stp>BDP|3755903393378206448</stp>
        <tr r="F78" s="5"/>
        <tr r="F238" s="9"/>
      </tp>
      <tp t="s">
        <v>#N/A Requesting Data...3065364726</v>
        <stp/>
        <stp>BDP|1062928322646705355</stp>
        <tr r="D524" s="9"/>
      </tp>
      <tp t="s">
        <v>#N/A Requesting Data...3554446534</v>
        <stp/>
        <stp>BDP|6019191968499486770</stp>
        <tr r="E490" s="9"/>
      </tp>
      <tp t="s">
        <v>#N/A Requesting Data...2136790096</v>
        <stp/>
        <stp>BDP|9987012354141738294</stp>
        <tr r="F143" s="5"/>
        <tr r="F411" s="9"/>
      </tp>
      <tp t="s">
        <v>#N/A Requesting Data...4153040307</v>
        <stp/>
        <stp>BDP|5678390218479253179</stp>
        <tr r="H442" s="9"/>
      </tp>
      <tp t="s">
        <v>#N/A Requesting Data...2169275690</v>
        <stp/>
        <stp>BDP|9121677362540110670</stp>
        <tr r="D325" s="5"/>
      </tp>
      <tp t="s">
        <v>#N/A Requesting Data...3419552801</v>
        <stp/>
        <stp>BDP|2889332968161929988</stp>
        <tr r="E364" s="5"/>
        <tr r="E365" s="5"/>
      </tp>
      <tp t="s">
        <v>#N/A Requesting Data...2692972026</v>
        <stp/>
        <stp>BDP|2146707022378479057</stp>
        <tr r="G305" s="9"/>
      </tp>
      <tp t="s">
        <v>#N/A Requesting Data...3910567708</v>
        <stp/>
        <stp>BDP|4055155881493230145</stp>
        <tr r="I232" s="9"/>
      </tp>
      <tp t="s">
        <v>#N/A Requesting Data...2584188343</v>
        <stp/>
        <stp>BDP|6609545837216409933</stp>
        <tr r="G266" s="5"/>
      </tp>
      <tp t="s">
        <v>#N/A Requesting Data...2015755969</v>
        <stp/>
        <stp>BDP|3591409545318103434</stp>
        <tr r="F156" s="8"/>
      </tp>
      <tp t="s">
        <v>#N/A Requesting Data...514719522</v>
        <stp/>
        <stp>BDP|6944354891091755282</stp>
        <tr r="D9" s="7"/>
      </tp>
      <tp t="s">
        <v>#N/A Requesting Data...2974174408</v>
        <stp/>
        <stp>BDP|4329483117638970677</stp>
        <tr r="I81" s="9"/>
      </tp>
      <tp t="s">
        <v>#N/A Requesting Data...4043946152</v>
        <stp/>
        <stp>BDP|6767013065507687861</stp>
        <tr r="E221" s="9"/>
      </tp>
      <tp t="s">
        <v>#N/A Requesting Data...811753246</v>
        <stp/>
        <stp>BDP|7515609995823217419</stp>
        <tr r="G476" s="8"/>
      </tp>
      <tp t="s">
        <v>#N/A Requesting Data...1112831833</v>
        <stp/>
        <stp>BDP|2971571598553103248</stp>
        <tr r="E229" s="8"/>
      </tp>
      <tp t="s">
        <v>#N/A Requesting Data...2452984056</v>
        <stp/>
        <stp>BDP|8186715223392961093</stp>
        <tr r="G328" s="9"/>
      </tp>
      <tp t="s">
        <v>#N/A Requesting Data...4109914896</v>
        <stp/>
        <stp>BDP|9049481518520582363</stp>
        <tr r="H116" s="8"/>
        <tr r="I116" s="8"/>
      </tp>
      <tp t="s">
        <v>#N/A Requesting Data...1024082054</v>
        <stp/>
        <stp>BDP|8840158453763986049</stp>
        <tr r="F197" s="5"/>
      </tp>
      <tp t="s">
        <v>#N/A Requesting Data...2200085325</v>
        <stp/>
        <stp>BDP|3607173743720461958</stp>
        <tr r="I424" s="9"/>
      </tp>
      <tp t="s">
        <v>#N/A Requesting Data...622749236</v>
        <stp/>
        <stp>BDP|5085871306184279602</stp>
        <tr r="F189" s="5"/>
      </tp>
      <tp t="s">
        <v>#N/A Requesting Data...1684303301</v>
        <stp/>
        <stp>BDP|8997093601130325714</stp>
        <tr r="F127" s="5"/>
        <tr r="F473" s="9"/>
      </tp>
      <tp t="s">
        <v>#N/A Requesting Data...2747683059</v>
        <stp/>
        <stp>BDP|3595712992010156243</stp>
        <tr r="F378" s="8"/>
      </tp>
      <tp t="s">
        <v>#N/A Requesting Data...2527437004</v>
        <stp/>
        <stp>BDP|3957855159862222346</stp>
        <tr r="G148" s="10"/>
      </tp>
      <tp t="s">
        <v>#N/A Requesting Data...2448561795</v>
        <stp/>
        <stp>BDP|3089970933361525725</stp>
        <tr r="E493" s="8"/>
      </tp>
      <tp t="s">
        <v>#N/A Requesting Data...4247746051</v>
        <stp/>
        <stp>BDP|9393398522812939526</stp>
        <tr r="I180" s="5"/>
        <tr r="I562" s="9"/>
      </tp>
      <tp t="s">
        <v>#N/A Requesting Data...1029930712</v>
        <stp/>
        <stp>BDP|7319152739762821848</stp>
        <tr r="F12" s="10"/>
      </tp>
      <tp t="s">
        <v>#N/A Requesting Data...1186012487</v>
        <stp/>
        <stp>BDP|8024032536471152570</stp>
        <tr r="E28" s="8"/>
        <tr r="E309" s="5"/>
      </tp>
      <tp t="s">
        <v>#N/A Requesting Data...2589203279</v>
        <stp/>
        <stp>BDP|8660357166497612504</stp>
        <tr r="D126" s="10"/>
      </tp>
      <tp t="s">
        <v>#N/A Requesting Data...3269394156</v>
        <stp/>
        <stp>BDP|3524666120311673963</stp>
        <tr r="C10" s="7"/>
      </tp>
      <tp t="s">
        <v>#N/A Requesting Data...460833326</v>
        <stp/>
        <stp>BDP|9278734769136800131</stp>
        <tr r="G293" s="5"/>
      </tp>
      <tp t="s">
        <v>#N/A Requesting Data...1600493027</v>
        <stp/>
        <stp>BDP|9405679301529415958</stp>
        <tr r="D166" s="8"/>
        <tr r="D65" s="5"/>
      </tp>
      <tp t="s">
        <v>#N/A Requesting Data...2415315624</v>
        <stp/>
        <stp>BDP|1568159883203388430</stp>
        <tr r="G356" s="9"/>
      </tp>
      <tp t="s">
        <v>#N/A Requesting Data...4231577367</v>
        <stp/>
        <stp>BDP|3317606044377184958</stp>
        <tr r="F180" s="5"/>
        <tr r="F562" s="9"/>
      </tp>
      <tp t="s">
        <v>#N/A Requesting Data...1845924424</v>
        <stp/>
        <stp>BDP|9273031532611505454</stp>
        <tr r="I305" s="9"/>
      </tp>
      <tp t="s">
        <v>#N/A Requesting Data...2765201997</v>
        <stp/>
        <stp>BDP|3527829764956247420</stp>
        <tr r="G77" s="8"/>
      </tp>
      <tp t="s">
        <v>#N/A Requesting Data...2251784200</v>
        <stp/>
        <stp>BDP|4066997749324884283</stp>
        <tr r="G212" s="9"/>
      </tp>
      <tp t="s">
        <v>#N/A Requesting Data...2914728089</v>
        <stp/>
        <stp>BDP|2590715384531889388</stp>
        <tr r="I279" s="9"/>
      </tp>
      <tp t="s">
        <v>#N/A Requesting Data...3582379770</v>
        <stp/>
        <stp>BDP|1786180594760370680</stp>
        <tr r="E426" s="8"/>
      </tp>
      <tp t="s">
        <v>#N/A Requesting Data...545208139</v>
        <stp/>
        <stp>BDP|2479838594534449875</stp>
        <tr r="I288" s="9"/>
      </tp>
      <tp t="s">
        <v>#N/A Requesting Data...2437694866</v>
        <stp/>
        <stp>BDP|9597267052709511843</stp>
        <tr r="G340" s="5"/>
      </tp>
      <tp t="s">
        <v>#N/A Requesting Data...2868689537</v>
        <stp/>
        <stp>BDP|9350997658973752955</stp>
        <tr r="F319" s="9"/>
      </tp>
      <tp t="s">
        <v>#N/A Requesting Data...1840897836</v>
        <stp/>
        <stp>BDP|5629516986096095116</stp>
        <tr r="G234" s="9"/>
      </tp>
      <tp t="s">
        <v>#N/A Requesting Data...724675531</v>
        <stp/>
        <stp>BDP|9388150401510241752</stp>
        <tr r="H155" s="10"/>
      </tp>
      <tp t="s">
        <v>#N/A Requesting Data...2046624097</v>
        <stp/>
        <stp>BDP|5816309221519131284</stp>
        <tr r="F48" s="8"/>
      </tp>
      <tp t="s">
        <v>#N/A Requesting Data...1051054464</v>
        <stp/>
        <stp>BDP|8965055123035648098</stp>
        <tr r="H98" s="10"/>
      </tp>
      <tp t="s">
        <v>#N/A Requesting Data...2038448130</v>
        <stp/>
        <stp>BDP|8248045352676584410</stp>
        <tr r="D458" s="9"/>
      </tp>
      <tp t="s">
        <v>#N/A Requesting Data...2187156798</v>
        <stp/>
        <stp>BDP|1531462584170568229</stp>
        <tr r="H92" s="5"/>
        <tr r="H568" s="9"/>
      </tp>
      <tp t="s">
        <v>#N/A Requesting Data...3608941936</v>
        <stp/>
        <stp>BDP|5390879481173137943</stp>
        <tr r="D14" s="10"/>
      </tp>
      <tp t="s">
        <v>#N/A Requesting Data...3565389737</v>
        <stp/>
        <stp>BDP|2093054292170248459</stp>
        <tr r="G84" s="5"/>
      </tp>
      <tp t="s">
        <v>#N/A Requesting Data...1435816251</v>
        <stp/>
        <stp>BDP|3128454078019517697</stp>
        <tr r="F299" s="9"/>
      </tp>
      <tp t="s">
        <v>#N/A Requesting Data...3651516853</v>
        <stp/>
        <stp>BDP|1463495140547949942</stp>
        <tr r="G385" s="9"/>
      </tp>
      <tp t="s">
        <v>#N/A Requesting Data...4217157052</v>
        <stp/>
        <stp>BDP|5267379106438395101</stp>
        <tr r="G33" s="9"/>
      </tp>
      <tp t="s">
        <v>#N/A Requesting Data...3329988831</v>
        <stp/>
        <stp>BDP|4799047403382389936</stp>
        <tr r="H466" s="8"/>
        <tr r="I466" s="8"/>
        <tr r="H105" s="5"/>
      </tp>
      <tp t="s">
        <v>#N/A Requesting Data...3077486411</v>
        <stp/>
        <stp>BDP|2509957175007568405</stp>
        <tr r="I178" s="5"/>
      </tp>
      <tp t="s">
        <v>#N/A Requesting Data...4258863653</v>
        <stp/>
        <stp>BDP|8582624561205241253</stp>
        <tr r="D60" s="5"/>
      </tp>
      <tp t="s">
        <v>#N/A Requesting Data...2823125355</v>
        <stp/>
        <stp>BDP|8006054738613482782</stp>
        <tr r="E94" s="5"/>
        <tr r="E475" s="9"/>
      </tp>
      <tp t="s">
        <v>#N/A Requesting Data...2417608928</v>
        <stp/>
        <stp>BDP|4306975313701305259</stp>
        <tr r="D190" s="8"/>
      </tp>
      <tp t="s">
        <v>#N/A Requesting Data...2268856334</v>
        <stp/>
        <stp>BDP|2640962710556602379</stp>
        <tr r="H307" s="8"/>
        <tr r="I307" s="8"/>
        <tr r="H203" s="5"/>
      </tp>
      <tp t="s">
        <v>#N/A Requesting Data...2889459201</v>
        <stp/>
        <stp>BDP|2191906276013274045</stp>
        <tr r="E504" s="9"/>
      </tp>
      <tp t="s">
        <v>#N/A Requesting Data...3180544982</v>
        <stp/>
        <stp>BDP|8473052022307339219</stp>
        <tr r="D574" s="9"/>
      </tp>
      <tp t="s">
        <v>#N/A Requesting Data...3276920802</v>
        <stp/>
        <stp>BDP|2059826111495135135</stp>
        <tr r="D36" s="8"/>
      </tp>
      <tp t="s">
        <v>#N/A Requesting Data...1637441558</v>
        <stp/>
        <stp>BDP|2416161631997496861</stp>
        <tr r="G191" s="5"/>
      </tp>
      <tp t="s">
        <v>#N/A Requesting Data...1892238783</v>
        <stp/>
        <stp>BDP|9188139927531678422</stp>
        <tr r="D161" s="8"/>
      </tp>
      <tp t="s">
        <v>#N/A Requesting Data...3954402384</v>
        <stp/>
        <stp>BDP|4064933472017816284</stp>
        <tr r="F318" s="8"/>
      </tp>
      <tp t="s">
        <v>#N/A Requesting Data...1541330377</v>
        <stp/>
        <stp>BDP|8704446156433715533</stp>
        <tr r="I333" s="5"/>
        <tr r="I249" s="9"/>
      </tp>
      <tp t="s">
        <v>#N/A Requesting Data...2688986069</v>
        <stp/>
        <stp>BDP|6778532982241072572</stp>
        <tr r="E166" s="5"/>
      </tp>
      <tp t="s">
        <v>#N/A Requesting Data...1166295304</v>
        <stp/>
        <stp>BDP|5052809060203988784</stp>
        <tr r="I338" s="5"/>
      </tp>
      <tp t="s">
        <v>#N/A Requesting Data...3093142593</v>
        <stp/>
        <stp>BDP|2348528980398480842</stp>
        <tr r="H77" s="9"/>
      </tp>
      <tp t="s">
        <v>#N/A Requesting Data...4289464575</v>
        <stp/>
        <stp>BDP|6710452303508555557</stp>
        <tr r="F385" s="9"/>
      </tp>
      <tp t="s">
        <v>#N/A Requesting Data...4073651789</v>
        <stp/>
        <stp>BDP|9639721671587363176</stp>
        <tr r="F234" s="9"/>
      </tp>
      <tp t="s">
        <v>#N/A Requesting Data...4113591180</v>
        <stp/>
        <stp>BDP|7165760198220931670</stp>
        <tr r="F425" s="9"/>
      </tp>
      <tp t="s">
        <v>#N/A Requesting Data...3221122064</v>
        <stp/>
        <stp>BDP|6351763651902107948</stp>
        <tr r="F162" s="5"/>
      </tp>
      <tp t="s">
        <v>#N/A Requesting Data...3991281295</v>
        <stp/>
        <stp>BDP|4349453702269341667</stp>
        <tr r="I154" s="5"/>
      </tp>
      <tp t="s">
        <v>#N/A Requesting Data...3738797741</v>
        <stp/>
        <stp>BDP|8966643307938533997</stp>
        <tr r="E175" s="10"/>
      </tp>
      <tp t="s">
        <v>#N/A Requesting Data...2217325185</v>
        <stp/>
        <stp>BDP|2297525457158625574</stp>
        <tr r="F4" s="7"/>
      </tp>
      <tp t="s">
        <v>#N/A Requesting Data...3437767913</v>
        <stp/>
        <stp>BDP|8897380062565152752</stp>
        <tr r="D348" s="5"/>
      </tp>
      <tp t="s">
        <v>#N/A Requesting Data...3841946502</v>
        <stp/>
        <stp>BDP|2692348971278380160</stp>
        <tr r="H529" s="9"/>
      </tp>
      <tp t="s">
        <v>#N/A Requesting Data...591890115</v>
        <stp/>
        <stp>BDP|9688903390735308336</stp>
        <tr r="G151" s="8"/>
      </tp>
      <tp t="s">
        <v>#N/A Requesting Data...1504233210</v>
        <stp/>
        <stp>BDP|4380082244518002793</stp>
        <tr r="I105" s="9"/>
      </tp>
      <tp t="s">
        <v>#N/A Requesting Data...1419850091</v>
        <stp/>
        <stp>BDP|9724457129484866458</stp>
        <tr r="F264" s="9"/>
      </tp>
      <tp t="s">
        <v>#N/A Requesting Data...2919701676</v>
        <stp/>
        <stp>BDP|5031710565882351910</stp>
        <tr r="G105" s="10"/>
      </tp>
      <tp t="s">
        <v>#N/A Requesting Data...2059793666</v>
        <stp/>
        <stp>BDP|4200655956209357143</stp>
        <tr r="H2" s="6"/>
      </tp>
      <tp t="s">
        <v>#N/A Requesting Data...705061861</v>
        <stp/>
        <stp>BDP|6233122691716573722</stp>
        <tr r="E378" s="8"/>
      </tp>
      <tp t="s">
        <v>#N/A Requesting Data...737997902</v>
        <stp/>
        <stp>BDP|7003049913360902989</stp>
        <tr r="G22" s="5"/>
      </tp>
      <tp t="s">
        <v>#N/A Requesting Data...3621361290</v>
        <stp/>
        <stp>BDP|1159930560343061242</stp>
        <tr r="H103" s="9"/>
      </tp>
      <tp t="s">
        <v>#N/A Requesting Data...826742427</v>
        <stp/>
        <stp>BDP|6366745150442119904</stp>
        <tr r="H239" s="8"/>
        <tr r="I239" s="8"/>
      </tp>
      <tp t="s">
        <v>#N/A Requesting Data...3224439606</v>
        <stp/>
        <stp>BDP|9436388240374928538</stp>
        <tr r="E363" s="9"/>
      </tp>
      <tp t="s">
        <v>#N/A Requesting Data...932333403</v>
        <stp/>
        <stp>BDP|4512803082359323226</stp>
        <tr r="H89" s="9"/>
      </tp>
      <tp t="s">
        <v>#N/A Requesting Data...1320036096</v>
        <stp/>
        <stp>BDP|6223812014866990684</stp>
        <tr r="H319" s="9"/>
      </tp>
      <tp t="s">
        <v>#N/A Requesting Data...1144826943</v>
        <stp/>
        <stp>BDP|5702914334748073841</stp>
        <tr r="G227" s="8"/>
      </tp>
      <tp t="s">
        <v>#N/A Requesting Data...4241809787</v>
        <stp/>
        <stp>BDP|9757754086411426862</stp>
        <tr r="D557" s="9"/>
      </tp>
      <tp t="s">
        <v>#N/A Requesting Data...1258696369</v>
        <stp/>
        <stp>BDP|8323660799649981139</stp>
        <tr r="G458" s="8"/>
      </tp>
      <tp t="s">
        <v>#N/A Requesting Data...4028698214</v>
        <stp/>
        <stp>BDP|8586902181156063028</stp>
        <tr r="E65" s="10"/>
      </tp>
      <tp t="s">
        <v>#N/A Requesting Data...2559210504</v>
        <stp/>
        <stp>BDP|7315439594706305319</stp>
        <tr r="D592" s="9"/>
      </tp>
      <tp t="s">
        <v>#N/A Requesting Data...504172725</v>
        <stp/>
        <stp>BDP|9380253978667928406</stp>
        <tr r="H89" s="8"/>
        <tr r="I89" s="8"/>
      </tp>
      <tp t="s">
        <v>#N/A Requesting Data...2593596473</v>
        <stp/>
        <stp>BDP|9742699249420849484</stp>
        <tr r="D175" s="10"/>
      </tp>
      <tp t="s">
        <v>#N/A Requesting Data...2158194899</v>
        <stp/>
        <stp>BDP|6384226577105804997</stp>
        <tr r="D180" s="9"/>
      </tp>
      <tp t="s">
        <v>#N/A Requesting Data...2426096282</v>
        <stp/>
        <stp>BDP|4077709846191735967</stp>
        <tr r="F265" s="5"/>
      </tp>
      <tp t="s">
        <v>#N/A Requesting Data...4140238427</v>
        <stp/>
        <stp>BDP|5749126601919441274</stp>
        <tr r="I181" s="9"/>
      </tp>
      <tp t="s">
        <v>#N/A Requesting Data...1591253923</v>
        <stp/>
        <stp>BDP|1605573157879537745</stp>
        <tr r="E476" s="9"/>
      </tp>
      <tp t="s">
        <v>#N/A Requesting Data...3858595234</v>
        <stp/>
        <stp>BDP|1936573497946957471</stp>
        <tr r="E311" s="8"/>
      </tp>
      <tp t="s">
        <v>#N/A Requesting Data...3940185186</v>
        <stp/>
        <stp>BDP|7885963943572274784</stp>
        <tr r="D70" s="5"/>
      </tp>
      <tp t="s">
        <v>#N/A Requesting Data...1301005729</v>
        <stp/>
        <stp>BDP|8194467460482767771</stp>
        <tr r="E548" s="9"/>
      </tp>
      <tp t="s">
        <v>#N/A Requesting Data...2804393229</v>
        <stp/>
        <stp>BDP|4594842074370744450</stp>
        <tr r="D239" s="8"/>
      </tp>
      <tp t="s">
        <v>#N/A Requesting Data...1072398155</v>
        <stp/>
        <stp>BDP|4162586798113251444</stp>
        <tr r="I371" s="9"/>
      </tp>
      <tp t="s">
        <v>#N/A Requesting Data...735468607</v>
        <stp/>
        <stp>BDP|8075391293689541487</stp>
        <tr r="E107" s="9"/>
      </tp>
      <tp t="s">
        <v>#N/A Requesting Data...2141286158</v>
        <stp/>
        <stp>BDP|1683606787813640307</stp>
        <tr r="E442" s="9"/>
      </tp>
      <tp t="s">
        <v>#N/A Requesting Data...2048621563</v>
        <stp/>
        <stp>BDP|9656415960952088604</stp>
        <tr r="F141" s="10"/>
      </tp>
      <tp t="s">
        <v>#N/A Requesting Data...4266331910</v>
        <stp/>
        <stp>BDP|1359594469388113557</stp>
        <tr r="E353" s="8"/>
        <tr r="E338" s="5"/>
      </tp>
      <tp t="s">
        <v>#N/A Requesting Data...3703885568</v>
        <stp/>
        <stp>BDP|9907388220875141270</stp>
        <tr r="D133" s="8"/>
      </tp>
      <tp t="s">
        <v>#N/A Requesting Data...1472355986</v>
        <stp/>
        <stp>BDP|9617224816106139340</stp>
        <tr r="G150" s="5"/>
      </tp>
      <tp t="s">
        <v>#N/A Requesting Data...1407051024</v>
        <stp/>
        <stp>BDP|7214605345672579852</stp>
        <tr r="G166" s="8"/>
        <tr r="G65" s="5"/>
      </tp>
      <tp t="s">
        <v>#N/A Requesting Data...3971991528</v>
        <stp/>
        <stp>BDP|6153101415340099939</stp>
        <tr r="I243" s="5"/>
      </tp>
      <tp t="s">
        <v>#N/A Requesting Data...3238303711</v>
        <stp/>
        <stp>BDP|8007542901661503372</stp>
        <tr r="E281" s="9"/>
      </tp>
      <tp t="s">
        <v>#N/A Requesting Data...3221336652</v>
        <stp/>
        <stp>BDP|6464584109478274438</stp>
        <tr r="D587" s="9"/>
      </tp>
      <tp t="s">
        <v>#N/A Requesting Data...1080373371</v>
        <stp/>
        <stp>BDP|3136161796475294177</stp>
        <tr r="F268" s="9"/>
      </tp>
      <tp t="s">
        <v>#N/A Requesting Data...1333341699</v>
        <stp/>
        <stp>BDP|9031074952757485450</stp>
        <tr r="E57" s="10"/>
      </tp>
      <tp t="s">
        <v>#N/A Requesting Data...1842990176</v>
        <stp/>
        <stp>BDP|3890554773748803621</stp>
        <tr r="H462" s="9"/>
      </tp>
      <tp t="s">
        <v>#N/A Requesting Data...562296861</v>
        <stp/>
        <stp>BDP|7687833870312274535</stp>
        <tr r="G467" s="9"/>
      </tp>
      <tp t="s">
        <v>#N/A Requesting Data...666013913</v>
        <stp/>
        <stp>BDP|2555434760627315817</stp>
        <tr r="E372" s="9"/>
      </tp>
      <tp t="s">
        <v>#N/A Requesting Data...1129614823</v>
        <stp/>
        <stp>BDP|3657638139921849800</stp>
        <tr r="E212" s="9"/>
      </tp>
      <tp t="s">
        <v>#N/A Requesting Data...4098327933</v>
        <stp/>
        <stp>BDP|3132667226620432812</stp>
        <tr r="I248" s="5"/>
        <tr r="I50" s="9"/>
      </tp>
      <tp t="s">
        <v>#N/A Requesting Data...1655359588</v>
        <stp/>
        <stp>BDP|4570211642439018420</stp>
        <tr r="H537" s="9"/>
      </tp>
      <tp t="s">
        <v>#N/A Requesting Data...2731568422</v>
        <stp/>
        <stp>BDP|9647553057111854781</stp>
        <tr r="D429" s="9"/>
      </tp>
      <tp t="s">
        <v>#N/A Requesting Data...3191102762</v>
        <stp/>
        <stp>BDP|8694733782958363000</stp>
        <tr r="D72" s="10"/>
      </tp>
      <tp t="s">
        <v>#N/A Requesting Data...2766387532</v>
        <stp/>
        <stp>BDP|6926977066085467385</stp>
        <tr r="C135" s="10"/>
      </tp>
      <tp t="s">
        <v>#N/A Requesting Data...551129895</v>
        <stp/>
        <stp>BDP|7512931978446874025</stp>
        <tr r="H161" s="9"/>
      </tp>
      <tp t="s">
        <v>#N/A Requesting Data...1041133952</v>
        <stp/>
        <stp>BDP|7433793676411991974</stp>
        <tr r="D29" s="9"/>
      </tp>
      <tp t="s">
        <v>#N/A Requesting Data...3491643420</v>
        <stp/>
        <stp>BDP|9398573369141864404</stp>
        <tr r="I541" s="9"/>
      </tp>
      <tp t="s">
        <v>#N/A Requesting Data...838531611</v>
        <stp/>
        <stp>BDP|1447453468879530594</stp>
        <tr r="H39" s="10"/>
      </tp>
      <tp t="s">
        <v>#N/A Requesting Data...1248864742</v>
        <stp/>
        <stp>BDP|3392731924850195901</stp>
        <tr r="I202" s="5"/>
      </tp>
      <tp t="s">
        <v>#N/A Requesting Data...3972208923</v>
        <stp/>
        <stp>BDP|1025685576368365789</stp>
        <tr r="D433" s="9"/>
      </tp>
      <tp t="s">
        <v>#N/A Requesting Data...2553119171</v>
        <stp/>
        <stp>BDP|9548576936303188302</stp>
        <tr r="E4" s="6"/>
      </tp>
      <tp t="s">
        <v>#N/A Requesting Data...2213830921</v>
        <stp/>
        <stp>BDP|3656398635558776482</stp>
        <tr r="I144" s="5"/>
      </tp>
      <tp t="s">
        <v>#N/A Requesting Data...848716297</v>
        <stp/>
        <stp>BDP|7417025661158195630</stp>
        <tr r="E32" s="10"/>
      </tp>
      <tp t="s">
        <v>#N/A Requesting Data...3670333122</v>
        <stp/>
        <stp>BDP|1484158284763216429</stp>
        <tr r="G253" s="8"/>
      </tp>
      <tp t="s">
        <v>#N/A Requesting Data...3195409160</v>
        <stp/>
        <stp>BDP|9620831396114193374</stp>
        <tr r="H234" s="9"/>
      </tp>
      <tp t="s">
        <v>#N/A Requesting Data...1602362075</v>
        <stp/>
        <stp>BDP|9862319107075245095</stp>
        <tr r="D111" s="9"/>
      </tp>
      <tp t="s">
        <v>#N/A Requesting Data...3481101620</v>
        <stp/>
        <stp>BDP|5472863202007116547</stp>
        <tr r="E241" s="5"/>
      </tp>
      <tp t="s">
        <v>#N/A Requesting Data...3497596837</v>
        <stp/>
        <stp>BDP|1055882138222647733</stp>
        <tr r="H68" s="5"/>
      </tp>
      <tp t="s">
        <v>#N/A Requesting Data...1709664907</v>
        <stp/>
        <stp>BDP|8528540602087037563</stp>
        <tr r="E185" s="10"/>
      </tp>
      <tp t="s">
        <v>#N/A Requesting Data...960344912</v>
        <stp/>
        <stp>BDP|3667036254448753135</stp>
        <tr r="H156" s="8"/>
        <tr r="I156" s="8"/>
      </tp>
      <tp t="s">
        <v>#N/A Requesting Data...1397009187</v>
        <stp/>
        <stp>BDP|2998464319850170825</stp>
        <tr r="D58" s="9"/>
      </tp>
      <tp t="s">
        <v>#N/A Requesting Data...3703309736</v>
        <stp/>
        <stp>BDP|1855153510317074984</stp>
        <tr r="H36" s="5"/>
        <tr r="H579" s="9"/>
      </tp>
      <tp t="s">
        <v>#N/A Requesting Data...2773361648</v>
        <stp/>
        <stp>BQL|4060096916549854486</stp>
        <tr r="C255" s="5"/>
      </tp>
      <tp t="s">
        <v>#N/A Requesting Data...1593344304</v>
        <stp/>
        <stp>BQL|4132009489193534720</stp>
        <tr r="C212" s="5"/>
      </tp>
      <tp t="s">
        <v>#N/A Requesting Data...703930061</v>
        <stp/>
        <stp>BQL|1467019684062877362</stp>
        <tr r="C251" s="5"/>
      </tp>
      <tp t="s">
        <v>#N/A Requesting Data...1513981143</v>
        <stp/>
        <stp>BQL|9448527946409967946</stp>
        <tr r="C359" s="5"/>
      </tp>
      <tp t="s">
        <v>#N/A Requesting Data...3732587186</v>
        <stp/>
        <stp>BQL|5429915849952080215</stp>
        <tr r="C101" s="5"/>
      </tp>
      <tp t="s">
        <v>#N/A Requesting Data...1676866395</v>
        <stp/>
        <stp>BQL|5925944533491330618</stp>
        <tr r="C207" s="5"/>
      </tp>
      <tp t="s">
        <v>#N/A Requesting Data...2194697780</v>
        <stp/>
        <stp>BQL|1695150828232050813</stp>
        <tr r="C361" s="5"/>
      </tp>
      <tp t="s">
        <v>#N/A Requesting Data...2040922007</v>
        <stp/>
        <stp>BQL|4882982539802694454</stp>
        <tr r="C125" s="5"/>
      </tp>
      <tp t="s">
        <v>#N/A Requesting Data...2595219093</v>
        <stp/>
        <stp>BQL|8854065401188098866</stp>
        <tr r="B153" s="10"/>
      </tp>
      <tp t="s">
        <v>#N/A Requesting Data...3616492310</v>
        <stp/>
        <stp>BQL|4724410788683413326</stp>
        <tr r="C329" s="5"/>
      </tp>
      <tp t="s">
        <v>#N/A Requesting Data...664913701</v>
        <stp/>
        <stp>BQL|5317372360129533176</stp>
        <tr r="B38" s="10"/>
      </tp>
      <tp t="s">
        <v>#N/A Requesting Data...2092378093</v>
        <stp/>
        <stp>BQL|3706899461151974408</stp>
        <tr r="C257" s="5"/>
      </tp>
      <tp t="s">
        <v>#N/A Requesting Data...3659396864</v>
        <stp/>
        <stp>BQL|1404733815026199959</stp>
        <tr r="C116" s="5"/>
      </tp>
      <tp t="s">
        <v>#N/A Requesting Data...1771467883</v>
        <stp/>
        <stp>BQL|5783745494344604770</stp>
        <tr r="B131" s="10"/>
      </tp>
      <tp t="s">
        <v>#N/A Requesting Data...490428095</v>
        <stp/>
        <stp>BQL|9949817614479697195</stp>
        <tr r="B10" s="10"/>
      </tp>
      <tp t="s">
        <v>#N/A Requesting Data...2507101421</v>
        <stp/>
        <stp>BQL|1783263250406573868</stp>
        <tr r="B171" s="10"/>
      </tp>
      <tp t="s">
        <v>#N/A Requesting Data...3498841046</v>
        <stp/>
        <stp>BQL|7266478331079635104</stp>
        <tr r="C308" s="5"/>
      </tp>
      <tp t="s">
        <v>#N/A Requesting Data...1843573400</v>
        <stp/>
        <stp>BQL|2126033131069584071</stp>
        <tr r="C241" s="5"/>
      </tp>
      <tp t="s">
        <v>#N/A Requesting Data...964177088</v>
        <stp/>
        <stp>BQL|5999374518459510637</stp>
        <tr r="C307" s="5"/>
      </tp>
      <tp t="s">
        <v>#N/A Requesting Data...1853477898</v>
        <stp/>
        <stp>BDP|3597466219436065804</stp>
        <tr r="E93" s="10"/>
      </tp>
      <tp t="s">
        <v>#N/A Requesting Data...625694537</v>
        <stp/>
        <stp>BDP|4064299167081362970</stp>
        <tr r="H110" s="10"/>
      </tp>
      <tp t="s">
        <v>#N/A Requesting Data...2147985889</v>
        <stp/>
        <stp>BDP|3952406746879011251</stp>
        <tr r="I20" s="9"/>
      </tp>
      <tp t="s">
        <v>#N/A Requesting Data...1163703405</v>
        <stp/>
        <stp>BDP|5384343998360150747</stp>
        <tr r="E86" s="8"/>
      </tp>
      <tp t="s">
        <v>#N/A Requesting Data...2366846110</v>
        <stp/>
        <stp>BDP|7873249020738413725</stp>
        <tr r="C72" s="10"/>
      </tp>
      <tp t="s">
        <v>#N/A Requesting Data...623994529</v>
        <stp/>
        <stp>BDP|9511936086929939933</stp>
        <tr r="I162" s="9"/>
      </tp>
      <tp t="s">
        <v>#N/A Requesting Data...1939144246</v>
        <stp/>
        <stp>BDP|6200190972290227810</stp>
        <tr r="D61" s="10"/>
      </tp>
      <tp t="s">
        <v>#N/A Requesting Data...2810748092</v>
        <stp/>
        <stp>BDP|2544854977516833356</stp>
        <tr r="D235" s="5"/>
      </tp>
      <tp t="s">
        <v>#N/A Requesting Data...1754918786</v>
        <stp/>
        <stp>BDP|9538987089231933175</stp>
        <tr r="D2" s="5"/>
        <tr r="D582" s="9"/>
      </tp>
      <tp t="s">
        <v>#N/A Requesting Data...3177222090</v>
        <stp/>
        <stp>BDP|4908705222168562141</stp>
        <tr r="G14" s="8"/>
      </tp>
      <tp t="s">
        <v>#N/A Requesting Data...3769751007</v>
        <stp/>
        <stp>BDP|4547434073697835876</stp>
        <tr r="E217" s="9"/>
      </tp>
      <tp t="s">
        <v>#N/A Requesting Data...696455761</v>
        <stp/>
        <stp>BDP|8082425558354293523</stp>
        <tr r="F333" s="9"/>
      </tp>
      <tp t="s">
        <v>#N/A Requesting Data...3729643910</v>
        <stp/>
        <stp>BDP|6998899159766458575</stp>
        <tr r="F464" s="8"/>
      </tp>
      <tp t="s">
        <v>#N/A Requesting Data...2746326732</v>
        <stp/>
        <stp>BDP|5862597098013200216</stp>
        <tr r="G465" s="9"/>
      </tp>
      <tp t="s">
        <v>#N/A Requesting Data...1180914876</v>
        <stp/>
        <stp>BDP|6440966866633648286</stp>
        <tr r="G78" s="8"/>
      </tp>
      <tp t="s">
        <v>#N/A Requesting Data...3747868970</v>
        <stp/>
        <stp>BDP|1411126114691924815</stp>
        <tr r="G343" s="9"/>
      </tp>
      <tp t="s">
        <v>#N/A Requesting Data...4205169205</v>
        <stp/>
        <stp>BDP|8280916992914285499</stp>
        <tr r="F14" s="8"/>
      </tp>
      <tp t="s">
        <v>#N/A Requesting Data...3171230923</v>
        <stp/>
        <stp>BDP|8081825885039873943</stp>
        <tr r="F193" s="8"/>
      </tp>
      <tp t="s">
        <v>#N/A Requesting Data...1153843590</v>
        <stp/>
        <stp>BDP|8245443082954917862</stp>
        <tr r="E235" s="8"/>
      </tp>
      <tp t="s">
        <v>#N/A Requesting Data...1306234169</v>
        <stp/>
        <stp>BDP|8069793228767384297</stp>
        <tr r="G7" s="8"/>
      </tp>
      <tp t="s">
        <v>#N/A Requesting Data...1367064377</v>
        <stp/>
        <stp>BDP|9255450468831051247</stp>
        <tr r="F125" s="8"/>
      </tp>
      <tp t="s">
        <v>#N/A Requesting Data...2526681220</v>
        <stp/>
        <stp>BDP|2263385554814339869</stp>
        <tr r="D25" s="5"/>
      </tp>
      <tp t="s">
        <v>#N/A Requesting Data...895237782</v>
        <stp/>
        <stp>BDP|1677681917927784956</stp>
        <tr r="I453" s="9"/>
      </tp>
      <tp t="s">
        <v>#N/A Requesting Data...1607858484</v>
        <stp/>
        <stp>BDP|8868418148960856023</stp>
        <tr r="F456" s="9"/>
      </tp>
      <tp t="s">
        <v>#N/A Requesting Data...3805944968</v>
        <stp/>
        <stp>BDP|6373109207607618899</stp>
        <tr r="G185" s="8"/>
      </tp>
      <tp t="s">
        <v>#N/A Requesting Data...1270125412</v>
        <stp/>
        <stp>BDP|1158782324359378550</stp>
        <tr r="D258" s="5"/>
      </tp>
      <tp t="s">
        <v>#N/A Requesting Data...1234239673</v>
        <stp/>
        <stp>BDP|8256011034071533294</stp>
        <tr r="F11" s="12"/>
      </tp>
      <tp t="s">
        <v>#N/A Requesting Data...1912741164</v>
        <stp/>
        <stp>BDP|3448509334294251999</stp>
        <tr r="F205" s="5"/>
        <tr r="F321" s="9"/>
      </tp>
      <tp t="s">
        <v>#N/A Requesting Data...982131394</v>
        <stp/>
        <stp>BDP|2525357287322414385</stp>
        <tr r="C4" s="7"/>
      </tp>
      <tp t="s">
        <v>#N/A Requesting Data...1900062589</v>
        <stp/>
        <stp>BDP|3707394890941386067</stp>
        <tr r="D348" s="9"/>
      </tp>
      <tp t="s">
        <v>#N/A Requesting Data...892387388</v>
        <stp/>
        <stp>BDP|3337268281673969269</stp>
        <tr r="F275" s="8"/>
      </tp>
      <tp t="s">
        <v>#N/A Requesting Data...560507089</v>
        <stp/>
        <stp>BDP|7964813817701117756</stp>
        <tr r="G181" s="5"/>
      </tp>
      <tp t="s">
        <v>#N/A Requesting Data...2493945829</v>
        <stp/>
        <stp>BDP|4237261199901494626</stp>
        <tr r="H179" s="9"/>
      </tp>
      <tp t="s">
        <v>#N/A Requesting Data...3996915763</v>
        <stp/>
        <stp>BDP|7026092291532165424</stp>
        <tr r="E204" s="9"/>
      </tp>
      <tp t="s">
        <v>#N/A Requesting Data...2672410287</v>
        <stp/>
        <stp>BDP|4365969125146919128</stp>
        <tr r="G163" s="8"/>
      </tp>
      <tp t="s">
        <v>#N/A Requesting Data...3921451291</v>
        <stp/>
        <stp>BDP|1472046389835279409</stp>
        <tr r="I599" s="9"/>
      </tp>
      <tp t="s">
        <v>#N/A Requesting Data...1814766636</v>
        <stp/>
        <stp>BDP|8427083449612820663</stp>
        <tr r="G492" s="8"/>
      </tp>
      <tp t="s">
        <v>#N/A Requesting Data...1571313695</v>
        <stp/>
        <stp>BDP|8382183243430851582</stp>
        <tr r="D276" s="9"/>
      </tp>
      <tp t="s">
        <v>#N/A Requesting Data...3586057506</v>
        <stp/>
        <stp>BDP|9939643351825034743</stp>
        <tr r="E122" s="8"/>
        <tr r="E238" s="5"/>
      </tp>
      <tp t="s">
        <v>#N/A Requesting Data...1801549971</v>
        <stp/>
        <stp>BDP|9593013129514313765</stp>
        <tr r="I62" s="5"/>
        <tr r="I160" s="9"/>
      </tp>
      <tp t="s">
        <v>#N/A Requesting Data...2968852302</v>
        <stp/>
        <stp>BDP|4206438293940823128</stp>
        <tr r="F51" s="8"/>
      </tp>
      <tp t="s">
        <v>#N/A Requesting Data...1815313251</v>
        <stp/>
        <stp>BDP|8820217632582691353</stp>
        <tr r="G58" s="9"/>
      </tp>
      <tp t="s">
        <v>#N/A Requesting Data...1548339487</v>
        <stp/>
        <stp>BDP|8193749474819107985</stp>
        <tr r="F119" s="10"/>
      </tp>
      <tp t="s">
        <v>#N/A Requesting Data...926254410</v>
        <stp/>
        <stp>BDP|6533961874132674299</stp>
        <tr r="D319" s="8"/>
      </tp>
      <tp t="s">
        <v>#N/A Requesting Data...1982589299</v>
        <stp/>
        <stp>BDP|2543698437419302604</stp>
        <tr r="F109" s="5"/>
      </tp>
      <tp t="s">
        <v>#N/A Requesting Data...1927887602</v>
        <stp/>
        <stp>BDP|2596881209591983359</stp>
        <tr r="F362" s="9"/>
      </tp>
      <tp t="s">
        <v>#N/A Requesting Data...2322959837</v>
        <stp/>
        <stp>BDP|9466283147693746448</stp>
        <tr r="D334" s="9"/>
      </tp>
      <tp t="s">
        <v>#N/A Requesting Data...2417839963</v>
        <stp/>
        <stp>BDP|8198556687808295590</stp>
        <tr r="D181" s="8"/>
      </tp>
      <tp t="s">
        <v>#N/A Requesting Data...1021958530</v>
        <stp/>
        <stp>BDP|9050527865581839377</stp>
        <tr r="D535" s="9"/>
      </tp>
      <tp t="s">
        <v>#N/A Requesting Data...1861393477</v>
        <stp/>
        <stp>BDP|9027486549034904506</stp>
        <tr r="H233" s="9"/>
      </tp>
      <tp t="s">
        <v>#N/A Requesting Data...3919425502</v>
        <stp/>
        <stp>BDP|8075715598589711763</stp>
        <tr r="G50" s="5"/>
      </tp>
      <tp t="s">
        <v>#N/A Requesting Data...2386161041</v>
        <stp/>
        <stp>BDP|8395464941567806751</stp>
        <tr r="H57" s="9"/>
      </tp>
      <tp t="s">
        <v>#N/A Requesting Data...3590675588</v>
        <stp/>
        <stp>BDP|7568897005010789771</stp>
        <tr r="D346" s="8"/>
      </tp>
      <tp t="s">
        <v>#N/A Requesting Data...1759537206</v>
        <stp/>
        <stp>BDP|5884045478363428991</stp>
        <tr r="G282" s="9"/>
      </tp>
      <tp t="s">
        <v>#N/A Requesting Data...1953675025</v>
        <stp/>
        <stp>BDP|6861153890690182657</stp>
        <tr r="H400" s="8"/>
        <tr r="I400" s="8"/>
      </tp>
      <tp t="s">
        <v>#N/A Requesting Data...3024982671</v>
        <stp/>
        <stp>BDP|3067473088763480425</stp>
        <tr r="E30" s="5"/>
      </tp>
      <tp t="s">
        <v>#N/A Requesting Data...3848508114</v>
        <stp/>
        <stp>BDP|1463360812988131383</stp>
        <tr r="H86" s="10"/>
      </tp>
      <tp t="s">
        <v>#N/A Requesting Data...2208492984</v>
        <stp/>
        <stp>BDP|4388152042549458094</stp>
        <tr r="E102" s="5"/>
      </tp>
      <tp t="s">
        <v>#N/A Requesting Data...1845564365</v>
        <stp/>
        <stp>BDP|8538729311091715785</stp>
        <tr r="E5" s="7"/>
      </tp>
      <tp t="s">
        <v>#N/A Requesting Data...815479992</v>
        <stp/>
        <stp>BDP|1359219767188442588</stp>
        <tr r="D463" s="9"/>
      </tp>
      <tp t="s">
        <v>#N/A Requesting Data...3214326284</v>
        <stp/>
        <stp>BDP|5962851727301279602</stp>
        <tr r="F528" s="9"/>
      </tp>
      <tp t="s">
        <v>#N/A Requesting Data...3869949330</v>
        <stp/>
        <stp>BDP|3881418210948292620</stp>
        <tr r="H279" s="9"/>
      </tp>
      <tp t="s">
        <v>#N/A Requesting Data...616802483</v>
        <stp/>
        <stp>BDP|4915740389217442497</stp>
        <tr r="H535" s="9"/>
      </tp>
      <tp t="s">
        <v>#N/A Requesting Data...1727646439</v>
        <stp/>
        <stp>BDP|7816894568111144010</stp>
        <tr r="F153" s="10"/>
      </tp>
      <tp t="s">
        <v>#N/A Requesting Data...2472539141</v>
        <stp/>
        <stp>BDP|3941437429169218480</stp>
        <tr r="D275" s="8"/>
      </tp>
      <tp t="s">
        <v>#N/A Requesting Data...2857696660</v>
        <stp/>
        <stp>BDP|2406669868869304304</stp>
        <tr r="D296" s="9"/>
      </tp>
      <tp t="s">
        <v>#N/A Requesting Data...3264397130</v>
        <stp/>
        <stp>BDP|5565814988895087856</stp>
        <tr r="F130" s="10"/>
      </tp>
      <tp t="s">
        <v>#N/A Requesting Data...2471563310</v>
        <stp/>
        <stp>BDP|3923877740342364547</stp>
        <tr r="H113" s="8"/>
        <tr r="I113" s="8"/>
      </tp>
      <tp t="s">
        <v>#N/A Requesting Data...3211622673</v>
        <stp/>
        <stp>BDP|6404696683752336245</stp>
        <tr r="G497" s="9"/>
      </tp>
      <tp t="s">
        <v>#N/A Requesting Data...3903293703</v>
        <stp/>
        <stp>BDP|2421893106065373710</stp>
        <tr r="H310" s="9"/>
      </tp>
      <tp t="s">
        <v>#N/A Requesting Data...1363639728</v>
        <stp/>
        <stp>BDP|8563051239375044679</stp>
        <tr r="G109" s="8"/>
      </tp>
      <tp t="s">
        <v>#N/A Requesting Data...4267784531</v>
        <stp/>
        <stp>BDP|9876662317313086572</stp>
        <tr r="G133" s="9"/>
      </tp>
      <tp t="s">
        <v>#N/A Requesting Data...4210665804</v>
        <stp/>
        <stp>BDP|9947510054631550078</stp>
        <tr r="D438" s="9"/>
      </tp>
      <tp t="s">
        <v>#N/A Requesting Data...2970000537</v>
        <stp/>
        <stp>BDP|7695357937508201784</stp>
        <tr r="H476" s="9"/>
      </tp>
      <tp t="s">
        <v>#N/A Requesting Data...2099839943</v>
        <stp/>
        <stp>BDP|6283073568651629950</stp>
        <tr r="G27" s="8"/>
      </tp>
      <tp t="s">
        <v>#N/A Requesting Data...2201274795</v>
        <stp/>
        <stp>BDP|1400021854609913558</stp>
        <tr r="D42" s="10"/>
      </tp>
      <tp t="s">
        <v>#N/A Requesting Data...3355210347</v>
        <stp/>
        <stp>BDP|7510003098010121620</stp>
        <tr r="F492" s="8"/>
      </tp>
      <tp t="s">
        <v>#N/A Requesting Data...2461948710</v>
        <stp/>
        <stp>BDP|5544954917681107485</stp>
        <tr r="F138" s="10"/>
      </tp>
      <tp t="s">
        <v>#N/A Requesting Data...994919519</v>
        <stp/>
        <stp>BDP|4070023119215345860</stp>
        <tr r="E257" s="9"/>
      </tp>
      <tp t="s">
        <v>#N/A Requesting Data...2232365364</v>
        <stp/>
        <stp>BDP|2564885687629716331</stp>
        <tr r="E25" s="9"/>
      </tp>
      <tp t="s">
        <v>#N/A Requesting Data...3019310330</v>
        <stp/>
        <stp>BDP|2025347813080040895</stp>
        <tr r="D118" s="8"/>
      </tp>
      <tp t="s">
        <v>#N/A Requesting Data...2515886972</v>
        <stp/>
        <stp>BDP|8846193202595831455</stp>
        <tr r="D310" s="9"/>
      </tp>
      <tp t="s">
        <v>#N/A Requesting Data...2679882431</v>
        <stp/>
        <stp>BDP|5610920949303046330</stp>
        <tr r="G99" s="10"/>
      </tp>
      <tp t="s">
        <v>#N/A Requesting Data...3140706760</v>
        <stp/>
        <stp>BDP|2481091272215017803</stp>
        <tr r="G205" s="9"/>
      </tp>
      <tp t="s">
        <v>#N/A Requesting Data...3954199608</v>
        <stp/>
        <stp>BDP|7575417143398038788</stp>
        <tr r="G361" s="9"/>
      </tp>
      <tp t="s">
        <v>#N/A Requesting Data...2250375955</v>
        <stp/>
        <stp>BDP|1154110028948477233</stp>
        <tr r="F163" s="8"/>
      </tp>
      <tp t="s">
        <v>#N/A Requesting Data...2703482951</v>
        <stp/>
        <stp>BDP|3010826519286279469</stp>
        <tr r="E179" s="8"/>
      </tp>
      <tp t="s">
        <v>#N/A Requesting Data...2331878711</v>
        <stp/>
        <stp>BDP|3466261627472906939</stp>
        <tr r="F8" s="8"/>
      </tp>
      <tp t="s">
        <v>#N/A Requesting Data...4011819942</v>
        <stp/>
        <stp>BDP|7219919963010938061</stp>
        <tr r="E601" s="9"/>
      </tp>
      <tp t="s">
        <v>#N/A Requesting Data...1889416797</v>
        <stp/>
        <stp>BDP|8006461272184356788</stp>
        <tr r="E258" s="5"/>
      </tp>
      <tp t="s">
        <v>#N/A Requesting Data...2894984827</v>
        <stp/>
        <stp>BDP|6380720433198977242</stp>
        <tr r="E154" s="5"/>
      </tp>
      <tp t="s">
        <v>#N/A Requesting Data...2130470602</v>
        <stp/>
        <stp>BDP|2166081723040603836</stp>
        <tr r="E173" s="10"/>
      </tp>
      <tp t="s">
        <v>#N/A Requesting Data...4269790898</v>
        <stp/>
        <stp>BDP|2847168944487591800</stp>
        <tr r="H235" s="8"/>
        <tr r="I235" s="8"/>
      </tp>
      <tp t="s">
        <v>#N/A Requesting Data...1196685917</v>
        <stp/>
        <stp>BDP|8576548872245954758</stp>
        <tr r="H363" s="5"/>
      </tp>
      <tp t="s">
        <v>#N/A Requesting Data...1900821493</v>
        <stp/>
        <stp>BDP|9724877249064739911</stp>
        <tr r="H79" s="8"/>
        <tr r="I79" s="8"/>
      </tp>
      <tp t="s">
        <v>#N/A Requesting Data...2985740943</v>
        <stp/>
        <stp>BDP|3974620092924172040</stp>
        <tr r="D478" s="9"/>
      </tp>
      <tp t="s">
        <v>#N/A Requesting Data...3162220928</v>
        <stp/>
        <stp>BDP|6867760710000097826</stp>
        <tr r="F131" s="9"/>
      </tp>
      <tp t="s">
        <v>#N/A Requesting Data...3797171354</v>
        <stp/>
        <stp>BDP|1399908529992295048</stp>
        <tr r="H393" s="8"/>
        <tr r="I393" s="8"/>
      </tp>
      <tp t="s">
        <v>#N/A Requesting Data...2340626886</v>
        <stp/>
        <stp>BDP|6681188190833274504</stp>
        <tr r="E479" s="8"/>
      </tp>
      <tp t="s">
        <v>#N/A Requesting Data...1261155529</v>
        <stp/>
        <stp>BDP|4094390291222707430</stp>
        <tr r="H346" s="5"/>
      </tp>
      <tp t="s">
        <v>#N/A Requesting Data...3363342951</v>
        <stp/>
        <stp>BDP|2565432781585889333</stp>
        <tr r="H204" s="9"/>
      </tp>
      <tp t="s">
        <v>#N/A Requesting Data...3234597111</v>
        <stp/>
        <stp>BDP|9525178218491655006</stp>
        <tr r="G6" s="7"/>
      </tp>
      <tp t="s">
        <v>#N/A Requesting Data...3730135367</v>
        <stp/>
        <stp>BDP|8104332022877546691</stp>
        <tr r="E95" s="9"/>
      </tp>
      <tp t="s">
        <v>#N/A Requesting Data...3365691046</v>
        <stp/>
        <stp>BDP|4156427847124879807</stp>
        <tr r="F191" s="8"/>
      </tp>
      <tp t="s">
        <v>#N/A Requesting Data...2175656960</v>
        <stp/>
        <stp>BDP|4719649518742295953</stp>
        <tr r="H2" s="9"/>
      </tp>
      <tp t="s">
        <v>#N/A Requesting Data...3517423040</v>
        <stp/>
        <stp>BDP|8148197162533360454</stp>
        <tr r="H354" s="9"/>
      </tp>
      <tp t="s">
        <v>#N/A Requesting Data...2322815148</v>
        <stp/>
        <stp>BDP|2402380635403238970</stp>
        <tr r="H23" s="10"/>
      </tp>
      <tp t="s">
        <v>#N/A Requesting Data...890360492</v>
        <stp/>
        <stp>BDP|8308769432432347690</stp>
        <tr r="G158" s="5"/>
      </tp>
      <tp t="s">
        <v>#N/A Requesting Data...2673397959</v>
        <stp/>
        <stp>BDP|5269820062973612095</stp>
        <tr r="G306" s="8"/>
      </tp>
      <tp t="s">
        <v>#N/A Requesting Data...1129486356</v>
        <stp/>
        <stp>BDP|3015119855438817711</stp>
        <tr r="H471" s="9"/>
      </tp>
      <tp t="s">
        <v>#N/A Requesting Data...1430333903</v>
        <stp/>
        <stp>BDP|5051422456714070898</stp>
        <tr r="H76" s="10"/>
      </tp>
      <tp t="s">
        <v>#N/A Requesting Data...4005243720</v>
        <stp/>
        <stp>BDP|9306180045286089239</stp>
        <tr r="G174" s="10"/>
      </tp>
      <tp t="s">
        <v>#N/A Requesting Data...2311548567</v>
        <stp/>
        <stp>BDP|2319454766470408893</stp>
        <tr r="H17" s="5"/>
      </tp>
      <tp t="s">
        <v>#N/A Requesting Data...3661105739</v>
        <stp/>
        <stp>BDP|5256930164964992617</stp>
        <tr r="F398" s="8"/>
      </tp>
      <tp t="s">
        <v>#N/A Requesting Data...3864359247</v>
        <stp/>
        <stp>BDP|8379041637673945046</stp>
        <tr r="E114" s="5"/>
      </tp>
      <tp t="s">
        <v>#N/A Requesting Data...4185173351</v>
        <stp/>
        <stp>BDP|7579593151079390638</stp>
        <tr r="D104" s="8"/>
      </tp>
      <tp t="s">
        <v>#N/A Requesting Data...1181445039</v>
        <stp/>
        <stp>BDP|1664123198727146602</stp>
        <tr r="F70" s="10"/>
      </tp>
      <tp t="s">
        <v>#N/A Requesting Data...775261190</v>
        <stp/>
        <stp>BDP|9387604861665941469</stp>
        <tr r="D197" s="8"/>
      </tp>
      <tp t="s">
        <v>#N/A Requesting Data...1917738449</v>
        <stp/>
        <stp>BDP|8528136712980820019</stp>
        <tr r="I415" s="9"/>
      </tp>
      <tp t="s">
        <v>#N/A Requesting Data...2457634374</v>
        <stp/>
        <stp>BDP|1410025763156812902</stp>
        <tr r="H133" s="5"/>
        <tr r="H10" s="9"/>
      </tp>
      <tp t="s">
        <v>#N/A Requesting Data...4086504906</v>
        <stp/>
        <stp>BDP|4937985168230257367</stp>
        <tr r="H592" s="9"/>
      </tp>
      <tp t="s">
        <v>#N/A Requesting Data...1214414369</v>
        <stp/>
        <stp>BDP|8419333665035796072</stp>
        <tr r="D48" s="8"/>
      </tp>
      <tp t="s">
        <v>#N/A Requesting Data...3393989191</v>
        <stp/>
        <stp>BDP|6530958662592234325</stp>
        <tr r="D90" s="10"/>
      </tp>
      <tp t="s">
        <v>#N/A Requesting Data...3420045846</v>
        <stp/>
        <stp>BDP|6713556233969068133</stp>
        <tr r="F257" s="5"/>
      </tp>
      <tp t="s">
        <v>#N/A Requesting Data...1021182939</v>
        <stp/>
        <stp>BDP|3055231864719694630</stp>
        <tr r="D243" s="9"/>
      </tp>
      <tp t="s">
        <v>#N/A Requesting Data...2613302699</v>
        <stp/>
        <stp>BDP|8475729621453300667</stp>
        <tr r="G109" s="5"/>
      </tp>
      <tp t="s">
        <v>#N/A Requesting Data...1664160266</v>
        <stp/>
        <stp>BDP|5969849069364748716</stp>
        <tr r="F175" s="5"/>
        <tr r="F9" s="9"/>
      </tp>
      <tp t="s">
        <v>#N/A Requesting Data...3684810446</v>
        <stp/>
        <stp>BDP|4325777947509859694</stp>
        <tr r="G597" s="9"/>
      </tp>
      <tp t="s">
        <v>#N/A Requesting Data...2368445128</v>
        <stp/>
        <stp>BDP|9328340375483808687</stp>
        <tr r="H78" s="5"/>
        <tr r="H238" s="9"/>
      </tp>
      <tp t="s">
        <v>#N/A Requesting Data...1463105249</v>
        <stp/>
        <stp>BDP|1685097499411338178</stp>
        <tr r="E17" s="5"/>
      </tp>
      <tp t="s">
        <v>#N/A Requesting Data...1983545606</v>
        <stp/>
        <stp>BDP|4041746218979616388</stp>
        <tr r="E151" s="9"/>
      </tp>
      <tp t="s">
        <v>#N/A Requesting Data...1664752763</v>
        <stp/>
        <stp>BDP|9830031359320633466</stp>
        <tr r="E221" s="8"/>
      </tp>
      <tp t="s">
        <v>#N/A Requesting Data...635054224</v>
        <stp/>
        <stp>BDP|7415539336279392004</stp>
        <tr r="F205" s="8"/>
      </tp>
      <tp t="s">
        <v>#N/A Requesting Data...2228744517</v>
        <stp/>
        <stp>BDP|1580322005389490347</stp>
        <tr r="F163" s="9"/>
      </tp>
      <tp t="s">
        <v>#N/A Requesting Data...3666714891</v>
        <stp/>
        <stp>BDP|8543846685709024961</stp>
        <tr r="F491" s="9"/>
      </tp>
      <tp t="s">
        <v>#N/A Requesting Data...2853196812</v>
        <stp/>
        <stp>BDP|4016559665556027937</stp>
        <tr r="D596" s="9"/>
      </tp>
      <tp t="s">
        <v>#N/A Requesting Data...3459391154</v>
        <stp/>
        <stp>BDP|7825969027827298381</stp>
        <tr r="F172" s="10"/>
      </tp>
      <tp t="s">
        <v>#N/A Requesting Data...2748822011</v>
        <stp/>
        <stp>BDP|1525628716009538774</stp>
        <tr r="F304" s="8"/>
      </tp>
      <tp t="s">
        <v>#N/A Requesting Data...1955474437</v>
        <stp/>
        <stp>BDP|1288107790603223235</stp>
        <tr r="F584" s="9"/>
      </tp>
      <tp t="s">
        <v>#N/A Requesting Data...3540225514</v>
        <stp/>
        <stp>BDP|3652169170678611558</stp>
        <tr r="G7" s="12"/>
        <tr r="G13" s="6"/>
      </tp>
      <tp t="s">
        <v>#N/A Requesting Data...3667117257</v>
        <stp/>
        <stp>BDP|8806445667905080787</stp>
        <tr r="F57" s="8"/>
        <tr r="F334" s="5"/>
      </tp>
      <tp t="s">
        <v>#N/A Requesting Data...1288898324</v>
        <stp/>
        <stp>BDP|3629403014599584749</stp>
        <tr r="F265" s="8"/>
        <tr r="F239" s="5"/>
      </tp>
      <tp t="s">
        <v>#N/A Requesting Data...1015109913</v>
        <stp/>
        <stp>BDP|9604282275442901613</stp>
        <tr r="D311" s="8"/>
      </tp>
      <tp t="s">
        <v>#N/A Requesting Data...3875042074</v>
        <stp/>
        <stp>BDP|9412977623739715347</stp>
        <tr r="G171" s="10"/>
      </tp>
      <tp t="s">
        <v>#N/A Requesting Data...670582317</v>
        <stp/>
        <stp>BDP|4667169496337598302</stp>
        <tr r="D255" s="8"/>
      </tp>
      <tp t="s">
        <v>#N/A Requesting Data...1702197466</v>
        <stp/>
        <stp>BDP|6888964799029573722</stp>
        <tr r="D45" s="8"/>
      </tp>
      <tp t="s">
        <v>#N/A Requesting Data...889379594</v>
        <stp/>
        <stp>BDP|9387633673112363204</stp>
        <tr r="I213" s="5"/>
        <tr r="I236" s="9"/>
      </tp>
      <tp t="s">
        <v>#N/A Requesting Data...4167409229</v>
        <stp/>
        <stp>BDP|9606457188814325985</stp>
        <tr r="E170" s="9"/>
      </tp>
      <tp t="s">
        <v>#N/A Requesting Data...1433733180</v>
        <stp/>
        <stp>BDP|5172446788307889652</stp>
        <tr r="E60" s="8"/>
      </tp>
      <tp t="s">
        <v>#N/A Requesting Data...3254765670</v>
        <stp/>
        <stp>BDP|8148256664130395432</stp>
        <tr r="D19" s="8"/>
      </tp>
      <tp t="s">
        <v>#N/A Requesting Data...3031104559</v>
        <stp/>
        <stp>BDP|3912348607841999930</stp>
        <tr r="D121" s="8"/>
      </tp>
      <tp t="s">
        <v>#N/A Requesting Data...3253603926</v>
        <stp/>
        <stp>BDP|4759208086694436253</stp>
        <tr r="E421" s="8"/>
      </tp>
      <tp t="s">
        <v>#N/A Requesting Data...1646236144</v>
        <stp/>
        <stp>BDP|5414574197234641528</stp>
        <tr r="I189" s="5"/>
      </tp>
      <tp t="s">
        <v>#N/A Requesting Data...879638768</v>
        <stp/>
        <stp>BDP|8187256713491469237</stp>
        <tr r="F212" s="9"/>
      </tp>
      <tp t="s">
        <v>#N/A Requesting Data...728886917</v>
        <stp/>
        <stp>BDP|5229057937076783872</stp>
        <tr r="G450" s="8"/>
      </tp>
      <tp t="s">
        <v>#N/A Requesting Data...672901234</v>
        <stp/>
        <stp>BDP|5099744294103502052</stp>
        <tr r="H74" s="10"/>
      </tp>
      <tp t="s">
        <v>#N/A Requesting Data...1102518495</v>
        <stp/>
        <stp>BDP|4266932131194637267</stp>
        <tr r="G461" s="8"/>
      </tp>
      <tp t="s">
        <v>#N/A Requesting Data...1484428645</v>
        <stp/>
        <stp>BDP|6396266640780326869</stp>
        <tr r="E240" s="9"/>
      </tp>
      <tp t="s">
        <v>#N/A Requesting Data...1524187913</v>
        <stp/>
        <stp>BDP|5956523072259047694</stp>
        <tr r="E158" s="9"/>
      </tp>
      <tp t="s">
        <v>#N/A Requesting Data...3049654624</v>
        <stp/>
        <stp>BDP|4367672597553529064</stp>
        <tr r="D2" s="6"/>
      </tp>
      <tp t="s">
        <v>#N/A Requesting Data...1967187762</v>
        <stp/>
        <stp>BDP|1328423026048435735</stp>
        <tr r="D22" s="10"/>
      </tp>
      <tp t="s">
        <v>#N/A Requesting Data...3376906091</v>
        <stp/>
        <stp>BDP|8991995477556764809</stp>
        <tr r="D404" s="9"/>
      </tp>
      <tp t="s">
        <v>#N/A Requesting Data...2356628133</v>
        <stp/>
        <stp>BDP|5070311784230551607</stp>
        <tr r="H10" s="7"/>
      </tp>
      <tp t="s">
        <v>#N/A Requesting Data...2748746760</v>
        <stp/>
        <stp>BDP|4770694866884805812</stp>
        <tr r="H309" s="8"/>
        <tr r="I309" s="8"/>
      </tp>
      <tp t="s">
        <v>#N/A Requesting Data...3381475714</v>
        <stp/>
        <stp>BDP|4532829812737638224</stp>
        <tr r="E127" s="9"/>
      </tp>
      <tp t="s">
        <v>#N/A Requesting Data...1696524773</v>
        <stp/>
        <stp>BDP|9374508084228323453</stp>
        <tr r="D73" s="5"/>
      </tp>
      <tp t="s">
        <v>#N/A Requesting Data...4036901527</v>
        <stp/>
        <stp>BDP|5001673958156894867</stp>
        <tr r="D295" s="5"/>
      </tp>
      <tp t="s">
        <v>#N/A Requesting Data...1673019042</v>
        <stp/>
        <stp>BDP|6466848855653708037</stp>
        <tr r="D182" s="5"/>
      </tp>
      <tp t="s">
        <v>#N/A Requesting Data...1118449709</v>
        <stp/>
        <stp>BDP|5959533618018083131</stp>
        <tr r="D89" s="10"/>
      </tp>
      <tp t="s">
        <v>#N/A Requesting Data...3852293556</v>
        <stp/>
        <stp>BDP|7767426891583479113</stp>
        <tr r="F288" s="5"/>
        <tr r="F42" s="9"/>
      </tp>
      <tp t="s">
        <v>#N/A Requesting Data...677312561</v>
        <stp/>
        <stp>BDP|9408618545006692570</stp>
        <tr r="G121" s="10"/>
      </tp>
      <tp t="s">
        <v>#N/A Requesting Data...3738101423</v>
        <stp/>
        <stp>BDP|8492858990004783578</stp>
        <tr r="H488" s="8"/>
        <tr r="I488" s="8"/>
      </tp>
      <tp t="s">
        <v>#N/A Requesting Data...1776963681</v>
        <stp/>
        <stp>BDP|8371661673078211957</stp>
        <tr r="E130" s="8"/>
      </tp>
      <tp t="s">
        <v>#N/A Requesting Data...2677746821</v>
        <stp/>
        <stp>BDP|4877187051108350037</stp>
        <tr r="D174" s="8"/>
        <tr r="D132" s="5"/>
      </tp>
      <tp t="s">
        <v>#N/A Requesting Data...2766753108</v>
        <stp/>
        <stp>BDP|8792479950116333721</stp>
        <tr r="H9" s="6"/>
      </tp>
      <tp t="s">
        <v>#N/A Requesting Data...1006427308</v>
        <stp/>
        <stp>BDP|1117995757671736493</stp>
        <tr r="F67" s="9"/>
      </tp>
      <tp t="s">
        <v>#N/A Requesting Data...3906580815</v>
        <stp/>
        <stp>BDP|7040883609404877383</stp>
        <tr r="F502" s="8"/>
      </tp>
      <tp t="s">
        <v>#N/A Requesting Data...1247015805</v>
        <stp/>
        <stp>BDP|6996826222850036482</stp>
        <tr r="H125" s="9"/>
      </tp>
      <tp t="s">
        <v>#N/A Requesting Data...871862516</v>
        <stp/>
        <stp>BDP|4907336776689525184</stp>
        <tr r="F280" s="9"/>
      </tp>
      <tp t="s">
        <v>#N/A Requesting Data...1164872120</v>
        <stp/>
        <stp>BDP|8290464706573417700</stp>
        <tr r="I29" s="5"/>
      </tp>
      <tp t="s">
        <v>#N/A Requesting Data...4192797106</v>
        <stp/>
        <stp>BDP|8023349951092694459</stp>
        <tr r="E205" s="5"/>
        <tr r="E321" s="9"/>
      </tp>
      <tp t="s">
        <v>#N/A Requesting Data...770733455</v>
        <stp/>
        <stp>BDP|7267873369122294386</stp>
        <tr r="F340" s="8"/>
      </tp>
      <tp t="s">
        <v>#N/A Requesting Data...3939094825</v>
        <stp/>
        <stp>BDP|9674177727422265028</stp>
        <tr r="H205" s="9"/>
      </tp>
      <tp t="s">
        <v>#N/A Requesting Data...885703848</v>
        <stp/>
        <stp>BDP|4539969271884696626</stp>
        <tr r="D4" s="7"/>
      </tp>
      <tp t="s">
        <v>#N/A Requesting Data...3608538684</v>
        <stp/>
        <stp>BDP|3109034984595245628</stp>
        <tr r="H211" s="8"/>
        <tr r="I211" s="8"/>
      </tp>
      <tp t="s">
        <v>#N/A Requesting Data...2417936303</v>
        <stp/>
        <stp>BDP|7941630059008499410</stp>
        <tr r="H24" s="9"/>
      </tp>
      <tp t="s">
        <v>#N/A Requesting Data...2233979576</v>
        <stp/>
        <stp>BDP|9669869668547920874</stp>
        <tr r="E285" s="9"/>
      </tp>
      <tp t="s">
        <v>#N/A Requesting Data...3308677051</v>
        <stp/>
        <stp>BDP|8626194461507187095</stp>
        <tr r="F117" s="5"/>
      </tp>
      <tp t="s">
        <v>#N/A Requesting Data...1023810323</v>
        <stp/>
        <stp>BDP|3444731889475132197</stp>
        <tr r="G126" s="5"/>
        <tr r="G466" s="9"/>
      </tp>
      <tp t="s">
        <v>#N/A Requesting Data...1810244911</v>
        <stp/>
        <stp>BDP|9130032157245341103</stp>
        <tr r="H556" s="9"/>
      </tp>
      <tp t="s">
        <v>#N/A Requesting Data...4131755524</v>
        <stp/>
        <stp>BDP|9293616268897498687</stp>
        <tr r="E107" s="5"/>
      </tp>
      <tp t="s">
        <v>#N/A Requesting Data...2609344718</v>
        <stp/>
        <stp>BDP|5473568596096248713</stp>
        <tr r="G287" s="5"/>
      </tp>
      <tp t="s">
        <v>#N/A Requesting Data...3626052698</v>
        <stp/>
        <stp>BDP|1726258529210403983</stp>
        <tr r="F226" s="9"/>
      </tp>
      <tp t="s">
        <v>#N/A Requesting Data...648602273</v>
        <stp/>
        <stp>BDP|6353073062891602975</stp>
        <tr r="F34" s="5"/>
        <tr r="F74" s="9"/>
      </tp>
      <tp t="s">
        <v>#N/A Requesting Data...1096483935</v>
        <stp/>
        <stp>BDP|7963891737547475348</stp>
        <tr r="E28" s="5"/>
      </tp>
      <tp t="s">
        <v>#N/A Requesting Data...2238132937</v>
        <stp/>
        <stp>BDP|2122620686021485567</stp>
        <tr r="I312" s="5"/>
      </tp>
      <tp t="s">
        <v>#N/A Requesting Data...2666206936</v>
        <stp/>
        <stp>BDP|6460303033909945797</stp>
        <tr r="E409" s="9"/>
      </tp>
      <tp t="s">
        <v>#N/A Requesting Data...1320975478</v>
        <stp/>
        <stp>BDP|8466646157360844388</stp>
        <tr r="D161" s="10"/>
      </tp>
      <tp t="s">
        <v>#N/A Requesting Data...2347236757</v>
        <stp/>
        <stp>BDP|9418145910024041571</stp>
        <tr r="D305" s="5"/>
      </tp>
      <tp t="s">
        <v>#N/A Requesting Data...1948949336</v>
        <stp/>
        <stp>BDP|3160302590435385459</stp>
        <tr r="F97" s="5"/>
        <tr r="F289" s="9"/>
      </tp>
      <tp t="s">
        <v>#N/A Requesting Data...3478635673</v>
        <stp/>
        <stp>BDP|2392469347239565307</stp>
        <tr r="D554" s="9"/>
      </tp>
      <tp t="s">
        <v>#N/A Requesting Data...2392116561</v>
        <stp/>
        <stp>BDP|9032812881463372246</stp>
        <tr r="D314" s="9"/>
      </tp>
      <tp t="s">
        <v>#N/A Requesting Data...754405094</v>
        <stp/>
        <stp>BDP|9023800087649608863</stp>
        <tr r="H397" s="8"/>
        <tr r="I397" s="8"/>
      </tp>
      <tp t="s">
        <v>#N/A Requesting Data...1588618413</v>
        <stp/>
        <stp>BDP|3077913472503350672</stp>
        <tr r="I284" s="9"/>
      </tp>
      <tp t="s">
        <v>#N/A Requesting Data...857890089</v>
        <stp/>
        <stp>BDP|8068115122205660621</stp>
        <tr r="G34" s="10"/>
      </tp>
      <tp t="s">
        <v>#N/A Requesting Data...3868369917</v>
        <stp/>
        <stp>BDP|9975979869486029831</stp>
        <tr r="C61" s="10"/>
      </tp>
      <tp t="s">
        <v>#N/A Requesting Data...4224992068</v>
        <stp/>
        <stp>BDP|9209908113741266870</stp>
        <tr r="H88" s="10"/>
      </tp>
      <tp t="s">
        <v>#N/A Requesting Data...3183882487</v>
        <stp/>
        <stp>BDP|2052670448101346988</stp>
        <tr r="H314" s="9"/>
      </tp>
      <tp t="s">
        <v>#N/A Requesting Data...3098568287</v>
        <stp/>
        <stp>BDP|5982220848988011378</stp>
        <tr r="H187" s="9"/>
      </tp>
      <tp t="s">
        <v>#N/A Requesting Data...3767353291</v>
        <stp/>
        <stp>BDP|9762214073920360427</stp>
        <tr r="I394" s="9"/>
      </tp>
      <tp t="s">
        <v>#N/A Requesting Data...3555048263</v>
        <stp/>
        <stp>BDP|5351990183704471898</stp>
        <tr r="D284" s="9"/>
      </tp>
      <tp t="s">
        <v>#N/A Requesting Data...2434673971</v>
        <stp/>
        <stp>BDP|1315735915088206739</stp>
        <tr r="H454" s="8"/>
        <tr r="I454" s="8"/>
      </tp>
      <tp t="s">
        <v>#N/A Requesting Data...4020943086</v>
        <stp/>
        <stp>BDP|2836971688483191823</stp>
        <tr r="F550" s="9"/>
      </tp>
      <tp t="s">
        <v>#N/A Requesting Data...2732382439</v>
        <stp/>
        <stp>BDP|2533669669859935370</stp>
        <tr r="G314" s="9"/>
      </tp>
      <tp t="s">
        <v>#N/A Requesting Data...1087770313</v>
        <stp/>
        <stp>BDP|2422328656645696924</stp>
        <tr r="G13" s="8"/>
      </tp>
      <tp t="s">
        <v>#N/A Requesting Data...2897811530</v>
        <stp/>
        <stp>BDP|9405564335103567462</stp>
        <tr r="D402" s="8"/>
      </tp>
      <tp t="s">
        <v>#N/A Requesting Data...1465203679</v>
        <stp/>
        <stp>BDP|7353367080676716264</stp>
        <tr r="I298" s="9"/>
      </tp>
      <tp t="s">
        <v>#N/A Requesting Data...1002943765</v>
        <stp/>
        <stp>BDP|4144504992472467231</stp>
        <tr r="I586" s="9"/>
      </tp>
      <tp t="s">
        <v>#N/A Requesting Data...1393855400</v>
        <stp/>
        <stp>BDP|8352637811384661335</stp>
        <tr r="G96" s="10"/>
      </tp>
      <tp t="s">
        <v>#N/A Requesting Data...875107600</v>
        <stp/>
        <stp>BDP|9973538560243688187</stp>
        <tr r="F295" s="8"/>
      </tp>
      <tp t="s">
        <v>#N/A Requesting Data...3895533098</v>
        <stp/>
        <stp>BDP|5585889597038975473</stp>
        <tr r="E124" s="9"/>
      </tp>
      <tp t="s">
        <v>#N/A Requesting Data...3489946020</v>
        <stp/>
        <stp>BDP|6914468184530990260</stp>
        <tr r="D75" s="8"/>
        <tr r="D291" s="5"/>
      </tp>
      <tp t="s">
        <v>#N/A Requesting Data...1916476555</v>
        <stp/>
        <stp>BDP|9386715977857349624</stp>
        <tr r="I242" s="5"/>
      </tp>
      <tp t="s">
        <v>#N/A Requesting Data...893836285</v>
        <stp/>
        <stp>BDP|1720918862522889483</stp>
        <tr r="F46" s="8"/>
      </tp>
      <tp t="s">
        <v>#N/A Requesting Data...4179259079</v>
        <stp/>
        <stp>BDP|4220901177810774275</stp>
        <tr r="E142" s="8"/>
      </tp>
      <tp t="s">
        <v>#N/A Requesting Data...2064032257</v>
        <stp/>
        <stp>BDP|6585911105013465406</stp>
        <tr r="H54" s="9"/>
      </tp>
      <tp t="s">
        <v>#N/A Requesting Data...2071834677</v>
        <stp/>
        <stp>BDP|4158338311738371654</stp>
        <tr r="E44" s="10"/>
      </tp>
      <tp t="s">
        <v>#N/A Requesting Data...2927786756</v>
        <stp/>
        <stp>BDP|4668129900328556543</stp>
        <tr r="G379" s="9"/>
      </tp>
      <tp t="s">
        <v>#N/A Requesting Data...3718943186</v>
        <stp/>
        <stp>BDP|4259365872498398000</stp>
        <tr r="G412" s="9"/>
      </tp>
      <tp t="s">
        <v>#N/A Requesting Data...2161661417</v>
        <stp/>
        <stp>BDP|4110381834824047881</stp>
        <tr r="D567" s="9"/>
      </tp>
      <tp t="s">
        <v>#N/A Requesting Data...2264365393</v>
        <stp/>
        <stp>BDP|9582452336355510367</stp>
        <tr r="H532" s="9"/>
      </tp>
      <tp t="s">
        <v>#N/A Requesting Data...2537697964</v>
        <stp/>
        <stp>BDP|7657915573987377620</stp>
        <tr r="H413" s="8"/>
        <tr r="I413" s="8"/>
      </tp>
      <tp t="s">
        <v>#N/A Requesting Data...3605252565</v>
        <stp/>
        <stp>BDP|7728240509129718482</stp>
        <tr r="H336" s="8"/>
        <tr r="I336" s="8"/>
      </tp>
      <tp t="s">
        <v>#N/A Requesting Data...991120373</v>
        <stp/>
        <stp>BDP|7792228966358314353</stp>
        <tr r="F218" s="5"/>
      </tp>
      <tp t="s">
        <v>#N/A Requesting Data...1201693409</v>
        <stp/>
        <stp>BDP|2923981013000202256</stp>
        <tr r="G584" s="9"/>
      </tp>
      <tp t="s">
        <v>#N/A Requesting Data...1000674953</v>
        <stp/>
        <stp>BDP|5710802797004279871</stp>
        <tr r="E196" s="8"/>
      </tp>
      <tp t="s">
        <v>#N/A Requesting Data...2566718305</v>
        <stp/>
        <stp>BDP|7165657727958556339</stp>
        <tr r="E207" s="9"/>
      </tp>
      <tp t="s">
        <v>#N/A Requesting Data...1507706497</v>
        <stp/>
        <stp>BDP|1870392583262520021</stp>
        <tr r="D476" s="8"/>
      </tp>
      <tp t="s">
        <v>#N/A Requesting Data...1471174421</v>
        <stp/>
        <stp>BDP|9368174210836395727</stp>
        <tr r="D436" s="8"/>
      </tp>
      <tp t="s">
        <v>#N/A Requesting Data...1610268803</v>
        <stp/>
        <stp>BQL|2783811600041851218</stp>
        <tr r="C122" s="5"/>
      </tp>
      <tp t="s">
        <v>#N/A Requesting Data...3770154467</v>
        <stp/>
        <stp>BQL|2216286278629840741</stp>
        <tr r="C8" s="5"/>
      </tp>
      <tp t="s">
        <v>#N/A Requesting Data...2963606865</v>
        <stp/>
        <stp>BQL|9787393871614725058</stp>
        <tr r="B42" s="10"/>
      </tp>
      <tp t="s">
        <v>#N/A Requesting Data...3097223404</v>
        <stp/>
        <stp>BQL|4324199003955071952</stp>
        <tr r="B11" s="10"/>
      </tp>
      <tp t="s">
        <v>#N/A Requesting Data...1808468785</v>
        <stp/>
        <stp>BQL|2258398482054566403</stp>
        <tr r="C216" s="5"/>
      </tp>
      <tp t="s">
        <v>#N/A Requesting Data...2504588013</v>
        <stp/>
        <stp>BQL|9954526367787303443</stp>
        <tr r="C69" s="5"/>
      </tp>
      <tp t="s">
        <v>#N/A Requesting Data...2191239101</v>
        <stp/>
        <stp>BQL|8825429304547463208</stp>
        <tr r="B101" s="10"/>
      </tp>
      <tp t="s">
        <v>#N/A Requesting Data...3438679739</v>
        <stp/>
        <stp>BQL|9121961508129094069</stp>
        <tr r="C138" s="5"/>
      </tp>
      <tp t="s">
        <v>#N/A Requesting Data...3715722597</v>
        <stp/>
        <stp>BQL|8987141978720204700</stp>
        <tr r="C184" s="5"/>
      </tp>
      <tp t="s">
        <v>#N/A Requesting Data...2910664905</v>
        <stp/>
        <stp>BQL|5714684625701659997</stp>
        <tr r="C102" s="5"/>
      </tp>
      <tp t="s">
        <v>#N/A Requesting Data...2466797954</v>
        <stp/>
        <stp>BQL|7654870091669095653</stp>
        <tr r="C50" s="5"/>
      </tp>
      <tp t="s">
        <v>#N/A Requesting Data...3962419968</v>
        <stp/>
        <stp>BQL|1048971381271764837</stp>
        <tr r="B22" s="10"/>
      </tp>
      <tp t="s">
        <v>#N/A Requesting Data...1730564796</v>
        <stp/>
        <stp>BDP|9586970764139504691</stp>
        <tr r="D175" s="5"/>
        <tr r="D9" s="9"/>
      </tp>
      <tp t="s">
        <v>#N/A Requesting Data...3513888335</v>
        <stp/>
        <stp>BDP|2642134684363887130</stp>
        <tr r="G31" s="10"/>
      </tp>
      <tp t="s">
        <v>#N/A Requesting Data...2446822736</v>
        <stp/>
        <stp>BDP|3265212185989580998</stp>
        <tr r="F182" s="8"/>
      </tp>
      <tp t="s">
        <v>#N/A Requesting Data...669274274</v>
        <stp/>
        <stp>BDP|5632938157599167995</stp>
        <tr r="F154" s="10"/>
      </tp>
      <tp t="s">
        <v>#N/A Requesting Data...3664859583</v>
        <stp/>
        <stp>BDP|1115876832371795290</stp>
        <tr r="E155" s="5"/>
      </tp>
      <tp t="s">
        <v>#N/A Requesting Data...2522928688</v>
        <stp/>
        <stp>BDP|9703899384170233024</stp>
        <tr r="G234" s="8"/>
      </tp>
      <tp t="s">
        <v>#N/A Requesting Data...975518787</v>
        <stp/>
        <stp>BDP|2702868053514910212</stp>
        <tr r="H83" s="10"/>
      </tp>
      <tp t="s">
        <v>#N/A Requesting Data...3193605723</v>
        <stp/>
        <stp>BDP|1145344525580817925</stp>
        <tr r="G122" s="8"/>
        <tr r="G238" s="5"/>
      </tp>
      <tp t="s">
        <v>#N/A Requesting Data...3419509856</v>
        <stp/>
        <stp>BDP|6054880432692530650</stp>
        <tr r="H507" s="9"/>
      </tp>
      <tp t="s">
        <v>#N/A Requesting Data...3168747852</v>
        <stp/>
        <stp>BDP|3611065038411049827</stp>
        <tr r="G179" s="8"/>
      </tp>
      <tp t="s">
        <v>#N/A Requesting Data...2216517205</v>
        <stp/>
        <stp>BDP|3602198405579965299</stp>
        <tr r="C7" s="12"/>
        <tr r="C13" s="6"/>
      </tp>
      <tp t="s">
        <v>#N/A Requesting Data...3447945446</v>
        <stp/>
        <stp>BDP|1592996438990919272</stp>
        <tr r="E214" s="5"/>
      </tp>
      <tp t="s">
        <v>#N/A Requesting Data...3287991637</v>
        <stp/>
        <stp>BDP|8442316834770934123</stp>
        <tr r="D230" s="8"/>
      </tp>
      <tp t="s">
        <v>#N/A Requesting Data...1044902187</v>
        <stp/>
        <stp>BDP|5819520315530076857</stp>
        <tr r="C108" s="10"/>
      </tp>
      <tp t="s">
        <v>#N/A Requesting Data...3300818737</v>
        <stp/>
        <stp>BDP|7767689783249036969</stp>
        <tr r="I501" s="9"/>
      </tp>
      <tp t="s">
        <v>#N/A Requesting Data...3748638387</v>
        <stp/>
        <stp>BDP|1383688614948708731</stp>
        <tr r="E370" s="9"/>
      </tp>
      <tp t="s">
        <v>#N/A Requesting Data...2868312900</v>
        <stp/>
        <stp>BDP|8024019065310660793</stp>
        <tr r="G355" s="8"/>
        <tr r="G6" s="5"/>
      </tp>
      <tp t="s">
        <v>#N/A Requesting Data...2274255345</v>
        <stp/>
        <stp>BDP|2741464612268147697</stp>
        <tr r="E241" s="9"/>
      </tp>
      <tp t="s">
        <v>#N/A Requesting Data...2267578163</v>
        <stp/>
        <stp>BDP|6641521191007601484</stp>
        <tr r="H115" s="5"/>
        <tr r="H302" s="9"/>
      </tp>
      <tp t="s">
        <v>#N/A Requesting Data...3695175952</v>
        <stp/>
        <stp>BDP|8431494821342401535</stp>
        <tr r="I36" s="5"/>
        <tr r="I579" s="9"/>
      </tp>
      <tp t="s">
        <v>#N/A Requesting Data...3447703759</v>
        <stp/>
        <stp>BDP|8714074237322865040</stp>
        <tr r="I273" s="5"/>
      </tp>
      <tp t="s">
        <v>#N/A Requesting Data...2881570793</v>
        <stp/>
        <stp>BDP|6610242520536003994</stp>
        <tr r="F221" s="9"/>
      </tp>
      <tp t="s">
        <v>#N/A Requesting Data...4029025420</v>
        <stp/>
        <stp>BDP|8110291805330116377</stp>
        <tr r="D106" s="8"/>
      </tp>
      <tp t="s">
        <v>#N/A Requesting Data...1412164624</v>
        <stp/>
        <stp>BDP|3353881785019736320</stp>
        <tr r="G215" s="9"/>
      </tp>
      <tp t="s">
        <v>#N/A Requesting Data...944470644</v>
        <stp/>
        <stp>BDP|8446262274003443794</stp>
        <tr r="E412" s="9"/>
      </tp>
      <tp t="s">
        <v>#N/A Requesting Data...3950262388</v>
        <stp/>
        <stp>BDP|8801109616208344956</stp>
        <tr r="I446" s="9"/>
      </tp>
      <tp t="s">
        <v>#N/A Requesting Data...2138344833</v>
        <stp/>
        <stp>BDP|4390916978164746753</stp>
        <tr r="I182" s="9"/>
      </tp>
      <tp t="s">
        <v>#N/A Requesting Data...1916781399</v>
        <stp/>
        <stp>BDP|3344208863996870809</stp>
        <tr r="D240" s="8"/>
      </tp>
      <tp t="s">
        <v>#N/A Requesting Data...1040918955</v>
        <stp/>
        <stp>BDP|2384814672420103493</stp>
        <tr r="G53" s="9"/>
      </tp>
      <tp t="s">
        <v>#N/A Requesting Data...3562382389</v>
        <stp/>
        <stp>BDP|2747596851059095270</stp>
        <tr r="D435" s="8"/>
      </tp>
      <tp t="s">
        <v>#N/A Requesting Data...3713080950</v>
        <stp/>
        <stp>BDP|9638231439884354573</stp>
        <tr r="H166" s="10"/>
      </tp>
      <tp t="s">
        <v>#N/A Requesting Data...2694878111</v>
        <stp/>
        <stp>BDP|3182813578656243325</stp>
        <tr r="G5" s="7"/>
      </tp>
      <tp t="s">
        <v>#N/A Requesting Data...1166423444</v>
        <stp/>
        <stp>BDP|7676986031777523328</stp>
        <tr r="D40" s="8"/>
        <tr r="D137" s="5"/>
      </tp>
      <tp t="s">
        <v>#N/A Requesting Data...824318665</v>
        <stp/>
        <stp>BDP|5601214621824959878</stp>
        <tr r="I594" s="9"/>
      </tp>
      <tp t="s">
        <v>#N/A Requesting Data...4244861749</v>
        <stp/>
        <stp>BDP|5233095351928471168</stp>
        <tr r="G419" s="9"/>
      </tp>
      <tp t="s">
        <v>#N/A Requesting Data...2236280853</v>
        <stp/>
        <stp>BDP|4825748036240691942</stp>
        <tr r="D221" s="8"/>
      </tp>
      <tp t="s">
        <v>#N/A Requesting Data...2812529821</v>
        <stp/>
        <stp>BDP|8934389051866196199</stp>
        <tr r="F419" s="9"/>
      </tp>
      <tp t="s">
        <v>#N/A Requesting Data...1541757777</v>
        <stp/>
        <stp>BDP|3386189123398045104</stp>
        <tr r="F422" s="9"/>
      </tp>
      <tp t="s">
        <v>#N/A Requesting Data...3351292666</v>
        <stp/>
        <stp>BDP|2541776685263803777</stp>
        <tr r="G347" s="8"/>
      </tp>
      <tp t="s">
        <v>#N/A Requesting Data...4201152995</v>
        <stp/>
        <stp>BDP|2698642095371781586</stp>
        <tr r="I172" s="5"/>
      </tp>
      <tp t="s">
        <v>#N/A Requesting Data...3482379444</v>
        <stp/>
        <stp>BDP|4339515103721122999</stp>
        <tr r="I20" s="5"/>
      </tp>
      <tp t="s">
        <v>#N/A Requesting Data...844687228</v>
        <stp/>
        <stp>BDP|1759121704970930913</stp>
        <tr r="F361" s="8"/>
      </tp>
      <tp t="s">
        <v>#N/A Requesting Data...1994938004</v>
        <stp/>
        <stp>BDP|9841686494966454990</stp>
        <tr r="G59" s="8"/>
        <tr r="G304" s="5"/>
      </tp>
      <tp t="s">
        <v>#N/A Requesting Data...1354992069</v>
        <stp/>
        <stp>BDP|7046574587642033195</stp>
        <tr r="D158" s="8"/>
      </tp>
      <tp t="s">
        <v>#N/A Requesting Data...3960160861</v>
        <stp/>
        <stp>BDP|1280788577250230861</stp>
        <tr r="G480" s="8"/>
      </tp>
      <tp t="s">
        <v>#N/A Requesting Data...3665600704</v>
        <stp/>
        <stp>BDP|6801863963531478002</stp>
        <tr r="G94" s="5"/>
        <tr r="G475" s="9"/>
      </tp>
      <tp t="s">
        <v>#N/A Requesting Data...2946410866</v>
        <stp/>
        <stp>BDP|1647980710819595920</stp>
        <tr r="G187" s="8"/>
      </tp>
      <tp t="s">
        <v>#N/A Requesting Data...1977273521</v>
        <stp/>
        <stp>BDP|1417983270215675332</stp>
        <tr r="I65" s="9"/>
      </tp>
      <tp t="s">
        <v>#N/A Requesting Data...3160330937</v>
        <stp/>
        <stp>BDP|7876775352278700435</stp>
        <tr r="D269" s="5"/>
        <tr r="D41" s="9"/>
      </tp>
      <tp t="s">
        <v>#N/A Requesting Data...1698179270</v>
        <stp/>
        <stp>BDP|9877963431379640304</stp>
        <tr r="G573" s="9"/>
      </tp>
      <tp t="s">
        <v>#N/A Requesting Data...1140110036</v>
        <stp/>
        <stp>BDP|7438593395871281349</stp>
        <tr r="G327" s="5"/>
      </tp>
      <tp t="s">
        <v>#N/A Requesting Data...2024579243</v>
        <stp/>
        <stp>BDP|8198593176200469346</stp>
        <tr r="D157" s="10"/>
      </tp>
      <tp t="s">
        <v>#N/A Requesting Data...1123857542</v>
        <stp/>
        <stp>BDP|2716248498799132946</stp>
        <tr r="G128" s="10"/>
      </tp>
      <tp t="s">
        <v>#N/A Requesting Data...2652863333</v>
        <stp/>
        <stp>BDP|3712365138519346348</stp>
        <tr r="F99" s="8"/>
      </tp>
      <tp t="s">
        <v>#N/A Requesting Data...3303696300</v>
        <stp/>
        <stp>BDP|3805655253861163817</stp>
        <tr r="F242" s="8"/>
        <tr r="F322" s="5"/>
      </tp>
      <tp t="s">
        <v>#N/A Requesting Data...2498191479</v>
        <stp/>
        <stp>BDP|4303171940919873120</stp>
        <tr r="E95" s="10"/>
      </tp>
      <tp t="s">
        <v>#N/A Requesting Data...767225519</v>
        <stp/>
        <stp>BDP|1275634749513043963</stp>
        <tr r="F171" s="5"/>
      </tp>
      <tp t="s">
        <v>#N/A Requesting Data...2730497103</v>
        <stp/>
        <stp>BDP|1765054836829327299</stp>
        <tr r="H325" s="5"/>
      </tp>
      <tp t="s">
        <v>#N/A Requesting Data...2319430679</v>
        <stp/>
        <stp>BDP|5797199515649653530</stp>
        <tr r="D131" s="8"/>
      </tp>
      <tp t="s">
        <v>#N/A Requesting Data...2818197825</v>
        <stp/>
        <stp>BDP|8544541748717348744</stp>
        <tr r="F225" s="5"/>
        <tr r="F360" s="9"/>
      </tp>
      <tp t="s">
        <v>#N/A Requesting Data...1992171519</v>
        <stp/>
        <stp>BDP|2732861898363008974</stp>
        <tr r="D483" s="8"/>
        <tr r="D178" s="5"/>
      </tp>
      <tp t="s">
        <v>#N/A Requesting Data...957359355</v>
        <stp/>
        <stp>BDP|7578989935141128579</stp>
        <tr r="E317" s="8"/>
      </tp>
      <tp t="s">
        <v>#N/A Requesting Data...2265849750</v>
        <stp/>
        <stp>BDP|4468552174848304788</stp>
        <tr r="D26" s="10"/>
      </tp>
      <tp t="s">
        <v>#N/A Requesting Data...4073795718</v>
        <stp/>
        <stp>BDP|1200987134705456743</stp>
        <tr r="F215" s="5"/>
      </tp>
      <tp t="s">
        <v>#N/A Requesting Data...1036191723</v>
        <stp/>
        <stp>BDP|7969376777388738219</stp>
        <tr r="D352" s="5"/>
      </tp>
      <tp t="s">
        <v>#N/A Requesting Data...2666192201</v>
        <stp/>
        <stp>BDP|7196548108372226908</stp>
        <tr r="C102" s="10"/>
      </tp>
      <tp t="s">
        <v>#N/A Requesting Data...3587834872</v>
        <stp/>
        <stp>BDP|2650067682291813259</stp>
        <tr r="D76" s="9"/>
      </tp>
      <tp t="s">
        <v>#N/A Requesting Data...3451375885</v>
        <stp/>
        <stp>BDP|2012512513916492999</stp>
        <tr r="F431" s="8"/>
      </tp>
      <tp t="s">
        <v>#N/A Requesting Data...1132195769</v>
        <stp/>
        <stp>BDP|2599083221821695856</stp>
        <tr r="C67" s="10"/>
      </tp>
      <tp t="s">
        <v>#N/A Requesting Data...2826360615</v>
        <stp/>
        <stp>BDP|9593333889239815284</stp>
        <tr r="F307" s="5"/>
      </tp>
      <tp t="s">
        <v>#N/A Requesting Data...3362725991</v>
        <stp/>
        <stp>BDP|3889452039189925426</stp>
        <tr r="C46" s="10"/>
      </tp>
      <tp t="s">
        <v>#N/A Requesting Data...3067856773</v>
        <stp/>
        <stp>BDP|8292247256315757386</stp>
        <tr r="I142" s="5"/>
      </tp>
      <tp t="s">
        <v>#N/A Requesting Data...976408941</v>
        <stp/>
        <stp>BDP|8532871711501835944</stp>
        <tr r="E206" s="5"/>
        <tr r="E258" s="9"/>
      </tp>
      <tp t="s">
        <v>#N/A Requesting Data...3048435687</v>
        <stp/>
        <stp>BDP|3198222039722750929</stp>
        <tr r="E310" s="9"/>
      </tp>
      <tp t="s">
        <v>#N/A Requesting Data...4109598163</v>
        <stp/>
        <stp>BDP|9805139776033131539</stp>
        <tr r="H382" s="9"/>
      </tp>
      <tp t="s">
        <v>#N/A Requesting Data...1528253930</v>
        <stp/>
        <stp>BDP|9499531625960556786</stp>
        <tr r="E131" s="5"/>
        <tr r="E563" s="9"/>
      </tp>
      <tp t="s">
        <v>#N/A Requesting Data...1156730741</v>
        <stp/>
        <stp>BDP|7639422310033373883</stp>
        <tr r="F49" s="10"/>
      </tp>
      <tp t="s">
        <v>#N/A Requesting Data...2049726346</v>
        <stp/>
        <stp>BDP|3259457288855343339</stp>
        <tr r="G528" s="9"/>
      </tp>
      <tp t="s">
        <v>#N/A Requesting Data...785113122</v>
        <stp/>
        <stp>BDP|8701205167206958365</stp>
        <tr r="E340" s="9"/>
      </tp>
      <tp t="s">
        <v>#N/A Requesting Data...3088203585</v>
        <stp/>
        <stp>BDP|3357174880281214294</stp>
        <tr r="G501" s="8"/>
        <tr r="G245" s="5"/>
      </tp>
      <tp t="s">
        <v>#N/A Requesting Data...2753691874</v>
        <stp/>
        <stp>BDP|9571624708845647356</stp>
        <tr r="G46" s="5"/>
      </tp>
      <tp t="s">
        <v>#N/A Requesting Data...2445912779</v>
        <stp/>
        <stp>BDP|3025989554866596053</stp>
        <tr r="D126" s="8"/>
      </tp>
      <tp t="s">
        <v>#N/A Requesting Data...2046685438</v>
        <stp/>
        <stp>BDP|9697702135771756581</stp>
        <tr r="F294" s="8"/>
      </tp>
      <tp t="s">
        <v>#N/A Requesting Data...3034101625</v>
        <stp/>
        <stp>BDP|9217395331297782716</stp>
        <tr r="H144" s="8"/>
        <tr r="I144" s="8"/>
      </tp>
      <tp t="s">
        <v>#N/A Requesting Data...3703060502</v>
        <stp/>
        <stp>BDP|6915766196604087553</stp>
        <tr r="E63" s="10"/>
      </tp>
      <tp t="s">
        <v>#N/A Requesting Data...3759890852</v>
        <stp/>
        <stp>BDP|5320456988427032729</stp>
        <tr r="G348" s="5"/>
      </tp>
      <tp t="s">
        <v>#N/A Requesting Data...3252022467</v>
        <stp/>
        <stp>BDP|8293633922657758285</stp>
        <tr r="D68" s="8"/>
      </tp>
      <tp t="s">
        <v>#N/A Requesting Data...3187644177</v>
        <stp/>
        <stp>BDP|1892215657367236803</stp>
        <tr r="H274" s="9"/>
      </tp>
      <tp t="s">
        <v>#N/A Requesting Data...1316465756</v>
        <stp/>
        <stp>BDP|1512888281001317939</stp>
        <tr r="H107" s="5"/>
      </tp>
      <tp t="s">
        <v>#N/A Requesting Data...3525795121</v>
        <stp/>
        <stp>BDP|3980938496069025303</stp>
        <tr r="G17" s="9"/>
      </tp>
      <tp t="s">
        <v>#N/A Requesting Data...2069356295</v>
        <stp/>
        <stp>BDP|9105687377305031426</stp>
        <tr r="F7" s="5"/>
      </tp>
      <tp t="s">
        <v>#N/A Requesting Data...2505007103</v>
        <stp/>
        <stp>BDP|3163823075375857023</stp>
        <tr r="E494" s="8"/>
      </tp>
      <tp t="s">
        <v>#N/A Requesting Data...748471439</v>
        <stp/>
        <stp>BDP|2832917372322214752</stp>
        <tr r="D396" s="9"/>
      </tp>
      <tp t="s">
        <v>#N/A Requesting Data...3521509398</v>
        <stp/>
        <stp>BDP|5815136917274979896</stp>
        <tr r="F206" s="8"/>
      </tp>
      <tp t="s">
        <v>#N/A Requesting Data...2105812127</v>
        <stp/>
        <stp>BDP|8731535897278778584</stp>
        <tr r="G468" s="8"/>
      </tp>
      <tp t="s">
        <v>#N/A Requesting Data...1532760876</v>
        <stp/>
        <stp>BDP|9049008472674649397</stp>
        <tr r="H442" s="8"/>
        <tr r="I442" s="8"/>
      </tp>
      <tp t="s">
        <v>#N/A Requesting Data...1924111827</v>
        <stp/>
        <stp>BDP|7801525872954228873</stp>
        <tr r="D350" s="8"/>
        <tr r="D69" s="5"/>
      </tp>
      <tp t="s">
        <v>#N/A Requesting Data...1657062231</v>
        <stp/>
        <stp>BDP|8814705443652182077</stp>
        <tr r="F164" s="5"/>
        <tr r="F560" s="9"/>
      </tp>
      <tp t="s">
        <v>#N/A Requesting Data...3602528282</v>
        <stp/>
        <stp>BDP|3277439244823103998</stp>
        <tr r="E13" s="9"/>
      </tp>
      <tp t="s">
        <v>#N/A Requesting Data...1163728907</v>
        <stp/>
        <stp>BDP|1260802207874832401</stp>
        <tr r="D173" s="8"/>
        <tr r="D282" s="5"/>
      </tp>
      <tp t="s">
        <v>#N/A Requesting Data...2343180361</v>
        <stp/>
        <stp>BDP|7703407733549042098</stp>
        <tr r="I132" s="9"/>
      </tp>
      <tp t="s">
        <v>#N/A Requesting Data...2498350185</v>
        <stp/>
        <stp>BDP|3217811523222801252</stp>
        <tr r="H409" s="9"/>
      </tp>
      <tp t="s">
        <v>#N/A Requesting Data...1882487812</v>
        <stp/>
        <stp>BDP|1111904404878949919</stp>
        <tr r="C3" s="6"/>
      </tp>
      <tp t="s">
        <v>#N/A Requesting Data...2136799274</v>
        <stp/>
        <stp>BDP|3943530642229442211</stp>
        <tr r="D419" s="8"/>
      </tp>
      <tp t="s">
        <v>#N/A Requesting Data...3810444373</v>
        <stp/>
        <stp>BDP|2662560791327463081</stp>
        <tr r="H183" s="9"/>
      </tp>
      <tp t="s">
        <v>#N/A Requesting Data...3148623298</v>
        <stp/>
        <stp>BDP|2680589282300056615</stp>
        <tr r="E237" s="5"/>
      </tp>
      <tp t="s">
        <v>#N/A Requesting Data...2763065557</v>
        <stp/>
        <stp>BDP|9965652064887378769</stp>
        <tr r="F572" s="9"/>
      </tp>
      <tp t="s">
        <v>#N/A Requesting Data...2649986013</v>
        <stp/>
        <stp>BDP|4247933245446039695</stp>
        <tr r="H489" s="8"/>
        <tr r="I489" s="8"/>
      </tp>
      <tp t="s">
        <v>#N/A Requesting Data...2950577476</v>
        <stp/>
        <stp>BDP|9648396354065348351</stp>
        <tr r="I216" s="5"/>
      </tp>
      <tp t="s">
        <v>#N/A Requesting Data...3467064118</v>
        <stp/>
        <stp>BDP|1132454091367960214</stp>
        <tr r="I495" s="9"/>
      </tp>
      <tp t="s">
        <v>#N/A Requesting Data...2456915289</v>
        <stp/>
        <stp>BDP|5765725158429360737</stp>
        <tr r="D229" s="9"/>
      </tp>
      <tp t="s">
        <v>#N/A Requesting Data...2494392364</v>
        <stp/>
        <stp>BDP|2798148193616853554</stp>
        <tr r="F241" s="8"/>
      </tp>
      <tp t="s">
        <v>#N/A Requesting Data...1443271901</v>
        <stp/>
        <stp>BDP|8081535529590176669</stp>
        <tr r="D317" s="9"/>
      </tp>
      <tp t="s">
        <v>#N/A Requesting Data...3358372406</v>
        <stp/>
        <stp>BDP|8994064759002160652</stp>
        <tr r="G178" s="9"/>
      </tp>
      <tp t="s">
        <v>#N/A Requesting Data...874474639</v>
        <stp/>
        <stp>BDP|9438301764725793055</stp>
        <tr r="I571" s="9"/>
      </tp>
      <tp t="s">
        <v>#N/A Requesting Data...1269661478</v>
        <stp/>
        <stp>BDP|9703529510747076374</stp>
        <tr r="H218" s="8"/>
        <tr r="I218" s="8"/>
      </tp>
      <tp t="s">
        <v>#N/A Requesting Data...4188856937</v>
        <stp/>
        <stp>BDP|7131475881394516608</stp>
        <tr r="G378" s="8"/>
      </tp>
      <tp t="s">
        <v>#N/A Requesting Data...2720429035</v>
        <stp/>
        <stp>BDP|8690541690695739871</stp>
        <tr r="E344" s="8"/>
      </tp>
      <tp t="s">
        <v>#N/A Requesting Data...2898568510</v>
        <stp/>
        <stp>BDP|7705858241696549446</stp>
        <tr r="H352" s="5"/>
      </tp>
      <tp t="s">
        <v>#N/A Requesting Data...3292482921</v>
        <stp/>
        <stp>BDP|5880244060860892862</stp>
        <tr r="G143" s="9"/>
      </tp>
      <tp t="s">
        <v>#N/A Requesting Data...3933068467</v>
        <stp/>
        <stp>BDP|4144920177015466623</stp>
        <tr r="F334" s="8"/>
        <tr r="F280" s="5"/>
      </tp>
      <tp t="s">
        <v>#N/A Requesting Data...2554318014</v>
        <stp/>
        <stp>BDP|9166591271250242290</stp>
        <tr r="F115" s="5"/>
        <tr r="F302" s="9"/>
      </tp>
      <tp t="s">
        <v>#N/A Requesting Data...1757980566</v>
        <stp/>
        <stp>BDP|7209084692117263083</stp>
        <tr r="G200" s="9"/>
      </tp>
      <tp t="s">
        <v>#N/A Requesting Data...767694885</v>
        <stp/>
        <stp>BDP|1010147004479309012</stp>
        <tr r="D195" s="8"/>
      </tp>
      <tp t="s">
        <v>#N/A Requesting Data...3467087595</v>
        <stp/>
        <stp>BDP|7110270675748808396</stp>
        <tr r="H113" s="10"/>
      </tp>
      <tp t="s">
        <v>#N/A Requesting Data...827102869</v>
        <stp/>
        <stp>BDP|7543241489684219081</stp>
        <tr r="H154" s="10"/>
      </tp>
      <tp t="s">
        <v>#N/A Requesting Data...2626214234</v>
        <stp/>
        <stp>BDP|8223882594005934550</stp>
        <tr r="G65" s="10"/>
      </tp>
      <tp t="s">
        <v>#N/A Requesting Data...1700080866</v>
        <stp/>
        <stp>BDP|7373245684595132107</stp>
        <tr r="H45" s="10"/>
      </tp>
      <tp t="s">
        <v>#N/A Requesting Data...2659707083</v>
        <stp/>
        <stp>BDP|2248371005878367018</stp>
        <tr r="F239" s="8"/>
      </tp>
      <tp t="s">
        <v>#N/A Requesting Data...1686108529</v>
        <stp/>
        <stp>BDP|5602274884300030671</stp>
        <tr r="I26" s="5"/>
        <tr r="I219" s="9"/>
      </tp>
      <tp t="s">
        <v>#N/A Requesting Data...4199905924</v>
        <stp/>
        <stp>BDP|9577142306678078950</stp>
        <tr r="G283" s="8"/>
      </tp>
      <tp t="s">
        <v>#N/A Requesting Data...2562488531</v>
        <stp/>
        <stp>BDP|1342641952063243857</stp>
        <tr r="H59" s="10"/>
      </tp>
      <tp t="s">
        <v>#N/A Requesting Data...1848000247</v>
        <stp/>
        <stp>BDP|5256911734293086547</stp>
        <tr r="H122" s="10"/>
      </tp>
      <tp t="s">
        <v>#N/A Requesting Data...2551697014</v>
        <stp/>
        <stp>BDP|3096565233009369551</stp>
        <tr r="D181" s="10"/>
      </tp>
      <tp t="s">
        <v>#N/A Requesting Data...4077072781</v>
        <stp/>
        <stp>BDP|6597310651749230047</stp>
        <tr r="E33" s="10"/>
      </tp>
      <tp t="s">
        <v>#N/A Requesting Data...1818902217</v>
        <stp/>
        <stp>BDP|5000429490109738864</stp>
        <tr r="E127" s="8"/>
      </tp>
      <tp t="s">
        <v>#N/A Requesting Data...1727791923</v>
        <stp/>
        <stp>BDP|2640603379089496381</stp>
        <tr r="E333" s="8"/>
      </tp>
      <tp t="s">
        <v>#N/A Requesting Data...2800718337</v>
        <stp/>
        <stp>BDP|4683276443012070917</stp>
        <tr r="D45" s="10"/>
      </tp>
      <tp t="s">
        <v>#N/A Requesting Data...1357261000</v>
        <stp/>
        <stp>BDP|6503815524215357000</stp>
        <tr r="F493" s="9"/>
      </tp>
      <tp t="s">
        <v>#N/A Requesting Data...2050054172</v>
        <stp/>
        <stp>BDP|9650767083647834885</stp>
        <tr r="H62" s="9"/>
      </tp>
      <tp t="s">
        <v>#N/A Requesting Data...775319915</v>
        <stp/>
        <stp>BDP|9549593254300322082</stp>
        <tr r="G445" s="9"/>
      </tp>
      <tp t="s">
        <v>#N/A Requesting Data...1979435732</v>
        <stp/>
        <stp>BDP|7787027730948161549</stp>
        <tr r="I170" s="9"/>
      </tp>
      <tp t="s">
        <v>#N/A Requesting Data...2670752849</v>
        <stp/>
        <stp>BDP|3210209699451930025</stp>
        <tr r="H392" s="8"/>
        <tr r="I392" s="8"/>
      </tp>
      <tp t="s">
        <v>#N/A Requesting Data...2162053237</v>
        <stp/>
        <stp>BDP|6432344525296013859</stp>
        <tr r="E124" s="8"/>
      </tp>
      <tp t="s">
        <v>#N/A Requesting Data...878971850</v>
        <stp/>
        <stp>BDP|4098806134330699629</stp>
        <tr r="D589" s="9"/>
      </tp>
      <tp t="s">
        <v>#N/A Requesting Data...1832746402</v>
        <stp/>
        <stp>BDP|3906120534740904868</stp>
        <tr r="D163" s="10"/>
      </tp>
      <tp t="s">
        <v>#N/A Requesting Data...3047722617</v>
        <stp/>
        <stp>BDP|6416101993382421530</stp>
        <tr r="H70" s="9"/>
      </tp>
      <tp t="s">
        <v>#N/A Requesting Data...1584387352</v>
        <stp/>
        <stp>BDP|6540227430457430934</stp>
        <tr r="F351" s="5"/>
      </tp>
      <tp t="s">
        <v>#N/A Requesting Data...3909368072</v>
        <stp/>
        <stp>BDP|9961493204014108056</stp>
        <tr r="D24" s="10"/>
      </tp>
      <tp t="s">
        <v>#N/A Requesting Data...1291159424</v>
        <stp/>
        <stp>BDP|5341975837737325106</stp>
        <tr r="D96" s="9"/>
      </tp>
      <tp t="s">
        <v>#N/A Requesting Data...3852645043</v>
        <stp/>
        <stp>BDP|8965180515219468800</stp>
        <tr r="H127" s="9"/>
      </tp>
      <tp t="s">
        <v>#N/A Requesting Data...2714364521</v>
        <stp/>
        <stp>BDP|4474650464599108446</stp>
        <tr r="H19" s="5"/>
      </tp>
      <tp t="s">
        <v>#N/A Requesting Data...3968700747</v>
        <stp/>
        <stp>BDP|6464952442652436076</stp>
        <tr r="H128" s="10"/>
      </tp>
      <tp t="s">
        <v>#N/A Requesting Data...2059954022</v>
        <stp/>
        <stp>BDP|2421829116427409548</stp>
        <tr r="E36" s="5"/>
        <tr r="E579" s="9"/>
      </tp>
      <tp t="s">
        <v>#N/A Requesting Data...1534878510</v>
        <stp/>
        <stp>BDP|7045864966321143111</stp>
        <tr r="E423" s="8"/>
      </tp>
      <tp t="s">
        <v>#N/A Requesting Data...3663102678</v>
        <stp/>
        <stp>BDP|8496359054923435403</stp>
        <tr r="E220" s="5"/>
      </tp>
      <tp t="s">
        <v>#N/A Requesting Data...1805877160</v>
        <stp/>
        <stp>BDP|3050206579986142997</stp>
        <tr r="G155" s="8"/>
      </tp>
      <tp t="s">
        <v>#N/A Requesting Data...2195358303</v>
        <stp/>
        <stp>BDP|5811991762736679548</stp>
        <tr r="D220" s="8"/>
        <tr r="D49" s="5"/>
      </tp>
      <tp t="s">
        <v>#N/A Requesting Data...1160752010</v>
        <stp/>
        <stp>BDP|7229801686439792725</stp>
        <tr r="F156" s="5"/>
      </tp>
      <tp t="s">
        <v>#N/A Requesting Data...3168962767</v>
        <stp/>
        <stp>BDP|3205434736924179971</stp>
        <tr r="H42" s="8"/>
        <tr r="I42" s="8"/>
      </tp>
      <tp t="s">
        <v>#N/A Requesting Data...2074222614</v>
        <stp/>
        <stp>BDP|9296421606602702604</stp>
        <tr r="E389" s="9"/>
      </tp>
      <tp t="s">
        <v>#N/A Requesting Data...3381290204</v>
        <stp/>
        <stp>BDP|4159590559929675461</stp>
        <tr r="I80" s="9"/>
      </tp>
      <tp t="s">
        <v>#N/A Requesting Data...4246293447</v>
        <stp/>
        <stp>BDP|2228766163822709810</stp>
        <tr r="I24" s="5"/>
      </tp>
      <tp t="s">
        <v>#N/A Requesting Data...2461108750</v>
        <stp/>
        <stp>BDP|6552747013499496070</stp>
        <tr r="E230" s="8"/>
      </tp>
      <tp t="s">
        <v>#N/A Requesting Data...2943710624</v>
        <stp/>
        <stp>BDP|2767392827489178399</stp>
        <tr r="E123" s="10"/>
      </tp>
      <tp t="s">
        <v>#N/A Requesting Data...2689280826</v>
        <stp/>
        <stp>BDP|7086858110575726236</stp>
        <tr r="I561" s="9"/>
      </tp>
      <tp t="s">
        <v>#N/A Requesting Data...3252544632</v>
        <stp/>
        <stp>BDP|7245695268427612945</stp>
        <tr r="I442" s="9"/>
      </tp>
      <tp t="s">
        <v>#N/A Requesting Data...1039229248</v>
        <stp/>
        <stp>BDP|3217560797294039221</stp>
        <tr r="F20" s="5"/>
      </tp>
      <tp t="s">
        <v>#N/A Requesting Data...1999630515</v>
        <stp/>
        <stp>BDP|8430080567265276286</stp>
        <tr r="C42" s="10"/>
      </tp>
      <tp t="s">
        <v>#N/A Requesting Data...1717095957</v>
        <stp/>
        <stp>BDP|1390261228881826942</stp>
        <tr r="G230" s="5"/>
      </tp>
      <tp t="s">
        <v>#N/A Requesting Data...2078660566</v>
        <stp/>
        <stp>BDP|8204011103224760566</stp>
        <tr r="C156" s="10"/>
      </tp>
      <tp t="s">
        <v>#N/A Requesting Data...2244268049</v>
        <stp/>
        <stp>BDP|3750379210580482852</stp>
        <tr r="F421" s="8"/>
      </tp>
      <tp t="s">
        <v>#N/A Requesting Data...3898343778</v>
        <stp/>
        <stp>BDP|7260926649827193493</stp>
        <tr r="G363" s="9"/>
      </tp>
      <tp t="s">
        <v>#N/A Requesting Data...3895329311</v>
        <stp/>
        <stp>BDP|1517075720272145820</stp>
        <tr r="D416" s="8"/>
      </tp>
      <tp t="s">
        <v>#N/A Requesting Data...1508907226</v>
        <stp/>
        <stp>BDP|1455224437729170013</stp>
        <tr r="G194" s="9"/>
      </tp>
      <tp t="s">
        <v>#N/A Requesting Data...3357889265</v>
        <stp/>
        <stp>BDP|2489319295457477656</stp>
        <tr r="G16" s="10"/>
      </tp>
      <tp t="s">
        <v>#N/A Requesting Data...4254142487</v>
        <stp/>
        <stp>BDP|2883483282475221265</stp>
        <tr r="D112" s="9"/>
      </tp>
      <tp t="s">
        <v>#N/A Requesting Data...2880746286</v>
        <stp/>
        <stp>BDP|6512038300709849682</stp>
        <tr r="I58" s="5"/>
      </tp>
      <tp t="s">
        <v>#N/A Requesting Data...1492552771</v>
        <stp/>
        <stp>BDP|7423086283115807318</stp>
        <tr r="F213" s="9"/>
      </tp>
      <tp t="s">
        <v>#N/A Requesting Data...3166930602</v>
        <stp/>
        <stp>BDP|1461430575612049948</stp>
        <tr r="F119" s="5"/>
        <tr r="F413" s="9"/>
      </tp>
      <tp t="s">
        <v>#N/A Requesting Data...2904293626</v>
        <stp/>
        <stp>BDP|5006888778707379457</stp>
        <tr r="G364" s="8"/>
        <tr r="G125" s="5"/>
      </tp>
      <tp t="s">
        <v>#N/A Requesting Data...2212941606</v>
        <stp/>
        <stp>BDP|3918497296311227629</stp>
        <tr r="G402" s="9"/>
      </tp>
      <tp t="s">
        <v>#N/A Requesting Data...3273065006</v>
        <stp/>
        <stp>BDP|4671508852048593578</stp>
        <tr r="H189" s="8"/>
        <tr r="I189" s="8"/>
      </tp>
      <tp t="s">
        <v>#N/A Requesting Data...1681458288</v>
        <stp/>
        <stp>BDP|5020789189603248057</stp>
        <tr r="E109" s="10"/>
      </tp>
      <tp t="s">
        <v>#N/A Requesting Data...2445676305</v>
        <stp/>
        <stp>BDP|4879716254336218992</stp>
        <tr r="G446" s="9"/>
      </tp>
      <tp t="s">
        <v>#N/A Requesting Data...4012932655</v>
        <stp/>
        <stp>BDP|7601974274287738744</stp>
        <tr r="H107" s="10"/>
      </tp>
      <tp t="s">
        <v>#N/A Requesting Data...2388520340</v>
        <stp/>
        <stp>BDP|9466146286241946896</stp>
        <tr r="G295" s="9"/>
      </tp>
      <tp t="s">
        <v>#N/A Requesting Data...2834186915</v>
        <stp/>
        <stp>BDP|2600338710360130928</stp>
        <tr r="F296" s="8"/>
      </tp>
      <tp t="s">
        <v>#N/A Requesting Data...2583285916</v>
        <stp/>
        <stp>BDP|5551000233207203824</stp>
        <tr r="G360" s="8"/>
      </tp>
      <tp t="s">
        <v>#N/A Requesting Data...4133616909</v>
        <stp/>
        <stp>BDP|1522250765168093438</stp>
        <tr r="E196" s="5"/>
      </tp>
      <tp t="s">
        <v>#N/A Requesting Data...2846520570</v>
        <stp/>
        <stp>BDP|1499373616893358905</stp>
        <tr r="E247" s="8"/>
      </tp>
      <tp t="s">
        <v>#N/A Requesting Data...3013752629</v>
        <stp/>
        <stp>BDP|9507169534865331727</stp>
        <tr r="E507" s="9"/>
      </tp>
      <tp t="s">
        <v>#N/A Requesting Data...4150196345</v>
        <stp/>
        <stp>BDP|3155603011284057966</stp>
        <tr r="I252" s="9"/>
      </tp>
      <tp t="s">
        <v>#N/A Requesting Data...3167194837</v>
        <stp/>
        <stp>BDP|3576631393751120425</stp>
        <tr r="I104" s="5"/>
        <tr r="I440" s="9"/>
      </tp>
      <tp t="s">
        <v>#N/A Requesting Data...3919556281</v>
        <stp/>
        <stp>BDP|7699288596893741684</stp>
        <tr r="D323" s="8"/>
      </tp>
      <tp t="s">
        <v>#N/A Requesting Data...3686016739</v>
        <stp/>
        <stp>BDP|4483354016058851781</stp>
        <tr r="H73" s="5"/>
      </tp>
      <tp t="s">
        <v>#N/A Requesting Data...2603500128</v>
        <stp/>
        <stp>BDP|8133418714866385203</stp>
        <tr r="H92" s="9"/>
      </tp>
      <tp t="s">
        <v>#N/A Requesting Data...1667068968</v>
        <stp/>
        <stp>BDP|1693095990838862909</stp>
        <tr r="F10" s="12"/>
      </tp>
      <tp t="s">
        <v>#N/A Requesting Data...2127731306</v>
        <stp/>
        <stp>BDP|7409570021588697136</stp>
        <tr r="F366" s="8"/>
        <tr r="F193" s="5"/>
      </tp>
      <tp t="s">
        <v>#N/A Requesting Data...2932360556</v>
        <stp/>
        <stp>BDP|9396834064327326906</stp>
        <tr r="F2" s="9"/>
      </tp>
      <tp t="s">
        <v>#N/A Requesting Data...988931800</v>
        <stp/>
        <stp>BDP|7176469155489085658</stp>
        <tr r="E202" s="9"/>
      </tp>
      <tp t="s">
        <v>#N/A Requesting Data...3442014205</v>
        <stp/>
        <stp>BDP|4855378809606156804</stp>
        <tr r="F272" s="5"/>
      </tp>
      <tp t="s">
        <v>#N/A Requesting Data...1152072255</v>
        <stp/>
        <stp>BDP|3183192029448262147</stp>
        <tr r="D4" s="8"/>
      </tp>
      <tp t="s">
        <v>#N/A Requesting Data...4048313860</v>
        <stp/>
        <stp>BDP|9185395789632517935</stp>
        <tr r="F264" s="5"/>
      </tp>
      <tp t="s">
        <v>#N/A Requesting Data...2734911976</v>
        <stp/>
        <stp>BDP|3485405883056621061</stp>
        <tr r="E110" s="9"/>
      </tp>
      <tp t="s">
        <v>#N/A Requesting Data...1658023067</v>
        <stp/>
        <stp>BDP|6568615581366448765</stp>
        <tr r="H266" s="8"/>
        <tr r="I266" s="8"/>
      </tp>
      <tp t="s">
        <v>#N/A Requesting Data...885271073</v>
        <stp/>
        <stp>BDP|8781787690758818708</stp>
        <tr r="G13" s="12"/>
      </tp>
      <tp t="s">
        <v>#N/A Requesting Data...2178095813</v>
        <stp/>
        <stp>BDP|2018666196421459536</stp>
        <tr r="H310" s="8"/>
        <tr r="I310" s="8"/>
      </tp>
      <tp t="s">
        <v>#N/A Requesting Data...4160318700</v>
        <stp/>
        <stp>BDP|5108162581151699479</stp>
        <tr r="E118" s="10"/>
      </tp>
      <tp t="s">
        <v>#N/A Requesting Data...2509146179</v>
        <stp/>
        <stp>BDP|4282301622149484532</stp>
        <tr r="H472" s="8"/>
        <tr r="I472" s="8"/>
      </tp>
      <tp t="s">
        <v>#N/A Requesting Data...2447659943</v>
        <stp/>
        <stp>BDP|9375644683069414770</stp>
        <tr r="D157" s="9"/>
      </tp>
      <tp t="s">
        <v>#N/A Requesting Data...2413897337</v>
        <stp/>
        <stp>BDP|7242252909844196885</stp>
        <tr r="H77" s="8"/>
        <tr r="I77" s="8"/>
      </tp>
      <tp t="s">
        <v>#N/A Requesting Data...4107065255</v>
        <stp/>
        <stp>BDP|3947530354723171981</stp>
        <tr r="H202" s="9"/>
      </tp>
      <tp t="s">
        <v>#N/A Requesting Data...2954022384</v>
        <stp/>
        <stp>BDP|7108509371799539528</stp>
        <tr r="G8" s="7"/>
      </tp>
      <tp t="s">
        <v>#N/A Requesting Data...998973371</v>
        <stp/>
        <stp>BDP|4341376554442721903</stp>
        <tr r="F7" s="10"/>
      </tp>
      <tp t="s">
        <v>#N/A Requesting Data...2428522044</v>
        <stp/>
        <stp>BDP|1490765345002539958</stp>
        <tr r="E429" s="9"/>
      </tp>
      <tp t="s">
        <v>#N/A Requesting Data...2942621063</v>
        <stp/>
        <stp>BDP|4800510053844861958</stp>
        <tr r="G313" s="5"/>
        <tr r="G426" s="9"/>
      </tp>
      <tp t="s">
        <v>#N/A Requesting Data...1380813287</v>
        <stp/>
        <stp>BDP|6303939066424221439</stp>
        <tr r="E267" s="9"/>
      </tp>
      <tp t="s">
        <v>#N/A Requesting Data...3730593640</v>
        <stp/>
        <stp>BDP|4449034585063396651</stp>
        <tr r="D28" s="10"/>
      </tp>
      <tp t="s">
        <v>#N/A Requesting Data...3267317229</v>
        <stp/>
        <stp>BDP|1885000419041647837</stp>
        <tr r="G327" s="8"/>
      </tp>
      <tp t="s">
        <v>#N/A Requesting Data...1534346616</v>
        <stp/>
        <stp>BDP|2106634855530734849</stp>
        <tr r="D46" s="8"/>
      </tp>
      <tp t="s">
        <v>#N/A Requesting Data...4154019349</v>
        <stp/>
        <stp>BDP|8936760143072885001</stp>
        <tr r="G156" s="10"/>
      </tp>
      <tp t="s">
        <v>#N/A Requesting Data...2227696163</v>
        <stp/>
        <stp>BDP|5066773463388557559</stp>
        <tr r="F270" s="9"/>
      </tp>
      <tp t="s">
        <v>#N/A Requesting Data...2558874991</v>
        <stp/>
        <stp>BDP|5737959144516371714</stp>
        <tr r="D15" s="5"/>
      </tp>
      <tp t="s">
        <v>#N/A Requesting Data...2761008611</v>
        <stp/>
        <stp>BDP|6887636072139411791</stp>
        <tr r="E448" s="8"/>
      </tp>
      <tp t="s">
        <v>#N/A Requesting Data...3563259231</v>
        <stp/>
        <stp>BDP|1129304026040781941</stp>
        <tr r="E47" s="8"/>
      </tp>
      <tp t="s">
        <v>#N/A Requesting Data...3272232420</v>
        <stp/>
        <stp>BDP|2880682945400014911</stp>
        <tr r="E3" s="9"/>
      </tp>
      <tp t="s">
        <v>#N/A Requesting Data...3204389447</v>
        <stp/>
        <stp>BDP|1777531961122082911</stp>
        <tr r="G241" s="5"/>
      </tp>
      <tp t="s">
        <v>#N/A Requesting Data...3938563267</v>
        <stp/>
        <stp>BDP|7209750849324831921</stp>
        <tr r="G534" s="9"/>
      </tp>
      <tp t="s">
        <v>#N/A Requesting Data...3664010911</v>
        <stp/>
        <stp>BDP|1692484114268980577</stp>
        <tr r="H517" s="9"/>
      </tp>
      <tp t="s">
        <v>#N/A Requesting Data...4117825536</v>
        <stp/>
        <stp>BDP|3026253815649572010</stp>
        <tr r="D55" s="8"/>
      </tp>
      <tp t="s">
        <v>#N/A Requesting Data...1302290350</v>
        <stp/>
        <stp>BDP|9283760623681457479</stp>
        <tr r="G37" s="5"/>
      </tp>
      <tp t="s">
        <v>#N/A Requesting Data...1568466643</v>
        <stp/>
        <stp>BDP|2910904168044469016</stp>
        <tr r="I382" s="9"/>
      </tp>
      <tp t="s">
        <v>#N/A Requesting Data...2903097376</v>
        <stp/>
        <stp>BDP|3921946778010487458</stp>
        <tr r="F326" s="9"/>
      </tp>
      <tp t="s">
        <v>#N/A Requesting Data...3957556182</v>
        <stp/>
        <stp>BDP|7826638681489986972</stp>
        <tr r="I521" s="9"/>
      </tp>
      <tp t="s">
        <v>#N/A Requesting Data...2731964359</v>
        <stp/>
        <stp>BDP|5984224899881639600</stp>
        <tr r="E51" s="10"/>
      </tp>
      <tp t="s">
        <v>#N/A Requesting Data...4257757521</v>
        <stp/>
        <stp>BDP|5776352598594964271</stp>
        <tr r="D465" s="9"/>
      </tp>
      <tp t="s">
        <v>#N/A Requesting Data...2160300682</v>
        <stp/>
        <stp>BDP|7350342100745066830</stp>
        <tr r="I80" s="5"/>
        <tr r="I68" s="9"/>
      </tp>
      <tp t="s">
        <v>#N/A Requesting Data...3180399374</v>
        <stp/>
        <stp>BDP|3636314756589025556</stp>
        <tr r="I281" s="5"/>
      </tp>
      <tp t="s">
        <v>#N/A Requesting Data...2749923417</v>
        <stp/>
        <stp>BDP|3601912927532016340</stp>
        <tr r="F248" s="9"/>
      </tp>
      <tp t="s">
        <v>#N/A Requesting Data...3997811325</v>
        <stp/>
        <stp>BDP|3787256296300158101</stp>
        <tr r="D353" s="5"/>
      </tp>
      <tp t="s">
        <v>#N/A Requesting Data...3172867068</v>
        <stp/>
        <stp>BDP|5890099687232712648</stp>
        <tr r="E573" s="9"/>
      </tp>
      <tp t="s">
        <v>#N/A Requesting Data...2741700889</v>
        <stp/>
        <stp>BDP|8782002352421029501</stp>
        <tr r="F179" s="9"/>
      </tp>
      <tp t="s">
        <v>#N/A Requesting Data...1024715151</v>
        <stp/>
        <stp>BDP|6792053237878751478</stp>
        <tr r="F128" s="9"/>
      </tp>
      <tp t="s">
        <v>#N/A Requesting Data...2129504547</v>
        <stp/>
        <stp>BDP|3252453119817851834</stp>
        <tr r="H223" s="9"/>
      </tp>
      <tp t="s">
        <v>#N/A Requesting Data...3217489115</v>
        <stp/>
        <stp>BDP|8426094212132304299</stp>
        <tr r="D186" s="10"/>
      </tp>
      <tp t="s">
        <v>#N/A Requesting Data...3085566979</v>
        <stp/>
        <stp>BDP|2955345130872085981</stp>
        <tr r="C64" s="10"/>
      </tp>
      <tp t="s">
        <v>#N/A Requesting Data...4124893539</v>
        <stp/>
        <stp>BDP|9742943435478658255</stp>
        <tr r="G177" s="9"/>
      </tp>
      <tp t="s">
        <v>#N/A Requesting Data...3702286757</v>
        <stp/>
        <stp>BDP|4209237334318331435</stp>
        <tr r="F3" s="6"/>
      </tp>
      <tp t="s">
        <v>#N/A Requesting Data...3274953177</v>
        <stp/>
        <stp>BDP|6380705307779568148</stp>
        <tr r="E252" s="9"/>
      </tp>
      <tp t="s">
        <v>#N/A Requesting Data...3503407514</v>
        <stp/>
        <stp>BDP|6282449265575329852</stp>
        <tr r="H132" s="10"/>
      </tp>
      <tp t="s">
        <v>#N/A Requesting Data...3904003022</v>
        <stp/>
        <stp>BDP|5143510852014660815</stp>
        <tr r="G595" s="9"/>
      </tp>
      <tp t="s">
        <v>#N/A Requesting Data...2811541989</v>
        <stp/>
        <stp>BDP|5235506694858633858</stp>
        <tr r="H40" s="8"/>
        <tr r="I40" s="8"/>
        <tr r="H137" s="5"/>
      </tp>
      <tp t="s">
        <v>#N/A Requesting Data...1933195371</v>
        <stp/>
        <stp>BQL|6876169624889482619</stp>
        <tr r="C129" s="5"/>
      </tp>
      <tp t="s">
        <v>#N/A Requesting Data...3318272609</v>
        <stp/>
        <stp>BQL|7656845539550529619</stp>
        <tr r="B75" s="10"/>
      </tp>
      <tp t="s">
        <v>#N/A Requesting Data...3564188511</v>
        <stp/>
        <stp>BQL|5792687390438132809</stp>
        <tr r="C42" s="5"/>
      </tp>
      <tp t="s">
        <v>#N/A Requesting Data...1666174388</v>
        <stp/>
        <stp>BQL|5648736849405966985</stp>
        <tr r="B150" s="10"/>
      </tp>
      <tp t="s">
        <v>#N/A Requesting Data...1761761441</v>
        <stp/>
        <stp>BQL|5584213349709111011</stp>
        <tr r="B2" s="10"/>
      </tp>
      <tp t="s">
        <v>#N/A Requesting Data...1054692274</v>
        <stp/>
        <stp>BQL|3356982944142007649</stp>
        <tr r="B165" s="10"/>
      </tp>
      <tp t="s">
        <v>#N/A Requesting Data...1636701300</v>
        <stp/>
        <stp>BQL|5590666625058459390</stp>
        <tr r="C182" s="5"/>
      </tp>
      <tp t="s">
        <v>#N/A Requesting Data...2796872947</v>
        <stp/>
        <stp>BQL|9816032049473031481</stp>
        <tr r="B122" s="10"/>
      </tp>
      <tp t="s">
        <v>#N/A Requesting Data...3883558648</v>
        <stp/>
        <stp>BQL|6694521882899580893</stp>
        <tr r="B41" s="10"/>
      </tp>
      <tp t="s">
        <v>#N/A Requesting Data...2759092016</v>
        <stp/>
        <stp>BQL|5719690626263505847</stp>
        <tr r="C22" s="5"/>
      </tp>
      <tp t="s">
        <v>#N/A Requesting Data...3996322115</v>
        <stp/>
        <stp>BQL|5477715083422792285</stp>
        <tr r="B108" s="10"/>
      </tp>
      <tp t="s">
        <v>#N/A Requesting Data...2894354725</v>
        <stp/>
        <stp>BQL|9986534751162059139</stp>
        <tr r="C93" s="5"/>
      </tp>
      <tp t="s">
        <v>#N/A Requesting Data...3330539387</v>
        <stp/>
        <stp>BQL|6938507483663360215</stp>
        <tr r="C132" s="5"/>
      </tp>
      <tp t="s">
        <v>#N/A Requesting Data...3108053766</v>
        <stp/>
        <stp>BQL|8163505173501274175</stp>
        <tr r="C235" s="5"/>
      </tp>
      <tp t="s">
        <v>#N/A Requesting Data...2617702131</v>
        <stp/>
        <stp>BQL|7408004377812344871</stp>
        <tr r="C134" s="5"/>
      </tp>
      <tp t="s">
        <v>#N/A Requesting Data...2052161470</v>
        <stp/>
        <stp>BQL|4513046235178816583</stp>
        <tr r="C210" s="5"/>
      </tp>
      <tp t="s">
        <v>#N/A Requesting Data...2437887613</v>
        <stp/>
        <stp>BQL|1676660836236216806</stp>
        <tr r="C174" s="5"/>
      </tp>
      <tp t="s">
        <v>#N/A Requesting Data...3789357076</v>
        <stp/>
        <stp>BQL|3480860086181128868</stp>
        <tr r="B143" s="10"/>
      </tp>
      <tp t="s">
        <v>#N/A Requesting Data...4236090654</v>
        <stp/>
        <stp>BQL|7641087780855953047</stp>
        <tr r="C114" s="5"/>
      </tp>
      <tp t="s">
        <v>#N/A Requesting Data...2577901662</v>
        <stp/>
        <stp>BQL|8775543814697456111</stp>
        <tr r="B12" s="10"/>
      </tp>
      <tp t="s">
        <v>#N/A Requesting Data...2434706240</v>
        <stp/>
        <stp>BQL|3154526193096517374</stp>
        <tr r="C148" s="5"/>
      </tp>
      <tp t="s">
        <v>#N/A Requesting Data...2504607866</v>
        <stp/>
        <stp>BQL|9724521005336354018</stp>
        <tr r="C146" s="5"/>
      </tp>
      <tp t="s">
        <v>#N/A Requesting Data...4151142899</v>
        <stp/>
        <stp>BQL|7994431662999915614</stp>
        <tr r="C77" s="5"/>
      </tp>
      <tp t="s">
        <v>#N/A Requesting Data...1056958492</v>
        <stp/>
        <stp>BDP|8747134622159489880</stp>
        <tr r="G4" s="7"/>
      </tp>
      <tp t="s">
        <v>#N/A Requesting Data...2384118070</v>
        <stp/>
        <stp>BDP|4149959288568026761</stp>
        <tr r="E2" s="9"/>
      </tp>
      <tp t="s">
        <v>#N/A Requesting Data...1813216137</v>
        <stp/>
        <stp>BDP|2391580353570089829</stp>
        <tr r="I141" s="5"/>
      </tp>
      <tp t="s">
        <v>#N/A Requesting Data...1357915510</v>
        <stp/>
        <stp>BDP|1238935556717951049</stp>
        <tr r="G318" s="8"/>
      </tp>
      <tp t="s">
        <v>#N/A Requesting Data...3614692903</v>
        <stp/>
        <stp>BDP|5284031099587282109</stp>
        <tr r="G521" s="9"/>
      </tp>
      <tp t="s">
        <v>#N/A Requesting Data...3023995512</v>
        <stp/>
        <stp>BDP|1058610987801908450</stp>
        <tr r="I216" s="9"/>
      </tp>
      <tp t="s">
        <v>#N/A Requesting Data...1220813483</v>
        <stp/>
        <stp>BDP|3995356832721207864</stp>
        <tr r="G17" s="10"/>
      </tp>
      <tp t="s">
        <v>#N/A Requesting Data...1786320038</v>
        <stp/>
        <stp>BDP|1928172880837469501</stp>
        <tr r="I520" s="9"/>
      </tp>
      <tp t="s">
        <v>#N/A Requesting Data...4126964494</v>
        <stp/>
        <stp>BDP|1743475679031058936</stp>
        <tr r="D90" s="9"/>
      </tp>
      <tp t="s">
        <v>#N/A Requesting Data...3397761843</v>
        <stp/>
        <stp>BDP|6652270056243597888</stp>
        <tr r="D76" s="5"/>
        <tr r="D530" s="9"/>
      </tp>
      <tp t="s">
        <v>#N/A Requesting Data...1337149005</v>
        <stp/>
        <stp>BDP|6249392654838476201</stp>
        <tr r="I192" s="5"/>
      </tp>
      <tp t="s">
        <v>#N/A Requesting Data...3245661228</v>
        <stp/>
        <stp>BDP|4376170397265966318</stp>
        <tr r="D298" s="9"/>
      </tp>
      <tp t="s">
        <v>#N/A Requesting Data...1833110513</v>
        <stp/>
        <stp>BDP|6374862151946777780</stp>
        <tr r="H470" s="8"/>
        <tr r="I470" s="8"/>
      </tp>
      <tp t="s">
        <v>#N/A Requesting Data...3985369766</v>
        <stp/>
        <stp>BDP|6713290199302484587</stp>
        <tr r="E106" s="10"/>
      </tp>
      <tp t="s">
        <v>#N/A Requesting Data...2899281780</v>
        <stp/>
        <stp>BDP|5708761595143796287</stp>
        <tr r="G177" s="8"/>
      </tp>
      <tp t="s">
        <v>#N/A Requesting Data...1786358094</v>
        <stp/>
        <stp>BDP|9689842138168905085</stp>
        <tr r="G331" s="9"/>
      </tp>
      <tp t="s">
        <v>#N/A Requesting Data...3030700656</v>
        <stp/>
        <stp>BDP|8987780019443198724</stp>
        <tr r="F316" s="9"/>
      </tp>
      <tp t="s">
        <v>#N/A Requesting Data...3803074186</v>
        <stp/>
        <stp>BDP|6140892069120251287</stp>
        <tr r="D492" s="9"/>
      </tp>
      <tp t="s">
        <v>#N/A Requesting Data...2814900542</v>
        <stp/>
        <stp>BDP|5344814458275200735</stp>
        <tr r="F57" s="9"/>
      </tp>
      <tp t="s">
        <v>#N/A Requesting Data...3271100024</v>
        <stp/>
        <stp>BDP|9742542619644577340</stp>
        <tr r="F203" s="8"/>
      </tp>
      <tp t="s">
        <v>#N/A Requesting Data...1170506470</v>
        <stp/>
        <stp>BDP|8958210368650958620</stp>
        <tr r="E455" s="8"/>
      </tp>
      <tp t="s">
        <v>#N/A Requesting Data...3748629642</v>
        <stp/>
        <stp>BDP|1019655209478619528</stp>
        <tr r="E10" s="7"/>
      </tp>
      <tp t="s">
        <v>#N/A Requesting Data...2886394258</v>
        <stp/>
        <stp>BDP|6064923508960435567</stp>
        <tr r="F58" s="9"/>
      </tp>
      <tp t="s">
        <v>#N/A Requesting Data...2501083863</v>
        <stp/>
        <stp>BDP|8525419238137612221</stp>
        <tr r="E83" s="5"/>
      </tp>
      <tp t="s">
        <v>#N/A Requesting Data...1031101995</v>
        <stp/>
        <stp>BDP|5453885319583487597</stp>
        <tr r="I9" s="5"/>
      </tp>
      <tp t="s">
        <v>#N/A Requesting Data...4143517940</v>
        <stp/>
        <stp>BDP|1478803349417540009</stp>
        <tr r="H299" s="8"/>
        <tr r="I299" s="8"/>
      </tp>
      <tp t="s">
        <v>#N/A Requesting Data...2696695265</v>
        <stp/>
        <stp>BDP|5414419288477131441</stp>
        <tr r="H581" s="9"/>
      </tp>
      <tp t="s">
        <v>#N/A Requesting Data...1844899059</v>
        <stp/>
        <stp>BDP|3727152439382246919</stp>
        <tr r="E62" s="10"/>
      </tp>
      <tp t="s">
        <v>#N/A Requesting Data...4022692380</v>
        <stp/>
        <stp>BDP|2090074798932019375</stp>
        <tr r="F475" s="8"/>
      </tp>
      <tp t="s">
        <v>#N/A Requesting Data...2804585846</v>
        <stp/>
        <stp>BDP|9098558137697271283</stp>
        <tr r="I39" s="5"/>
      </tp>
      <tp t="s">
        <v>#N/A Requesting Data...4014708838</v>
        <stp/>
        <stp>BDP|5089950957375299680</stp>
        <tr r="E437" s="8"/>
        <tr r="E323" s="5"/>
      </tp>
      <tp t="s">
        <v>#N/A Requesting Data...3357968202</v>
        <stp/>
        <stp>BDP|5935762396470139104</stp>
        <tr r="F34" s="8"/>
        <tr r="F90" s="5"/>
      </tp>
      <tp t="s">
        <v>#N/A Requesting Data...2612991824</v>
        <stp/>
        <stp>BDP|4031635258228340505</stp>
        <tr r="G387" s="9"/>
      </tp>
      <tp t="s">
        <v>#N/A Requesting Data...2011093061</v>
        <stp/>
        <stp>BDP|5827945056496465560</stp>
        <tr r="H450" s="8"/>
        <tr r="I450" s="8"/>
      </tp>
      <tp t="s">
        <v>#N/A Requesting Data...3446809830</v>
        <stp/>
        <stp>BDP|8309088662580589441</stp>
        <tr r="F171" s="9"/>
      </tp>
      <tp t="s">
        <v>#N/A Requesting Data...3494931225</v>
        <stp/>
        <stp>BDP|9452644224974499385</stp>
        <tr r="E113" s="10"/>
      </tp>
      <tp t="s">
        <v>#N/A Requesting Data...2664562272</v>
        <stp/>
        <stp>BDP|8395466908876239073</stp>
        <tr r="F55" s="10"/>
      </tp>
      <tp t="s">
        <v>#N/A Requesting Data...1661130916</v>
        <stp/>
        <stp>BDP|4182078189923709510</stp>
        <tr r="G535" s="9"/>
      </tp>
      <tp t="s">
        <v>#N/A Requesting Data...3241960535</v>
        <stp/>
        <stp>BDP|3937306970568703579</stp>
        <tr r="D523" s="9"/>
      </tp>
      <tp t="s">
        <v>#N/A Requesting Data...2226789559</v>
        <stp/>
        <stp>BDP|8435709642201970067</stp>
        <tr r="I179" s="9"/>
      </tp>
      <tp t="s">
        <v>#N/A Requesting Data...1016541820</v>
        <stp/>
        <stp>BDP|2344402327767886952</stp>
        <tr r="E218" s="8"/>
      </tp>
      <tp t="s">
        <v>#N/A Requesting Data...3449400076</v>
        <stp/>
        <stp>BDP|8258470959713592000</stp>
        <tr r="D529" s="9"/>
      </tp>
      <tp t="s">
        <v>#N/A Requesting Data...2687100344</v>
        <stp/>
        <stp>BDP|9466283871943336574</stp>
        <tr r="G75" s="10"/>
      </tp>
      <tp t="s">
        <v>#N/A Requesting Data...1357829160</v>
        <stp/>
        <stp>BDP|8455525449971539230</stp>
        <tr r="C96" s="10"/>
      </tp>
      <tp t="s">
        <v>#N/A Requesting Data...3897427722</v>
        <stp/>
        <stp>BDP|8157163812954550696</stp>
        <tr r="G479" s="9"/>
      </tp>
      <tp t="s">
        <v>#N/A Requesting Data...3775059889</v>
        <stp/>
        <stp>BDP|9362438272771802136</stp>
        <tr r="E232" s="5"/>
      </tp>
      <tp t="s">
        <v>#N/A Requesting Data...3930019184</v>
        <stp/>
        <stp>BDP|6109495198859109883</stp>
        <tr r="H287" s="5"/>
      </tp>
      <tp t="s">
        <v>#N/A Requesting Data...2334325815</v>
        <stp/>
        <stp>BDP|5837877617747109102</stp>
        <tr r="G596" s="9"/>
      </tp>
      <tp t="s">
        <v>#N/A Requesting Data...3798620503</v>
        <stp/>
        <stp>BDP|2069134647774541980</stp>
        <tr r="H327" s="5"/>
      </tp>
      <tp t="s">
        <v>#N/A Requesting Data...2087619261</v>
        <stp/>
        <stp>BDP|4531170581606324197</stp>
        <tr r="G51" s="8"/>
      </tp>
      <tp t="s">
        <v>#N/A Requesting Data...960314216</v>
        <stp/>
        <stp>BDP|2310936169842966599</stp>
        <tr r="I61" s="5"/>
        <tr r="I437" s="9"/>
      </tp>
      <tp t="s">
        <v>#N/A Requesting Data...3309002192</v>
        <stp/>
        <stp>BDP|1718952853193866406</stp>
        <tr r="G9" s="10"/>
      </tp>
      <tp t="s">
        <v>#N/A Requesting Data...1671622619</v>
        <stp/>
        <stp>BDP|6879154585171711461</stp>
        <tr r="D246" s="5"/>
        <tr r="D367" s="9"/>
      </tp>
      <tp t="s">
        <v>#N/A Requesting Data...1791659456</v>
        <stp/>
        <stp>BDP|3170834688739345004</stp>
        <tr r="E78" s="9"/>
      </tp>
      <tp t="s">
        <v>#N/A Requesting Data...2646779505</v>
        <stp/>
        <stp>BDP|5050799180362137218</stp>
        <tr r="F202" s="5"/>
      </tp>
      <tp t="s">
        <v>#N/A Requesting Data...1166508387</v>
        <stp/>
        <stp>BDP|2494791976200752859</stp>
        <tr r="I292" s="9"/>
      </tp>
      <tp t="s">
        <v>#N/A Requesting Data...1025773081</v>
        <stp/>
        <stp>BDP|6704278866691141993</stp>
        <tr r="H268" s="8"/>
        <tr r="I268" s="8"/>
      </tp>
      <tp t="s">
        <v>#N/A Requesting Data...4144868862</v>
        <stp/>
        <stp>BDP|8959036866300799451</stp>
        <tr r="E157" s="10"/>
      </tp>
      <tp t="s">
        <v>#N/A Requesting Data...932133909</v>
        <stp/>
        <stp>BDP|9191091143091180648</stp>
        <tr r="G46" s="9"/>
      </tp>
      <tp t="s">
        <v>#N/A Requesting Data...4163039290</v>
        <stp/>
        <stp>BDP|8087591436541743565</stp>
        <tr r="D313" s="8"/>
      </tp>
      <tp t="s">
        <v>#N/A Requesting Data...1001576748</v>
        <stp/>
        <stp>BDP|3636327997791895254</stp>
        <tr r="E195" s="8"/>
      </tp>
      <tp t="s">
        <v>#N/A Requesting Data...3089488762</v>
        <stp/>
        <stp>BDP|3686954931722889142</stp>
        <tr r="E17" s="7"/>
      </tp>
      <tp t="s">
        <v>#N/A Requesting Data...4113875246</v>
        <stp/>
        <stp>BDP|8535628128827038111</stp>
        <tr r="G47" s="8"/>
      </tp>
      <tp t="s">
        <v>#N/A Requesting Data...3809465138</v>
        <stp/>
        <stp>BDP|1362262627162529997</stp>
        <tr r="H184" s="10"/>
      </tp>
      <tp t="s">
        <v>#N/A Requesting Data...3975582574</v>
        <stp/>
        <stp>BDP|6257766487282800153</stp>
        <tr r="E95" s="8"/>
        <tr r="E259" s="5"/>
      </tp>
      <tp t="s">
        <v>#N/A Requesting Data...1950475050</v>
        <stp/>
        <stp>BDP|2785310090004981615</stp>
        <tr r="F250" s="8"/>
      </tp>
      <tp t="s">
        <v>#N/A Requesting Data...3060111621</v>
        <stp/>
        <stp>BDP|2985449982041200536</stp>
        <tr r="E355" s="9"/>
      </tp>
      <tp t="s">
        <v>#N/A Requesting Data...1911739101</v>
        <stp/>
        <stp>BDP|8178767603862813732</stp>
        <tr r="F115" s="8"/>
      </tp>
      <tp t="s">
        <v>#N/A Requesting Data...3602803205</v>
        <stp/>
        <stp>BDP|2460886844864629017</stp>
        <tr r="E598" s="9"/>
      </tp>
      <tp t="s">
        <v>#N/A Requesting Data...4135495122</v>
        <stp/>
        <stp>BDP|1043901529864756417</stp>
        <tr r="E125" s="8"/>
      </tp>
      <tp t="s">
        <v>#N/A Requesting Data...3006388608</v>
        <stp/>
        <stp>BDP|8187655067323947155</stp>
        <tr r="D112" s="8"/>
      </tp>
      <tp t="s">
        <v>#N/A Requesting Data...3410095860</v>
        <stp/>
        <stp>BDP|5649201312439967529</stp>
        <tr r="G83" s="10"/>
      </tp>
      <tp t="s">
        <v>#N/A Requesting Data...3783819256</v>
        <stp/>
        <stp>BDP|8615028224733799386</stp>
        <tr r="F68" s="8"/>
      </tp>
      <tp t="s">
        <v>#N/A Requesting Data...2601990482</v>
        <stp/>
        <stp>BDP|5946007006966807988</stp>
        <tr r="H256" s="8"/>
        <tr r="I256" s="8"/>
      </tp>
      <tp t="s">
        <v>#N/A Requesting Data...2458088574</v>
        <stp/>
        <stp>BDP|6962882900193835764</stp>
        <tr r="F261" s="9"/>
      </tp>
      <tp t="s">
        <v>#N/A Requesting Data...3038388903</v>
        <stp/>
        <stp>BDP|1191873737831968176</stp>
        <tr r="G522" s="9"/>
      </tp>
      <tp t="s">
        <v>#N/A Requesting Data...2436865827</v>
        <stp/>
        <stp>BDP|8809411526182731676</stp>
        <tr r="D382" s="8"/>
      </tp>
      <tp t="s">
        <v>#N/A Requesting Data...1108459578</v>
        <stp/>
        <stp>BDP|8067192186188417341</stp>
        <tr r="F171" s="10"/>
      </tp>
      <tp t="s">
        <v>#N/A Requesting Data...3216956774</v>
        <stp/>
        <stp>BDP|1176023669029160446</stp>
        <tr r="F36" s="5"/>
        <tr r="F579" s="9"/>
      </tp>
      <tp t="s">
        <v>#N/A Requesting Data...3369521743</v>
        <stp/>
        <stp>BDP|7455534928673667965</stp>
        <tr r="D48" s="10"/>
      </tp>
      <tp t="s">
        <v>#N/A Requesting Data...1579950112</v>
        <stp/>
        <stp>BDP|4926061475158549102</stp>
        <tr r="D274" s="8"/>
      </tp>
      <tp t="s">
        <v>#N/A Requesting Data...3336212006</v>
        <stp/>
        <stp>BDP|5859466302319704244</stp>
        <tr r="H275" s="8"/>
        <tr r="I275" s="8"/>
      </tp>
      <tp t="s">
        <v>#N/A Requesting Data...4202514050</v>
        <stp/>
        <stp>BDP|3378928417244926508</stp>
        <tr r="E321" s="8"/>
      </tp>
      <tp t="s">
        <v>#N/A Requesting Data...2571399216</v>
        <stp/>
        <stp>BDP|4960921277373091304</stp>
        <tr r="I372" s="9"/>
      </tp>
      <tp t="s">
        <v>#N/A Requesting Data...3381295238</v>
        <stp/>
        <stp>BDP|7505682132490276818</stp>
        <tr r="G342" s="5"/>
      </tp>
      <tp t="s">
        <v>#N/A Requesting Data...3959679154</v>
        <stp/>
        <stp>BDP|8051691704666605279</stp>
        <tr r="H146" s="5"/>
      </tp>
      <tp t="s">
        <v>#N/A Requesting Data...2238565341</v>
        <stp/>
        <stp>BDP|8927240433815282609</stp>
        <tr r="D152" s="8"/>
      </tp>
      <tp t="s">
        <v>#N/A Requesting Data...4210528963</v>
        <stp/>
        <stp>BDP|7800950469876973412</stp>
        <tr r="F433" s="8"/>
      </tp>
      <tp t="s">
        <v>#N/A Requesting Data...4201023956</v>
        <stp/>
        <stp>BDP|4820265211164325909</stp>
        <tr r="E93" s="8"/>
      </tp>
      <tp t="s">
        <v>#N/A Requesting Data...2548355630</v>
        <stp/>
        <stp>BDP|4819620988835761590</stp>
        <tr r="G79" s="8"/>
      </tp>
      <tp t="s">
        <v>#N/A Requesting Data...1998803749</v>
        <stp/>
        <stp>BDP|5292847756174421683</stp>
        <tr r="E420" s="9"/>
      </tp>
      <tp t="s">
        <v>#N/A Requesting Data...2427060213</v>
        <stp/>
        <stp>BDP|7669141088000393450</stp>
        <tr r="D139" s="9"/>
      </tp>
      <tp t="s">
        <v>#N/A Requesting Data...3153142660</v>
        <stp/>
        <stp>BDP|8645082313091253232</stp>
        <tr r="G442" s="9"/>
      </tp>
      <tp t="s">
        <v>#N/A Requesting Data...2362890906</v>
        <stp/>
        <stp>BDP|7443469543909456492</stp>
        <tr r="E11" s="9"/>
      </tp>
      <tp t="s">
        <v>#N/A Requesting Data...2249367357</v>
        <stp/>
        <stp>BDP|1560482820468220531</stp>
        <tr r="G29" s="10"/>
      </tp>
      <tp t="s">
        <v>#N/A Requesting Data...1988489657</v>
        <stp/>
        <stp>BDP|4434415892372289198</stp>
        <tr r="D89" s="5"/>
        <tr r="D271" s="9"/>
      </tp>
      <tp t="s">
        <v>#N/A Requesting Data...3066673991</v>
        <stp/>
        <stp>BDP|8298364414836823642</stp>
        <tr r="I18" s="5"/>
      </tp>
      <tp t="s">
        <v>#N/A Requesting Data...3715435848</v>
        <stp/>
        <stp>BDP|7789937978937434442</stp>
        <tr r="I527" s="9"/>
      </tp>
      <tp t="s">
        <v>#N/A Requesting Data...1070512396</v>
        <stp/>
        <stp>BDP|8266680211874591120</stp>
        <tr r="D81" s="8"/>
      </tp>
      <tp t="s">
        <v>#N/A Requesting Data...1931433375</v>
        <stp/>
        <stp>BDP|7318976959707212637</stp>
        <tr r="D259" s="8"/>
      </tp>
      <tp t="s">
        <v>#N/A Requesting Data...3528701028</v>
        <stp/>
        <stp>BDP|2762995773025094301</stp>
        <tr r="F58" s="10"/>
      </tp>
      <tp t="s">
        <v>#N/A Requesting Data...2773807114</v>
        <stp/>
        <stp>BDP|1467087565695447808</stp>
        <tr r="H478" s="8"/>
        <tr r="I478" s="8"/>
      </tp>
      <tp t="s">
        <v>#N/A Requesting Data...2110421259</v>
        <stp/>
        <stp>BDP|6182281955229927283</stp>
        <tr r="H371" s="9"/>
      </tp>
      <tp t="s">
        <v>#N/A Requesting Data...3155137112</v>
        <stp/>
        <stp>BDP|6886822921505720317</stp>
        <tr r="F4" s="12"/>
      </tp>
      <tp t="s">
        <v>#N/A Requesting Data...3037837034</v>
        <stp/>
        <stp>BDP|4500691790983843291</stp>
        <tr r="D370" s="9"/>
      </tp>
      <tp t="s">
        <v>#N/A Requesting Data...2982304732</v>
        <stp/>
        <stp>BDP|2788234451999191690</stp>
        <tr r="H108" s="9"/>
      </tp>
      <tp t="s">
        <v>#N/A Requesting Data...3797370244</v>
        <stp/>
        <stp>BDP|5342038151303542995</stp>
        <tr r="D233" s="5"/>
      </tp>
      <tp t="s">
        <v>#N/A Requesting Data...1322245587</v>
        <stp/>
        <stp>BDP|5633996270247005627</stp>
        <tr r="I176" s="9"/>
      </tp>
      <tp t="s">
        <v>#N/A Requesting Data...2763408453</v>
        <stp/>
        <stp>BDP|4652908362324991507</stp>
        <tr r="I39" s="9"/>
      </tp>
      <tp t="s">
        <v>#N/A Requesting Data...4148522683</v>
        <stp/>
        <stp>BDP|4215679149539654578</stp>
        <tr r="I476" s="9"/>
      </tp>
      <tp t="s">
        <v>#N/A Requesting Data...4077226773</v>
        <stp/>
        <stp>BDP|4580928127610407595</stp>
        <tr r="H390" s="8"/>
        <tr r="I390" s="8"/>
      </tp>
      <tp t="s">
        <v>#N/A Requesting Data...3008914485</v>
        <stp/>
        <stp>BDP|7794992563245094703</stp>
        <tr r="F209" s="5"/>
        <tr r="F85" s="9"/>
      </tp>
      <tp t="s">
        <v>#N/A Requesting Data...2522219185</v>
        <stp/>
        <stp>BDP|9627194757130341760</stp>
        <tr r="G403" s="8"/>
      </tp>
      <tp t="s">
        <v>#N/A Requesting Data...2559501691</v>
        <stp/>
        <stp>BDP|8320350741323911632</stp>
        <tr r="D244" s="5"/>
      </tp>
      <tp t="s">
        <v>#N/A Requesting Data...1279733360</v>
        <stp/>
        <stp>BDP|3280960608569402958</stp>
        <tr r="D257" s="5"/>
      </tp>
      <tp t="s">
        <v>#N/A Requesting Data...2512788883</v>
        <stp/>
        <stp>BDP|5660636389523613271</stp>
        <tr r="G67" s="8"/>
      </tp>
      <tp t="s">
        <v>#N/A Requesting Data...1797262108</v>
        <stp/>
        <stp>BDP|5032228970753817978</stp>
        <tr r="E26" s="10"/>
      </tp>
      <tp t="s">
        <v>#N/A Requesting Data...4126796115</v>
        <stp/>
        <stp>BDP|2864714507329308605</stp>
        <tr r="F375" s="9"/>
      </tp>
      <tp t="s">
        <v>#N/A Requesting Data...3915041665</v>
        <stp/>
        <stp>BDP|3048873181279210092</stp>
        <tr r="D444" s="9"/>
      </tp>
      <tp t="s">
        <v>#N/A Requesting Data...3757576056</v>
        <stp/>
        <stp>BDP|5215230840701385807</stp>
        <tr r="H18" s="9"/>
      </tp>
      <tp t="s">
        <v>#N/A Requesting Data...3572664244</v>
        <stp/>
        <stp>BDP|3327926637666485500</stp>
        <tr r="F94" s="9"/>
      </tp>
      <tp t="s">
        <v>#N/A Requesting Data...3371622358</v>
        <stp/>
        <stp>BDP|3344515402825574973</stp>
        <tr r="C6" s="12"/>
      </tp>
      <tp t="s">
        <v>#N/A Requesting Data...3830995924</v>
        <stp/>
        <stp>BDP|5588712998752882368</stp>
        <tr r="F104" s="9"/>
      </tp>
      <tp t="s">
        <v>#N/A Requesting Data...1839785553</v>
        <stp/>
        <stp>BDP|9850492079562896226</stp>
        <tr r="H47" s="10"/>
      </tp>
      <tp t="s">
        <v>#N/A Requesting Data...1140418572</v>
        <stp/>
        <stp>BDP|4604929044274124735</stp>
        <tr r="F4" s="10"/>
      </tp>
      <tp t="s">
        <v>#N/A Requesting Data...1756708962</v>
        <stp/>
        <stp>BDP|5847366897995234097</stp>
        <tr r="F448" s="8"/>
      </tp>
      <tp t="s">
        <v>#N/A Requesting Data...1975370661</v>
        <stp/>
        <stp>BDP|2239715030639195506</stp>
        <tr r="H474" s="8"/>
        <tr r="I474" s="8"/>
      </tp>
      <tp t="s">
        <v>#N/A Requesting Data...1496046436</v>
        <stp/>
        <stp>BDP|7956141098743349647</stp>
        <tr r="H279" s="5"/>
      </tp>
      <tp t="s">
        <v>#N/A Requesting Data...3852919691</v>
        <stp/>
        <stp>BDP|7329707703213006924</stp>
        <tr r="D430" s="8"/>
      </tp>
      <tp t="s">
        <v>#N/A Requesting Data...2148820498</v>
        <stp/>
        <stp>BDP|6545800015294458161</stp>
        <tr r="H292" s="8"/>
        <tr r="I292" s="8"/>
      </tp>
      <tp t="s">
        <v>#N/A Requesting Data...1163350269</v>
        <stp/>
        <stp>BDP|1592009104808185322</stp>
        <tr r="D480" s="9"/>
      </tp>
      <tp t="s">
        <v>#N/A Requesting Data...3817188955</v>
        <stp/>
        <stp>BDP|5570612580903385251</stp>
        <tr r="F308" s="8"/>
      </tp>
      <tp t="s">
        <v>#N/A Requesting Data...2205939409</v>
        <stp/>
        <stp>BDP|8716224670556720105</stp>
        <tr r="F60" s="10"/>
      </tp>
      <tp t="s">
        <v>#N/A Requesting Data...2543064564</v>
        <stp/>
        <stp>BDP|8622367137502479010</stp>
        <tr r="G136" s="10"/>
      </tp>
      <tp t="s">
        <v>#N/A Requesting Data...4118497704</v>
        <stp/>
        <stp>BDP|4343565873389352571</stp>
        <tr r="E19" s="10"/>
      </tp>
      <tp t="s">
        <v>#N/A Requesting Data...3467536356</v>
        <stp/>
        <stp>BDP|8471353243141240439</stp>
        <tr r="G83" s="9"/>
      </tp>
      <tp t="s">
        <v>#N/A Requesting Data...3275862001</v>
        <stp/>
        <stp>BDP|2186970700040144144</stp>
        <tr r="G381" s="8"/>
      </tp>
      <tp t="s">
        <v>#N/A Requesting Data...2497522559</v>
        <stp/>
        <stp>BDP|2013961744862335721</stp>
        <tr r="D161" s="5"/>
        <tr r="D51" s="9"/>
      </tp>
      <tp t="s">
        <v>#N/A Requesting Data...4230128521</v>
        <stp/>
        <stp>BDP|3895827238361796369</stp>
        <tr r="F315" s="5"/>
      </tp>
      <tp t="s">
        <v>#N/A Requesting Data...1322299948</v>
        <stp/>
        <stp>BDP|6001393146252492985</stp>
        <tr r="D350" s="9"/>
      </tp>
      <tp t="s">
        <v>#N/A Requesting Data...3652256960</v>
        <stp/>
        <stp>BDP|9283531779522366387</stp>
        <tr r="H301" s="5"/>
        <tr r="H230" s="9"/>
      </tp>
      <tp t="s">
        <v>#N/A Requesting Data...1076535248</v>
        <stp/>
        <stp>BDP|9195370370747720020</stp>
        <tr r="D88" s="5"/>
        <tr r="D149" s="9"/>
      </tp>
      <tp t="s">
        <v>#N/A Requesting Data...2484655434</v>
        <stp/>
        <stp>BDP|3331655621284087942</stp>
        <tr r="I187" s="9"/>
      </tp>
      <tp t="s">
        <v>#N/A Requesting Data...1568010554</v>
        <stp/>
        <stp>BDP|7879098685881671411</stp>
        <tr r="D433" s="8"/>
      </tp>
      <tp t="s">
        <v>#N/A Requesting Data...1775038550</v>
        <stp/>
        <stp>BDP|8396187109311985285</stp>
        <tr r="E222" s="5"/>
      </tp>
      <tp t="s">
        <v>#N/A Requesting Data...3215666098</v>
        <stp/>
        <stp>BDP|8784757625550373779</stp>
        <tr r="E186" s="10"/>
      </tp>
      <tp t="s">
        <v>#N/A Requesting Data...1017544013</v>
        <stp/>
        <stp>BDP|3577427425396577942</stp>
        <tr r="D339" s="5"/>
      </tp>
      <tp t="s">
        <v>#N/A Requesting Data...2199618416</v>
        <stp/>
        <stp>BDP|6852028604578955474</stp>
        <tr r="G271" s="8"/>
      </tp>
      <tp t="s">
        <v>#N/A Requesting Data...4240966456</v>
        <stp/>
        <stp>BDP|7206712623138885082</stp>
        <tr r="F517" s="9"/>
      </tp>
      <tp t="s">
        <v>#N/A Requesting Data...2085246148</v>
        <stp/>
        <stp>BDP|1552433514896720855</stp>
        <tr r="F140" s="9"/>
      </tp>
      <tp t="s">
        <v>#N/A Requesting Data...1689644850</v>
        <stp/>
        <stp>BDP|3140619807547120861</stp>
        <tr r="C20" s="7"/>
      </tp>
      <tp t="s">
        <v>#N/A Requesting Data...1493332062</v>
        <stp/>
        <stp>BDP|2251826376076413128</stp>
        <tr r="F150" s="8"/>
      </tp>
      <tp t="s">
        <v>#N/A Requesting Data...3171294809</v>
        <stp/>
        <stp>BDP|6179698618273037804</stp>
        <tr r="G417" s="9"/>
      </tp>
      <tp t="s">
        <v>#N/A Requesting Data...3335649407</v>
        <stp/>
        <stp>BDP|8618473875934042542</stp>
        <tr r="D276" s="5"/>
        <tr r="D542" s="9"/>
      </tp>
      <tp t="s">
        <v>#N/A Requesting Data...4032215558</v>
        <stp/>
        <stp>BDP|3593084190124834453</stp>
        <tr r="F291" s="8"/>
      </tp>
      <tp t="s">
        <v>#N/A Requesting Data...2432415371</v>
        <stp/>
        <stp>BDP|8406234915944084529</stp>
        <tr r="H46" s="9"/>
      </tp>
      <tp t="s">
        <v>#N/A Requesting Data...3909432210</v>
        <stp/>
        <stp>BDP|8153012673711296416</stp>
        <tr r="I265" s="9"/>
      </tp>
      <tp t="s">
        <v>#N/A Requesting Data...1826863263</v>
        <stp/>
        <stp>BDP|9484145255442612539</stp>
        <tr r="F200" s="9"/>
      </tp>
      <tp t="s">
        <v>#N/A Requesting Data...2212704849</v>
        <stp/>
        <stp>BDP|4693808910935584230</stp>
        <tr r="G367" s="8"/>
      </tp>
      <tp t="s">
        <v>#N/A Requesting Data...1381612533</v>
        <stp/>
        <stp>BDP|3002203381661306226</stp>
        <tr r="F124" s="10"/>
      </tp>
      <tp t="s">
        <v>#N/A Requesting Data...2901568556</v>
        <stp/>
        <stp>BDP|9506279456822173655</stp>
        <tr r="D144" s="8"/>
      </tp>
      <tp t="s">
        <v>#N/A Requesting Data...2176351956</v>
        <stp/>
        <stp>BDP|2111436583407558345</stp>
        <tr r="G241" s="9"/>
      </tp>
      <tp t="s">
        <v>#N/A Requesting Data...3053611993</v>
        <stp/>
        <stp>BDP|5446340182026528275</stp>
        <tr r="C9" s="10"/>
      </tp>
      <tp t="s">
        <v>#N/A Requesting Data...3625046269</v>
        <stp/>
        <stp>BDP|3438994849564499008</stp>
        <tr r="E37" s="5"/>
      </tp>
      <tp t="s">
        <v>#N/A Requesting Data...1747727231</v>
        <stp/>
        <stp>BDP|4703473466365467924</stp>
        <tr r="G467" s="8"/>
        <tr r="G18" s="5"/>
      </tp>
      <tp t="s">
        <v>#N/A Requesting Data...3133679736</v>
        <stp/>
        <stp>BDP|6558235060218178072</stp>
        <tr r="G48" s="5"/>
      </tp>
      <tp t="s">
        <v>#N/A Requesting Data...3743532488</v>
        <stp/>
        <stp>BDP|8945037222642020280</stp>
        <tr r="G143" s="8"/>
      </tp>
      <tp t="s">
        <v>#N/A Requesting Data...3819440322</v>
        <stp/>
        <stp>BDP|3722104402870116857</stp>
        <tr r="G459" s="8"/>
      </tp>
      <tp t="s">
        <v>#N/A Requesting Data...3730764313</v>
        <stp/>
        <stp>BDP|8537552878905948506</stp>
        <tr r="D462" s="9"/>
      </tp>
      <tp t="s">
        <v>#N/A Requesting Data...1284425022</v>
        <stp/>
        <stp>BDP|6384857762527043554</stp>
        <tr r="F13" s="12"/>
      </tp>
      <tp t="s">
        <v>#N/A Requesting Data...2405246144</v>
        <stp/>
        <stp>BDP|9257017273323773769</stp>
        <tr r="E58" s="10"/>
      </tp>
      <tp t="s">
        <v>#N/A Requesting Data...3307149821</v>
        <stp/>
        <stp>BDP|4439640250918397523</stp>
        <tr r="D198" s="8"/>
      </tp>
      <tp t="s">
        <v>#N/A Requesting Data...1589335672</v>
        <stp/>
        <stp>BDP|7885846217917958332</stp>
        <tr r="F131" s="10"/>
      </tp>
      <tp t="s">
        <v>#N/A Requesting Data...3143241427</v>
        <stp/>
        <stp>BDP|6294548362799264670</stp>
        <tr r="G4" s="12"/>
      </tp>
      <tp t="s">
        <v>#N/A Requesting Data...2249673529</v>
        <stp/>
        <stp>BDP|3674384288670433235</stp>
        <tr r="F286" s="8"/>
      </tp>
      <tp t="s">
        <v>#N/A Requesting Data...1733010946</v>
        <stp/>
        <stp>BDP|7498840347587176679</stp>
        <tr r="I456" s="9"/>
      </tp>
      <tp t="s">
        <v>#N/A Requesting Data...1416988476</v>
        <stp/>
        <stp>BDP|2002376506319869281</stp>
        <tr r="F240" s="8"/>
      </tp>
      <tp t="s">
        <v>#N/A Requesting Data...3175972481</v>
        <stp/>
        <stp>BDP|5144824743316278530</stp>
        <tr r="H33" s="8"/>
        <tr r="I33" s="8"/>
      </tp>
      <tp t="s">
        <v>#N/A Requesting Data...3575780701</v>
        <stp/>
        <stp>BDP|2355212675395227840</stp>
        <tr r="D262" s="5"/>
        <tr r="D259" s="9"/>
      </tp>
      <tp t="s">
        <v>#N/A Requesting Data...2135346606</v>
        <stp/>
        <stp>BDP|1360899943496961164</stp>
        <tr r="I220" s="9"/>
      </tp>
      <tp t="s">
        <v>#N/A Requesting Data...1334201668</v>
        <stp/>
        <stp>BDP|8503123376565488137</stp>
        <tr r="F208" s="9"/>
      </tp>
      <tp t="s">
        <v>#N/A Requesting Data...2494381881</v>
        <stp/>
        <stp>BDP|7583144413399334475</stp>
        <tr r="D107" s="8"/>
      </tp>
      <tp t="s">
        <v>#N/A Requesting Data...3940379149</v>
        <stp/>
        <stp>BDP|5572025590620289636</stp>
        <tr r="E358" s="8"/>
      </tp>
      <tp t="s">
        <v>#N/A Requesting Data...4147511800</v>
        <stp/>
        <stp>BDP|2620762191556487030</stp>
        <tr r="D285" s="9"/>
      </tp>
      <tp t="s">
        <v>#N/A Requesting Data...3213405948</v>
        <stp/>
        <stp>BDP|7048754490647080433</stp>
        <tr r="E512" s="9"/>
      </tp>
      <tp t="s">
        <v>#N/A Requesting Data...1396381571</v>
        <stp/>
        <stp>BDP|8253058715632064141</stp>
        <tr r="E201" s="9"/>
      </tp>
      <tp t="s">
        <v>#N/A Requesting Data...3521713778</v>
        <stp/>
        <stp>BDP|5087252710758019430</stp>
        <tr r="G248" s="9"/>
      </tp>
      <tp t="s">
        <v>#N/A Requesting Data...2964936287</v>
        <stp/>
        <stp>BDP|6965091957791489854</stp>
        <tr r="D245" s="8"/>
        <tr r="D267" s="5"/>
      </tp>
      <tp t="s">
        <v>#N/A Requesting Data...3627362508</v>
        <stp/>
        <stp>BDP|5198818784518203708</stp>
        <tr r="F176" s="8"/>
      </tp>
      <tp t="s">
        <v>#N/A Requesting Data...1409539838</v>
        <stp/>
        <stp>BDP|7997950308144439067</stp>
        <tr r="G345" s="8"/>
      </tp>
      <tp t="s">
        <v>#N/A Requesting Data...3583450841</v>
        <stp/>
        <stp>BDP|9149095827996944703</stp>
        <tr r="E303" s="8"/>
      </tp>
      <tp t="s">
        <v>#N/A Requesting Data...3166970275</v>
        <stp/>
        <stp>BDP|2657039593399928893</stp>
        <tr r="F478" s="8"/>
      </tp>
      <tp t="s">
        <v>#N/A Requesting Data...1056030533</v>
        <stp/>
        <stp>BDP|4151241655330436925</stp>
        <tr r="F444" s="8"/>
        <tr r="F231" s="5"/>
      </tp>
      <tp t="s">
        <v>#N/A Requesting Data...3793587480</v>
        <stp/>
        <stp>BDP|2883848170272342596</stp>
        <tr r="I29" s="9"/>
      </tp>
      <tp t="s">
        <v>#N/A Requesting Data...1582709385</v>
        <stp/>
        <stp>BDP|9269856870014797869</stp>
        <tr r="H385" s="9"/>
      </tp>
      <tp t="s">
        <v>#N/A Requesting Data...3286881878</v>
        <stp/>
        <stp>BDP|7932833835642014497</stp>
        <tr r="H169" s="8"/>
        <tr r="I169" s="8"/>
      </tp>
      <tp t="s">
        <v>#N/A Requesting Data...2477152195</v>
        <stp/>
        <stp>BDP|7504934751571075015</stp>
        <tr r="H217" s="8"/>
        <tr r="I217" s="8"/>
      </tp>
      <tp t="s">
        <v>#N/A Requesting Data...3394319886</v>
        <stp/>
        <stp>BDP|2846497374703416876</stp>
        <tr r="E71" s="5"/>
      </tp>
      <tp t="s">
        <v>#N/A Requesting Data...2562610734</v>
        <stp/>
        <stp>BDP|6362807262247747504</stp>
        <tr r="H171" s="8"/>
        <tr r="I171" s="8"/>
      </tp>
      <tp t="s">
        <v>#N/A Requesting Data...3995602341</v>
        <stp/>
        <stp>BDP|5834826778693256365</stp>
        <tr r="D405" s="9"/>
      </tp>
      <tp t="s">
        <v>#N/A Requesting Data...3070545869</v>
        <stp/>
        <stp>BDP|1916655187593813653</stp>
        <tr r="D327" s="8"/>
      </tp>
      <tp t="s">
        <v>#N/A Requesting Data...1381200541</v>
        <stp/>
        <stp>BDP|6718803066775153762</stp>
        <tr r="G68" s="8"/>
      </tp>
      <tp t="s">
        <v>#N/A Requesting Data...4194711241</v>
        <stp/>
        <stp>BDP|6413995683475150890</stp>
        <tr r="F25" s="5"/>
      </tp>
      <tp t="s">
        <v>#N/A Requesting Data...2493924019</v>
        <stp/>
        <stp>BDP|2380365974964545826</stp>
        <tr r="H287" s="8"/>
        <tr r="I287" s="8"/>
      </tp>
      <tp t="s">
        <v>#N/A Requesting Data...2451504777</v>
        <stp/>
        <stp>BDP|6594002368108368294</stp>
        <tr r="I504" s="9"/>
      </tp>
      <tp t="s">
        <v>#N/A Requesting Data...1623183503</v>
        <stp/>
        <stp>BDP|1165901165976618257</stp>
        <tr r="G192" s="9"/>
      </tp>
      <tp t="s">
        <v>#N/A Requesting Data...1936203297</v>
        <stp/>
        <stp>BDP|6327002489520975449</stp>
        <tr r="H433" s="9"/>
      </tp>
      <tp t="s">
        <v>#N/A Requesting Data...2963897188</v>
        <stp/>
        <stp>BDP|2163739209728434780</stp>
        <tr r="D33" s="5"/>
        <tr r="D88" s="9"/>
      </tp>
      <tp t="s">
        <v>#N/A Requesting Data...3744614138</v>
        <stp/>
        <stp>BDP|6955833459904004545</stp>
        <tr r="G291" s="9"/>
      </tp>
      <tp t="s">
        <v>#N/A Requesting Data...4061246496</v>
        <stp/>
        <stp>BDP|8949730212333854778</stp>
        <tr r="H116" s="10"/>
      </tp>
      <tp t="s">
        <v>#N/A Requesting Data...1185157016</v>
        <stp/>
        <stp>BDP|8368153364821202470</stp>
        <tr r="D43" s="8"/>
      </tp>
      <tp t="s">
        <v>#N/A Requesting Data...2554599131</v>
        <stp/>
        <stp>BDP|3545036095751389171</stp>
        <tr r="F13" s="9"/>
      </tp>
      <tp t="s">
        <v>#N/A Requesting Data...1478809222</v>
        <stp/>
        <stp>BDP|9503609000575336010</stp>
        <tr r="D385" s="8"/>
        <tr r="D130" s="5"/>
      </tp>
      <tp t="s">
        <v>#N/A Requesting Data...1694928120</v>
        <stp/>
        <stp>BDP|9473426762040574167</stp>
        <tr r="D313" s="5"/>
        <tr r="D426" s="9"/>
      </tp>
      <tp t="s">
        <v>#N/A Requesting Data...3754734230</v>
        <stp/>
        <stp>BDP|6072774404469408206</stp>
        <tr r="H471" s="8"/>
        <tr r="I471" s="8"/>
      </tp>
      <tp t="s">
        <v>#N/A Requesting Data...2685132376</v>
        <stp/>
        <stp>BDP|5493744271957205844</stp>
        <tr r="H306" s="5"/>
        <tr r="H329" s="9"/>
      </tp>
      <tp t="s">
        <v>#N/A Requesting Data...3365637359</v>
        <stp/>
        <stp>BDP|8493807697867132456</stp>
        <tr r="G159" s="9"/>
      </tp>
      <tp t="s">
        <v>#N/A Requesting Data...2669533742</v>
        <stp/>
        <stp>BDP|8970323318008129855</stp>
        <tr r="G356" s="8"/>
      </tp>
      <tp t="s">
        <v>#N/A Requesting Data...1788924572</v>
        <stp/>
        <stp>BDP|6936193823389753634</stp>
        <tr r="D112" s="10"/>
      </tp>
      <tp t="s">
        <v>#N/A Requesting Data...2794616482</v>
        <stp/>
        <stp>BDP|6736535891294471461</stp>
        <tr r="H316" s="9"/>
      </tp>
      <tp t="s">
        <v>#N/A Requesting Data...3443483765</v>
        <stp/>
        <stp>BDP|3665137510109471065</stp>
        <tr r="I584" s="9"/>
      </tp>
      <tp t="s">
        <v>#N/A Requesting Data...3048497992</v>
        <stp/>
        <stp>BDP|8028073893529240212</stp>
        <tr r="H108" s="5"/>
      </tp>
      <tp t="s">
        <v>#N/A Requesting Data...1961600206</v>
        <stp/>
        <stp>BDP|5018215656139932194</stp>
        <tr r="H158" s="9"/>
      </tp>
      <tp t="s">
        <v>#N/A Requesting Data...1103754618</v>
        <stp/>
        <stp>BDP|9114676026201100662</stp>
        <tr r="F51" s="10"/>
      </tp>
      <tp t="s">
        <v>#N/A Requesting Data...1407272527</v>
        <stp/>
        <stp>BDP|1059112714589411264</stp>
        <tr r="E97" s="10"/>
      </tp>
      <tp t="s">
        <v>#N/A Requesting Data...2615178793</v>
        <stp/>
        <stp>BDP|6126349415936521826</stp>
        <tr r="D64" s="5"/>
      </tp>
      <tp t="s">
        <v>#N/A Requesting Data...2741276030</v>
        <stp/>
        <stp>BDP|8116561107855206261</stp>
        <tr r="H440" s="8"/>
        <tr r="I440" s="8"/>
      </tp>
      <tp t="s">
        <v>#N/A Requesting Data...1643931044</v>
        <stp/>
        <stp>BDP|5440040680676037149</stp>
        <tr r="C8" s="6"/>
      </tp>
      <tp t="s">
        <v>#N/A Requesting Data...2116460017</v>
        <stp/>
        <stp>BDP|6960887276273187023</stp>
        <tr r="E490" s="8"/>
      </tp>
      <tp t="s">
        <v>#N/A Requesting Data...2701956368</v>
        <stp/>
        <stp>BDP|6927965668525182625</stp>
        <tr r="E288" s="9"/>
      </tp>
      <tp t="s">
        <v>#N/A Requesting Data...1836426793</v>
        <stp/>
        <stp>BDP|2817193140974123946</stp>
        <tr r="G122" s="10"/>
      </tp>
      <tp t="s">
        <v>#N/A Requesting Data...1525523162</v>
        <stp/>
        <stp>BDP|7771879851964281470</stp>
        <tr r="H33" s="10"/>
      </tp>
      <tp t="s">
        <v>#N/A Requesting Data...1210445017</v>
        <stp/>
        <stp>BDP|8953094040250390674</stp>
        <tr r="F89" s="8"/>
      </tp>
      <tp t="s">
        <v>#N/A Requesting Data...2750720397</v>
        <stp/>
        <stp>BDP|6029970383895654861</stp>
        <tr r="H312" s="8"/>
        <tr r="I312" s="8"/>
      </tp>
      <tp t="s">
        <v>#N/A Requesting Data...4132028770</v>
        <stp/>
        <stp>BDP|1307608492591297574</stp>
        <tr r="F165" s="9"/>
      </tp>
      <tp t="s">
        <v>#N/A Requesting Data...1595815459</v>
        <stp/>
        <stp>BDP|2470047101569759120</stp>
        <tr r="F313" s="8"/>
      </tp>
      <tp t="s">
        <v>#N/A Requesting Data...4042255766</v>
        <stp/>
        <stp>BDP|5560613495767156745</stp>
        <tr r="G395" s="9"/>
      </tp>
      <tp t="s">
        <v>#N/A Requesting Data...1189581749</v>
        <stp/>
        <stp>BDP|6069206309717409992</stp>
        <tr r="H524" s="9"/>
      </tp>
      <tp t="s">
        <v>#N/A Requesting Data...3966997995</v>
        <stp/>
        <stp>BDP|7188061171048056229</stp>
        <tr r="H316" s="8"/>
        <tr r="I316" s="8"/>
      </tp>
      <tp t="s">
        <v>#N/A Requesting Data...2036448544</v>
        <stp/>
        <stp>BDP|6143103444828120114</stp>
        <tr r="D60" s="10"/>
      </tp>
      <tp t="s">
        <v>#N/A Requesting Data...4053376806</v>
        <stp/>
        <stp>BDP|9339075654917257173</stp>
        <tr r="C125" s="10"/>
      </tp>
      <tp t="s">
        <v>#N/A Requesting Data...3418745910</v>
        <stp/>
        <stp>BDP|9610041832751049158</stp>
        <tr r="F24" s="5"/>
      </tp>
      <tp t="s">
        <v>#N/A Requesting Data...3401428138</v>
        <stp/>
        <stp>BDP|9796470571003233361</stp>
        <tr r="D454" s="8"/>
      </tp>
      <tp t="s">
        <v>#N/A Requesting Data...3602618278</v>
        <stp/>
        <stp>BDP|3750968326685093729</stp>
        <tr r="I256" s="5"/>
      </tp>
      <tp t="s">
        <v>#N/A Requesting Data...2856763894</v>
        <stp/>
        <stp>BDP|8161852009128083287</stp>
        <tr r="F303" s="9"/>
      </tp>
      <tp t="s">
        <v>#N/A Requesting Data...3407797680</v>
        <stp/>
        <stp>BDP|1616886471996958236</stp>
        <tr r="F240" s="9"/>
      </tp>
      <tp t="s">
        <v>#N/A Requesting Data...2431166472</v>
        <stp/>
        <stp>BDP|4653588547187476886</stp>
        <tr r="H147" s="9"/>
      </tp>
      <tp t="s">
        <v>#N/A Requesting Data...4264195082</v>
        <stp/>
        <stp>BDP|9095303595709163017</stp>
        <tr r="F321" s="8"/>
      </tp>
      <tp t="s">
        <v>#N/A Requesting Data...3602660745</v>
        <stp/>
        <stp>BDP|4556584901718822318</stp>
        <tr r="G434" s="8"/>
        <tr r="G8" s="5"/>
      </tp>
      <tp t="s">
        <v>#N/A Requesting Data...4176660903</v>
        <stp/>
        <stp>BDP|1766953337605782475</stp>
        <tr r="D109" s="9"/>
      </tp>
      <tp t="s">
        <v>#N/A Requesting Data...1331227883</v>
        <stp/>
        <stp>BDP|8512550465747973690</stp>
        <tr r="G217" s="9"/>
      </tp>
      <tp t="s">
        <v>#N/A Requesting Data...4228495651</v>
        <stp/>
        <stp>BDP|7072662663318566553</stp>
        <tr r="H285" s="8"/>
        <tr r="I285" s="8"/>
      </tp>
      <tp t="s">
        <v>#N/A Requesting Data...1522885022</v>
        <stp/>
        <stp>BDP|6099772924941087868</stp>
        <tr r="F420" s="8"/>
        <tr r="F144" s="5"/>
      </tp>
      <tp t="s">
        <v>#N/A Requesting Data...2069062623</v>
        <stp/>
        <stp>BDP|3243246248319928626</stp>
        <tr r="G85" s="8"/>
      </tp>
      <tp t="s">
        <v>#N/A Requesting Data...3463508163</v>
        <stp/>
        <stp>BDP|1319656200894282913</stp>
        <tr r="D290" s="5"/>
      </tp>
      <tp t="s">
        <v>#N/A Requesting Data...1717967181</v>
        <stp/>
        <stp>BDP|2195366694873626101</stp>
        <tr r="G100" s="5"/>
      </tp>
      <tp t="s">
        <v>#N/A Requesting Data...2815348658</v>
        <stp/>
        <stp>BDP|4194258294180427516</stp>
        <tr r="D53" s="8"/>
      </tp>
      <tp t="s">
        <v>#N/A Requesting Data...3947656926</v>
        <stp/>
        <stp>BDP|6090899254269015885</stp>
        <tr r="D457" s="8"/>
      </tp>
      <tp t="s">
        <v>#N/A Requesting Data...1235711414</v>
        <stp/>
        <stp>BQL|21510443805351796</stp>
        <tr r="B26" s="10"/>
      </tp>
      <tp t="s">
        <v>#N/A Requesting Data...2061643350</v>
        <stp/>
        <stp>BQL|8001014112064439688</stp>
        <tr r="B182" s="10"/>
      </tp>
      <tp t="s">
        <v>#N/A Requesting Data...1788494121</v>
        <stp/>
        <stp>BQL|2118535304234869800</stp>
        <tr r="B130" s="10"/>
      </tp>
      <tp t="s">
        <v>#N/A Requesting Data...2017300847</v>
        <stp/>
        <stp>BQL|7150535268396436900</stp>
        <tr r="B58" s="10"/>
      </tp>
      <tp t="s">
        <v>#N/A Requesting Data...1752654198</v>
        <stp/>
        <stp>BQL|8747588785048532628</stp>
        <tr r="B178" s="10"/>
      </tp>
      <tp t="s">
        <v>#N/A Requesting Data...2432901149</v>
        <stp/>
        <stp>BQL|8783131719294406748</stp>
        <tr r="C128" s="5"/>
      </tp>
      <tp t="s">
        <v>#N/A Requesting Data...2951886231</v>
        <stp/>
        <stp>BQL|2503979718773369241</stp>
        <tr r="C23" s="5"/>
      </tp>
      <tp t="s">
        <v>#N/A Requesting Data...4125092990</v>
        <stp/>
        <stp>BQL|5375886719490941770</stp>
        <tr r="C297" s="5"/>
      </tp>
      <tp t="s">
        <v>#N/A Requesting Data...3919289438</v>
        <stp/>
        <stp>BQL|9948310114209523959</stp>
        <tr r="C282" s="5"/>
      </tp>
      <tp t="s">
        <v>#N/A Requesting Data...2809896094</v>
        <stp/>
        <stp>BQL|6195778393444819779</stp>
        <tr r="B169" s="10"/>
      </tp>
      <tp t="s">
        <v>#N/A Requesting Data...3642737057</v>
        <stp/>
        <stp>BQL|6349589695490130164</stp>
        <tr r="C162" s="5"/>
      </tp>
      <tp t="s">
        <v>#N/A Requesting Data...2746948998</v>
        <stp/>
        <stp>BQL|3327963947750832526</stp>
        <tr r="C346" s="5"/>
      </tp>
      <tp t="s">
        <v>#N/A Requesting Data...3441360888</v>
        <stp/>
        <stp>BQL|1990454430905113857</stp>
        <tr r="C13" s="5"/>
      </tp>
      <tp t="s">
        <v>#N/A Requesting Data...1469886307</v>
        <stp/>
        <stp>BQL|6267127368659828364</stp>
        <tr r="B50" s="10"/>
      </tp>
      <tp t="s">
        <v>#N/A Requesting Data...1807482446</v>
        <stp/>
        <stp>BQL|2451589454599496080</stp>
        <tr r="B155" s="10"/>
      </tp>
      <tp t="s">
        <v>#N/A Requesting Data...2581039550</v>
        <stp/>
        <stp>BQL|5029617784664191473</stp>
        <tr r="B18" s="10"/>
      </tp>
      <tp t="s">
        <v>#N/A Requesting Data...4251941435</v>
        <stp/>
        <stp>BQL|9289761247487945687</stp>
        <tr r="C283" s="5"/>
      </tp>
      <tp t="s">
        <v>#N/A Requesting Data...3393714048</v>
        <stp/>
        <stp>BQL|2142934662416388012</stp>
        <tr r="C7" s="5"/>
      </tp>
      <tp t="s">
        <v>#N/A Requesting Data...3568576286</v>
        <stp/>
        <stp>BQL|9417446124584548014</stp>
        <tr r="C173" s="5"/>
      </tp>
      <tp t="s">
        <v>#N/A Requesting Data...3813005306</v>
        <stp/>
        <stp>BDP|5287172782221579684</stp>
        <tr r="G461" s="9"/>
      </tp>
      <tp t="s">
        <v>#N/A Requesting Data...2684480467</v>
        <stp/>
        <stp>BDP|3094896093429656063</stp>
        <tr r="D67" s="5"/>
      </tp>
      <tp t="s">
        <v>#N/A Requesting Data...2914335598</v>
        <stp/>
        <stp>BDP|1458339585186880709</stp>
        <tr r="E154" s="9"/>
      </tp>
      <tp t="s">
        <v>#N/A Requesting Data...1771557364</v>
        <stp/>
        <stp>BDP|7301154787660249598</stp>
        <tr r="H28" s="10"/>
      </tp>
      <tp t="s">
        <v>#N/A Requesting Data...2672237302</v>
        <stp/>
        <stp>BDP|4871752597474943594</stp>
        <tr r="E75" s="8"/>
        <tr r="E291" s="5"/>
      </tp>
      <tp t="s">
        <v>#N/A Requesting Data...1722721433</v>
        <stp/>
        <stp>BDP|6441217724375980828</stp>
        <tr r="F103" s="9"/>
      </tp>
      <tp t="s">
        <v>#N/A Requesting Data...3462120862</v>
        <stp/>
        <stp>BDP|6524027599655072147</stp>
        <tr r="F37" s="8"/>
      </tp>
      <tp t="s">
        <v>#N/A Requesting Data...2453472620</v>
        <stp/>
        <stp>BDP|3264994683630220903</stp>
        <tr r="F11" s="10"/>
      </tp>
      <tp t="s">
        <v>#N/A Requesting Data...3694786596</v>
        <stp/>
        <stp>BDP|4885348011039282441</stp>
        <tr r="I543" s="9"/>
      </tp>
      <tp t="s">
        <v>#N/A Requesting Data...3135076932</v>
        <stp/>
        <stp>BDP|6832500091774690544</stp>
        <tr r="H49" s="8"/>
        <tr r="I49" s="8"/>
      </tp>
      <tp t="s">
        <v>#N/A Requesting Data...2997355454</v>
        <stp/>
        <stp>BDP|5233801162385901529</stp>
        <tr r="F521" s="9"/>
      </tp>
      <tp t="s">
        <v>#N/A Requesting Data...1727464350</v>
        <stp/>
        <stp>BDP|3882988369756333119</stp>
        <tr r="G306" s="5"/>
        <tr r="G329" s="9"/>
      </tp>
      <tp t="s">
        <v>#N/A Requesting Data...2977214904</v>
        <stp/>
        <stp>BDP|7047397722924264920</stp>
        <tr r="D4" s="9"/>
      </tp>
      <tp t="s">
        <v>#N/A Requesting Data...3557610913</v>
        <stp/>
        <stp>BDP|7189681871505423872</stp>
        <tr r="G99" s="9"/>
      </tp>
      <tp t="s">
        <v>#N/A Requesting Data...3661791455</v>
        <stp/>
        <stp>BDP|5874049351009139271</stp>
        <tr r="D158" s="9"/>
      </tp>
      <tp t="s">
        <v>#N/A Requesting Data...3254374620</v>
        <stp/>
        <stp>BDP|8683783291535416800</stp>
        <tr r="E24" s="8"/>
        <tr r="E160" s="5"/>
      </tp>
      <tp t="s">
        <v>#N/A Requesting Data...1501886828</v>
        <stp/>
        <stp>BDP|4013482501268562376</stp>
        <tr r="D260" s="8"/>
      </tp>
      <tp t="s">
        <v>#N/A Requesting Data...1422471407</v>
        <stp/>
        <stp>BDP|9444628941837416781</stp>
        <tr r="F505" s="9"/>
      </tp>
      <tp t="s">
        <v>#N/A Requesting Data...2849890151</v>
        <stp/>
        <stp>BDP|2424311079318216557</stp>
        <tr r="D135" s="9"/>
      </tp>
      <tp t="s">
        <v>#N/A Requesting Data...3542872216</v>
        <stp/>
        <stp>BDP|5713668280548036896</stp>
        <tr r="C174" s="10"/>
      </tp>
      <tp t="s">
        <v>#N/A Requesting Data...2671292948</v>
        <stp/>
        <stp>BDP|6219924883588995423</stp>
        <tr r="F37" s="5"/>
      </tp>
      <tp t="s">
        <v>#N/A Requesting Data...4228577124</v>
        <stp/>
        <stp>BDP|6311580987064083443</stp>
        <tr r="G12" s="8"/>
        <tr r="G343" s="5"/>
      </tp>
      <tp t="s">
        <v>#N/A Requesting Data...1660544613</v>
        <stp/>
        <stp>BDP|6681581699654720580</stp>
        <tr r="G469" s="9"/>
      </tp>
      <tp t="s">
        <v>#N/A Requesting Data...3558274302</v>
        <stp/>
        <stp>BDP|3912430558908225186</stp>
        <tr r="F196" s="8"/>
      </tp>
      <tp t="s">
        <v>#N/A Requesting Data...1946583432</v>
        <stp/>
        <stp>BDP|5362202442601857916</stp>
        <tr r="F128" s="8"/>
      </tp>
      <tp t="s">
        <v>#N/A Requesting Data...1499887411</v>
        <stp/>
        <stp>BDP|8487458679037907790</stp>
        <tr r="E60" s="5"/>
      </tp>
      <tp t="s">
        <v>#N/A Requesting Data...2515817032</v>
        <stp/>
        <stp>BDP|2802434497462251667</stp>
        <tr r="H244" s="5"/>
      </tp>
      <tp t="s">
        <v>#N/A Requesting Data...2214218910</v>
        <stp/>
        <stp>BDP|3160286067675131970</stp>
        <tr r="I153" s="5"/>
        <tr r="I255" s="9"/>
      </tp>
      <tp t="s">
        <v>#N/A Requesting Data...3518210231</v>
        <stp/>
        <stp>BDP|1554191191641152342</stp>
        <tr r="E17" s="10"/>
      </tp>
      <tp t="s">
        <v>#N/A Requesting Data...3402957239</v>
        <stp/>
        <stp>BDP|4380609487477987659</stp>
        <tr r="E528" s="9"/>
      </tp>
      <tp t="s">
        <v>#N/A Requesting Data...3841946441</v>
        <stp/>
        <stp>BDP|7730255458362327913</stp>
        <tr r="H36" s="8"/>
        <tr r="I36" s="8"/>
      </tp>
      <tp t="s">
        <v>#N/A Requesting Data...3386195213</v>
        <stp/>
        <stp>BDP|5187484185161135359</stp>
        <tr r="E403" s="9"/>
      </tp>
      <tp t="s">
        <v>#N/A Requesting Data...1696202101</v>
        <stp/>
        <stp>BDP|4184035018686023833</stp>
        <tr r="E53" s="8"/>
      </tp>
      <tp t="s">
        <v>#N/A Requesting Data...1975013822</v>
        <stp/>
        <stp>BDP|3575328067588801517</stp>
        <tr r="H347" s="5"/>
      </tp>
      <tp t="s">
        <v>#N/A Requesting Data...1823643149</v>
        <stp/>
        <stp>BDP|5211639208010553851</stp>
        <tr r="F3" s="7"/>
      </tp>
      <tp t="s">
        <v>#N/A Requesting Data...3082892184</v>
        <stp/>
        <stp>BDP|8738828596554873626</stp>
        <tr r="I500" s="9"/>
      </tp>
      <tp t="s">
        <v>#N/A Requesting Data...3186845559</v>
        <stp/>
        <stp>BDP|3142813991430942919</stp>
        <tr r="D408" s="8"/>
      </tp>
      <tp t="s">
        <v>#N/A Requesting Data...1205976465</v>
        <stp/>
        <stp>BDP|9567141828388016907</stp>
        <tr r="I324" s="5"/>
      </tp>
      <tp t="s">
        <v>#N/A Requesting Data...1174544903</v>
        <stp/>
        <stp>BDP|1901544154899980391</stp>
        <tr r="G574" s="9"/>
      </tp>
      <tp t="s">
        <v>#N/A Requesting Data...1894780096</v>
        <stp/>
        <stp>BDP|1718636749251726930</stp>
        <tr r="I138" s="5"/>
      </tp>
      <tp t="s">
        <v>#N/A Requesting Data...1662013210</v>
        <stp/>
        <stp>BDP|9536170624504877577</stp>
        <tr r="G170" s="9"/>
      </tp>
      <tp t="s">
        <v>#N/A Requesting Data...2443344070</v>
        <stp/>
        <stp>BDP|6935573872578248708</stp>
        <tr r="G322" s="9"/>
      </tp>
      <tp t="s">
        <v>#N/A Requesting Data...1295997762</v>
        <stp/>
        <stp>BDP|5798158008248424709</stp>
        <tr r="F82" s="8"/>
      </tp>
      <tp t="s">
        <v>#N/A Requesting Data...1179868078</v>
        <stp/>
        <stp>BDP|8168863798683781160</stp>
        <tr r="G389" s="9"/>
      </tp>
      <tp t="s">
        <v>#N/A Requesting Data...2539349018</v>
        <stp/>
        <stp>BDP|9991632435417214035</stp>
        <tr r="E525" s="9"/>
      </tp>
      <tp t="s">
        <v>#N/A Requesting Data...4291823641</v>
        <stp/>
        <stp>BDP|7841468403421671955</stp>
        <tr r="G400" s="9"/>
      </tp>
      <tp t="s">
        <v>#N/A Requesting Data...1814006944</v>
        <stp/>
        <stp>BDP|9170031940441584795</stp>
        <tr r="D403" s="8"/>
      </tp>
      <tp t="s">
        <v>#N/A Requesting Data...2846044902</v>
        <stp/>
        <stp>BDP|7585581227159416209</stp>
        <tr r="D301" s="8"/>
      </tp>
      <tp t="s">
        <v>#N/A Requesting Data...1683953908</v>
        <stp/>
        <stp>BDP|8804750178912995122</stp>
        <tr r="F19" s="5"/>
      </tp>
      <tp t="s">
        <v>#N/A Requesting Data...2811379085</v>
        <stp/>
        <stp>BDP|1303461263589119192</stp>
        <tr r="G555" s="9"/>
      </tp>
      <tp t="s">
        <v>#N/A Requesting Data...2191259648</v>
        <stp/>
        <stp>BDP|3414973731547938553</stp>
        <tr r="I451" s="9"/>
      </tp>
      <tp t="s">
        <v>#N/A Requesting Data...1546068779</v>
        <stp/>
        <stp>BDP|6089596864239186722</stp>
        <tr r="F534" s="9"/>
      </tp>
      <tp t="s">
        <v>#N/A Requesting Data...3766253161</v>
        <stp/>
        <stp>BDP|6154964141037902717</stp>
        <tr r="F39" s="8"/>
      </tp>
      <tp t="s">
        <v>#N/A Requesting Data...3910724808</v>
        <stp/>
        <stp>BDP|7831080089504580036</stp>
        <tr r="I326" s="5"/>
      </tp>
      <tp t="s">
        <v>#N/A Requesting Data...3489306300</v>
        <stp/>
        <stp>BDP|5947566145046590900</stp>
        <tr r="D310" s="8"/>
      </tp>
      <tp t="s">
        <v>#N/A Requesting Data...1914397286</v>
        <stp/>
        <stp>BDP|2301250808782991984</stp>
        <tr r="H169" s="9"/>
      </tp>
      <tp t="s">
        <v>#N/A Requesting Data...1424083217</v>
        <stp/>
        <stp>BDP|1890219385086085635</stp>
        <tr r="G374" s="9"/>
      </tp>
      <tp t="s">
        <v>#N/A Requesting Data...2151382906</v>
        <stp/>
        <stp>BDP|8960981253128995741</stp>
        <tr r="D359" s="5"/>
      </tp>
      <tp t="s">
        <v>#N/A Requesting Data...1609132591</v>
        <stp/>
        <stp>BDP|9782293930712114103</stp>
        <tr r="E83" s="8"/>
      </tp>
      <tp t="s">
        <v>#N/A Requesting Data...3123559016</v>
        <stp/>
        <stp>BDP|5147382576083219924</stp>
        <tr r="F89" s="5"/>
        <tr r="F271" s="9"/>
      </tp>
      <tp t="s">
        <v>#N/A Requesting Data...4277449758</v>
        <stp/>
        <stp>BDP|2269233120671830864</stp>
        <tr r="G155" s="9"/>
      </tp>
      <tp t="s">
        <v>#N/A Requesting Data...2573127733</v>
        <stp/>
        <stp>BDP|9809490139774036170</stp>
        <tr r="D143" s="9"/>
      </tp>
      <tp t="s">
        <v>#N/A Requesting Data...3447780662</v>
        <stp/>
        <stp>BDP|4960970790426945981</stp>
        <tr r="G455" s="9"/>
      </tp>
      <tp t="s">
        <v>#N/A Requesting Data...3694859364</v>
        <stp/>
        <stp>BDP|7366880527465706345</stp>
        <tr r="I119" s="5"/>
        <tr r="I413" s="9"/>
      </tp>
      <tp t="s">
        <v>#N/A Requesting Data...2974836086</v>
        <stp/>
        <stp>BDP|2516404639598726645</stp>
        <tr r="F162" s="10"/>
      </tp>
      <tp t="s">
        <v>#N/A Requesting Data...3004286473</v>
        <stp/>
        <stp>BDP|4132943169119534964</stp>
        <tr r="G276" s="8"/>
      </tp>
      <tp t="s">
        <v>#N/A Requesting Data...2289359821</v>
        <stp/>
        <stp>BDP|8250584864433799355</stp>
        <tr r="G335" s="8"/>
      </tp>
      <tp t="s">
        <v>#N/A Requesting Data...2195663031</v>
        <stp/>
        <stp>BDP|6920644699274048689</stp>
        <tr r="E103" s="8"/>
      </tp>
      <tp t="s">
        <v>#N/A Requesting Data...1736962564</v>
        <stp/>
        <stp>BDP|5376879297008960764</stp>
        <tr r="I559" s="9"/>
      </tp>
      <tp t="s">
        <v>#N/A Requesting Data...2090662677</v>
        <stp/>
        <stp>BDP|5445858426376225291</stp>
        <tr r="H500" s="8"/>
        <tr r="I500" s="8"/>
      </tp>
      <tp t="s">
        <v>#N/A Requesting Data...1675637970</v>
        <stp/>
        <stp>BDP|6672482782282749372</stp>
        <tr r="F601" s="9"/>
      </tp>
      <tp t="s">
        <v>#N/A Requesting Data...2629629348</v>
        <stp/>
        <stp>BDP|4388199941448752205</stp>
        <tr r="H395" s="8"/>
        <tr r="I395" s="8"/>
      </tp>
      <tp t="s">
        <v>#N/A Requesting Data...3057666259</v>
        <stp/>
        <stp>BDP|9863630272770547300</stp>
        <tr r="H216" s="5"/>
      </tp>
      <tp t="s">
        <v>#N/A Requesting Data...3294598957</v>
        <stp/>
        <stp>BDP|5014916128072346764</stp>
        <tr r="I17" s="9"/>
      </tp>
      <tp t="s">
        <v>#N/A Requesting Data...2624471969</v>
        <stp/>
        <stp>BDP|7459837572656876514</stp>
        <tr r="F52" s="10"/>
      </tp>
      <tp t="s">
        <v>#N/A Requesting Data...1564297408</v>
        <stp/>
        <stp>BDP|3015011989337514715</stp>
        <tr r="E245" s="9"/>
      </tp>
      <tp t="s">
        <v>#N/A Requesting Data...2740696746</v>
        <stp/>
        <stp>BDP|6832622179288830476</stp>
        <tr r="D588" s="9"/>
      </tp>
      <tp t="s">
        <v>#N/A Requesting Data...3327030904</v>
        <stp/>
        <stp>BDP|1966743595647683333</stp>
        <tr r="I268" s="9"/>
      </tp>
      <tp t="s">
        <v>#N/A Requesting Data...1842755333</v>
        <stp/>
        <stp>BDP|3194583477438520261</stp>
        <tr r="E351" s="8"/>
      </tp>
      <tp t="s">
        <v>#N/A Requesting Data...1978834159</v>
        <stp/>
        <stp>BDP|3198417038629666632</stp>
        <tr r="F361" s="5"/>
      </tp>
      <tp t="s">
        <v>#N/A Requesting Data...2979755261</v>
        <stp/>
        <stp>BDP|6135506785995966506</stp>
        <tr r="I88" s="5"/>
        <tr r="I149" s="9"/>
      </tp>
      <tp t="s">
        <v>#N/A Requesting Data...1295141700</v>
        <stp/>
        <stp>BDP|5027907281879924650</stp>
        <tr r="F84" s="9"/>
      </tp>
      <tp t="s">
        <v>#N/A Requesting Data...1942502577</v>
        <stp/>
        <stp>BDP|1113703382764717194</stp>
        <tr r="F445" s="9"/>
      </tp>
      <tp t="s">
        <v>#N/A Requesting Data...1844704309</v>
        <stp/>
        <stp>BDP|8749037168616403355</stp>
        <tr r="H47" s="8"/>
        <tr r="I47" s="8"/>
      </tp>
      <tp t="s">
        <v>#N/A Requesting Data...2107377159</v>
        <stp/>
        <stp>BDP|4074880956702240016</stp>
        <tr r="F223" s="5"/>
      </tp>
      <tp t="s">
        <v>#N/A Requesting Data...3403799876</v>
        <stp/>
        <stp>BDP|9646738024964884348</stp>
        <tr r="E540" s="9"/>
      </tp>
      <tp t="s">
        <v>#N/A Requesting Data...2680838824</v>
        <stp/>
        <stp>BDP|7933217684764310227</stp>
        <tr r="E388" s="9"/>
      </tp>
      <tp t="s">
        <v>#N/A Requesting Data...2539205882</v>
        <stp/>
        <stp>BDP|6463166669112212847</stp>
        <tr r="F358" s="5"/>
      </tp>
      <tp t="s">
        <v>#N/A Requesting Data...3606615064</v>
        <stp/>
        <stp>BDP|7803744476589059573</stp>
        <tr r="G178" s="8"/>
      </tp>
      <tp t="s">
        <v>#N/A Requesting Data...2255819420</v>
        <stp/>
        <stp>BDP|3452094390759166816</stp>
        <tr r="E138" s="8"/>
      </tp>
      <tp t="s">
        <v>#N/A Requesting Data...3600270425</v>
        <stp/>
        <stp>BDP|4714303685481875577</stp>
        <tr r="H469" s="8"/>
        <tr r="I469" s="8"/>
        <tr r="H148" s="5"/>
      </tp>
      <tp t="s">
        <v>#N/A Requesting Data...3572656923</v>
        <stp/>
        <stp>BDP|5737498005588818216</stp>
        <tr r="H116" s="5"/>
      </tp>
      <tp t="s">
        <v>#N/A Requesting Data...3367864299</v>
        <stp/>
        <stp>BDP|6246219490271316727</stp>
        <tr r="E128" s="8"/>
      </tp>
      <tp t="s">
        <v>#N/A Requesting Data...3288483708</v>
        <stp/>
        <stp>BDP|2036909914634007564</stp>
        <tr r="E225" s="5"/>
        <tr r="E360" s="9"/>
      </tp>
      <tp t="s">
        <v>#N/A Requesting Data...3318722919</v>
        <stp/>
        <stp>BDP|6252007798760893407</stp>
        <tr r="G269" s="9"/>
      </tp>
      <tp t="s">
        <v>#N/A Requesting Data...1902462915</v>
        <stp/>
        <stp>BDP|1827521599736077019</stp>
        <tr r="E331" s="5"/>
      </tp>
      <tp t="s">
        <v>#N/A Requesting Data...1877911496</v>
        <stp/>
        <stp>BDP|5224251465008060208</stp>
        <tr r="H233" s="8"/>
        <tr r="I233" s="8"/>
      </tp>
      <tp t="s">
        <v>#N/A Requesting Data...2345043588</v>
        <stp/>
        <stp>BDP|4173205780427117229</stp>
        <tr r="E334" s="8"/>
        <tr r="E280" s="5"/>
      </tp>
      <tp t="s">
        <v>#N/A Requesting Data...1915572348</v>
        <stp/>
        <stp>BDP|5066628830038684368</stp>
        <tr r="E12" s="8"/>
        <tr r="E343" s="5"/>
      </tp>
      <tp t="s">
        <v>#N/A Requesting Data...1698894273</v>
        <stp/>
        <stp>BDP|8444264624051273267</stp>
        <tr r="F474" s="9"/>
      </tp>
      <tp t="s">
        <v>#N/A Requesting Data...1972249891</v>
        <stp/>
        <stp>BDP|5532918156631989395</stp>
        <tr r="H370" s="9"/>
      </tp>
      <tp t="s">
        <v>#N/A Requesting Data...4246143030</v>
        <stp/>
        <stp>BDP|8020503716800483702</stp>
        <tr r="H173" s="9"/>
      </tp>
      <tp t="s">
        <v>#N/A Requesting Data...2906762703</v>
        <stp/>
        <stp>BDP|8034035685469493208</stp>
        <tr r="G102" s="10"/>
      </tp>
      <tp t="s">
        <v>#N/A Requesting Data...1832133752</v>
        <stp/>
        <stp>BDP|9522736036731014727</stp>
        <tr r="C113" s="10"/>
      </tp>
      <tp t="s">
        <v>#N/A Requesting Data...2777463577</v>
        <stp/>
        <stp>BDP|3566865120497562545</stp>
        <tr r="D343" s="9"/>
      </tp>
      <tp t="s">
        <v>#N/A Requesting Data...1548072160</v>
        <stp/>
        <stp>BDP|5984399277889456318</stp>
        <tr r="F10" s="8"/>
      </tp>
      <tp t="s">
        <v>#N/A Requesting Data...2435357058</v>
        <stp/>
        <stp>BDP|9462080526356932611</stp>
        <tr r="D454" s="9"/>
      </tp>
      <tp t="s">
        <v>#N/A Requesting Data...1318335098</v>
        <stp/>
        <stp>BDP|4201726692598543950</stp>
        <tr r="G342" s="8"/>
        <tr r="G95" s="5"/>
      </tp>
      <tp t="s">
        <v>#N/A Requesting Data...2473958559</v>
        <stp/>
        <stp>BDP|6350766250377687801</stp>
        <tr r="H141" s="8"/>
        <tr r="I141" s="8"/>
        <tr r="H211" s="5"/>
      </tp>
      <tp t="s">
        <v>#N/A Requesting Data...2480058862</v>
        <stp/>
        <stp>BDP|9189561796206624840</stp>
        <tr r="E273" s="9"/>
      </tp>
      <tp t="s">
        <v>#N/A Requesting Data...3035902095</v>
        <stp/>
        <stp>BDP|2880074800221448882</stp>
        <tr r="I92" s="9"/>
      </tp>
      <tp t="s">
        <v>#N/A Requesting Data...3002049846</v>
        <stp/>
        <stp>BDP|1080562093775383359</stp>
        <tr r="G23" s="5"/>
      </tp>
      <tp t="s">
        <v>#N/A Requesting Data...3927926549</v>
        <stp/>
        <stp>BDP|1446384842165473899</stp>
        <tr r="G343" s="8"/>
        <tr r="G320" s="5"/>
      </tp>
      <tp t="s">
        <v>#N/A Requesting Data...2405773139</v>
        <stp/>
        <stp>BDP|8872703975436963579</stp>
        <tr r="I47" s="5"/>
        <tr r="I472" s="9"/>
      </tp>
      <tp t="s">
        <v>#N/A Requesting Data...2167805000</v>
        <stp/>
        <stp>BDP|4346656168367894856</stp>
        <tr r="I269" s="9"/>
      </tp>
      <tp t="s">
        <v>#N/A Requesting Data...2043168914</v>
        <stp/>
        <stp>BDP|4557476990753030119</stp>
        <tr r="E54" s="8"/>
      </tp>
      <tp t="s">
        <v>#N/A Requesting Data...4161281209</v>
        <stp/>
        <stp>BDP|9916718844786977768</stp>
        <tr r="G245" s="8"/>
        <tr r="G267" s="5"/>
      </tp>
      <tp t="s">
        <v>#N/A Requesting Data...2821270473</v>
        <stp/>
        <stp>BDP|7705889713100689591</stp>
        <tr r="D252" s="5"/>
      </tp>
      <tp t="s">
        <v>#N/A Requesting Data...3984391126</v>
        <stp/>
        <stp>BDP|5645580701303967851</stp>
        <tr r="G482" s="9"/>
      </tp>
      <tp t="s">
        <v>#N/A Requesting Data...3410491904</v>
        <stp/>
        <stp>BDP|4066673067558154725</stp>
        <tr r="H263" s="9"/>
      </tp>
      <tp t="s">
        <v>#N/A Requesting Data...2054481330</v>
        <stp/>
        <stp>BDP|6998293144603284857</stp>
        <tr r="D158" s="10"/>
      </tp>
      <tp t="s">
        <v>#N/A Requesting Data...1671266959</v>
        <stp/>
        <stp>BDP|9559042509905834739</stp>
        <tr r="D18" s="10"/>
      </tp>
      <tp t="s">
        <v>#N/A Requesting Data...1543805620</v>
        <stp/>
        <stp>BDP|4389914415282400509</stp>
        <tr r="G93" s="5"/>
        <tr r="G312" s="9"/>
      </tp>
      <tp t="s">
        <v>#N/A Requesting Data...2367742490</v>
        <stp/>
        <stp>BDP|9428084211157665486</stp>
        <tr r="F234" s="8"/>
      </tp>
      <tp t="s">
        <v>#N/A Requesting Data...1373645563</v>
        <stp/>
        <stp>BDP|8991481343126705552</stp>
        <tr r="G57" s="8"/>
        <tr r="G334" s="5"/>
      </tp>
      <tp t="s">
        <v>#N/A Requesting Data...3922379694</v>
        <stp/>
        <stp>BDP|3503086648604095853</stp>
        <tr r="F301" s="5"/>
        <tr r="F230" s="9"/>
      </tp>
      <tp t="s">
        <v>#N/A Requesting Data...3107162116</v>
        <stp/>
        <stp>BDP|2530546146418222059</stp>
        <tr r="E377" s="9"/>
      </tp>
      <tp t="s">
        <v>#N/A Requesting Data...2637854692</v>
        <stp/>
        <stp>BDP|1134497483905839333</stp>
        <tr r="E569" s="9"/>
      </tp>
      <tp t="s">
        <v>#N/A Requesting Data...3963980154</v>
        <stp/>
        <stp>BDP|7056818461552821086</stp>
        <tr r="H2" s="12"/>
      </tp>
      <tp t="s">
        <v>#N/A Requesting Data...2599473778</v>
        <stp/>
        <stp>BDP|8549452766702497327</stp>
        <tr r="F253" s="9"/>
      </tp>
      <tp t="s">
        <v>#N/A Requesting Data...4013258508</v>
        <stp/>
        <stp>BDP|6623946633717840096</stp>
        <tr r="H427" s="8"/>
        <tr r="I427" s="8"/>
      </tp>
      <tp t="s">
        <v>#N/A Requesting Data...1672214966</v>
        <stp/>
        <stp>BDP|7157528172638085612</stp>
        <tr r="E422" s="9"/>
      </tp>
      <tp t="s">
        <v>#N/A Requesting Data...4204603554</v>
        <stp/>
        <stp>BDP|6404412886526772741</stp>
        <tr r="I102" s="5"/>
      </tp>
      <tp t="s">
        <v>#N/A Requesting Data...1404040523</v>
        <stp/>
        <stp>BDP|9770865660795827997</stp>
        <tr r="I285" s="9"/>
      </tp>
      <tp t="s">
        <v>#N/A Requesting Data...4271954543</v>
        <stp/>
        <stp>BDP|8489922300138387257</stp>
        <tr r="E410" s="8"/>
        <tr r="E157" s="5"/>
      </tp>
      <tp t="s">
        <v>#N/A Requesting Data...3579574402</v>
        <stp/>
        <stp>BDP|9378703477636679422</stp>
        <tr r="G121" s="9"/>
      </tp>
      <tp t="s">
        <v>#N/A Requesting Data...2698238631</v>
        <stp/>
        <stp>BDP|1473412939605584883</stp>
        <tr r="G185" s="5"/>
      </tp>
      <tp t="s">
        <v>#N/A Requesting Data...1530771478</v>
        <stp/>
        <stp>BDP|6481360672371330823</stp>
        <tr r="I228" s="5"/>
      </tp>
      <tp t="s">
        <v>#N/A Requesting Data...1977126794</v>
        <stp/>
        <stp>BDP|4497684521659454284</stp>
        <tr r="G9" s="5"/>
      </tp>
      <tp t="s">
        <v>#N/A Requesting Data...3486585509</v>
        <stp/>
        <stp>BDP|4347611359119204585</stp>
        <tr r="H21" s="7"/>
      </tp>
      <tp t="s">
        <v>#N/A Requesting Data...2879261740</v>
        <stp/>
        <stp>BDP|1540907719385522781</stp>
        <tr r="H388" s="9"/>
      </tp>
      <tp t="s">
        <v>#N/A Requesting Data...1628845064</v>
        <stp/>
        <stp>BDP|9115379023895208664</stp>
        <tr r="I491" s="9"/>
      </tp>
      <tp t="s">
        <v>#N/A Requesting Data...2788125487</v>
        <stp/>
        <stp>BDP|7540030111134147977</stp>
        <tr r="H71" s="10"/>
      </tp>
      <tp t="s">
        <v>#N/A Requesting Data...3543065645</v>
        <stp/>
        <stp>BDP|5451633369317622991</stp>
        <tr r="D128" s="9"/>
      </tp>
      <tp t="s">
        <v>#N/A Requesting Data...2161752117</v>
        <stp/>
        <stp>BDP|8292556577199292831</stp>
        <tr r="I91" s="5"/>
      </tp>
      <tp t="s">
        <v>#N/A Requesting Data...2312548462</v>
        <stp/>
        <stp>BDP|9402736743581532006</stp>
        <tr r="F411" s="8"/>
      </tp>
      <tp t="s">
        <v>#N/A Requesting Data...2932347862</v>
        <stp/>
        <stp>BDP|5693316327768736712</stp>
        <tr r="H484" s="8"/>
        <tr r="I484" s="8"/>
      </tp>
      <tp t="s">
        <v>#N/A Requesting Data...3076124825</v>
        <stp/>
        <stp>BDP|4663961868113974378</stp>
        <tr r="F3" s="5"/>
      </tp>
      <tp t="s">
        <v>#N/A Requesting Data...2409437149</v>
        <stp/>
        <stp>BDP|4649662387315498454</stp>
        <tr r="E77" s="10"/>
      </tp>
      <tp t="s">
        <v>#N/A Requesting Data...3361909615</v>
        <stp/>
        <stp>BDP|3380008638252488991</stp>
        <tr r="E2" s="5"/>
        <tr r="E582" s="9"/>
      </tp>
      <tp t="s">
        <v>#N/A Requesting Data...4249103190</v>
        <stp/>
        <stp>BDP|6291695683793743093</stp>
        <tr r="H141" s="9"/>
      </tp>
      <tp t="s">
        <v>#N/A Requesting Data...3698677088</v>
        <stp/>
        <stp>BDP|6217711203579028368</stp>
        <tr r="I296" s="5"/>
      </tp>
      <tp t="s">
        <v>#N/A Requesting Data...2596531300</v>
        <stp/>
        <stp>BDP|1165704771333487928</stp>
        <tr r="H11" s="7"/>
      </tp>
      <tp t="s">
        <v>#N/A Requesting Data...2474869115</v>
        <stp/>
        <stp>BDP|3834134082229664893</stp>
        <tr r="G406" s="8"/>
      </tp>
      <tp t="s">
        <v>#N/A Requesting Data...3584933434</v>
        <stp/>
        <stp>BDP|8037640763671351223</stp>
        <tr r="E19" s="7"/>
      </tp>
      <tp t="s">
        <v>#N/A Requesting Data...2037608333</v>
        <stp/>
        <stp>BDP|1387048864438162441</stp>
        <tr r="C6" s="6"/>
      </tp>
      <tp t="s">
        <v>#N/A Requesting Data...1418332550</v>
        <stp/>
        <stp>BDP|3907944780158944123</stp>
        <tr r="D286" s="8"/>
      </tp>
      <tp t="s">
        <v>#N/A Requesting Data...4090356724</v>
        <stp/>
        <stp>BDP|9916128027494902539</stp>
        <tr r="G55" s="10"/>
      </tp>
      <tp t="s">
        <v>#N/A Requesting Data...2012068785</v>
        <stp/>
        <stp>BDP|4262642794022213263</stp>
        <tr r="E256" s="9"/>
      </tp>
      <tp t="s">
        <v>#N/A Requesting Data...1576854197</v>
        <stp/>
        <stp>BDP|7863894360123208155</stp>
        <tr r="I362" s="5"/>
      </tp>
      <tp t="s">
        <v>#N/A Requesting Data...1980045443</v>
        <stp/>
        <stp>BDP|5488379226327338818</stp>
        <tr r="E159" s="10"/>
      </tp>
      <tp t="s">
        <v>#N/A Requesting Data...1891616410</v>
        <stp/>
        <stp>BDP|9219839594173124030</stp>
        <tr r="E85" s="10"/>
      </tp>
      <tp t="s">
        <v>#N/A Requesting Data...2095671009</v>
        <stp/>
        <stp>BDP|9022437853457597422</stp>
        <tr r="D584" s="9"/>
      </tp>
      <tp t="s">
        <v>#N/A Requesting Data...3775442900</v>
        <stp/>
        <stp>BDP|1712027079619998423</stp>
        <tr r="H133" s="9"/>
      </tp>
      <tp t="s">
        <v>#N/A Requesting Data...2818666500</v>
        <stp/>
        <stp>BDP|7322872100340595464</stp>
        <tr r="G474" s="8"/>
      </tp>
      <tp t="s">
        <v>#N/A Requesting Data...3959984737</v>
        <stp/>
        <stp>BDP|5356674250694103929</stp>
        <tr r="F190" s="8"/>
      </tp>
      <tp t="s">
        <v>#N/A Requesting Data...2151182900</v>
        <stp/>
        <stp>BDP|3257381891807475585</stp>
        <tr r="G49" s="9"/>
      </tp>
      <tp t="s">
        <v>#N/A Requesting Data...1957741459</v>
        <stp/>
        <stp>BDP|4073950912684830380</stp>
        <tr r="H35" s="9"/>
      </tp>
      <tp t="s">
        <v>#N/A Requesting Data...3692895573</v>
        <stp/>
        <stp>BDP|2487325670749673478</stp>
        <tr r="G434" s="9"/>
      </tp>
      <tp t="s">
        <v>#N/A Requesting Data...3776753875</v>
        <stp/>
        <stp>BDP|4066855941482318103</stp>
        <tr r="H501" s="9"/>
      </tp>
      <tp t="s">
        <v>#N/A Requesting Data...1880293762</v>
        <stp/>
        <stp>BDP|9093413971973448233</stp>
        <tr r="E113" s="9"/>
      </tp>
      <tp t="s">
        <v>#N/A Requesting Data...4164995565</v>
        <stp/>
        <stp>BDP|1305568533814169802</stp>
        <tr r="I311" s="5"/>
      </tp>
      <tp t="s">
        <v>#N/A Requesting Data...1276718465</v>
        <stp/>
        <stp>BDP|9294205533674548707</stp>
        <tr r="F166" s="5"/>
      </tp>
      <tp t="s">
        <v>#N/A Requesting Data...3373500159</v>
        <stp/>
        <stp>BDP|4788190731909880432</stp>
        <tr r="H11" s="5"/>
      </tp>
      <tp t="s">
        <v>#N/A Requesting Data...2722934988</v>
        <stp/>
        <stp>BDP|4548539872475323831</stp>
        <tr r="F251" s="5"/>
      </tp>
      <tp t="s">
        <v>#N/A Requesting Data...1331281170</v>
        <stp/>
        <stp>BDP|1059922463942367762</stp>
        <tr r="E48" s="8"/>
      </tp>
      <tp t="s">
        <v>#N/A Requesting Data...2603144413</v>
        <stp/>
        <stp>BDP|9727121773682080620</stp>
        <tr r="F290" s="8"/>
        <tr r="F13" s="5"/>
      </tp>
      <tp t="s">
        <v>#N/A Requesting Data...1746983080</v>
        <stp/>
        <stp>BDP|9501840448976567880</stp>
        <tr r="F19" s="8"/>
      </tp>
      <tp t="s">
        <v>#N/A Requesting Data...3944137539</v>
        <stp/>
        <stp>BDP|5516967147964542754</stp>
        <tr r="E197" s="8"/>
      </tp>
      <tp t="s">
        <v>#N/A Requesting Data...3731211115</v>
        <stp/>
        <stp>BDP|5203643783297365728</stp>
        <tr r="F107" s="9"/>
      </tp>
      <tp t="s">
        <v>#N/A Requesting Data...2092409260</v>
        <stp/>
        <stp>BDP|2454176395548170931</stp>
        <tr r="H73" s="9"/>
      </tp>
      <tp t="s">
        <v>#N/A Requesting Data...3505933874</v>
        <stp/>
        <stp>BDP|2114150687261447134</stp>
        <tr r="F346" s="8"/>
      </tp>
      <tp t="s">
        <v>#N/A Requesting Data...3768244021</v>
        <stp/>
        <stp>BDP|3726827684989566109</stp>
        <tr r="I67" s="9"/>
      </tp>
      <tp t="s">
        <v>#N/A Requesting Data...2924694498</v>
        <stp/>
        <stp>BDP|3349300581053609006</stp>
        <tr r="H174" s="5"/>
      </tp>
      <tp t="s">
        <v>#N/A Requesting Data...2225960426</v>
        <stp/>
        <stp>BDP|9720521011364746276</stp>
        <tr r="G62" s="10"/>
      </tp>
      <tp t="s">
        <v>#N/A Requesting Data...3305468564</v>
        <stp/>
        <stp>BDP|9679630465991321379</stp>
        <tr r="F381" s="8"/>
      </tp>
      <tp t="s">
        <v>#N/A Requesting Data...2104722452</v>
        <stp/>
        <stp>BDP|5781128115236733834</stp>
        <tr r="H263" s="8"/>
        <tr r="I263" s="8"/>
      </tp>
      <tp t="s">
        <v>#N/A Requesting Data...1584095186</v>
        <stp/>
        <stp>BDP|4479564097612308121</stp>
        <tr r="H256" s="9"/>
      </tp>
      <tp t="s">
        <v>#N/A Requesting Data...1701083864</v>
        <stp/>
        <stp>BDP|4590837071291591161</stp>
        <tr r="I241" s="5"/>
      </tp>
      <tp t="s">
        <v>#N/A Requesting Data...3007225908</v>
        <stp/>
        <stp>BDP|6625151555489071027</stp>
        <tr r="F296" s="9"/>
      </tp>
      <tp t="s">
        <v>#N/A Requesting Data...2493534182</v>
        <stp/>
        <stp>BDP|6230986373400537398</stp>
        <tr r="F20" s="10"/>
      </tp>
      <tp t="s">
        <v>#N/A Requesting Data...3849517845</v>
        <stp/>
        <stp>BDP|7356400149528894478</stp>
        <tr r="H123" s="10"/>
      </tp>
      <tp t="s">
        <v>#N/A Requesting Data...1695405129</v>
        <stp/>
        <stp>BDP|1530163443127094858</stp>
        <tr r="H114" s="8"/>
        <tr r="I114" s="8"/>
        <tr r="H192" s="5"/>
      </tp>
      <tp t="s">
        <v>#N/A Requesting Data...2589846736</v>
        <stp/>
        <stp>BDP|9945996140667513806</stp>
        <tr r="D205" s="5"/>
        <tr r="D321" s="9"/>
      </tp>
      <tp t="s">
        <v>#N/A Requesting Data...3804509911</v>
        <stp/>
        <stp>BDP|4618870556773410162</stp>
        <tr r="H165" s="9"/>
      </tp>
      <tp t="s">
        <v>#N/A Requesting Data...3262447097</v>
        <stp/>
        <stp>BDP|3853697656709370216</stp>
        <tr r="I159" s="9"/>
      </tp>
      <tp t="s">
        <v>#N/A Requesting Data...3432569248</v>
        <stp/>
        <stp>BDP|6161202591135762327</stp>
        <tr r="F387" s="9"/>
      </tp>
      <tp t="s">
        <v>#N/A Requesting Data...2049893325</v>
        <stp/>
        <stp>BDP|2643275606438770355</stp>
        <tr r="E20" s="8"/>
      </tp>
      <tp t="s">
        <v>#N/A Requesting Data...4184964824</v>
        <stp/>
        <stp>BDP|8315920693454464734</stp>
        <tr r="E270" s="9"/>
      </tp>
      <tp t="s">
        <v>#N/A Requesting Data...1629796568</v>
        <stp/>
        <stp>BDP|8559604221044211337</stp>
        <tr r="F104" s="10"/>
      </tp>
      <tp t="s">
        <v>#N/A Requesting Data...4133676855</v>
        <stp/>
        <stp>BDP|3244845170335002234</stp>
        <tr r="H372" s="8"/>
        <tr r="I372" s="8"/>
      </tp>
      <tp t="s">
        <v>#N/A Requesting Data...1874933295</v>
        <stp/>
        <stp>BDP|5524840162521132172</stp>
        <tr r="G476" s="9"/>
      </tp>
      <tp t="s">
        <v>#N/A Requesting Data...4291161349</v>
        <stp/>
        <stp>BDP|8216681918752285659</stp>
        <tr r="H130" s="10"/>
      </tp>
      <tp t="s">
        <v>#N/A Requesting Data...3508688135</v>
        <stp/>
        <stp>BQL|66182700836859591</stp>
        <tr r="C112" s="5"/>
      </tp>
      <tp t="s">
        <v>#N/A Requesting Data...2905864849</v>
        <stp/>
        <stp>BQL|1496122201784864004</stp>
        <tr r="C364" s="5"/>
        <tr r="C365" s="5"/>
      </tp>
      <tp t="s">
        <v>#N/A Requesting Data...2943907565</v>
        <stp/>
        <stp>BQL|4058607829570102463</stp>
        <tr r="C238" s="5"/>
      </tp>
      <tp t="s">
        <v>#N/A Requesting Data...1683084542</v>
        <stp/>
        <stp>BQL|4857287148041365755</stp>
        <tr r="B6" s="10"/>
      </tp>
      <tp t="s">
        <v>#N/A Requesting Data...1596003175</v>
        <stp/>
        <stp>BQL|1966013514111051512</stp>
        <tr r="B151" s="10"/>
      </tp>
      <tp t="s">
        <v>#N/A Requesting Data...3632962689</v>
        <stp/>
        <stp>BQL|2659981618309840731</stp>
        <tr r="B175" s="10"/>
      </tp>
      <tp t="s">
        <v>#N/A Requesting Data...1686503183</v>
        <stp/>
        <stp>BQL|8226495967127507955</stp>
        <tr r="C264" s="5"/>
      </tp>
      <tp t="s">
        <v>#N/A Requesting Data...1781520583</v>
        <stp/>
        <stp>BQL|4915406731320390709</stp>
        <tr r="C5" s="5"/>
      </tp>
      <tp t="s">
        <v>#N/A Requesting Data...2009237942</v>
        <stp/>
        <stp>BQL|4182555857965030592</stp>
        <tr r="B36" s="10"/>
      </tp>
      <tp t="s">
        <v>#N/A Requesting Data...2774069110</v>
        <stp/>
        <stp>BQL|7831586459467458440</stp>
        <tr r="C300" s="5"/>
      </tp>
      <tp t="s">
        <v>#N/A Requesting Data...1831029151</v>
        <stp/>
        <stp>BQL|7229265762826781198</stp>
        <tr r="B94" s="10"/>
      </tp>
      <tp t="s">
        <v>#N/A Requesting Data...3366053465</v>
        <stp/>
        <stp>BQL|1821536022687683571</stp>
        <tr r="B173" s="10"/>
      </tp>
      <tp t="s">
        <v>#N/A Requesting Data...4132378960</v>
        <stp/>
        <stp>BQL|6400468851406410500</stp>
        <tr r="C356" s="5"/>
      </tp>
      <tp t="s">
        <v>#N/A Requesting Data...3517890805</v>
        <stp/>
        <stp>BQL|8305638049938472683</stp>
        <tr r="C36" s="5"/>
      </tp>
      <tp t="s">
        <v>#N/A Requesting Data...1676399622</v>
        <stp/>
        <stp>BQL|5214642061202562373</stp>
        <tr r="C236" s="5"/>
      </tp>
      <tp t="s">
        <v>#N/A Requesting Data...1362157485</v>
        <stp/>
        <stp>BQL|1979384232660774518</stp>
        <tr r="C6" s="5"/>
      </tp>
      <tp t="s">
        <v>#N/A Requesting Data...3249947294</v>
        <stp/>
        <stp>BQL|8365876757965651411</stp>
        <tr r="B21" s="10"/>
      </tp>
      <tp t="s">
        <v>#N/A Requesting Data...2905559235</v>
        <stp/>
        <stp>BQL|4562409951556863787</stp>
        <tr r="C309" s="5"/>
      </tp>
      <tp t="s">
        <v>#N/A Requesting Data...1409117897</v>
        <stp/>
        <stp>BQL|9935377173009649085</stp>
        <tr r="B40" s="10"/>
      </tp>
      <tp t="s">
        <v>#N/A Requesting Data...2343879529</v>
        <stp/>
        <stp>BQL|2548022530381468404</stp>
        <tr r="C178" s="5"/>
      </tp>
      <tp t="s">
        <v>#N/A Requesting Data...2195769667</v>
        <stp/>
        <stp>BQL|8703837485835653973</stp>
        <tr r="C324" s="5"/>
      </tp>
      <tp t="s">
        <v>#N/A Requesting Data...2405457472</v>
        <stp/>
        <stp>BDP|6615785643168188964</stp>
        <tr r="G202" s="8"/>
      </tp>
      <tp t="s">
        <v>#N/A Requesting Data...3340558790</v>
        <stp/>
        <stp>BDP|9692048773288293293</stp>
        <tr r="G186" s="9"/>
      </tp>
      <tp t="s">
        <v>#N/A Requesting Data...2431062846</v>
        <stp/>
        <stp>BDP|6752508164189042893</stp>
        <tr r="E74" s="10"/>
      </tp>
      <tp t="s">
        <v>#N/A Requesting Data...3393918850</v>
        <stp/>
        <stp>BDP|6119706019842077625</stp>
        <tr r="E156" s="10"/>
      </tp>
      <tp t="s">
        <v>#N/A Requesting Data...1613872641</v>
        <stp/>
        <stp>BDP|4336481430436993183</stp>
        <tr r="F61" s="10"/>
      </tp>
      <tp t="s">
        <v>#N/A Requesting Data...4075680090</v>
        <stp/>
        <stp>BDP|1413608527127112686</stp>
        <tr r="E103" s="9"/>
      </tp>
      <tp t="s">
        <v>#N/A Requesting Data...2338436906</v>
        <stp/>
        <stp>BDP|1561560102434890434</stp>
        <tr r="F75" s="8"/>
        <tr r="F291" s="5"/>
      </tp>
      <tp t="s">
        <v>#N/A Requesting Data...2593214978</v>
        <stp/>
        <stp>BDP|5411090570835444332</stp>
        <tr r="F182" s="10"/>
      </tp>
      <tp t="s">
        <v>#N/A Requesting Data...1486643230</v>
        <stp/>
        <stp>BDP|8627557044618591589</stp>
        <tr r="H191" s="5"/>
      </tp>
      <tp t="s">
        <v>#N/A Requesting Data...2366518406</v>
        <stp/>
        <stp>BDP|6964082609474033626</stp>
        <tr r="F456" s="8"/>
        <tr r="F275" s="5"/>
      </tp>
      <tp t="s">
        <v>#N/A Requesting Data...1453282221</v>
        <stp/>
        <stp>BDP|7100181592343931884</stp>
        <tr r="I3" s="9"/>
      </tp>
      <tp t="s">
        <v>#N/A Requesting Data...3727965146</v>
        <stp/>
        <stp>BDP|8497059488553504760</stp>
        <tr r="H444" s="8"/>
        <tr r="I444" s="8"/>
        <tr r="H231" s="5"/>
      </tp>
      <tp t="s">
        <v>#N/A Requesting Data...3935392414</v>
        <stp/>
        <stp>BDP|3485645899651064939</stp>
        <tr r="F357" s="5"/>
      </tp>
      <tp t="s">
        <v>#N/A Requesting Data...2978417008</v>
        <stp/>
        <stp>BDP|6610301378623754534</stp>
        <tr r="H58" s="9"/>
      </tp>
      <tp t="s">
        <v>#N/A Requesting Data...4289726392</v>
        <stp/>
        <stp>BDP|6873755901333708616</stp>
        <tr r="D283" s="5"/>
      </tp>
      <tp t="s">
        <v>#N/A Requesting Data...2790073791</v>
        <stp/>
        <stp>BDP|5539556538147739051</stp>
        <tr r="H599" s="9"/>
      </tp>
      <tp t="s">
        <v>#N/A Requesting Data...2570794281</v>
        <stp/>
        <stp>BDP|1324093805953773629</stp>
        <tr r="I226" s="9"/>
      </tp>
      <tp t="s">
        <v>#N/A Requesting Data...1484679399</v>
        <stp/>
        <stp>BDP|8388171491761858562</stp>
        <tr r="E295" s="5"/>
      </tp>
      <tp t="s">
        <v>#N/A Requesting Data...3303224938</v>
        <stp/>
        <stp>BDP|5361596817660790516</stp>
        <tr r="D455" s="8"/>
      </tp>
      <tp t="s">
        <v>#N/A Requesting Data...3374537851</v>
        <stp/>
        <stp>BDP|6822656715897765243</stp>
        <tr r="E109" s="8"/>
      </tp>
      <tp t="s">
        <v>#N/A Requesting Data...4012752717</v>
        <stp/>
        <stp>BDP|6403644342237983705</stp>
        <tr r="D117" s="10"/>
      </tp>
      <tp t="s">
        <v>#N/A Requesting Data...3622860959</v>
        <stp/>
        <stp>BDP|6394064125794855432</stp>
        <tr r="I4" s="5"/>
      </tp>
      <tp t="s">
        <v>#N/A Requesting Data...2107720541</v>
        <stp/>
        <stp>BDP|4585451229334747250</stp>
        <tr r="H375" s="9"/>
      </tp>
      <tp t="s">
        <v>#N/A Requesting Data...3442071634</v>
        <stp/>
        <stp>BDP|6641957999872741061</stp>
        <tr r="D222" s="8"/>
      </tp>
      <tp t="s">
        <v>#N/A Requesting Data...2582469712</v>
        <stp/>
        <stp>BDP|1929517713172312334</stp>
        <tr r="G254" s="9"/>
      </tp>
      <tp t="s">
        <v>#N/A Requesting Data...2782027388</v>
        <stp/>
        <stp>BDP|5452395405096478475</stp>
        <tr r="F393" s="8"/>
      </tp>
      <tp t="s">
        <v>#N/A Requesting Data...3347875453</v>
        <stp/>
        <stp>BDP|7398243629740781327</stp>
        <tr r="I403" s="9"/>
      </tp>
      <tp t="s">
        <v>#N/A Requesting Data...1676977729</v>
        <stp/>
        <stp>BDP|4960325635446634630</stp>
        <tr r="G350" s="5"/>
      </tp>
      <tp t="s">
        <v>#N/A Requesting Data...2440593568</v>
        <stp/>
        <stp>BDP|8868996124327626085</stp>
        <tr r="D13" s="7"/>
      </tp>
      <tp t="s">
        <v>#N/A Requesting Data...3606861970</v>
        <stp/>
        <stp>BDP|6020142167393133697</stp>
        <tr r="I384" s="9"/>
      </tp>
      <tp t="s">
        <v>#N/A Requesting Data...3340926078</v>
        <stp/>
        <stp>BDP|6995271235286746578</stp>
        <tr r="G203" s="8"/>
      </tp>
      <tp t="s">
        <v>#N/A Requesting Data...2992330136</v>
        <stp/>
        <stp>BDP|8280024399454520142</stp>
        <tr r="G196" s="8"/>
      </tp>
      <tp t="s">
        <v>#N/A Requesting Data...1632515323</v>
        <stp/>
        <stp>BDP|7796265981548047185</stp>
        <tr r="E11" s="5"/>
      </tp>
      <tp t="s">
        <v>#N/A Requesting Data...3995884706</v>
        <stp/>
        <stp>BDP|2421457493293963839</stp>
        <tr r="E227" s="5"/>
        <tr r="E600" s="9"/>
      </tp>
      <tp t="s">
        <v>#N/A Requesting Data...3894615055</v>
        <stp/>
        <stp>BDP|9156554715200009999</stp>
        <tr r="G239" s="9"/>
      </tp>
      <tp t="s">
        <v>#N/A Requesting Data...3345807889</v>
        <stp/>
        <stp>BDP|8464984236011762758</stp>
        <tr r="D4" s="12"/>
      </tp>
      <tp t="s">
        <v>#N/A Requesting Data...1623527477</v>
        <stp/>
        <stp>BDP|8071821452896968717</stp>
        <tr r="D273" s="9"/>
      </tp>
      <tp t="s">
        <v>#N/A Requesting Data...4074308749</v>
        <stp/>
        <stp>BDP|1980313606322713416</stp>
        <tr r="H206" s="8"/>
        <tr r="I206" s="8"/>
      </tp>
      <tp t="s">
        <v>#N/A Requesting Data...1479169335</v>
        <stp/>
        <stp>BDP|8127419564348514696</stp>
        <tr r="E47" s="10"/>
      </tp>
      <tp t="s">
        <v>#N/A Requesting Data...1548864677</v>
        <stp/>
        <stp>BDP|7855867635681694952</stp>
        <tr r="H253" s="8"/>
        <tr r="I253" s="8"/>
      </tp>
      <tp t="s">
        <v>#N/A Requesting Data...2315475615</v>
        <stp/>
        <stp>BDP|5309598922490739671</stp>
        <tr r="F108" s="10"/>
      </tp>
      <tp t="s">
        <v>#N/A Requesting Data...3478620269</v>
        <stp/>
        <stp>BDP|5644415578574437636</stp>
        <tr r="I556" s="9"/>
      </tp>
      <tp t="s">
        <v>#N/A Requesting Data...3286239959</v>
        <stp/>
        <stp>BDP|7413828477458040498</stp>
        <tr r="F35" s="8"/>
        <tr r="F335" s="5"/>
      </tp>
      <tp t="s">
        <v>#N/A Requesting Data...2015347490</v>
        <stp/>
        <stp>BDP|7646886494065150737</stp>
        <tr r="F136" s="5"/>
      </tp>
      <tp t="s">
        <v>#N/A Requesting Data...3781042669</v>
        <stp/>
        <stp>BDP|2892606340962902696</stp>
        <tr r="H497" s="9"/>
      </tp>
      <tp t="s">
        <v>#N/A Requesting Data...3220279428</v>
        <stp/>
        <stp>BDP|7211892246068720721</stp>
        <tr r="E449" s="8"/>
      </tp>
      <tp t="s">
        <v>#N/A Requesting Data...2723538864</v>
        <stp/>
        <stp>BDP|3590158361154947404</stp>
        <tr r="E76" s="10"/>
      </tp>
      <tp t="s">
        <v>#N/A Requesting Data...3965108315</v>
        <stp/>
        <stp>BDP|8181238227638822454</stp>
        <tr r="H416" s="8"/>
        <tr r="I416" s="8"/>
      </tp>
      <tp t="s">
        <v>#N/A Requesting Data...3650983745</v>
        <stp/>
        <stp>BDP|8237575618109004154</stp>
        <tr r="F266" s="9"/>
      </tp>
      <tp t="s">
        <v>#N/A Requesting Data...3811412090</v>
        <stp/>
        <stp>BDP|8146916805871594480</stp>
        <tr r="G493" s="9"/>
      </tp>
      <tp t="s">
        <v>#N/A Requesting Data...3494639463</v>
        <stp/>
        <stp>BDP|3654254544527805671</stp>
        <tr r="E187" s="5"/>
      </tp>
      <tp t="s">
        <v>#N/A Requesting Data...4166134246</v>
        <stp/>
        <stp>BDP|4114921289518251905</stp>
        <tr r="H443" s="8"/>
        <tr r="I443" s="8"/>
      </tp>
      <tp t="s">
        <v>#N/A Requesting Data...3491787818</v>
        <stp/>
        <stp>BDP|6949691434503830446</stp>
        <tr r="E122" s="5"/>
      </tp>
      <tp t="s">
        <v>#N/A Requesting Data...3485371380</v>
        <stp/>
        <stp>BDP|5826840889136917744</stp>
        <tr r="G54" s="5"/>
        <tr r="G536" s="9"/>
      </tp>
      <tp t="s">
        <v>#N/A Requesting Data...1675116700</v>
        <stp/>
        <stp>BDP|7929783210800184598</stp>
        <tr r="G332" s="8"/>
        <tr r="G195" s="5"/>
      </tp>
      <tp t="s">
        <v>#N/A Requesting Data...3987807538</v>
        <stp/>
        <stp>BDP|4191575714650860434</stp>
        <tr r="E557" s="9"/>
      </tp>
      <tp t="s">
        <v>#N/A Requesting Data...2166036731</v>
        <stp/>
        <stp>BDP|9820536606868717037</stp>
        <tr r="E112" s="8"/>
      </tp>
      <tp t="s">
        <v>#N/A Requesting Data...3826870072</v>
        <stp/>
        <stp>BDP|5829548506162460670</stp>
        <tr r="I346" s="5"/>
      </tp>
      <tp t="s">
        <v>#N/A Requesting Data...4194761748</v>
        <stp/>
        <stp>BDP|5978348326282710250</stp>
        <tr r="H424" s="9"/>
      </tp>
      <tp t="s">
        <v>#N/A Requesting Data...1772515233</v>
        <stp/>
        <stp>BDP|2140253775001128299</stp>
        <tr r="G182" s="9"/>
      </tp>
      <tp t="s">
        <v>#N/A Requesting Data...3708542272</v>
        <stp/>
        <stp>BDP|4973159003212202342</stp>
        <tr r="D105" s="10"/>
      </tp>
      <tp t="s">
        <v>#N/A Requesting Data...3736683321</v>
        <stp/>
        <stp>BDP|3474379537361956649</stp>
        <tr r="D445" s="8"/>
      </tp>
      <tp t="s">
        <v>#N/A Requesting Data...2338073339</v>
        <stp/>
        <stp>BDP|5746705523272824651</stp>
        <tr r="D263" s="5"/>
      </tp>
      <tp t="s">
        <v>#N/A Requesting Data...3436314793</v>
        <stp/>
        <stp>BDP|2956755709436435784</stp>
        <tr r="E285" s="8"/>
      </tp>
      <tp t="s">
        <v>#N/A Requesting Data...1513653824</v>
        <stp/>
        <stp>BDP|3750974908296063816</stp>
        <tr r="F250" s="5"/>
      </tp>
      <tp t="s">
        <v>#N/A Requesting Data...1912982712</v>
        <stp/>
        <stp>BDP|6682646249269499966</stp>
        <tr r="E458" s="9"/>
      </tp>
      <tp t="s">
        <v>#N/A Requesting Data...2784654315</v>
        <stp/>
        <stp>BDP|6831062936284580549</stp>
        <tr r="D327" s="9"/>
      </tp>
      <tp t="s">
        <v>#N/A Requesting Data...2790390634</v>
        <stp/>
        <stp>BDP|3017390491325851892</stp>
        <tr r="D227" s="8"/>
      </tp>
      <tp t="s">
        <v>#N/A Requesting Data...3712759188</v>
        <stp/>
        <stp>BDP|7076341359524621125</stp>
        <tr r="E32" s="9"/>
      </tp>
      <tp t="s">
        <v>#N/A Requesting Data...2562747498</v>
        <stp/>
        <stp>BDP|7023628769657731458</stp>
        <tr r="G565" s="9"/>
      </tp>
      <tp t="s">
        <v>#N/A Requesting Data...2128566911</v>
        <stp/>
        <stp>BDP|2467724262591800650</stp>
        <tr r="F80" s="8"/>
      </tp>
      <tp t="s">
        <v>#N/A Requesting Data...1436302614</v>
        <stp/>
        <stp>BDP|1801953292534615101</stp>
        <tr r="F62" s="9"/>
      </tp>
      <tp t="s">
        <v>#N/A Requesting Data...2617327527</v>
        <stp/>
        <stp>BDP|5453763590748368781</stp>
        <tr r="H349" s="9"/>
      </tp>
      <tp t="s">
        <v>#N/A Requesting Data...3300932996</v>
        <stp/>
        <stp>BDP|7948174090813354834</stp>
        <tr r="D10" s="8"/>
      </tp>
      <tp t="s">
        <v>#N/A Requesting Data...2802124509</v>
        <stp/>
        <stp>BDP|3162191431012264759</stp>
        <tr r="D253" s="9"/>
      </tp>
      <tp t="s">
        <v>#N/A Requesting Data...3587446022</v>
        <stp/>
        <stp>BDP|2348020274912804337</stp>
        <tr r="C184" s="10"/>
      </tp>
      <tp t="s">
        <v>#N/A Requesting Data...4179820987</v>
        <stp/>
        <stp>BDP|5243138485401827927</stp>
        <tr r="E175" s="8"/>
        <tr r="E129" s="5"/>
      </tp>
      <tp t="s">
        <v>#N/A Requesting Data...2632766341</v>
        <stp/>
        <stp>BDP|1255367287027466999</stp>
        <tr r="F161" s="8"/>
      </tp>
      <tp t="s">
        <v>#N/A Requesting Data...1640643565</v>
        <stp/>
        <stp>BDP|2507079203935643398</stp>
        <tr r="E4" s="12"/>
      </tp>
      <tp t="s">
        <v>#N/A Requesting Data...1421641340</v>
        <stp/>
        <stp>BDP|4727276038299436829</stp>
        <tr r="H296" s="5"/>
      </tp>
      <tp t="s">
        <v>#N/A Requesting Data...1917697210</v>
        <stp/>
        <stp>BDP|9705284806276798901</stp>
        <tr r="E178" s="9"/>
      </tp>
      <tp t="s">
        <v>#N/A Requesting Data...4222810687</v>
        <stp/>
        <stp>BDP|4745699269896801614</stp>
        <tr r="F153" s="5"/>
        <tr r="F255" s="9"/>
      </tp>
      <tp t="s">
        <v>#N/A Requesting Data...2192003088</v>
        <stp/>
        <stp>BDP|2288639704415366582</stp>
        <tr r="E141" s="9"/>
      </tp>
      <tp t="s">
        <v>#N/A Requesting Data...2052512333</v>
        <stp/>
        <stp>BDP|2001813144509943322</stp>
        <tr r="H94" s="8"/>
        <tr r="I94" s="8"/>
      </tp>
      <tp t="s">
        <v>#N/A Requesting Data...2754911949</v>
        <stp/>
        <stp>BDP|1389667037848917856</stp>
        <tr r="D50" s="5"/>
      </tp>
      <tp t="s">
        <v>#N/A Requesting Data...2555403626</v>
        <stp/>
        <stp>BDP|6819927823711217855</stp>
        <tr r="F279" s="9"/>
      </tp>
      <tp t="s">
        <v>#N/A Requesting Data...2152909314</v>
        <stp/>
        <stp>BDP|4229300157246276092</stp>
        <tr r="G391" s="9"/>
      </tp>
      <tp t="s">
        <v>#N/A Requesting Data...3526225196</v>
        <stp/>
        <stp>BDP|7919459621442210718</stp>
        <tr r="H186" s="5"/>
      </tp>
      <tp t="s">
        <v>#N/A Requesting Data...2845789610</v>
        <stp/>
        <stp>BDP|4913015124617434578</stp>
        <tr r="G439" s="8"/>
      </tp>
      <tp t="s">
        <v>#N/A Requesting Data...2077394233</v>
        <stp/>
        <stp>BDP|2674471526963108396</stp>
        <tr r="I429" s="9"/>
      </tp>
      <tp t="s">
        <v>#N/A Requesting Data...1962141804</v>
        <stp/>
        <stp>BDP|3757269799428259454</stp>
        <tr r="E463" s="8"/>
        <tr r="E163" s="5"/>
      </tp>
      <tp t="s">
        <v>#N/A Requesting Data...3840085727</v>
        <stp/>
        <stp>BDP|1495340087219910712</stp>
        <tr r="H258" s="8"/>
        <tr r="I258" s="8"/>
      </tp>
      <tp t="s">
        <v>#N/A Requesting Data...4271631774</v>
        <stp/>
        <stp>BDP|8792391883183776456</stp>
        <tr r="H218" s="5"/>
      </tp>
      <tp t="s">
        <v>#N/A Requesting Data...3297167260</v>
        <stp/>
        <stp>BDP|3414452745616876138</stp>
        <tr r="F129" s="10"/>
      </tp>
      <tp t="s">
        <v>#N/A Requesting Data...1823531987</v>
        <stp/>
        <stp>BDP|3337939758153155862</stp>
        <tr r="H336" s="9"/>
      </tp>
      <tp t="s">
        <v>#N/A Requesting Data...4129082476</v>
        <stp/>
        <stp>BDP|2171272098724284935</stp>
        <tr r="D7" s="8"/>
      </tp>
      <tp t="s">
        <v>#N/A Requesting Data...2781720708</v>
        <stp/>
        <stp>BDP|9958536853044498925</stp>
        <tr r="I69" s="5"/>
      </tp>
      <tp t="s">
        <v>#N/A Requesting Data...2464883424</v>
        <stp/>
        <stp>BDP|1856162690824614970</stp>
        <tr r="H31" s="8"/>
        <tr r="I31" s="8"/>
        <tr r="H111" s="5"/>
      </tp>
      <tp t="s">
        <v>#N/A Requesting Data...3303062048</v>
        <stp/>
        <stp>BDP|3532802605788665791</stp>
        <tr r="G455" s="8"/>
      </tp>
      <tp t="s">
        <v>#N/A Requesting Data...3843828990</v>
        <stp/>
        <stp>BDP|1328944991370941502</stp>
        <tr r="G50" s="8"/>
        <tr r="G341" s="5"/>
      </tp>
      <tp t="s">
        <v>#N/A Requesting Data...2986999379</v>
        <stp/>
        <stp>BDP|4987439755052055301</stp>
        <tr r="H255" s="5"/>
        <tr r="H250" s="9"/>
      </tp>
      <tp t="s">
        <v>#N/A Requesting Data...2643440601</v>
        <stp/>
        <stp>BDP|6690059720412572297</stp>
        <tr r="E556" s="9"/>
      </tp>
      <tp t="s">
        <v>#N/A Requesting Data...3322423499</v>
        <stp/>
        <stp>BDP|5740883781599650873</stp>
        <tr r="E323" s="8"/>
      </tp>
      <tp t="s">
        <v>#N/A Requesting Data...2269063073</v>
        <stp/>
        <stp>BDP|2584075158767348468</stp>
        <tr r="F455" s="8"/>
      </tp>
      <tp t="s">
        <v>#N/A Requesting Data...4293273471</v>
        <stp/>
        <stp>BDP|6910807242429623719</stp>
        <tr r="G47" s="5"/>
        <tr r="G472" s="9"/>
      </tp>
      <tp t="s">
        <v>#N/A Requesting Data...1526528129</v>
        <stp/>
        <stp>BDP|9038848149011171005</stp>
        <tr r="D67" s="10"/>
      </tp>
      <tp t="s">
        <v>#N/A Requesting Data...1988252820</v>
        <stp/>
        <stp>BDP|6823683461807427593</stp>
        <tr r="H539" s="9"/>
      </tp>
      <tp t="s">
        <v>#N/A Requesting Data...3840147824</v>
        <stp/>
        <stp>BDP|3839335934881540660</stp>
        <tr r="C19" s="10"/>
      </tp>
      <tp t="s">
        <v>#N/A Requesting Data...3319427754</v>
        <stp/>
        <stp>BDP|5335549675373611087</stp>
        <tr r="C168" s="10"/>
      </tp>
      <tp t="s">
        <v>#N/A Requesting Data...4003154784</v>
        <stp/>
        <stp>BDP|5829243560207588255</stp>
        <tr r="F61" s="8"/>
      </tp>
      <tp t="s">
        <v>#N/A Requesting Data...1750901467</v>
        <stp/>
        <stp>BDP|3973845686234411332</stp>
        <tr r="I338" s="9"/>
      </tp>
      <tp t="s">
        <v>#N/A Requesting Data...4275368363</v>
        <stp/>
        <stp>BDP|6378663362481939320</stp>
        <tr r="G126" s="10"/>
      </tp>
      <tp t="s">
        <v>#N/A Requesting Data...2472940055</v>
        <stp/>
        <stp>BDP|4106193317059668957</stp>
        <tr r="D359" s="8"/>
        <tr r="D101" s="5"/>
      </tp>
      <tp t="s">
        <v>#N/A Requesting Data...2133569537</v>
        <stp/>
        <stp>BDP|6562881342618116625</stp>
        <tr r="G420" s="9"/>
      </tp>
      <tp t="s">
        <v>#N/A Requesting Data...3842210072</v>
        <stp/>
        <stp>BDP|1108159498795686863</stp>
        <tr r="D5" s="5"/>
        <tr r="D106" s="9"/>
      </tp>
      <tp t="s">
        <v>#N/A Requesting Data...2030566754</v>
        <stp/>
        <stp>BDP|2605436579583532655</stp>
        <tr r="G56" s="5"/>
      </tp>
      <tp t="s">
        <v>#N/A Requesting Data...2853389807</v>
        <stp/>
        <stp>BDP|2946420468753627797</stp>
        <tr r="D26" s="9"/>
      </tp>
      <tp t="s">
        <v>#N/A Requesting Data...1456731652</v>
        <stp/>
        <stp>BDP|9633072714414905803</stp>
        <tr r="H63" s="9"/>
      </tp>
      <tp t="s">
        <v>#N/A Requesting Data...2764562052</v>
        <stp/>
        <stp>BDP|9030989609575413187</stp>
        <tr r="I171" s="5"/>
      </tp>
      <tp t="s">
        <v>#N/A Requesting Data...2959721889</v>
        <stp/>
        <stp>BDP|3508150229927433301</stp>
        <tr r="E388" s="8"/>
      </tp>
      <tp t="s">
        <v>#N/A Requesting Data...1911541900</v>
        <stp/>
        <stp>BDP|4999056413125203404</stp>
        <tr r="F269" s="9"/>
      </tp>
      <tp t="s">
        <v>#N/A Requesting Data...3530677622</v>
        <stp/>
        <stp>BDP|1142332780656795886</stp>
        <tr r="E58" s="9"/>
      </tp>
      <tp t="s">
        <v>#N/A Requesting Data...2471344965</v>
        <stp/>
        <stp>BDP|2719561050666402088</stp>
        <tr r="D456" s="9"/>
      </tp>
      <tp t="s">
        <v>#N/A Requesting Data...2770127750</v>
        <stp/>
        <stp>BDP|5365152775936650188</stp>
        <tr r="D287" s="9"/>
      </tp>
      <tp t="s">
        <v>#N/A Requesting Data...3608983447</v>
        <stp/>
        <stp>BDP|8823473007188214071</stp>
        <tr r="G76" s="5"/>
        <tr r="G530" s="9"/>
      </tp>
      <tp t="s">
        <v>#N/A Requesting Data...4085875266</v>
        <stp/>
        <stp>BDP|5074890583000734101</stp>
        <tr r="H152" s="8"/>
        <tr r="I152" s="8"/>
      </tp>
      <tp t="s">
        <v>#N/A Requesting Data...3091615275</v>
        <stp/>
        <stp>BDP|1055987714119418457</stp>
        <tr r="H478" s="9"/>
      </tp>
      <tp t="s">
        <v>#N/A Requesting Data...2493153279</v>
        <stp/>
        <stp>BDP|5063592920260738631</stp>
        <tr r="D306" s="8"/>
      </tp>
      <tp t="s">
        <v>#N/A Requesting Data...1418040796</v>
        <stp/>
        <stp>BDP|8328873578025752660</stp>
        <tr r="G503" s="8"/>
      </tp>
      <tp t="s">
        <v>#N/A Requesting Data...2733540716</v>
        <stp/>
        <stp>BDP|7938713101506579214</stp>
        <tr r="G376" s="9"/>
      </tp>
      <tp t="s">
        <v>#N/A Requesting Data...1880328176</v>
        <stp/>
        <stp>BDP|4987681060650146023</stp>
        <tr r="H94" s="5"/>
        <tr r="H475" s="9"/>
      </tp>
      <tp t="s">
        <v>#N/A Requesting Data...1535089969</v>
        <stp/>
        <stp>BDP|1356570146270994495</stp>
        <tr r="E7" s="9"/>
      </tp>
      <tp t="s">
        <v>#N/A Requesting Data...1435332377</v>
        <stp/>
        <stp>BDP|2540146202941975686</stp>
        <tr r="F10" s="5"/>
      </tp>
      <tp t="s">
        <v>#N/A Requesting Data...2883469259</v>
        <stp/>
        <stp>BDP|2992575830308410882</stp>
        <tr r="E418" s="8"/>
      </tp>
      <tp t="s">
        <v>#N/A Requesting Data...2149019276</v>
        <stp/>
        <stp>BDP|4266506924924550312</stp>
        <tr r="D127" s="8"/>
      </tp>
      <tp t="s">
        <v>#N/A Requesting Data...4213503482</v>
        <stp/>
        <stp>BDP|8640402362519365755</stp>
        <tr r="D266" s="8"/>
      </tp>
      <tp t="s">
        <v>#N/A Requesting Data...2402150918</v>
        <stp/>
        <stp>BDP|7733069645615058269</stp>
        <tr r="F45" s="8"/>
      </tp>
      <tp t="s">
        <v>#N/A Requesting Data...4273552633</v>
        <stp/>
        <stp>BDP|6243045053453379442</stp>
        <tr r="E375" s="8"/>
        <tr r="E294" s="5"/>
      </tp>
      <tp t="s">
        <v>#N/A Requesting Data...2964561142</v>
        <stp/>
        <stp>BDP|3879592704274764602</stp>
        <tr r="F172" s="8"/>
      </tp>
      <tp t="s">
        <v>#N/A Requesting Data...2503448023</v>
        <stp/>
        <stp>BDP|5018673780618714726</stp>
        <tr r="F498" s="8"/>
      </tp>
      <tp t="s">
        <v>#N/A Requesting Data...1830366672</v>
        <stp/>
        <stp>BDP|8285718901538809387</stp>
        <tr r="H15" s="10"/>
      </tp>
      <tp t="s">
        <v>#N/A Requesting Data...2961399941</v>
        <stp/>
        <stp>BDP|6769222858201623496</stp>
        <tr r="D226" s="5"/>
      </tp>
      <tp t="s">
        <v>#N/A Requesting Data...2417798542</v>
        <stp/>
        <stp>BDP|7485726823216060078</stp>
        <tr r="D315" s="9"/>
      </tp>
      <tp t="s">
        <v>#N/A Requesting Data...2582826730</v>
        <stp/>
        <stp>BDP|4168127467127318054</stp>
        <tr r="D130" s="10"/>
      </tp>
      <tp t="s">
        <v>#N/A Requesting Data...2939983500</v>
        <stp/>
        <stp>BDP|4318615537630739504</stp>
        <tr r="H121" s="5"/>
      </tp>
      <tp t="s">
        <v>#N/A Requesting Data...2224607145</v>
        <stp/>
        <stp>BDP|7215102614494133751</stp>
        <tr r="F371" s="9"/>
      </tp>
      <tp t="s">
        <v>#N/A Requesting Data...2404936227</v>
        <stp/>
        <stp>BDP|1083229607366634115</stp>
        <tr r="E471" s="8"/>
      </tp>
      <tp t="s">
        <v>#N/A Requesting Data...3368996406</v>
        <stp/>
        <stp>BDP|5174373585029457356</stp>
        <tr r="H267" s="9"/>
      </tp>
      <tp t="s">
        <v>#N/A Requesting Data...3162517266</v>
        <stp/>
        <stp>BDP|7352797539214901387</stp>
        <tr r="F300" s="9"/>
      </tp>
      <tp t="s">
        <v>#N/A Requesting Data...4227596391</v>
        <stp/>
        <stp>BDP|9528560030352479950</stp>
        <tr r="H311" s="5"/>
      </tp>
      <tp t="s">
        <v>#N/A Requesting Data...3042533099</v>
        <stp/>
        <stp>BDP|6703155409682022197</stp>
        <tr r="C4" s="6"/>
      </tp>
      <tp t="s">
        <v>#N/A Requesting Data...1599744340</v>
        <stp/>
        <stp>BDP|7067721479483034096</stp>
        <tr r="I458" s="9"/>
      </tp>
      <tp t="s">
        <v>#N/A Requesting Data...3224349745</v>
        <stp/>
        <stp>BDP|2503626520252657028</stp>
        <tr r="G296" s="5"/>
      </tp>
      <tp t="s">
        <v>#N/A Requesting Data...1631835024</v>
        <stp/>
        <stp>BDP|1801273198119120758</stp>
        <tr r="H20" s="7"/>
      </tp>
      <tp t="s">
        <v>#N/A Requesting Data...4132379623</v>
        <stp/>
        <stp>BDP|2565468305037051550</stp>
        <tr r="E406" s="8"/>
      </tp>
      <tp t="s">
        <v>#N/A Requesting Data...2311891762</v>
        <stp/>
        <stp>BDP|1215323341960148234</stp>
        <tr r="D56" s="5"/>
      </tp>
      <tp t="s">
        <v>#N/A Requesting Data...1457658590</v>
        <stp/>
        <stp>BDP|3207893687906798188</stp>
        <tr r="H254" s="9"/>
      </tp>
      <tp t="s">
        <v>#N/A Requesting Data...4093988840</v>
        <stp/>
        <stp>BDP|1302219617104421220</stp>
        <tr r="E240" s="5"/>
      </tp>
      <tp t="s">
        <v>#N/A Requesting Data...2013670961</v>
        <stp/>
        <stp>BDP|6004716520585665248</stp>
        <tr r="E161" s="5"/>
        <tr r="E51" s="9"/>
      </tp>
      <tp t="s">
        <v>#N/A Requesting Data...2578013485</v>
        <stp/>
        <stp>BDP|4427133362694523339</stp>
        <tr r="F518" s="9"/>
      </tp>
      <tp t="s">
        <v>#N/A Requesting Data...1938314766</v>
        <stp/>
        <stp>BDP|3612578228304828427</stp>
        <tr r="D365" s="9"/>
      </tp>
      <tp t="s">
        <v>#N/A Requesting Data...1543780683</v>
        <stp/>
        <stp>BDP|6411138633033430334</stp>
        <tr r="D154" s="8"/>
      </tp>
      <tp t="s">
        <v>#N/A Requesting Data...3044610103</v>
        <stp/>
        <stp>BDP|6732607333226075170</stp>
        <tr r="G504" s="9"/>
      </tp>
      <tp t="s">
        <v>#N/A Requesting Data...2761114423</v>
        <stp/>
        <stp>BDP|5183942596002084303</stp>
        <tr r="F237" s="8"/>
      </tp>
      <tp t="s">
        <v>#N/A Requesting Data...2126294555</v>
        <stp/>
        <stp>BDP|8131442016049536053</stp>
        <tr r="H492" s="8"/>
        <tr r="I492" s="8"/>
      </tp>
      <tp t="s">
        <v>#N/A Requesting Data...3346837388</v>
        <stp/>
        <stp>BDP|8651720914638176224</stp>
        <tr r="F217" s="9"/>
      </tp>
      <tp t="s">
        <v>#N/A Requesting Data...2351182487</v>
        <stp/>
        <stp>BDP|8347373847433914892</stp>
        <tr r="G223" s="8"/>
      </tp>
      <tp t="s">
        <v>#N/A Requesting Data...4234113377</v>
        <stp/>
        <stp>BDP|4633362445465018264</stp>
        <tr r="F108" s="9"/>
      </tp>
      <tp t="s">
        <v>#N/A Requesting Data...3725500812</v>
        <stp/>
        <stp>BDP|5108320825760412015</stp>
        <tr r="F98" s="10"/>
      </tp>
      <tp t="s">
        <v>#N/A Requesting Data...2662627670</v>
        <stp/>
        <stp>BDP|2414257041036031637</stp>
        <tr r="E5" s="5"/>
        <tr r="E106" s="9"/>
      </tp>
      <tp t="s">
        <v>#N/A Requesting Data...3671952746</v>
        <stp/>
        <stp>BDP|3505231621645020247</stp>
        <tr r="F100" s="10"/>
      </tp>
      <tp t="s">
        <v>#N/A Requesting Data...1721240551</v>
        <stp/>
        <stp>BDP|2288229036581320664</stp>
        <tr r="H308" s="9"/>
      </tp>
      <tp t="s">
        <v>#N/A Requesting Data...3563008512</v>
        <stp/>
        <stp>BDP|5415985419070269940</stp>
        <tr r="H201" s="9"/>
      </tp>
      <tp t="s">
        <v>#N/A Requesting Data...1785939126</v>
        <stp/>
        <stp>BDP|6612252231596863592</stp>
        <tr r="F385" s="8"/>
        <tr r="F130" s="5"/>
      </tp>
      <tp t="s">
        <v>#N/A Requesting Data...2360737330</v>
        <stp/>
        <stp>BDP|5194520592985072825</stp>
        <tr r="E200" s="9"/>
      </tp>
      <tp t="s">
        <v>#N/A Requesting Data...3603740691</v>
        <stp/>
        <stp>BDP|1631043019070132496</stp>
        <tr r="G511" s="9"/>
      </tp>
      <tp t="s">
        <v>#N/A Requesting Data...1821826553</v>
        <stp/>
        <stp>BDP|5531079001189564858</stp>
        <tr r="F360" s="5"/>
      </tp>
      <tp t="s">
        <v>#N/A Requesting Data...4187586141</v>
        <stp/>
        <stp>BDP|5402504900805214159</stp>
        <tr r="D260" s="5"/>
        <tr r="D251" s="9"/>
      </tp>
      <tp t="s">
        <v>#N/A Requesting Data...2718436891</v>
        <stp/>
        <stp>BDP|3098904481970292609</stp>
        <tr r="I457" s="9"/>
      </tp>
      <tp t="s">
        <v>#N/A Requesting Data...3044531895</v>
        <stp/>
        <stp>BDP|5236200949060137797</stp>
        <tr r="G3" s="5"/>
      </tp>
      <tp t="s">
        <v>#N/A Requesting Data...3573801177</v>
        <stp/>
        <stp>BDP|2582679405265255560</stp>
        <tr r="E424" s="9"/>
      </tp>
      <tp t="s">
        <v>#N/A Requesting Data...3807579110</v>
        <stp/>
        <stp>BDP|2215315614172429601</stp>
        <tr r="E24" s="9"/>
      </tp>
      <tp t="s">
        <v>#N/A Requesting Data...2901414636</v>
        <stp/>
        <stp>BDP|6344429406150276652</stp>
        <tr r="D414" s="8"/>
      </tp>
      <tp t="s">
        <v>#N/A Requesting Data...1938816033</v>
        <stp/>
        <stp>BDP|3165030696709793733</stp>
        <tr r="G208" s="9"/>
      </tp>
      <tp t="s">
        <v>#N/A Requesting Data...3850639696</v>
        <stp/>
        <stp>BDP|2215129662893794252</stp>
        <tr r="H88" s="5"/>
        <tr r="H149" s="9"/>
      </tp>
      <tp t="s">
        <v>#N/A Requesting Data...3789246137</v>
        <stp/>
        <stp>BDP|6999646148222242273</stp>
        <tr r="D409" s="9"/>
      </tp>
      <tp t="s">
        <v>#N/A Requesting Data...2824059238</v>
        <stp/>
        <stp>BDP|7506415136325323118</stp>
        <tr r="H17" s="10"/>
      </tp>
      <tp t="s">
        <v>#N/A Requesting Data...4138600733</v>
        <stp/>
        <stp>BDP|4880196337511503337</stp>
        <tr r="H49" s="10"/>
      </tp>
      <tp t="s">
        <v>#N/A Requesting Data...3866035314</v>
        <stp/>
        <stp>BDP|5392533944990244068</stp>
        <tr r="I375" s="9"/>
      </tp>
      <tp t="s">
        <v>#N/A Requesting Data...2876856668</v>
        <stp/>
        <stp>BDP|4963797171097079719</stp>
        <tr r="F2" s="5"/>
        <tr r="F582" s="9"/>
      </tp>
      <tp t="s">
        <v>#N/A Requesting Data...1571069729</v>
        <stp/>
        <stp>BDP|7017149533470473135</stp>
        <tr r="E392" s="8"/>
      </tp>
      <tp t="s">
        <v>#N/A Requesting Data...3500675919</v>
        <stp/>
        <stp>BDP|8394849424927161121</stp>
        <tr r="G30" s="8"/>
      </tp>
      <tp t="s">
        <v>#N/A Requesting Data...4096423200</v>
        <stp/>
        <stp>BDP|5761150617168356963</stp>
        <tr r="D456" s="8"/>
        <tr r="D275" s="5"/>
      </tp>
      <tp t="s">
        <v>#N/A Requesting Data...2116864363</v>
        <stp/>
        <stp>BDP|6634488218876313153</stp>
        <tr r="D145" s="9"/>
      </tp>
      <tp t="s">
        <v>#N/A Requesting Data...2386133961</v>
        <stp/>
        <stp>BDP|2809255674104916704</stp>
        <tr r="G496" s="9"/>
      </tp>
      <tp t="s">
        <v>#N/A Requesting Data...2277847262</v>
        <stp/>
        <stp>BDP|2914081844352679034</stp>
        <tr r="E266" s="9"/>
      </tp>
      <tp t="s">
        <v>#N/A Requesting Data...1877455714</v>
        <stp/>
        <stp>BDP|8358984861486838526</stp>
        <tr r="H103" s="8"/>
        <tr r="I103" s="8"/>
      </tp>
      <tp t="s">
        <v>#N/A Requesting Data...3260347099</v>
        <stp/>
        <stp>BDP|7281245999251662999</stp>
        <tr r="H65" s="10"/>
      </tp>
      <tp t="s">
        <v>#N/A Requesting Data...3320193895</v>
        <stp/>
        <stp>BDP|3922066659442246046</stp>
        <tr r="G404" s="8"/>
        <tr r="G243" s="5"/>
      </tp>
      <tp t="s">
        <v>#N/A Requesting Data...1471508106</v>
        <stp/>
        <stp>BDP|6077248567233388500</stp>
        <tr r="F40" s="10"/>
      </tp>
      <tp t="s">
        <v>#N/A Requesting Data...3282661321</v>
        <stp/>
        <stp>BDP|3007435664022083779</stp>
        <tr r="I201" s="5"/>
        <tr r="I8" s="9"/>
      </tp>
      <tp t="s">
        <v>#N/A Requesting Data...3142617298</v>
        <stp/>
        <stp>BDP|8723884125030270685</stp>
        <tr r="E174" s="9"/>
      </tp>
      <tp t="s">
        <v>#N/A Requesting Data...3417541270</v>
        <stp/>
        <stp>BDP|5290966963096133868</stp>
        <tr r="F16" s="8"/>
      </tp>
      <tp t="s">
        <v>#N/A Requesting Data...4038835857</v>
        <stp/>
        <stp>BDP|1061702735682652333</stp>
        <tr r="F11" s="7"/>
      </tp>
      <tp t="s">
        <v>#N/A Requesting Data...4048072091</v>
        <stp/>
        <stp>BDP|7446762497148413510</stp>
        <tr r="E75" s="9"/>
      </tp>
      <tp t="s">
        <v>#N/A Requesting Data...3123797526</v>
        <stp/>
        <stp>BDP|1966611592183275998</stp>
        <tr r="G523" s="9"/>
      </tp>
      <tp t="s">
        <v>#N/A Requesting Data...2459902892</v>
        <stp/>
        <stp>BDP|3415770024354290643</stp>
        <tr r="F400" s="8"/>
      </tp>
      <tp t="s">
        <v>#N/A Requesting Data...2452942222</v>
        <stp/>
        <stp>BDP|7468171432813227225</stp>
        <tr r="I84" s="9"/>
      </tp>
      <tp t="s">
        <v>#N/A Requesting Data...2095798811</v>
        <stp/>
        <stp>BDP|1605202601607004069</stp>
        <tr r="E343" s="8"/>
        <tr r="E320" s="5"/>
      </tp>
      <tp t="s">
        <v>#N/A Requesting Data...2749898259</v>
        <stp/>
        <stp>BDP|2210005370955695459</stp>
        <tr r="E30" s="9"/>
      </tp>
      <tp t="s">
        <v>#N/A Requesting Data...2122375465</v>
        <stp/>
        <stp>BDP|7328039553363528576</stp>
        <tr r="I221" s="5"/>
        <tr r="I399" s="9"/>
      </tp>
      <tp t="s">
        <v>#N/A Requesting Data...2916377454</v>
        <stp/>
        <stp>BDP|9724100456461852883</stp>
        <tr r="F135" s="5"/>
        <tr r="F244" s="9"/>
      </tp>
      <tp t="s">
        <v>#N/A Requesting Data...3784537479</v>
        <stp/>
        <stp>BDP|4032029435327094460</stp>
        <tr r="G66" s="8"/>
      </tp>
      <tp t="s">
        <v>#N/A Requesting Data...2021183174</v>
        <stp/>
        <stp>BDP|2560126038267977375</stp>
        <tr r="F335" s="8"/>
      </tp>
      <tp t="s">
        <v>#N/A Requesting Data...2360380971</v>
        <stp/>
        <stp>BDP|8381840556977920693</stp>
        <tr r="I208" s="9"/>
      </tp>
      <tp t="s">
        <v>#N/A Requesting Data...3135237789</v>
        <stp/>
        <stp>BDP|6107356313738638802</stp>
        <tr r="E13" s="12"/>
      </tp>
      <tp t="s">
        <v>#N/A Requesting Data...3552304103</v>
        <stp/>
        <stp>BDP|3042046244720650373</stp>
        <tr r="D6" s="8"/>
        <tr r="D303" s="5"/>
      </tp>
      <tp t="s">
        <v>#N/A Requesting Data...1954726628</v>
        <stp/>
        <stp>BDP|7525049727176516728</stp>
        <tr r="G36" s="5"/>
        <tr r="G579" s="9"/>
      </tp>
      <tp t="s">
        <v>#N/A Requesting Data...4092891578</v>
        <stp/>
        <stp>BDP|9648219473609598100</stp>
        <tr r="F109" s="8"/>
      </tp>
      <tp t="s">
        <v>#N/A Requesting Data...3176185114</v>
        <stp/>
        <stp>BDP|2422830046553783978</stp>
        <tr r="E412" s="8"/>
      </tp>
      <tp t="s">
        <v>#N/A Requesting Data...2788220347</v>
        <stp/>
        <stp>BDP|4906742213771752787</stp>
        <tr r="F370" s="9"/>
      </tp>
      <tp t="s">
        <v>#N/A Requesting Data...3026949286</v>
        <stp/>
        <stp>BDP|7835484564774156542</stp>
        <tr r="D65" s="9"/>
      </tp>
      <tp t="s">
        <v>#N/A Requesting Data...2577626715</v>
        <stp/>
        <stp>BDP|8180613492253192027</stp>
        <tr r="D331" s="5"/>
      </tp>
      <tp t="s">
        <v>#N/A Requesting Data...3672994702</v>
        <stp/>
        <stp>BDP|9550929643782746229</stp>
        <tr r="D338" s="8"/>
      </tp>
      <tp t="s">
        <v>#N/A Requesting Data...1667950417</v>
        <stp/>
        <stp>BDP|3958033919875301367</stp>
        <tr r="F94" s="8"/>
      </tp>
      <tp t="s">
        <v>#N/A Requesting Data...4227536714</v>
        <stp/>
        <stp>BDP|8157556686279301879</stp>
        <tr r="I164" s="5"/>
        <tr r="I560" s="9"/>
      </tp>
      <tp t="s">
        <v>#N/A Requesting Data...1672415597</v>
        <stp/>
        <stp>BDP|8472897865541745399</stp>
        <tr r="D256" s="8"/>
      </tp>
      <tp t="s">
        <v>#N/A Requesting Data...3855781159</v>
        <stp/>
        <stp>BDP|6232739435541266703</stp>
        <tr r="F172" s="9"/>
      </tp>
      <tp t="s">
        <v>#N/A Requesting Data...2314133964</v>
        <stp/>
        <stp>BDP|3480257662666263575</stp>
        <tr r="G9" s="8"/>
        <tr r="G183" s="5"/>
      </tp>
      <tp t="s">
        <v>#N/A Requesting Data...3627906902</v>
        <stp/>
        <stp>BDP|5537030817075348548</stp>
        <tr r="G210" s="5"/>
        <tr r="G353" s="9"/>
      </tp>
      <tp t="s">
        <v>#N/A Requesting Data...2002481678</v>
        <stp/>
        <stp>BDP|1813939302139600597</stp>
        <tr r="E162" s="5"/>
      </tp>
      <tp t="s">
        <v>#N/A Requesting Data...3311591266</v>
        <stp/>
        <stp>BDP|3976802982452587587</stp>
        <tr r="C132" s="10"/>
      </tp>
      <tp t="s">
        <v>#N/A Requesting Data...1535829067</v>
        <stp/>
        <stp>BDP|4351639940781025368</stp>
        <tr r="G411" s="8"/>
      </tp>
      <tp t="s">
        <v>#N/A Requesting Data...2797696847</v>
        <stp/>
        <stp>BDP|4651577140103311242</stp>
        <tr r="G70" s="9"/>
      </tp>
      <tp t="s">
        <v>#N/A Requesting Data...1847202147</v>
        <stp/>
        <stp>BDP|2868789822377145458</stp>
        <tr r="F85" s="10"/>
      </tp>
      <tp t="s">
        <v>#N/A Requesting Data...2601758604</v>
        <stp/>
        <stp>BDP|5863513429034578231</stp>
        <tr r="H172" s="5"/>
      </tp>
      <tp t="s">
        <v>#N/A Requesting Data...3663343489</v>
        <stp/>
        <stp>BDP|3208676285111373852</stp>
        <tr r="E401" s="8"/>
      </tp>
      <tp t="s">
        <v>#N/A Requesting Data...2858732844</v>
        <stp/>
        <stp>BDP|1312847925886082943</stp>
        <tr r="H27" s="8"/>
        <tr r="I27" s="8"/>
      </tp>
      <tp t="s">
        <v>#N/A Requesting Data...1876293626</v>
        <stp/>
        <stp>BDP|5921956575617874870</stp>
        <tr r="H37" s="10"/>
      </tp>
      <tp t="s">
        <v>#N/A Requesting Data...1679015616</v>
        <stp/>
        <stp>BDP|7407716530120218713</stp>
        <tr r="H199" s="9"/>
      </tp>
      <tp t="s">
        <v>#N/A Requesting Data...2493945237</v>
        <stp/>
        <stp>BDP|4565774975340512045</stp>
        <tr r="G149" s="5"/>
      </tp>
      <tp t="s">
        <v>#N/A Requesting Data...2293032805</v>
        <stp/>
        <stp>BDP|6930239299581516809</stp>
        <tr r="D107" s="10"/>
      </tp>
      <tp t="s">
        <v>#N/A Requesting Data...2245495621</v>
        <stp/>
        <stp>BDP|7907165028562635275</stp>
        <tr r="F48" s="10"/>
      </tp>
      <tp t="s">
        <v>#N/A Requesting Data...2548477380</v>
        <stp/>
        <stp>BDP|7071347117887187646</stp>
        <tr r="G73" s="8"/>
        <tr r="G300" s="5"/>
      </tp>
      <tp t="s">
        <v>#N/A Requesting Data...1557864009</v>
        <stp/>
        <stp>BDP|5423716789909809734</stp>
        <tr r="D5" s="9"/>
      </tp>
      <tp t="s">
        <v>#N/A Requesting Data...2547376670</v>
        <stp/>
        <stp>BDP|3796239669115905639</stp>
        <tr r="E35" s="9"/>
      </tp>
      <tp t="s">
        <v>#N/A Requesting Data...4172411268</v>
        <stp/>
        <stp>BDP|8996867044674927452</stp>
        <tr r="F173" s="5"/>
      </tp>
      <tp t="s">
        <v>#N/A Requesting Data...2185921065</v>
        <stp/>
        <stp>BDP|9578101846261295965</stp>
        <tr r="I14" s="9"/>
      </tp>
      <tp t="s">
        <v>#N/A Requesting Data...2727021468</v>
        <stp/>
        <stp>BDP|4588025615314162540</stp>
        <tr r="G274" s="5"/>
      </tp>
      <tp t="s">
        <v>#N/A Requesting Data...4197309061</v>
        <stp/>
        <stp>BDP|3684612071204668275</stp>
        <tr r="G517" s="9"/>
      </tp>
      <tp t="s">
        <v>#N/A Requesting Data...4110632331</v>
        <stp/>
        <stp>BDP|4194934365686908991</stp>
        <tr r="E492" s="8"/>
      </tp>
      <tp t="s">
        <v>#N/A Requesting Data...2302723738</v>
        <stp/>
        <stp>BDP|2761848782203748515</stp>
        <tr r="G242" s="8"/>
        <tr r="G322" s="5"/>
      </tp>
      <tp t="s">
        <v>#N/A Requesting Data...3243059351</v>
        <stp/>
        <stp>BDP|5271480500336989341</stp>
        <tr r="I570" s="9"/>
      </tp>
      <tp t="s">
        <v>#N/A Requesting Data...4287014432</v>
        <stp/>
        <stp>BDP|7976396837135756679</stp>
        <tr r="E539" s="9"/>
      </tp>
      <tp t="s">
        <v>#N/A Requesting Data...2927861913</v>
        <stp/>
        <stp>BDP|6534010991963214804</stp>
        <tr r="D116" s="10"/>
      </tp>
      <tp t="s">
        <v>#N/A Requesting Data...2470036811</v>
        <stp/>
        <stp>BDP|5425763627900457463</stp>
        <tr r="E204" s="5"/>
      </tp>
      <tp t="s">
        <v>#N/A Requesting Data...3586233175</v>
        <stp/>
        <stp>BDP|7069065489789039289</stp>
        <tr r="F150" s="10"/>
      </tp>
      <tp t="s">
        <v>#N/A Requesting Data...2729075029</v>
        <stp/>
        <stp>BDP|8159632637259633048</stp>
        <tr r="F210" s="9"/>
      </tp>
      <tp t="s">
        <v>#N/A Requesting Data...1808797064</v>
        <stp/>
        <stp>BDP|3340978344882650812</stp>
        <tr r="G153" s="8"/>
      </tp>
      <tp t="s">
        <v>#N/A Requesting Data...1517314998</v>
        <stp/>
        <stp>BDP|2321121102742123554</stp>
        <tr r="E315" s="8"/>
      </tp>
      <tp t="s">
        <v>#N/A Requesting Data...2379263637</v>
        <stp/>
        <stp>BDP|2540076788129826753</stp>
        <tr r="E422" s="8"/>
      </tp>
      <tp t="s">
        <v>#N/A Requesting Data...4087528098</v>
        <stp/>
        <stp>BDP|5434280376445404192</stp>
        <tr r="H280" s="8"/>
        <tr r="I280" s="8"/>
      </tp>
      <tp t="s">
        <v>#N/A Requesting Data...1940170326</v>
        <stp/>
        <stp>BDP|8218529297253198316</stp>
        <tr r="D333" s="5"/>
        <tr r="D249" s="9"/>
      </tp>
      <tp t="s">
        <v>#N/A Requesting Data...3507397340</v>
        <stp/>
        <stp>BDP|2200771249581287499</stp>
        <tr r="G35" s="5"/>
        <tr r="G576" s="9"/>
      </tp>
      <tp t="s">
        <v>#N/A Requesting Data...2687674384</v>
        <stp/>
        <stp>BDP|9952339919859360677</stp>
        <tr r="I523" s="9"/>
      </tp>
      <tp t="s">
        <v>#N/A Requesting Data...3827713673</v>
        <stp/>
        <stp>BDP|4244170006799135855</stp>
        <tr r="D357" s="5"/>
      </tp>
      <tp t="s">
        <v>#N/A Requesting Data...3866960146</v>
        <stp/>
        <stp>BDP|2553342603744218175</stp>
        <tr r="I343" s="9"/>
      </tp>
      <tp t="s">
        <v>#N/A Requesting Data...1643947198</v>
        <stp/>
        <stp>BDP|7784948334048952193</stp>
        <tr r="G25" s="5"/>
      </tp>
      <tp t="s">
        <v>#N/A Requesting Data...3381948192</v>
        <stp/>
        <stp>BDP|6044388298648564015</stp>
        <tr r="E521" s="9"/>
      </tp>
      <tp t="s">
        <v>#N/A Requesting Data...1928482626</v>
        <stp/>
        <stp>BDP|2386400917951692261</stp>
        <tr r="G77" s="10"/>
      </tp>
      <tp t="s">
        <v>#N/A Requesting Data...2847995368</v>
        <stp/>
        <stp>BDP|6629610945269019969</stp>
        <tr r="G599" s="9"/>
      </tp>
      <tp t="s">
        <v>#N/A Requesting Data...2345086313</v>
        <stp/>
        <stp>BDP|4211266294923735836</stp>
        <tr r="H573" s="9"/>
      </tp>
      <tp t="s">
        <v>#N/A Requesting Data...4089527485</v>
        <stp/>
        <stp>BDP|9739866952163097376</stp>
        <tr r="G243" s="8"/>
        <tr r="G345" s="5"/>
      </tp>
      <tp t="s">
        <v>#N/A Requesting Data...2211437400</v>
        <stp/>
        <stp>BDP|6262519476569363927</stp>
        <tr r="F77" s="5"/>
        <tr r="F129" s="9"/>
      </tp>
      <tp t="s">
        <v>#N/A Requesting Data...3945619901</v>
        <stp/>
        <stp>BDP|4057332896582405858</stp>
        <tr r="I15" s="5"/>
      </tp>
      <tp t="s">
        <v>#N/A Requesting Data...4172338300</v>
        <stp/>
        <stp>BDP|1334246339941207581</stp>
        <tr r="E404" s="8"/>
        <tr r="E243" s="5"/>
      </tp>
      <tp t="s">
        <v>#N/A Requesting Data...3380670950</v>
        <stp/>
        <stp>BDP|5238938989721562197</stp>
        <tr r="F214" s="5"/>
      </tp>
      <tp t="s">
        <v>#N/A Requesting Data...2424022661</v>
        <stp/>
        <stp>BDP|9394983511780735592</stp>
        <tr r="D178" s="8"/>
      </tp>
      <tp t="s">
        <v>#N/A Requesting Data...2930544444</v>
        <stp/>
        <stp>BDP|9794431286697337651</stp>
        <tr r="F486" s="8"/>
      </tp>
      <tp t="s">
        <v>#N/A Requesting Data...2517273260</v>
        <stp/>
        <stp>BDP|4518079058683756694</stp>
        <tr r="E26" s="8"/>
      </tp>
      <tp t="s">
        <v>#N/A Requesting Data...1811117445</v>
        <stp/>
        <stp>BDP|7078455799538812609</stp>
        <tr r="C122" s="10"/>
      </tp>
      <tp t="s">
        <v>#N/A Requesting Data...2624300340</v>
        <stp/>
        <stp>BDP|7959514709142694436</stp>
        <tr r="G69" s="9"/>
      </tp>
      <tp t="s">
        <v>#N/A Requesting Data...3588650708</v>
        <stp/>
        <stp>BDP|3317579736528745917</stp>
        <tr r="E250" s="8"/>
      </tp>
      <tp t="s">
        <v>#N/A Requesting Data...2591475827</v>
        <stp/>
        <stp>BDP|7142097712931919375</stp>
        <tr r="F196" s="5"/>
      </tp>
      <tp t="s">
        <v>#N/A Requesting Data...3697924502</v>
        <stp/>
        <stp>BDP|5212300931323215252</stp>
        <tr r="D55" s="10"/>
      </tp>
      <tp t="s">
        <v>#N/A Requesting Data...1643038530</v>
        <stp/>
        <stp>BDP|3468335482629200535</stp>
        <tr r="G430" s="8"/>
      </tp>
      <tp t="s">
        <v>#N/A Requesting Data...3662917585</v>
        <stp/>
        <stp>BDP|4468343587909044238</stp>
        <tr r="I8" s="5"/>
      </tp>
      <tp t="s">
        <v>#N/A Requesting Data...4226184682</v>
        <stp/>
        <stp>BDP|8952700314108911207</stp>
        <tr r="D33" s="9"/>
      </tp>
      <tp t="s">
        <v>#N/A Requesting Data...2024408920</v>
        <stp/>
        <stp>BDP|1742683481999893225</stp>
        <tr r="E227" s="8"/>
      </tp>
      <tp t="s">
        <v>#N/A Requesting Data...3469045993</v>
        <stp/>
        <stp>BDP|2929099153975348643</stp>
        <tr r="F273" s="8"/>
      </tp>
      <tp t="s">
        <v>#N/A Requesting Data...1947000195</v>
        <stp/>
        <stp>BDP|8590979067644420750</stp>
        <tr r="D212" s="8"/>
      </tp>
      <tp t="s">
        <v>#N/A Requesting Data...1836897150</v>
        <stp/>
        <stp>BDP|7388359956112334775</stp>
        <tr r="H151" s="10"/>
      </tp>
      <tp t="s">
        <v>#N/A Requesting Data...2867563504</v>
        <stp/>
        <stp>BDP|6103305394481973980</stp>
        <tr r="D389" s="9"/>
      </tp>
      <tp t="s">
        <v>#N/A Requesting Data...2259627308</v>
        <stp/>
        <stp>BDP|8807169184941993460</stp>
        <tr r="F204" s="5"/>
      </tp>
      <tp t="s">
        <v>#N/A Requesting Data...2264371216</v>
        <stp/>
        <stp>BDP|1079533446705930198</stp>
        <tr r="G518" s="9"/>
      </tp>
      <tp t="s">
        <v>#N/A Requesting Data...1739988054</v>
        <stp/>
        <stp>BDP|4512626012917335037</stp>
        <tr r="H44" s="10"/>
      </tp>
      <tp t="s">
        <v>#N/A Requesting Data...1796500056</v>
        <stp/>
        <stp>BDP|4318178990791801993</stp>
        <tr r="G228" s="9"/>
      </tp>
      <tp t="s">
        <v>#N/A Requesting Data...1871374170</v>
        <stp/>
        <stp>BDP|4790151041750066565</stp>
        <tr r="G305" s="8"/>
      </tp>
      <tp t="s">
        <v>#N/A Requesting Data...3359927621</v>
        <stp/>
        <stp>BDP|9381017526127232832</stp>
        <tr r="F38" s="10"/>
      </tp>
      <tp t="s">
        <v>#N/A Requesting Data...3642498520</v>
        <stp/>
        <stp>BDP|9563902118153884602</stp>
        <tr r="F89" s="9"/>
      </tp>
      <tp t="s">
        <v>#N/A Requesting Data...3623414341</v>
        <stp/>
        <stp>BDP|7445220351392302618</stp>
        <tr r="F124" s="5"/>
      </tp>
      <tp t="s">
        <v>#N/A Requesting Data...3904243965</v>
        <stp/>
        <stp>BDP|4529302336058573836</stp>
        <tr r="I190" s="9"/>
      </tp>
      <tp t="s">
        <v>#N/A Requesting Data...1588042798</v>
        <stp/>
        <stp>BDP|4018101865091750676</stp>
        <tr r="F302" s="5"/>
        <tr r="F235" s="9"/>
      </tp>
      <tp t="s">
        <v>#N/A Requesting Data...2481794336</v>
        <stp/>
        <stp>BDP|8043857913604423174</stp>
        <tr r="E349" s="8"/>
      </tp>
      <tp t="s">
        <v>#N/A Requesting Data...3652042738</v>
        <stp/>
        <stp>BDP|8343297309496371855</stp>
        <tr r="E382" s="8"/>
      </tp>
      <tp t="s">
        <v>#N/A Requesting Data...2338314968</v>
        <stp/>
        <stp>BDP|8781956937077822188</stp>
        <tr r="D93" s="9"/>
      </tp>
      <tp t="s">
        <v>#N/A Requesting Data...4128805463</v>
        <stp/>
        <stp>BDP|6827473938785520073</stp>
        <tr r="H420" s="8"/>
        <tr r="I420" s="8"/>
        <tr r="H144" s="5"/>
      </tp>
      <tp t="s">
        <v>#N/A Requesting Data...1943529924</v>
        <stp/>
        <stp>BDP|2908896290150482718</stp>
        <tr r="G589" s="9"/>
      </tp>
      <tp t="s">
        <v>#N/A Requesting Data...3597889102</v>
        <stp/>
        <stp>BDP|3563873931774746811</stp>
        <tr r="G123" s="9"/>
      </tp>
      <tp t="s">
        <v>#N/A Requesting Data...3489946468</v>
        <stp/>
        <stp>BDP|4385359834846762608</stp>
        <tr r="I344" s="9"/>
      </tp>
      <tp t="s">
        <v>#N/A Requesting Data...3416394516</v>
        <stp/>
        <stp>BDP|5184064785940266955</stp>
        <tr r="G165" s="9"/>
      </tp>
      <tp t="s">
        <v>#N/A Requesting Data...2675677436</v>
        <stp/>
        <stp>BDP|3373888780835785299</stp>
        <tr r="C97" s="10"/>
      </tp>
      <tp t="s">
        <v>#N/A Requesting Data...3019496686</v>
        <stp/>
        <stp>BDP|4335067531446266530</stp>
        <tr r="C179" s="10"/>
      </tp>
      <tp t="s">
        <v>#N/A Requesting Data...4218015394</v>
        <stp/>
        <stp>BDP|4001320717693953195</stp>
        <tr r="G58" s="8"/>
      </tp>
      <tp t="s">
        <v>#N/A Requesting Data...3922048997</v>
        <stp/>
        <stp>BQL|7577619437765426280</stp>
        <tr r="B172" s="10"/>
      </tp>
      <tp t="s">
        <v>#N/A Requesting Data...3964152698</v>
        <stp/>
        <stp>BQL|8003808816033149786</stp>
        <tr r="B53" s="10"/>
      </tp>
      <tp t="s">
        <v>#N/A Requesting Data...1792664533</v>
        <stp/>
        <stp>BQL|6226610599189168552</stp>
        <tr r="C311" s="5"/>
      </tp>
      <tp t="s">
        <v>#N/A Requesting Data...2222596820</v>
        <stp/>
        <stp>BQL|7666918003813997809</stp>
        <tr r="C48" s="5"/>
      </tp>
      <tp t="s">
        <v>#N/A Requesting Data...2573315374</v>
        <stp/>
        <stp>BQL|2631303326587412192</stp>
        <tr r="C353" s="5"/>
      </tp>
      <tp t="s">
        <v>#N/A Requesting Data...4281820847</v>
        <stp/>
        <stp>BQL|6318477870578061887</stp>
        <tr r="B76" s="10"/>
      </tp>
      <tp t="s">
        <v>#N/A Requesting Data...3239556672</v>
        <stp/>
        <stp>BQL|4794537673140968324</stp>
        <tr r="B30" s="10"/>
      </tp>
      <tp t="s">
        <v>#N/A Requesting Data...4134657512</v>
        <stp/>
        <stp>BQL|6258523465089999968</stp>
        <tr r="C29" s="5"/>
      </tp>
      <tp t="s">
        <v>#N/A Requesting Data...2505227406</v>
        <stp/>
        <stp>BQL|9126894010124819195</stp>
        <tr r="B118" s="10"/>
      </tp>
      <tp t="s">
        <v>#N/A Requesting Data...2127730487</v>
        <stp/>
        <stp>BQL|3921457098908474393</stp>
        <tr r="C41" s="5"/>
      </tp>
      <tp t="s">
        <v>#N/A Requesting Data...2170933661</v>
        <stp/>
        <stp>BQL|3827766779033164535</stp>
        <tr r="B145" s="10"/>
      </tp>
      <tp t="s">
        <v>#N/A Requesting Data...3838530928</v>
        <stp/>
        <stp>BQL|3031399698135065944</stp>
        <tr r="C344" s="5"/>
      </tp>
      <tp t="s">
        <v>#N/A Requesting Data...3909670740</v>
        <stp/>
        <stp>BQL|6480253945731004417</stp>
        <tr r="C321" s="5"/>
      </tp>
      <tp t="s">
        <v>#N/A Requesting Data...3829855386</v>
        <stp/>
        <stp>BQL|7874297306218434870</stp>
        <tr r="B111" s="10"/>
      </tp>
      <tp t="s">
        <v>#N/A Requesting Data...2991603961</v>
        <stp/>
        <stp>BQL|3616223946318159811</stp>
        <tr r="B177" s="10"/>
      </tp>
      <tp t="s">
        <v>#N/A Requesting Data...2946591868</v>
        <stp/>
        <stp>BQL|1437232411034058366</stp>
        <tr r="C345" s="5"/>
      </tp>
      <tp t="s">
        <v>#N/A Requesting Data...4127077505</v>
        <stp/>
        <stp>BDP|9562658058377073821</stp>
        <tr r="I272" s="5"/>
      </tp>
      <tp t="s">
        <v>#N/A Requesting Data...3199357490</v>
        <stp/>
        <stp>BDP|5691810282084736480</stp>
        <tr r="G59" s="10"/>
      </tp>
      <tp t="s">
        <v>#N/A Requesting Data...3049074774</v>
        <stp/>
        <stp>BDP|5616392051901211766</stp>
        <tr r="I461" s="9"/>
      </tp>
      <tp t="s">
        <v>#N/A Requesting Data...2868323047</v>
        <stp/>
        <stp>BDP|8629455981988174995</stp>
        <tr r="G246" s="5"/>
        <tr r="G367" s="9"/>
      </tp>
      <tp t="s">
        <v>#N/A Requesting Data...2934172580</v>
        <stp/>
        <stp>BDP|4932611167535392461</stp>
        <tr r="E123" s="8"/>
      </tp>
      <tp t="s">
        <v>#N/A Requesting Data...3704610889</v>
        <stp/>
        <stp>BDP|6533386141241053562</stp>
        <tr r="F7" s="6"/>
      </tp>
      <tp t="s">
        <v>#N/A Requesting Data...3270374169</v>
        <stp/>
        <stp>BDP|7979050832325656422</stp>
        <tr r="I3" s="5"/>
      </tp>
      <tp t="s">
        <v>#N/A Requesting Data...3632020772</v>
        <stp/>
        <stp>BDP|4621149754255592092</stp>
        <tr r="G170" s="10"/>
      </tp>
      <tp t="s">
        <v>#N/A Requesting Data...3234370840</v>
        <stp/>
        <stp>BDP|8210662593563439197</stp>
        <tr r="F105" s="8"/>
        <tr r="F253" s="5"/>
      </tp>
      <tp t="s">
        <v>#N/A Requesting Data...2283160203</v>
        <stp/>
        <stp>BDP|7479684844773426363</stp>
        <tr r="E532" s="9"/>
      </tp>
      <tp t="s">
        <v>#N/A Requesting Data...3177264771</v>
        <stp/>
        <stp>BDP|4418137783930634889</stp>
        <tr r="H272" s="9"/>
      </tp>
      <tp t="s">
        <v>#N/A Requesting Data...3827747866</v>
        <stp/>
        <stp>BDP|2908311257633012252</stp>
        <tr r="E454" s="9"/>
      </tp>
      <tp t="s">
        <v>#N/A Requesting Data...1972888277</v>
        <stp/>
        <stp>BDP|5747733615487917124</stp>
        <tr r="G453" s="9"/>
      </tp>
      <tp t="s">
        <v>#N/A Requesting Data...3671252666</v>
        <stp/>
        <stp>BDP|7698282126200660249</stp>
        <tr r="I183" s="5"/>
      </tp>
      <tp t="s">
        <v>#N/A Requesting Data...3563386624</v>
        <stp/>
        <stp>BDP|5578466927024917269</stp>
        <tr r="G464" s="8"/>
      </tp>
      <tp t="s">
        <v>#N/A Requesting Data...3756154912</v>
        <stp/>
        <stp>BDP|9959809767625178744</stp>
        <tr r="G28" s="8"/>
        <tr r="G309" s="5"/>
      </tp>
      <tp t="s">
        <v>#N/A Requesting Data...2791732440</v>
        <stp/>
        <stp>BDP|7304946817272259898</stp>
        <tr r="G341" s="9"/>
      </tp>
      <tp t="s">
        <v>#N/A Requesting Data...1976342745</v>
        <stp/>
        <stp>BDP|2166442447543837419</stp>
        <tr r="F424" s="9"/>
      </tp>
      <tp t="s">
        <v>#N/A Requesting Data...2412996229</v>
        <stp/>
        <stp>BDP|6925639412356229211</stp>
        <tr r="D551" s="9"/>
      </tp>
      <tp t="s">
        <v>#N/A Requesting Data...1957883023</v>
        <stp/>
        <stp>BDP|7936244174897438066</stp>
        <tr r="F78" s="8"/>
      </tp>
      <tp t="s">
        <v>#N/A Requesting Data...3222510874</v>
        <stp/>
        <stp>BDP|1505556148162136729</stp>
        <tr r="F591" s="9"/>
      </tp>
      <tp t="s">
        <v>#N/A Requesting Data...2286957326</v>
        <stp/>
        <stp>BDP|2675776709047589765</stp>
        <tr r="H5" s="8"/>
        <tr r="I5" s="8"/>
        <tr r="H310" s="5"/>
      </tp>
      <tp t="s">
        <v>#N/A Requesting Data...3699677909</v>
        <stp/>
        <stp>BDP|6885179542011064768</stp>
        <tr r="D60" s="9"/>
      </tp>
      <tp t="s">
        <v>#N/A Requesting Data...3857076600</v>
        <stp/>
        <stp>BDP|7975256821455799712</stp>
        <tr r="E327" s="9"/>
      </tp>
      <tp t="s">
        <v>#N/A Requesting Data...3061875075</v>
        <stp/>
        <stp>BDP|7164943088945122670</stp>
        <tr r="H444" s="9"/>
      </tp>
      <tp t="s">
        <v>#N/A Requesting Data...2317533847</v>
        <stp/>
        <stp>BDP|5103769638302430608</stp>
        <tr r="I557" s="9"/>
      </tp>
      <tp t="s">
        <v>#N/A Requesting Data...3491637367</v>
        <stp/>
        <stp>BDP|2299912878740990995</stp>
        <tr r="F260" s="5"/>
        <tr r="F251" s="9"/>
      </tp>
      <tp t="s">
        <v>#N/A Requesting Data...2995547964</v>
        <stp/>
        <stp>BDP|7721255218321360020</stp>
        <tr r="I459" s="9"/>
      </tp>
      <tp t="s">
        <v>#N/A Requesting Data...2530589554</v>
        <stp/>
        <stp>BDP|7426023629502163250</stp>
        <tr r="H175" s="8"/>
        <tr r="I175" s="8"/>
        <tr r="H129" s="5"/>
      </tp>
      <tp t="s">
        <v>#N/A Requesting Data...2537031218</v>
        <stp/>
        <stp>BDP|3457461308217378523</stp>
        <tr r="G84" s="9"/>
      </tp>
      <tp t="s">
        <v>#N/A Requesting Data...3964359778</v>
        <stp/>
        <stp>BDP|4782916392479808878</stp>
        <tr r="D174" s="9"/>
      </tp>
      <tp t="s">
        <v>#N/A Requesting Data...1910530763</v>
        <stp/>
        <stp>BDP|7256313132861835328</stp>
        <tr r="D427" s="9"/>
      </tp>
      <tp t="s">
        <v>#N/A Requesting Data...1656951759</v>
        <stp/>
        <stp>BDP|2780799698290562980</stp>
        <tr r="F328" s="9"/>
      </tp>
      <tp t="s">
        <v>#N/A Requesting Data...2199374681</v>
        <stp/>
        <stp>BDP|8333887163231536261</stp>
        <tr r="C79" s="10"/>
      </tp>
      <tp t="s">
        <v>#N/A Requesting Data...2546265988</v>
        <stp/>
        <stp>BDP|2455384447705837582</stp>
        <tr r="F240" s="5"/>
      </tp>
      <tp t="s">
        <v>#N/A Requesting Data...2681259241</v>
        <stp/>
        <stp>BDP|6239145110352938140</stp>
        <tr r="E22" s="5"/>
      </tp>
      <tp t="s">
        <v>#N/A Requesting Data...3148923891</v>
        <stp/>
        <stp>BDP|5195385110092722067</stp>
        <tr r="C58" s="10"/>
      </tp>
      <tp t="s">
        <v>#N/A Requesting Data...3759309200</v>
        <stp/>
        <stp>BDP|9490741938209812183</stp>
        <tr r="H13" s="8"/>
        <tr r="I13" s="8"/>
      </tp>
      <tp t="s">
        <v>#N/A Requesting Data...1706207316</v>
        <stp/>
        <stp>BDP|5083633514666912167</stp>
        <tr r="D123" s="9"/>
      </tp>
      <tp t="s">
        <v>#N/A Requesting Data...2084825665</v>
        <stp/>
        <stp>BDP|8296854359780520033</stp>
        <tr r="I129" s="5"/>
      </tp>
      <tp t="s">
        <v>#N/A Requesting Data...3029006887</v>
        <stp/>
        <stp>BDP|4564643513771266789</stp>
        <tr r="F201" s="5"/>
        <tr r="F8" s="9"/>
      </tp>
      <tp t="s">
        <v>#N/A Requesting Data...3096787244</v>
        <stp/>
        <stp>BDP|8201936132600875738</stp>
        <tr r="H350" s="8"/>
        <tr r="I350" s="8"/>
        <tr r="H69" s="5"/>
      </tp>
      <tp t="s">
        <v>#N/A Requesting Data...3057903342</v>
        <stp/>
        <stp>BDP|1394694123377539742</stp>
        <tr r="E155" s="8"/>
      </tp>
      <tp t="s">
        <v>#N/A Requesting Data...1654866525</v>
        <stp/>
        <stp>BDP|6536034041431725681</stp>
        <tr r="E70" s="10"/>
      </tp>
      <tp t="s">
        <v>#N/A Requesting Data...2048778242</v>
        <stp/>
        <stp>BDP|7844533036755110141</stp>
        <tr r="H189" s="9"/>
      </tp>
      <tp t="s">
        <v>#N/A Requesting Data...3112629494</v>
        <stp/>
        <stp>BDP|5822032623715517756</stp>
        <tr r="I405" s="9"/>
      </tp>
      <tp t="s">
        <v>#N/A Requesting Data...1953037018</v>
        <stp/>
        <stp>BDP|6515199521616082654</stp>
        <tr r="D258" s="8"/>
      </tp>
      <tp t="s">
        <v>#N/A Requesting Data...2008649634</v>
        <stp/>
        <stp>BDP|5974743311115012341</stp>
        <tr r="E571" s="9"/>
      </tp>
      <tp t="s">
        <v>#N/A Requesting Data...2310869897</v>
        <stp/>
        <stp>BDP|2045671728046167564</stp>
        <tr r="D143" s="8"/>
      </tp>
      <tp t="s">
        <v>#N/A Requesting Data...2508190854</v>
        <stp/>
        <stp>BDP|8903329492380752768</stp>
        <tr r="H7" s="6"/>
      </tp>
      <tp t="s">
        <v>#N/A Requesting Data...2163014734</v>
        <stp/>
        <stp>BDP|3452309239894552206</stp>
        <tr r="F321" s="5"/>
        <tr r="F443" s="9"/>
      </tp>
      <tp t="s">
        <v>#N/A Requesting Data...3796075552</v>
        <stp/>
        <stp>BDP|3068043190199451687</stp>
        <tr r="E86" s="10"/>
      </tp>
      <tp t="s">
        <v>#N/A Requesting Data...4234246599</v>
        <stp/>
        <stp>BDP|5169940604139102081</stp>
        <tr r="F143" s="9"/>
      </tp>
      <tp t="s">
        <v>#N/A Requesting Data...3221134721</v>
        <stp/>
        <stp>BDP|7199295215453061258</stp>
        <tr r="G426" s="8"/>
      </tp>
      <tp t="s">
        <v>#N/A Requesting Data...2140850098</v>
        <stp/>
        <stp>BDP|2110778024004924622</stp>
        <tr r="F210" s="5"/>
        <tr r="F353" s="9"/>
      </tp>
      <tp t="s">
        <v>#N/A Requesting Data...2324644854</v>
        <stp/>
        <stp>BDP|1336613186262910848</stp>
        <tr r="I267" s="5"/>
      </tp>
      <tp t="s">
        <v>#N/A Requesting Data...3715603882</v>
        <stp/>
        <stp>BDP|7528584394496290820</stp>
        <tr r="G303" s="9"/>
      </tp>
      <tp t="s">
        <v>#N/A Requesting Data...3238584236</v>
        <stp/>
        <stp>BDP|2042180732125160029</stp>
        <tr r="C171" s="10"/>
      </tp>
      <tp t="s">
        <v>#N/A Requesting Data...2000031124</v>
        <stp/>
        <stp>BDP|3230290622446555058</stp>
        <tr r="E116" s="5"/>
      </tp>
      <tp t="s">
        <v>#N/A Requesting Data...3456729901</v>
        <stp/>
        <stp>BDP|4677925719541739839</stp>
        <tr r="F458" s="8"/>
      </tp>
      <tp t="s">
        <v>#N/A Requesting Data...2696718130</v>
        <stp/>
        <stp>BDP|4268614514595950373</stp>
        <tr r="H170" s="8"/>
        <tr r="I170" s="8"/>
      </tp>
      <tp t="s">
        <v>#N/A Requesting Data...4101391859</v>
        <stp/>
        <stp>BDP|7244499886318188656</stp>
        <tr r="H366" s="9"/>
      </tp>
      <tp t="s">
        <v>#N/A Requesting Data...4012650779</v>
        <stp/>
        <stp>BDP|9965167095133052736</stp>
        <tr r="E198" s="5"/>
      </tp>
      <tp t="s">
        <v>#N/A Requesting Data...2788901219</v>
        <stp/>
        <stp>BDP|9405659899787255438</stp>
        <tr r="H272" s="8"/>
        <tr r="I272" s="8"/>
      </tp>
      <tp t="s">
        <v>#N/A Requesting Data...1985887962</v>
        <stp/>
        <stp>BDP|3020746202126718787</stp>
        <tr r="F423" s="9"/>
      </tp>
      <tp t="s">
        <v>#N/A Requesting Data...3435413305</v>
        <stp/>
        <stp>BDP|2906241634272143412</stp>
        <tr r="F52" s="9"/>
      </tp>
      <tp t="s">
        <v>#N/A Requesting Data...2616476533</v>
        <stp/>
        <stp>BDP|2058035656260829245</stp>
        <tr r="D41" s="8"/>
      </tp>
      <tp t="s">
        <v>#N/A Requesting Data...3738520796</v>
        <stp/>
        <stp>BDP|9073522888563252213</stp>
        <tr r="H79" s="9"/>
      </tp>
      <tp t="s">
        <v>#N/A Requesting Data...1792052438</v>
        <stp/>
        <stp>BDP|2951026546023673058</stp>
        <tr r="E181" s="10"/>
      </tp>
      <tp t="s">
        <v>#N/A Requesting Data...1746995853</v>
        <stp/>
        <stp>BDP|9822608374264122935</stp>
        <tr r="D97" s="10"/>
      </tp>
      <tp t="s">
        <v>#N/A Requesting Data...1847144419</v>
        <stp/>
        <stp>BDP|2405774229471419300</stp>
        <tr r="H16" s="8"/>
        <tr r="I16" s="8"/>
      </tp>
      <tp t="s">
        <v>#N/A Requesting Data...2846596284</v>
        <stp/>
        <stp>BDP|7197409107774956212</stp>
        <tr r="H495" s="9"/>
      </tp>
      <tp t="s">
        <v>#N/A Requesting Data...3417476247</v>
        <stp/>
        <stp>BDP|9532952677287909500</stp>
        <tr r="G72" s="5"/>
      </tp>
      <tp t="s">
        <v>#N/A Requesting Data...1837587822</v>
        <stp/>
        <stp>BDP|1644145617344879036</stp>
        <tr r="E63" s="8"/>
      </tp>
      <tp t="s">
        <v>#N/A Requesting Data...3967319886</v>
        <stp/>
        <stp>BDP|1965520421056510515</stp>
        <tr r="F286" s="5"/>
      </tp>
      <tp t="s">
        <v>#N/A Requesting Data...2480792488</v>
        <stp/>
        <stp>BDP|9945300151333245941</stp>
        <tr r="D20" s="7"/>
      </tp>
      <tp t="s">
        <v>#N/A Requesting Data...3201805749</v>
        <stp/>
        <stp>BDP|5754481925973532519</stp>
        <tr r="G18" s="8"/>
      </tp>
      <tp t="s">
        <v>#N/A Requesting Data...3760710558</v>
        <stp/>
        <stp>BDP|2392817491783869546</stp>
        <tr r="C6" s="7"/>
      </tp>
      <tp t="s">
        <v>#N/A Requesting Data...1671922198</v>
        <stp/>
        <stp>BDP|3896920476361162927</stp>
        <tr r="G241" s="8"/>
      </tp>
      <tp t="s">
        <v>#N/A Requesting Data...3646521319</v>
        <stp/>
        <stp>BDP|4376729744381825322</stp>
        <tr r="E25" s="5"/>
      </tp>
      <tp t="s">
        <v>#N/A Requesting Data...3138979899</v>
        <stp/>
        <stp>BDP|5296260244351757783</stp>
        <tr r="H74" s="5"/>
      </tp>
      <tp t="s">
        <v>#N/A Requesting Data...2813971431</v>
        <stp/>
        <stp>BDP|2972780651283638699</stp>
        <tr r="F107" s="10"/>
      </tp>
      <tp t="s">
        <v>#N/A Requesting Data...2334407512</v>
        <stp/>
        <stp>BDP|2948870179118829008</stp>
        <tr r="E156" s="8"/>
      </tp>
      <tp t="s">
        <v>#N/A Requesting Data...1998078300</v>
        <stp/>
        <stp>BDP|5822520937837249100</stp>
        <tr r="H504" s="8"/>
        <tr r="I504" s="8"/>
      </tp>
      <tp t="s">
        <v>#N/A Requesting Data...2341503531</v>
        <stp/>
        <stp>BDP|4529397955531651604</stp>
        <tr r="H72" s="5"/>
      </tp>
      <tp t="s">
        <v>#N/A Requesting Data...1910494060</v>
        <stp/>
        <stp>BDP|4226348548173188502</stp>
        <tr r="D564" s="9"/>
      </tp>
      <tp t="s">
        <v>#N/A Requesting Data...2072499798</v>
        <stp/>
        <stp>BDP|2534666460331810647</stp>
        <tr r="F71" s="8"/>
      </tp>
      <tp t="s">
        <v>#N/A Requesting Data...3437628232</v>
        <stp/>
        <stp>BDP|6564710958665668456</stp>
        <tr r="E287" s="5"/>
      </tp>
      <tp t="s">
        <v>#N/A Requesting Data...3497688939</v>
        <stp/>
        <stp>BDP|3853223546882164228</stp>
        <tr r="D131" s="9"/>
      </tp>
      <tp t="s">
        <v>#N/A Requesting Data...2379278694</v>
        <stp/>
        <stp>BDP|7870584534884293091</stp>
        <tr r="F8" s="12"/>
      </tp>
      <tp t="s">
        <v>#N/A Requesting Data...4220324589</v>
        <stp/>
        <stp>BDP|8028117286411918515</stp>
        <tr r="G183" s="8"/>
      </tp>
      <tp t="s">
        <v>#N/A Requesting Data...1760556412</v>
        <stp/>
        <stp>BDP|3225763073096077083</stp>
        <tr r="E363" s="8"/>
      </tp>
      <tp t="s">
        <v>#N/A Requesting Data...3955038363</v>
        <stp/>
        <stp>BDP|9250418503011896970</stp>
        <tr r="I572" s="9"/>
      </tp>
      <tp t="s">
        <v>#N/A Requesting Data...3461403368</v>
        <stp/>
        <stp>BDP|9731198782011186424</stp>
        <tr r="H68" s="8"/>
        <tr r="I68" s="8"/>
      </tp>
      <tp t="s">
        <v>#N/A Requesting Data...3265772624</v>
        <stp/>
        <stp>BDP|1749984372478452266</stp>
        <tr r="F54" s="9"/>
      </tp>
      <tp t="s">
        <v>#N/A Requesting Data...3853626360</v>
        <stp/>
        <stp>BDP|3570491916953693031</stp>
        <tr r="C63" s="10"/>
      </tp>
      <tp t="s">
        <v>#N/A Requesting Data...4108164489</v>
        <stp/>
        <stp>BDP|1663403009537808786</stp>
        <tr r="E81" s="10"/>
      </tp>
      <tp t="s">
        <v>#N/A Requesting Data...3219625298</v>
        <stp/>
        <stp>BDP|3861646071556643178</stp>
        <tr r="H354" s="5"/>
      </tp>
      <tp t="s">
        <v>#N/A Requesting Data...3394469821</v>
        <stp/>
        <stp>BDP|3095101990568971651</stp>
        <tr r="F395" s="8"/>
      </tp>
      <tp t="s">
        <v>#N/A Requesting Data...3391649107</v>
        <stp/>
        <stp>BDP|2963616309824441596</stp>
        <tr r="D105" s="9"/>
      </tp>
      <tp t="s">
        <v>#N/A Requesting Data...3610739438</v>
        <stp/>
        <stp>BDP|8528972303580483490</stp>
        <tr r="D342" s="8"/>
        <tr r="D95" s="5"/>
      </tp>
      <tp t="s">
        <v>#N/A Requesting Data...1708477980</v>
        <stp/>
        <stp>BDP|2198691270707601121</stp>
        <tr r="C71" s="10"/>
      </tp>
      <tp t="s">
        <v>#N/A Requesting Data...2120305814</v>
        <stp/>
        <stp>BDP|6382753444843862364</stp>
        <tr r="H372" s="9"/>
      </tp>
      <tp t="s">
        <v>#N/A Requesting Data...4259441296</v>
        <stp/>
        <stp>BDP|8010527807429122181</stp>
        <tr r="I259" s="5"/>
      </tp>
      <tp t="s">
        <v>#N/A Requesting Data...3399994429</v>
        <stp/>
        <stp>BDP|8544637958217158934</stp>
        <tr r="G195" s="8"/>
      </tp>
      <tp t="s">
        <v>#N/A Requesting Data...4135642669</v>
        <stp/>
        <stp>BDP|8835734052609448615</stp>
        <tr r="D293" s="8"/>
        <tr r="D199" s="5"/>
      </tp>
      <tp t="s">
        <v>#N/A Requesting Data...4047115688</v>
        <stp/>
        <stp>BDP|4733271629107300660</stp>
        <tr r="G24" s="8"/>
        <tr r="G160" s="5"/>
      </tp>
      <tp t="s">
        <v>#N/A Requesting Data...2150392431</v>
        <stp/>
        <stp>BDP|6271489393129586704</stp>
        <tr r="D361" s="5"/>
      </tp>
      <tp t="s">
        <v>#N/A Requesting Data...1757899715</v>
        <stp/>
        <stp>BDP|4441016117535752591</stp>
        <tr r="D496" s="8"/>
      </tp>
      <tp t="s">
        <v>#N/A Requesting Data...1910100079</v>
        <stp/>
        <stp>BDP|2207182804094668247</stp>
        <tr r="H462" s="8"/>
        <tr r="I462" s="8"/>
      </tp>
      <tp t="s">
        <v>#N/A Requesting Data...2016102950</v>
        <stp/>
        <stp>BDP|2110142378698169901</stp>
        <tr r="G423" s="8"/>
      </tp>
      <tp t="s">
        <v>#N/A Requesting Data...1978289007</v>
        <stp/>
        <stp>BDP|8049441500678947115</stp>
        <tr r="F565" s="9"/>
      </tp>
      <tp t="s">
        <v>#N/A Requesting Data...3389589819</v>
        <stp/>
        <stp>BDP|4264285149382732581</stp>
        <tr r="E125" s="9"/>
      </tp>
      <tp t="s">
        <v>#N/A Requesting Data...3532190427</v>
        <stp/>
        <stp>BDP|8273888860602523139</stp>
        <tr r="F254" s="5"/>
      </tp>
      <tp t="s">
        <v>#N/A Requesting Data...3417846860</v>
        <stp/>
        <stp>BDP|6902760661200645242</stp>
        <tr r="D177" s="8"/>
      </tp>
      <tp t="s">
        <v>#N/A Requesting Data...2018545608</v>
        <stp/>
        <stp>BDP|6189059714131445380</stp>
        <tr r="D503" s="8"/>
      </tp>
      <tp t="s">
        <v>#N/A Requesting Data...2776716341</v>
        <stp/>
        <stp>BDP|5235913895266964633</stp>
        <tr r="G247" s="8"/>
      </tp>
      <tp t="s">
        <v>#N/A Requesting Data...3877446851</v>
        <stp/>
        <stp>BDP|8628896430414207216</stp>
        <tr r="F252" s="9"/>
      </tp>
      <tp t="s">
        <v>#N/A Requesting Data...3963210584</v>
        <stp/>
        <stp>BDP|9546784311953127902</stp>
        <tr r="D85" s="8"/>
      </tp>
      <tp t="s">
        <v>#N/A Requesting Data...4015800079</v>
        <stp/>
        <stp>BDP|1511698415046418501</stp>
        <tr r="I26" s="9"/>
      </tp>
      <tp t="s">
        <v>#N/A Requesting Data...2508010032</v>
        <stp/>
        <stp>BDP|3140522218390359258</stp>
        <tr r="G93" s="9"/>
      </tp>
      <tp t="s">
        <v>#N/A Requesting Data...2244566436</v>
        <stp/>
        <stp>BDP|6346419183316974953</stp>
        <tr r="E380" s="9"/>
      </tp>
      <tp t="s">
        <v>#N/A Requesting Data...4167215156</v>
        <stp/>
        <stp>BDP|7304889683497104547</stp>
        <tr r="F476" s="8"/>
      </tp>
      <tp t="s">
        <v>#N/A Requesting Data...3599400511</v>
        <stp/>
        <stp>BDP|6842150575975168041</stp>
        <tr r="I71" s="5"/>
      </tp>
      <tp t="s">
        <v>#N/A Requesting Data...4248942683</v>
        <stp/>
        <stp>BDP|9684866689525389979</stp>
        <tr r="D120" s="8"/>
      </tp>
      <tp t="s">
        <v>#N/A Requesting Data...1747684029</v>
        <stp/>
        <stp>BDP|9836794468458172558</stp>
        <tr r="F90" s="10"/>
      </tp>
      <tp t="s">
        <v>#N/A Requesting Data...3966967013</v>
        <stp/>
        <stp>BDP|2696374109506658231</stp>
        <tr r="F299" s="8"/>
      </tp>
      <tp t="s">
        <v>#N/A Requesting Data...3906638109</v>
        <stp/>
        <stp>BDP|7292525363742905374</stp>
        <tr r="D6" s="6"/>
      </tp>
      <tp t="s">
        <v>#N/A Requesting Data...3025067250</v>
        <stp/>
        <stp>BDP|5561400489014896891</stp>
        <tr r="G210" s="8"/>
      </tp>
      <tp t="s">
        <v>#N/A Requesting Data...3098978366</v>
        <stp/>
        <stp>BDP|1893421123917701530</stp>
        <tr r="E153" s="9"/>
      </tp>
      <tp t="s">
        <v>#N/A Requesting Data...3583563319</v>
        <stp/>
        <stp>BDP|9693696248828825625</stp>
        <tr r="H68" s="10"/>
      </tp>
      <tp t="s">
        <v>#N/A Requesting Data...3076668020</v>
        <stp/>
        <stp>BDP|3319681613258015950</stp>
        <tr r="G293" s="8"/>
        <tr r="G199" s="5"/>
      </tp>
      <tp t="s">
        <v>#N/A Requesting Data...3177609314</v>
        <stp/>
        <stp>BDP|8468081791672236620</stp>
        <tr r="G101" s="10"/>
      </tp>
      <tp t="s">
        <v>#N/A Requesting Data...1936559641</v>
        <stp/>
        <stp>BDP|3342378866367939468</stp>
        <tr r="I252" s="5"/>
      </tp>
      <tp t="s">
        <v>#N/A Requesting Data...3991640651</v>
        <stp/>
        <stp>BDP|6413426589187153837</stp>
        <tr r="E90" s="8"/>
      </tp>
      <tp t="s">
        <v>#N/A Requesting Data...2722220864</v>
        <stp/>
        <stp>BDP|7757557697097837905</stp>
        <tr r="E308" s="9"/>
      </tp>
      <tp t="s">
        <v>#N/A Requesting Data...2276055601</v>
        <stp/>
        <stp>BDP|8886583294972956300</stp>
        <tr r="H131" s="5"/>
        <tr r="H563" s="9"/>
      </tp>
      <tp t="s">
        <v>#N/A Requesting Data...2378471013</v>
        <stp/>
        <stp>BDP|6496384929804283654</stp>
        <tr r="E122" s="9"/>
      </tp>
      <tp t="s">
        <v>#N/A Requesting Data...4249465864</v>
        <stp/>
        <stp>BDP|6134054224994424565</stp>
        <tr r="D70" s="8"/>
      </tp>
      <tp t="s">
        <v>#N/A Requesting Data...4168897204</v>
        <stp/>
        <stp>BDP|2706746056701687412</stp>
        <tr r="E57" s="8"/>
        <tr r="E334" s="5"/>
      </tp>
      <tp t="s">
        <v>#N/A Requesting Data...2740743755</v>
        <stp/>
        <stp>BDP|4608347256470381750</stp>
        <tr r="G415" s="8"/>
      </tp>
      <tp t="s">
        <v>#N/A Requesting Data...2410276106</v>
        <stp/>
        <stp>BDP|7248253986711666959</stp>
        <tr r="D38" s="8"/>
        <tr r="D200" s="5"/>
      </tp>
      <tp t="s">
        <v>#N/A Requesting Data...3543079931</v>
        <stp/>
        <stp>BDP|7649990169434488909</stp>
        <tr r="H491" s="9"/>
      </tp>
      <tp t="s">
        <v>#N/A Requesting Data...3963394377</v>
        <stp/>
        <stp>BDP|6603804491670732221</stp>
        <tr r="I125" s="5"/>
      </tp>
      <tp t="s">
        <v>#N/A Requesting Data...4119838208</v>
        <stp/>
        <stp>BDP|3264418866825742101</stp>
        <tr r="D80" s="5"/>
        <tr r="D68" s="9"/>
      </tp>
      <tp t="s">
        <v>#N/A Requesting Data...2340445077</v>
        <stp/>
        <stp>BDP|5602380322457641685</stp>
        <tr r="D419" s="9"/>
      </tp>
      <tp t="s">
        <v>#N/A Requesting Data...3694104525</v>
        <stp/>
        <stp>BDP|1707364664871422038</stp>
        <tr r="I112" s="9"/>
      </tp>
      <tp t="s">
        <v>#N/A Requesting Data...3018989784</v>
        <stp/>
        <stp>BDP|2441454686399259270</stp>
        <tr r="I319" s="5"/>
      </tp>
      <tp t="s">
        <v>#N/A Requesting Data...3004498296</v>
        <stp/>
        <stp>BDP|5254345622978592936</stp>
        <tr r="D14" s="5"/>
        <tr r="D301" s="9"/>
      </tp>
      <tp t="s">
        <v>#N/A Requesting Data...2175737351</v>
        <stp/>
        <stp>BDP|6380290479831335725</stp>
        <tr r="H136" s="10"/>
      </tp>
      <tp t="s">
        <v>#N/A Requesting Data...2138497846</v>
        <stp/>
        <stp>BDP|6073041853571313764</stp>
        <tr r="F438" s="8"/>
      </tp>
      <tp t="s">
        <v>#N/A Requesting Data...2627189448</v>
        <stp/>
        <stp>BDP|4764128555646006331</stp>
        <tr r="I119" s="9"/>
      </tp>
      <tp t="s">
        <v>#N/A Requesting Data...3584125285</v>
        <stp/>
        <stp>BDP|6423032212834597639</stp>
        <tr r="H384" s="8"/>
        <tr r="I384" s="8"/>
      </tp>
      <tp t="s">
        <v>#N/A Requesting Data...3718915825</v>
        <stp/>
        <stp>BDP|2795678822684852799</stp>
        <tr r="F155" s="8"/>
      </tp>
      <tp t="s">
        <v>#N/A Requesting Data...3255911576</v>
        <stp/>
        <stp>BDP|7790663543758957882</stp>
        <tr r="I68" s="5"/>
      </tp>
      <tp t="s">
        <v>#N/A Requesting Data...4025744759</v>
        <stp/>
        <stp>BDP|2799929584067382112</stp>
        <tr r="F462" s="8"/>
      </tp>
      <tp t="s">
        <v>#N/A Requesting Data...1752173876</v>
        <stp/>
        <stp>BDP|2442912546578409249</stp>
        <tr r="F209" s="8"/>
      </tp>
      <tp t="s">
        <v>#N/A Requesting Data...3753208916</v>
        <stp/>
        <stp>BDP|9396519572887515964</stp>
        <tr r="D316" s="8"/>
      </tp>
      <tp t="s">
        <v>#N/A Requesting Data...4058986959</v>
        <stp/>
        <stp>BDP|8717352785944432205</stp>
        <tr r="D57" s="10"/>
      </tp>
      <tp t="s">
        <v>#N/A Requesting Data...2490187536</v>
        <stp/>
        <stp>BDP|6897143770267726286</stp>
        <tr r="H163" s="9"/>
      </tp>
      <tp t="s">
        <v>#N/A Requesting Data...1886253852</v>
        <stp/>
        <stp>BDP|6714796619801030440</stp>
        <tr r="E592" s="9"/>
      </tp>
      <tp t="s">
        <v>#N/A Requesting Data...1891086139</v>
        <stp/>
        <stp>BDP|2348412362210784543</stp>
        <tr r="G249" s="5"/>
      </tp>
      <tp t="s">
        <v>#N/A Requesting Data...2672743011</v>
        <stp/>
        <stp>BDP|9424904732770187648</stp>
        <tr r="H273" s="9"/>
      </tp>
      <tp t="s">
        <v>#N/A Requesting Data...3982580104</v>
        <stp/>
        <stp>BDP|4292605910120347628</stp>
        <tr r="F567" s="9"/>
      </tp>
      <tp t="s">
        <v>#N/A Requesting Data...2982909845</v>
        <stp/>
        <stp>BDP|8752864656348459806</stp>
        <tr r="H237" s="8"/>
        <tr r="I237" s="8"/>
      </tp>
      <tp t="s">
        <v>#N/A Requesting Data...2241231160</v>
        <stp/>
        <stp>BDP|4470549243779701979</stp>
        <tr r="D269" s="9"/>
      </tp>
      <tp t="s">
        <v>#N/A Requesting Data...2606982939</v>
        <stp/>
        <stp>BDP|6684223105583378219</stp>
        <tr r="G60" s="9"/>
      </tp>
      <tp t="s">
        <v>#N/A Requesting Data...3205218055</v>
        <stp/>
        <stp>BDP|5976791537232642620</stp>
        <tr r="G170" s="5"/>
      </tp>
      <tp t="s">
        <v>#N/A Requesting Data...2287381930</v>
        <stp/>
        <stp>BDP|8155730713072150933</stp>
        <tr r="G287" s="8"/>
      </tp>
      <tp t="s">
        <v>#N/A Requesting Data...3062663532</v>
        <stp/>
        <stp>BDP|2325456142245050270</stp>
        <tr r="E61" s="8"/>
      </tp>
      <tp t="s">
        <v>#N/A Requesting Data...3433027958</v>
        <stp/>
        <stp>BDP|4627477492779174516</stp>
        <tr r="D13" s="12"/>
      </tp>
      <tp t="s">
        <v>#N/A Requesting Data...3043524522</v>
        <stp/>
        <stp>BDP|9372909235361591706</stp>
        <tr r="H294" s="9"/>
      </tp>
      <tp t="s">
        <v>#N/A Requesting Data...3419872659</v>
        <stp/>
        <stp>BDP|6223199788918825285</stp>
        <tr r="D114" s="9"/>
      </tp>
      <tp t="s">
        <v>#N/A Requesting Data...3430889866</v>
        <stp/>
        <stp>BDP|6502643678871863328</stp>
        <tr r="D172" s="5"/>
      </tp>
      <tp t="s">
        <v>#N/A Requesting Data...4251157321</v>
        <stp/>
        <stp>BDP|6883060374755082190</stp>
        <tr r="G430" s="9"/>
      </tp>
      <tp t="s">
        <v>#N/A Requesting Data...4086942344</v>
        <stp/>
        <stp>BDP|5032653131012035748</stp>
        <tr r="F455" s="9"/>
      </tp>
      <tp t="s">
        <v>#N/A Requesting Data...3624179867</v>
        <stp/>
        <stp>BDP|9077512582746289717</stp>
        <tr r="F403" s="8"/>
      </tp>
      <tp t="s">
        <v>#N/A Requesting Data...4040407915</v>
        <stp/>
        <stp>BDP|6258154962501284573</stp>
        <tr r="H125" s="10"/>
      </tp>
      <tp t="s">
        <v>#N/A Requesting Data...4287216630</v>
        <stp/>
        <stp>BDP|2044806758819006384</stp>
        <tr r="D181" s="9"/>
      </tp>
      <tp t="s">
        <v>#N/A Requesting Data...3110930552</v>
        <stp/>
        <stp>BDP|2390627506426630717</stp>
        <tr r="F359" s="5"/>
      </tp>
      <tp t="s">
        <v>#N/A Requesting Data...2564404672</v>
        <stp/>
        <stp>BDP|4386016222434939797</stp>
        <tr r="F130" s="9"/>
      </tp>
      <tp t="s">
        <v>#N/A Requesting Data...2846042255</v>
        <stp/>
        <stp>BDP|2121644813519568934</stp>
        <tr r="D492" s="8"/>
      </tp>
      <tp t="s">
        <v>#N/A Requesting Data...1871752251</v>
        <stp/>
        <stp>BDP|4474790726146217296</stp>
        <tr r="E262" s="5"/>
        <tr r="E259" s="9"/>
      </tp>
      <tp t="s">
        <v>#N/A Requesting Data...3512076222</v>
        <stp/>
        <stp>BDP|2831786398480079987</stp>
        <tr r="G360" s="5"/>
      </tp>
      <tp t="s">
        <v>#N/A Requesting Data...2630126597</v>
        <stp/>
        <stp>BDP|6054214860013536443</stp>
        <tr r="I197" s="9"/>
      </tp>
      <tp t="s">
        <v>#N/A Requesting Data...2688380581</v>
        <stp/>
        <stp>BDP|8097278643532320976</stp>
        <tr r="G192" s="8"/>
      </tp>
      <tp t="s">
        <v>#N/A Requesting Data...2236273190</v>
        <stp/>
        <stp>BDP|4158312368172068683</stp>
        <tr r="G153" s="10"/>
      </tp>
      <tp t="s">
        <v>#N/A Requesting Data...2003285812</v>
        <stp/>
        <stp>BDP|1595665585528585233</stp>
        <tr r="H249" s="8"/>
        <tr r="I249" s="8"/>
      </tp>
      <tp t="s">
        <v>#N/A Requesting Data...1814318075</v>
        <stp/>
        <stp>BDP|9330315161491264811</stp>
        <tr r="G352" s="9"/>
      </tp>
      <tp t="s">
        <v>#N/A Requesting Data...2682392037</v>
        <stp/>
        <stp>BDP|4471211310341422313</stp>
        <tr r="D32" s="9"/>
      </tp>
      <tp t="s">
        <v>#N/A Requesting Data...2789836558</v>
        <stp/>
        <stp>BDP|4405688598587782933</stp>
        <tr r="F262" s="9"/>
      </tp>
      <tp t="s">
        <v>#N/A Requesting Data...2573322294</v>
        <stp/>
        <stp>BDP|5667214029020887072</stp>
        <tr r="F106" s="5"/>
        <tr r="F335" s="9"/>
      </tp>
      <tp t="s">
        <v>#N/A Requesting Data...2188917291</v>
        <stp/>
        <stp>BDP|7767515760737003678</stp>
        <tr r="I266" s="9"/>
      </tp>
      <tp t="s">
        <v>#N/A Requesting Data...1733198633</v>
        <stp/>
        <stp>BDP|6497102908384524685</stp>
        <tr r="G141" s="8"/>
        <tr r="G211" s="5"/>
      </tp>
      <tp t="s">
        <v>#N/A Requesting Data...2958683796</v>
        <stp/>
        <stp>BDP|2694966111368566754</stp>
        <tr r="E330" s="9"/>
      </tp>
      <tp t="s">
        <v>#N/A Requesting Data...2148799257</v>
        <stp/>
        <stp>BDP|8060741071438182555</stp>
        <tr r="D194" s="5"/>
        <tr r="D116" s="9"/>
      </tp>
      <tp t="s">
        <v>#N/A Requesting Data...3976268778</v>
        <stp/>
        <stp>BDP|8666710877839010411</stp>
        <tr r="D75" s="5"/>
      </tp>
      <tp t="s">
        <v>#N/A Requesting Data...1826932525</v>
        <stp/>
        <stp>BDP|7961227059726032334</stp>
        <tr r="C38" s="10"/>
      </tp>
      <tp t="s">
        <v>#N/A Requesting Data...3293016157</v>
        <stp/>
        <stp>BDP|7143976685641446260</stp>
        <tr r="E84" s="5"/>
      </tp>
      <tp t="s">
        <v>#N/A Requesting Data...1780531960</v>
        <stp/>
        <stp>BDP|7420963866454600935</stp>
        <tr r="H438" s="8"/>
        <tr r="I438" s="8"/>
      </tp>
      <tp t="s">
        <v>#N/A Requesting Data...2405953861</v>
        <stp/>
        <stp>BDP|8973719062934961823</stp>
        <tr r="F297" s="8"/>
      </tp>
      <tp t="s">
        <v>#N/A Requesting Data...1750998089</v>
        <stp/>
        <stp>BDP|2802561417221838205</stp>
        <tr r="I23" s="9"/>
      </tp>
      <tp t="s">
        <v>#N/A Requesting Data...3289522141</v>
        <stp/>
        <stp>BDP|5062835704691514931</stp>
        <tr r="D84" s="8"/>
        <tr r="D113" s="5"/>
      </tp>
      <tp t="s">
        <v>#N/A Requesting Data...2714384130</v>
        <stp/>
        <stp>BDP|6218361923675778768</stp>
        <tr r="E99" s="9"/>
      </tp>
      <tp t="s">
        <v>#N/A Requesting Data...4288454050</v>
        <stp/>
        <stp>BDP|7174544164225087471</stp>
        <tr r="I519" s="9"/>
      </tp>
      <tp t="s">
        <v>#N/A Requesting Data...3695428312</v>
        <stp/>
        <stp>BDP|6146578441503406152</stp>
        <tr r="D70" s="9"/>
      </tp>
      <tp t="s">
        <v>#N/A Requesting Data...2515177253</v>
        <stp/>
        <stp>BDP|5041306337076183601</stp>
        <tr r="E91" s="10"/>
      </tp>
      <tp t="s">
        <v>#N/A Requesting Data...3248045347</v>
        <stp/>
        <stp>BDP|2896724307261846131</stp>
        <tr r="E191" s="5"/>
      </tp>
      <tp t="s">
        <v>#N/A Requesting Data...3007416263</v>
        <stp/>
        <stp>BDP|9177162056209594121</stp>
        <tr r="H184" s="8"/>
        <tr r="I184" s="8"/>
      </tp>
      <tp t="s">
        <v>#N/A Requesting Data...2802487084</v>
        <stp/>
        <stp>BDP|2851668060243139493</stp>
        <tr r="G135" s="5"/>
        <tr r="G244" s="9"/>
      </tp>
      <tp t="s">
        <v>#N/A Requesting Data...2820076254</v>
        <stp/>
        <stp>BDP|8450904994218457527</stp>
        <tr r="I434" s="9"/>
      </tp>
      <tp t="s">
        <v>#N/A Requesting Data...2927237201</v>
        <stp/>
        <stp>BDP|3080475132951311006</stp>
        <tr r="D179" s="10"/>
      </tp>
      <tp t="s">
        <v>#N/A Requesting Data...1789119213</v>
        <stp/>
        <stp>BDP|7699146400730224369</stp>
        <tr r="H15" s="5"/>
      </tp>
      <tp t="s">
        <v>#N/A Requesting Data...3919020448</v>
        <stp/>
        <stp>BDP|2082614921737798410</stp>
        <tr r="G87" s="10"/>
      </tp>
      <tp t="s">
        <v>#N/A Requesting Data...2923979019</v>
        <stp/>
        <stp>BDP|7487223297021705809</stp>
        <tr r="D78" s="5"/>
        <tr r="D238" s="9"/>
      </tp>
      <tp t="s">
        <v>#N/A Requesting Data...3740818951</v>
        <stp/>
        <stp>BDP|5172771322386229302</stp>
        <tr r="H352" s="8"/>
        <tr r="I352" s="8"/>
      </tp>
      <tp t="s">
        <v>#N/A Requesting Data...2443350811</v>
        <stp/>
        <stp>BDP|2229317495698127514</stp>
        <tr r="G256" s="8"/>
      </tp>
      <tp t="s">
        <v>#N/A Requesting Data...2906305126</v>
        <stp/>
        <stp>BDP|8046275027838396555</stp>
        <tr r="D458" s="8"/>
      </tp>
      <tp t="s">
        <v>#N/A Requesting Data...3251967852</v>
        <stp/>
        <stp>BDP|3974523525051151095</stp>
        <tr r="F344" s="9"/>
      </tp>
      <tp t="s">
        <v>#N/A Requesting Data...1874282094</v>
        <stp/>
        <stp>BDP|6406024794038734233</stp>
        <tr r="D556" s="9"/>
      </tp>
      <tp t="s">
        <v>#N/A Requesting Data...2474147677</v>
        <stp/>
        <stp>BDP|8087400393885329565</stp>
        <tr r="G586" s="9"/>
      </tp>
      <tp t="s">
        <v>#N/A Requesting Data...2902664640</v>
        <stp/>
        <stp>BDP|7979280813506339776</stp>
        <tr r="I254" s="5"/>
      </tp>
      <tp t="s">
        <v>#N/A Requesting Data...2540672643</v>
        <stp/>
        <stp>BDP|1034439946203268718</stp>
        <tr r="H505" s="9"/>
      </tp>
      <tp t="s">
        <v>#N/A Requesting Data...1917102838</v>
        <stp/>
        <stp>BDP|6577702687279587519</stp>
        <tr r="I19" s="9"/>
      </tp>
      <tp t="s">
        <v>#N/A Requesting Data...3161384626</v>
        <stp/>
        <stp>BDP|8545653190084569629</stp>
        <tr r="G52" s="10"/>
      </tp>
      <tp t="s">
        <v>#N/A Requesting Data...3303079110</v>
        <stp/>
        <stp>BDP|3655343740903464211</stp>
        <tr r="E226" s="5"/>
      </tp>
      <tp t="s">
        <v>#N/A Requesting Data...3331268895</v>
        <stp/>
        <stp>BDP|2123301029362753488</stp>
        <tr r="E188" s="5"/>
      </tp>
      <tp t="s">
        <v>#N/A Requesting Data...2191991415</v>
        <stp/>
        <stp>BDP|4086593219506066375</stp>
        <tr r="F196" s="9"/>
      </tp>
      <tp t="s">
        <v>#N/A Requesting Data...2522214949</v>
        <stp/>
        <stp>BDP|6870872565429882455</stp>
        <tr r="H343" s="8"/>
        <tr r="I343" s="8"/>
        <tr r="H320" s="5"/>
      </tp>
      <tp t="s">
        <v>#N/A Requesting Data...1979730513</v>
        <stp/>
        <stp>BDP|4869981927873975997</stp>
        <tr r="E362" s="8"/>
      </tp>
      <tp t="s">
        <v>#N/A Requesting Data...3109289018</v>
        <stp/>
        <stp>BDP|6359802320800133953</stp>
        <tr r="E216" s="8"/>
      </tp>
      <tp t="s">
        <v>#N/A Requesting Data...2940928197</v>
        <stp/>
        <stp>BDP|7523519192097021916</stp>
        <tr r="G333" s="8"/>
      </tp>
      <tp t="s">
        <v>#N/A Requesting Data...2458982696</v>
        <stp/>
        <stp>BDP|4338876393976341636</stp>
        <tr r="F153" s="9"/>
      </tp>
      <tp t="s">
        <v>#N/A Requesting Data...3847841755</v>
        <stp/>
        <stp>BDP|9008153715355288959</stp>
        <tr r="E39" s="8"/>
      </tp>
      <tp t="s">
        <v>#N/A Requesting Data...2736692824</v>
        <stp/>
        <stp>BDP|1474364747456165530</stp>
        <tr r="E113" s="8"/>
      </tp>
      <tp t="s">
        <v>#N/A Requesting Data...3725332298</v>
        <stp/>
        <stp>BDP|6957193031032246342</stp>
        <tr r="D4" s="6"/>
      </tp>
      <tp t="s">
        <v>#N/A Requesting Data...2487534726</v>
        <stp/>
        <stp>BDP|6534777518576808351</stp>
        <tr r="G142" s="9"/>
      </tp>
      <tp t="s">
        <v>#N/A Requesting Data...4170842862</v>
        <stp/>
        <stp>BDP|9022225436108169520</stp>
        <tr r="F306" s="9"/>
      </tp>
      <tp t="s">
        <v>#N/A Requesting Data...3944742468</v>
        <stp/>
        <stp>BDP|5577153102755327462</stp>
        <tr r="H207" s="9"/>
      </tp>
      <tp t="s">
        <v>#N/A Requesting Data...1822184648</v>
        <stp/>
        <stp>BDP|5816327428153424216</stp>
        <tr r="D9" s="10"/>
      </tp>
      <tp t="s">
        <v>#N/A Requesting Data...1789209872</v>
        <stp/>
        <stp>BDP|6277347253176045327</stp>
        <tr r="F10" s="7"/>
      </tp>
      <tp t="s">
        <v>#N/A Requesting Data...2452950969</v>
        <stp/>
        <stp>BDP|7941760770086066480</stp>
        <tr r="E149" s="10"/>
      </tp>
      <tp t="s">
        <v>#N/A Requesting Data...1878926185</v>
        <stp/>
        <stp>BDP|6624215547661671412</stp>
        <tr r="I345" s="5"/>
      </tp>
      <tp t="s">
        <v>#N/A Requesting Data...2034743902</v>
        <stp/>
        <stp>BDP|4964023006199219882</stp>
        <tr r="H263" s="5"/>
      </tp>
      <tp t="s">
        <v>#N/A Requesting Data...1942662351</v>
        <stp/>
        <stp>BDP|7941573275490877043</stp>
        <tr r="G292" s="9"/>
      </tp>
      <tp t="s">
        <v>#N/A Requesting Data...3875605225</v>
        <stp/>
        <stp>BDP|9989881762312760005</stp>
        <tr r="H87" s="10"/>
      </tp>
      <tp t="s">
        <v>#N/A Requesting Data...4051972353</v>
        <stp/>
        <stp>BDP|6445454586298727748</stp>
        <tr r="I60" s="5"/>
      </tp>
      <tp t="s">
        <v>#N/A Requesting Data...2916407962</v>
        <stp/>
        <stp>BDP|6578116458016894100</stp>
        <tr r="I195" s="9"/>
      </tp>
      <tp t="s">
        <v>#N/A Requesting Data...2230923797</v>
        <stp/>
        <stp>BDP|4234171656481780406</stp>
        <tr r="D514" s="9"/>
      </tp>
      <tp t="s">
        <v>#N/A Requesting Data...4023599206</v>
        <stp/>
        <stp>BDP|7084137346544571346</stp>
        <tr r="D50" s="10"/>
      </tp>
      <tp t="s">
        <v>#N/A Requesting Data...1896974308</v>
        <stp/>
        <stp>BDP|7683323901754547543</stp>
        <tr r="D203" s="8"/>
      </tp>
      <tp t="s">
        <v>#N/A Requesting Data...3137811397</v>
        <stp/>
        <stp>BDP|2035702667355784340</stp>
        <tr r="D39" s="10"/>
      </tp>
      <tp t="s">
        <v>#N/A Requesting Data...2246591377</v>
        <stp/>
        <stp>BDP|6344038045430423757</stp>
        <tr r="D57" s="9"/>
      </tp>
      <tp t="s">
        <v>#N/A Requesting Data...4082918213</v>
        <stp/>
        <stp>BDP|3585069422644423018</stp>
        <tr r="F453" s="8"/>
      </tp>
      <tp t="s">
        <v>#N/A Requesting Data...3586769263</v>
        <stp/>
        <stp>BDP|6629762535456006118</stp>
        <tr r="E451" s="9"/>
      </tp>
      <tp t="s">
        <v>#N/A Requesting Data...3542919162</v>
        <stp/>
        <stp>BDP|3332255956752587315</stp>
        <tr r="I116" s="5"/>
      </tp>
      <tp t="s">
        <v>#N/A Requesting Data...2019181406</v>
        <stp/>
        <stp>BDP|5304554728472869528</stp>
        <tr r="D393" s="9"/>
      </tp>
      <tp t="s">
        <v>#N/A Requesting Data...2986326600</v>
        <stp/>
        <stp>BDP|1523517843572792747</stp>
        <tr r="G7" s="6"/>
      </tp>
      <tp t="s">
        <v>#N/A Requesting Data...4096667875</v>
        <stp/>
        <stp>BDP|3109537131588375844</stp>
        <tr r="I42" s="5"/>
      </tp>
      <tp t="s">
        <v>#N/A Requesting Data...2321336532</v>
        <stp/>
        <stp>BDP|3403097126500932460</stp>
        <tr r="F365" s="8"/>
      </tp>
      <tp t="s">
        <v>#N/A Requesting Data...3926693299</v>
        <stp/>
        <stp>BDP|3026873803329043707</stp>
        <tr r="F247" s="5"/>
        <tr r="F152" s="9"/>
      </tp>
      <tp t="s">
        <v>#N/A Requesting Data...3402816059</v>
        <stp/>
        <stp>BDP|8507610313272531862</stp>
        <tr r="I328" s="5"/>
      </tp>
      <tp t="s">
        <v>#N/A Requesting Data...4132318306</v>
        <stp/>
        <stp>BDP|3223148804132292540</stp>
        <tr r="G119" s="9"/>
      </tp>
      <tp t="s">
        <v>#N/A Requesting Data...3261748142</v>
        <stp/>
        <stp>BDP|6127255715323576306</stp>
        <tr r="D580" s="9"/>
      </tp>
      <tp t="s">
        <v>#N/A Requesting Data...3826751552</v>
        <stp/>
        <stp>BDP|4522927921129234302</stp>
        <tr r="G129" s="8"/>
      </tp>
      <tp t="s">
        <v>#N/A Requesting Data...2039750625</v>
        <stp/>
        <stp>BDP|7419980256756666885</stp>
        <tr r="H203" s="8"/>
        <tr r="I203" s="8"/>
      </tp>
      <tp t="s">
        <v>#N/A Requesting Data...3451158782</v>
        <stp/>
        <stp>BDP|4223396229629455923</stp>
        <tr r="C26" s="10"/>
      </tp>
      <tp t="s">
        <v>#N/A Requesting Data...2477267093</v>
        <stp/>
        <stp>BDP|9607140126619274627</stp>
        <tr r="H272" s="5"/>
      </tp>
      <tp t="s">
        <v>#N/A Requesting Data...3314089228</v>
        <stp/>
        <stp>BDP|6654132757845271250</stp>
        <tr r="C12" s="7"/>
      </tp>
      <tp t="s">
        <v>#N/A Requesting Data...3112375438</v>
        <stp/>
        <stp>BDP|2224038160223105253</stp>
        <tr r="I264" s="5"/>
      </tp>
      <tp t="s">
        <v>#N/A Requesting Data...2748706400</v>
        <stp/>
        <stp>BDP|5572681766265777599</stp>
        <tr r="G425" s="9"/>
      </tp>
      <tp t="s">
        <v>#N/A Requesting Data...3108679265</v>
        <stp/>
        <stp>BDP|1872398647101568265</stp>
        <tr r="G401" s="8"/>
      </tp>
      <tp t="s">
        <v>#N/A Requesting Data...2085608181</v>
        <stp/>
        <stp>BDP|2635868303479721611</stp>
        <tr r="D30" s="10"/>
      </tp>
      <tp t="s">
        <v>#N/A Requesting Data...3521619733</v>
        <stp/>
        <stp>BDP|4360451826880683738</stp>
        <tr r="G486" s="9"/>
      </tp>
      <tp t="s">
        <v>#N/A Requesting Data...3754074981</v>
        <stp/>
        <stp>BDP|1401869887006161210</stp>
        <tr r="F488" s="8"/>
      </tp>
      <tp t="s">
        <v>#N/A Requesting Data...4246146554</v>
        <stp/>
        <stp>BDP|5371748636850785431</stp>
        <tr r="F481" s="8"/>
        <tr r="F99" s="5"/>
      </tp>
      <tp t="s">
        <v>#N/A Requesting Data...4023091595</v>
        <stp/>
        <stp>BDP|2448682657356892262</stp>
        <tr r="H77" s="5"/>
        <tr r="H129" s="9"/>
      </tp>
      <tp t="s">
        <v>#N/A Requesting Data...3163683903</v>
        <stp/>
        <stp>BDP|7302165013335670750</stp>
        <tr r="H157" s="8"/>
        <tr r="I157" s="8"/>
        <tr r="H165" s="5"/>
      </tp>
      <tp t="s">
        <v>#N/A Requesting Data...2682250239</v>
        <stp/>
        <stp>BDP|7009405777444246504</stp>
        <tr r="I181" s="5"/>
      </tp>
      <tp t="s">
        <v>#N/A Requesting Data...2858183312</v>
        <stp/>
        <stp>BDP|2570752937116259501</stp>
        <tr r="D11" s="7"/>
      </tp>
      <tp t="s">
        <v>#N/A Requesting Data...3224161285</v>
        <stp/>
        <stp>BDP|2435390459337614672</stp>
        <tr r="H161" s="8"/>
        <tr r="I161" s="8"/>
      </tp>
      <tp t="s">
        <v>#N/A Requesting Data...3289197793</v>
        <stp/>
        <stp>BDP|1855493122150351257</stp>
        <tr r="I423" s="9"/>
      </tp>
      <tp t="s">
        <v>#N/A Requesting Data...1841554534</v>
        <stp/>
        <stp>BDP|7205141092608014213</stp>
        <tr r="G257" s="8"/>
        <tr r="G324" s="5"/>
      </tp>
      <tp t="s">
        <v>#N/A Requesting Data...3395756597</v>
        <stp/>
        <stp>BDP|2659338756738778919</stp>
        <tr r="F353" s="8"/>
        <tr r="F338" s="5"/>
      </tp>
      <tp t="s">
        <v>#N/A Requesting Data...3355664928</v>
        <stp/>
        <stp>BDP|6953600775223060195</stp>
        <tr r="H303" s="8"/>
        <tr r="I303" s="8"/>
      </tp>
      <tp t="s">
        <v>#N/A Requesting Data...3812814813</v>
        <stp/>
        <stp>BDP|4005710207040374603</stp>
        <tr r="G301" s="8"/>
      </tp>
      <tp t="s">
        <v>#N/A Requesting Data...3642513635</v>
        <stp/>
        <stp>BDP|7449161660707478232</stp>
        <tr r="I145" s="5"/>
      </tp>
      <tp t="s">
        <v>#N/A Requesting Data...2808606867</v>
        <stp/>
        <stp>BDP|9447448280820255077</stp>
        <tr r="H131" s="8"/>
        <tr r="I131" s="8"/>
      </tp>
      <tp t="s">
        <v>#N/A Requesting Data...4273952957</v>
        <stp/>
        <stp>BQL|8599238595220959556</stp>
        <tr r="B126" s="10"/>
      </tp>
      <tp t="s">
        <v>#N/A Requesting Data...2079485293</v>
        <stp/>
        <stp>BQL|8293550149729408656</stp>
        <tr r="B161" s="10"/>
      </tp>
      <tp t="s">
        <v>#N/A Requesting Data...2193504193</v>
        <stp/>
        <stp>BQL|8181924141516501595</stp>
        <tr r="C24" s="5"/>
      </tp>
      <tp t="s">
        <v>#N/A Requesting Data...3524803573</v>
        <stp/>
        <stp>BQL|7467391037547015666</stp>
        <tr r="C74" s="5"/>
      </tp>
      <tp t="s">
        <v>#N/A Requesting Data...3069677053</v>
        <stp/>
        <stp>BQL|6909089154212984776</stp>
        <tr r="C14" s="5"/>
      </tp>
      <tp t="s">
        <v>#N/A Requesting Data...3509818106</v>
        <stp/>
        <stp>BQL|2383105319607364325</stp>
        <tr r="B64" s="10"/>
      </tp>
      <tp t="s">
        <v>#N/A Requesting Data...2821935878</v>
        <stp/>
        <stp>BQL|6918555234113755556</stp>
        <tr r="C88" s="5"/>
      </tp>
      <tp t="s">
        <v>#N/A Requesting Data...3694535372</v>
        <stp/>
        <stp>BQL|2585185162641365260</stp>
        <tr r="C232" s="5"/>
      </tp>
      <tp t="s">
        <v>#N/A Requesting Data...3365425888</v>
        <stp/>
        <stp>BQL|3348925581011285580</stp>
        <tr r="C201" s="5"/>
      </tp>
      <tp t="s">
        <v>#N/A Requesting Data...3619881322</v>
        <stp/>
        <stp>BQL|8883374880615054054</stp>
        <tr r="B138" s="10"/>
      </tp>
      <tp t="s">
        <v>#N/A Requesting Data...2812660596</v>
        <stp/>
        <stp>BQL|3538296026736596366</stp>
        <tr r="C274" s="5"/>
      </tp>
      <tp t="s">
        <v>#N/A Requesting Data...2903287163</v>
        <stp/>
        <stp>BQL|3058238142925402621</stp>
        <tr r="C272" s="5"/>
      </tp>
      <tp t="s">
        <v>#N/A Requesting Data...3823751453</v>
        <stp/>
        <stp>BQL|3292272075036711619</stp>
        <tr r="C193" s="5"/>
      </tp>
      <tp t="s">
        <v>#N/A Requesting Data...2628008095</v>
        <stp/>
        <stp>BQL|3641942088642856679</stp>
        <tr r="C140" s="5"/>
      </tp>
      <tp t="s">
        <v>#N/A Requesting Data...3017525062</v>
        <stp/>
        <stp>BQL|6518727841024355768</stp>
        <tr r="C306" s="5"/>
      </tp>
      <tp t="s">
        <v>#N/A Requesting Data...3611988771</v>
        <stp/>
        <stp>BQL|6925776802292821541</stp>
        <tr r="B34" s="10"/>
      </tp>
      <tp t="s">
        <v>#N/A Requesting Data...2490189507</v>
        <stp/>
        <stp>BQL|9304043500679383648</stp>
        <tr r="B69" s="10"/>
      </tp>
      <tp t="s">
        <v>#N/A Requesting Data...2899762541</v>
        <stp/>
        <stp>BQL|9342756993403106244</stp>
        <tr r="B109" s="10"/>
      </tp>
      <tp t="s">
        <v>#N/A Requesting Data...2143732249</v>
        <stp/>
        <stp>BQL|7125762747143087107</stp>
        <tr r="C56" s="5"/>
      </tp>
      <tp t="s">
        <v>#N/A Requesting Data...3759133638</v>
        <stp/>
        <stp>BDP|3156076023744613398</stp>
        <tr r="H391" s="9"/>
      </tp>
      <tp t="s">
        <v>#N/A Requesting Data...1834623431</v>
        <stp/>
        <stp>BDP|7860006637836056450</stp>
        <tr r="H143" s="9"/>
      </tp>
      <tp t="s">
        <v>#N/A Requesting Data...3649430250</v>
        <stp/>
        <stp>BDP|5149474653442996062</stp>
        <tr r="F496" s="9"/>
      </tp>
      <tp t="s">
        <v>#N/A Requesting Data...2907542464</v>
        <stp/>
        <stp>BDP|4865526397186476839</stp>
        <tr r="E376" s="9"/>
      </tp>
      <tp t="s">
        <v>#N/A Requesting Data...3960356252</v>
        <stp/>
        <stp>BDP|5944674646312346316</stp>
        <tr r="E197" s="9"/>
      </tp>
      <tp t="s">
        <v>#N/A Requesting Data...1964987658</v>
        <stp/>
        <stp>BDP|2709091840158557814</stp>
        <tr r="F20" s="7"/>
      </tp>
      <tp t="s">
        <v>#N/A Requesting Data...2785185208</v>
        <stp/>
        <stp>BDP|3071297572949497950</stp>
        <tr r="H395" s="9"/>
      </tp>
      <tp t="s">
        <v>#N/A Requesting Data...4281459533</v>
        <stp/>
        <stp>BDP|7549180079274614387</stp>
        <tr r="G472" s="8"/>
      </tp>
      <tp t="s">
        <v>#N/A Requesting Data...3147417077</v>
        <stp/>
        <stp>BDP|2437929304718868508</stp>
        <tr r="E160" s="8"/>
      </tp>
      <tp t="s">
        <v>#N/A Requesting Data...4225946399</v>
        <stp/>
        <stp>BDP|8725744764189410694</stp>
        <tr r="F84" s="5"/>
      </tp>
      <tp t="s">
        <v>#N/A Requesting Data...2276575816</v>
        <stp/>
        <stp>BDP|9212650112098938067</stp>
        <tr r="H103" s="5"/>
      </tp>
      <tp t="s">
        <v>#N/A Requesting Data...4038156178</v>
        <stp/>
        <stp>BDP|3378766332033405294</stp>
        <tr r="I97" s="9"/>
      </tp>
      <tp t="s">
        <v>#N/A Requesting Data...2142920661</v>
        <stp/>
        <stp>BDP|7535987996974815599</stp>
        <tr r="H95" s="10"/>
      </tp>
      <tp t="s">
        <v>#N/A Requesting Data...3646109438</v>
        <stp/>
        <stp>BDP|7943053322453041043</stp>
        <tr r="D345" s="8"/>
      </tp>
      <tp t="s">
        <v>#N/A Requesting Data...2609578822</v>
        <stp/>
        <stp>BDP|5746844863224373992</stp>
        <tr r="D73" s="10"/>
      </tp>
      <tp t="s">
        <v>#N/A Requesting Data...3180309150</v>
        <stp/>
        <stp>BDP|8638428088624066673</stp>
        <tr r="H117" s="9"/>
      </tp>
      <tp t="s">
        <v>#N/A Requesting Data...3507471500</v>
        <stp/>
        <stp>BDP|4537824889826000457</stp>
        <tr r="H25" s="8"/>
        <tr r="I25" s="8"/>
      </tp>
      <tp t="s">
        <v>#N/A Requesting Data...3039571748</v>
        <stp/>
        <stp>BDP|4953641807956953280</stp>
        <tr r="H234" s="5"/>
      </tp>
      <tp t="s">
        <v>#N/A Requesting Data...3478627898</v>
        <stp/>
        <stp>BDP|3577754633792880304</stp>
        <tr r="G348" s="8"/>
      </tp>
      <tp t="s">
        <v>#N/A Requesting Data...2972506026</v>
        <stp/>
        <stp>BDP|6011659955453970020</stp>
        <tr r="E302" s="5"/>
        <tr r="E235" s="9"/>
      </tp>
      <tp t="s">
        <v>#N/A Requesting Data...2740314460</v>
        <stp/>
        <stp>BDP|6786660439590704546</stp>
        <tr r="H368" s="9"/>
      </tp>
      <tp t="s">
        <v>#N/A Requesting Data...3993585276</v>
        <stp/>
        <stp>BDP|1828008723641153412</stp>
        <tr r="F416" s="9"/>
      </tp>
      <tp t="s">
        <v>#N/A Requesting Data...3593597590</v>
        <stp/>
        <stp>BDP|5604250225366805559</stp>
        <tr r="G233" s="8"/>
      </tp>
      <tp t="s">
        <v>#N/A Requesting Data...1898823914</v>
        <stp/>
        <stp>BDP|6802289452311082698</stp>
        <tr r="H433" s="8"/>
        <tr r="I433" s="8"/>
      </tp>
      <tp t="s">
        <v>#N/A Requesting Data...3735120227</v>
        <stp/>
        <stp>BDP|9029608889579001825</stp>
        <tr r="E272" s="9"/>
      </tp>
      <tp t="s">
        <v>#N/A Requesting Data...4001314537</v>
        <stp/>
        <stp>BDP|6316597824173649439</stp>
        <tr r="F397" s="8"/>
      </tp>
      <tp t="s">
        <v>#N/A Requesting Data...2793423584</v>
        <stp/>
        <stp>BDP|7295184464677763120</stp>
        <tr r="F94" s="10"/>
      </tp>
      <tp t="s">
        <v>#N/A Requesting Data...2945659094</v>
        <stp/>
        <stp>BDP|1388019750721835318</stp>
        <tr r="C4" s="12"/>
      </tp>
      <tp t="s">
        <v>#N/A Requesting Data...3180197909</v>
        <stp/>
        <stp>BDP|5090153003927881554</stp>
        <tr r="G142" s="5"/>
      </tp>
      <tp t="s">
        <v>#N/A Requesting Data...2942065858</v>
        <stp/>
        <stp>BDP|2080010499178009536</stp>
        <tr r="E159" s="9"/>
      </tp>
      <tp t="s">
        <v>#N/A Requesting Data...2694266889</v>
        <stp/>
        <stp>BDP|6910375915550759275</stp>
        <tr r="D182" s="9"/>
      </tp>
      <tp t="s">
        <v>#N/A Requesting Data...3371319786</v>
        <stp/>
        <stp>BDP|1978722107838158869</stp>
        <tr r="G38" s="10"/>
      </tp>
      <tp t="s">
        <v>#N/A Requesting Data...2975504140</v>
        <stp/>
        <stp>BDP|5696855598905737776</stp>
        <tr r="E292" s="9"/>
      </tp>
      <tp t="s">
        <v>#N/A Requesting Data...3324917821</v>
        <stp/>
        <stp>BDP|4627520372554562482</stp>
        <tr r="D177" s="10"/>
      </tp>
      <tp t="s">
        <v>#N/A Requesting Data...3854825849</v>
        <stp/>
        <stp>BDP|2108217539326118337</stp>
        <tr r="F30" s="5"/>
      </tp>
      <tp t="s">
        <v>#N/A Requesting Data...3947380240</v>
        <stp/>
        <stp>BDP|7530598417854237125</stp>
        <tr r="E75" s="10"/>
      </tp>
      <tp t="s">
        <v>#N/A Requesting Data...1881387370</v>
        <stp/>
        <stp>BDP|4183582666973406207</stp>
        <tr r="E421" s="9"/>
      </tp>
      <tp t="s">
        <v>#N/A Requesting Data...3844219299</v>
        <stp/>
        <stp>BDP|9747585294732255124</stp>
        <tr r="F359" s="8"/>
        <tr r="F101" s="5"/>
      </tp>
      <tp t="s">
        <v>#N/A Requesting Data...4217414791</v>
        <stp/>
        <stp>BDP|3680462770840935627</stp>
        <tr r="H34" s="8"/>
        <tr r="I34" s="8"/>
        <tr r="H90" s="5"/>
      </tp>
      <tp t="s">
        <v>#N/A Requesting Data...3696077268</v>
        <stp/>
        <stp>BDP|3351594934864762716</stp>
        <tr r="D544" s="9"/>
      </tp>
      <tp t="s">
        <v>#N/A Requesting Data...2159817842</v>
        <stp/>
        <stp>BDP|4091091875335572014</stp>
        <tr r="G336" s="9"/>
      </tp>
      <tp t="s">
        <v>#N/A Requesting Data...3564129012</v>
        <stp/>
        <stp>BDP|5330178978153532612</stp>
        <tr r="D199" s="9"/>
      </tp>
      <tp t="s">
        <v>#N/A Requesting Data...2029210665</v>
        <stp/>
        <stp>BDP|2616520830814817647</stp>
        <tr r="E523" s="9"/>
      </tp>
      <tp t="s">
        <v>#N/A Requesting Data...2457634637</v>
        <stp/>
        <stp>BDP|5158389630737637477</stp>
        <tr r="I454" s="9"/>
      </tp>
      <tp t="s">
        <v>#N/A Requesting Data...3458341829</v>
        <stp/>
        <stp>BDP|8985950972363446321</stp>
        <tr r="D11" s="6"/>
      </tp>
      <tp t="s">
        <v>#N/A Requesting Data...2935009802</v>
        <stp/>
        <stp>BDP|4938153502751312256</stp>
        <tr r="E261" s="9"/>
      </tp>
      <tp t="s">
        <v>#N/A Requesting Data...2010740818</v>
        <stp/>
        <stp>BDP|6835446644130832084</stp>
        <tr r="D21" s="9"/>
      </tp>
      <tp t="s">
        <v>#N/A Requesting Data...2960630785</v>
        <stp/>
        <stp>BDP|9738043707348906750</stp>
        <tr r="D109" s="8"/>
      </tp>
      <tp t="s">
        <v>#N/A Requesting Data...1870765878</v>
        <stp/>
        <stp>BDP|6648203634552974336</stp>
        <tr r="G220" s="8"/>
        <tr r="G49" s="5"/>
      </tp>
      <tp t="s">
        <v>#N/A Requesting Data...2399107378</v>
        <stp/>
        <stp>BDP|9044969033581548489</stp>
        <tr r="D466" s="8"/>
        <tr r="D105" s="5"/>
      </tp>
      <tp t="s">
        <v>#N/A Requesting Data...3664781371</v>
        <stp/>
        <stp>BDP|3494983394024475148</stp>
        <tr r="H394" s="9"/>
      </tp>
      <tp t="s">
        <v>#N/A Requesting Data...3111682036</v>
        <stp/>
        <stp>BDP|4885117155621484704</stp>
        <tr r="D26" s="8"/>
      </tp>
      <tp t="s">
        <v>#N/A Requesting Data...2330969949</v>
        <stp/>
        <stp>BDP|6958250029107575787</stp>
        <tr r="D141" s="9"/>
      </tp>
      <tp t="s">
        <v>#N/A Requesting Data...1995912043</v>
        <stp/>
        <stp>BDP|1380092726482787732</stp>
        <tr r="D525" s="9"/>
      </tp>
      <tp t="s">
        <v>#N/A Requesting Data...4123976162</v>
        <stp/>
        <stp>BDP|9259117608277671953</stp>
        <tr r="H540" s="9"/>
      </tp>
      <tp t="s">
        <v>#N/A Requesting Data...4226539011</v>
        <stp/>
        <stp>BDP|1905334549654872432</stp>
        <tr r="E347" s="8"/>
      </tp>
      <tp t="s">
        <v>#N/A Requesting Data...3264831746</v>
        <stp/>
        <stp>BDP|2862358056871278317</stp>
        <tr r="G98" s="10"/>
      </tp>
      <tp t="s">
        <v>#N/A Requesting Data...2636164431</v>
        <stp/>
        <stp>BDP|6270023719829570852</stp>
        <tr r="I166" s="9"/>
      </tp>
      <tp t="s">
        <v>#N/A Requesting Data...3637811981</v>
        <stp/>
        <stp>BDP|2119179382384904942</stp>
        <tr r="E537" s="9"/>
      </tp>
      <tp t="s">
        <v>#N/A Requesting Data...3206984818</v>
        <stp/>
        <stp>BDP|5824435823855016017</stp>
        <tr r="D540" s="9"/>
      </tp>
      <tp t="s">
        <v>#N/A Requesting Data...2724400987</v>
        <stp/>
        <stp>BDP|3236682065740171579</stp>
        <tr r="F473" s="8"/>
      </tp>
      <tp t="s">
        <v>#N/A Requesting Data...3275156668</v>
        <stp/>
        <stp>BDP|5130465862867523694</stp>
        <tr r="D204" s="5"/>
      </tp>
      <tp t="s">
        <v>#N/A Requesting Data...3059207608</v>
        <stp/>
        <stp>BDP|5147573160562786281</stp>
        <tr r="H585" s="9"/>
      </tp>
      <tp t="s">
        <v>#N/A Requesting Data...2778813005</v>
        <stp/>
        <stp>BDP|9767375859918651165</stp>
        <tr r="G218" s="8"/>
      </tp>
      <tp t="s">
        <v>#N/A Requesting Data...3911482415</v>
        <stp/>
        <stp>BDP|1985152810043123442</stp>
        <tr r="H54" s="10"/>
      </tp>
      <tp t="s">
        <v>#N/A Requesting Data...3705250234</v>
        <stp/>
        <stp>BDP|3324587436206796533</stp>
        <tr r="H363" s="8"/>
        <tr r="I363" s="8"/>
      </tp>
      <tp t="s">
        <v>#N/A Requesting Data...4157247731</v>
        <stp/>
        <stp>BDP|5340692484918044577</stp>
        <tr r="E435" s="8"/>
      </tp>
      <tp t="s">
        <v>#N/A Requesting Data...3956692817</v>
        <stp/>
        <stp>BDP|9860184549779613368</stp>
        <tr r="F2" s="6"/>
      </tp>
      <tp t="s">
        <v>#N/A Requesting Data...2686164799</v>
        <stp/>
        <stp>BDP|2500182746836677741</stp>
        <tr r="H58" s="10"/>
      </tp>
      <tp t="s">
        <v>#N/A Requesting Data...3580636501</v>
        <stp/>
        <stp>BDP|4201131444056547194</stp>
        <tr r="G59" s="9"/>
      </tp>
      <tp t="s">
        <v>#N/A Requesting Data...3643410901</v>
        <stp/>
        <stp>BDP|4446744400041947405</stp>
        <tr r="I191" s="5"/>
      </tp>
      <tp t="s">
        <v>#N/A Requesting Data...2418332708</v>
        <stp/>
        <stp>BDP|4571020827167007797</stp>
        <tr r="D273" s="8"/>
      </tp>
      <tp t="s">
        <v>#N/A Requesting Data...2609046453</v>
        <stp/>
        <stp>BDP|1375074034734050091</stp>
        <tr r="G143" s="10"/>
      </tp>
      <tp t="s">
        <v>#N/A Requesting Data...2643743658</v>
        <stp/>
        <stp>BDP|5154811856217845972</stp>
        <tr r="I231" s="5"/>
      </tp>
      <tp t="s">
        <v>#N/A Requesting Data...3762274132</v>
        <stp/>
        <stp>BDP|8310174683877964078</stp>
        <tr r="D124" s="9"/>
      </tp>
      <tp t="s">
        <v>#N/A Requesting Data...2964061005</v>
        <stp/>
        <stp>BDP|3769637369975134058</stp>
        <tr r="E190" s="9"/>
      </tp>
      <tp t="s">
        <v>#N/A Requesting Data...4233227388</v>
        <stp/>
        <stp>BDP|4771385146134340135</stp>
        <tr r="I75" s="9"/>
      </tp>
      <tp t="s">
        <v>#N/A Requesting Data...3124881820</v>
        <stp/>
        <stp>BDP|2459780655707331134</stp>
        <tr r="F585" s="9"/>
      </tp>
      <tp t="s">
        <v>#N/A Requesting Data...2244612678</v>
        <stp/>
        <stp>BDP|4688740669470410369</stp>
        <tr r="G317" s="5"/>
      </tp>
      <tp t="s">
        <v>#N/A Requesting Data...4050614567</v>
        <stp/>
        <stp>BDP|9245456977309148582</stp>
        <tr r="F363" s="8"/>
      </tp>
      <tp t="s">
        <v>#N/A Requesting Data...3470167265</v>
        <stp/>
        <stp>BDP|1502567378437574272</stp>
        <tr r="G44" s="8"/>
      </tp>
      <tp t="s">
        <v>#N/A Requesting Data...3101454472</v>
        <stp/>
        <stp>BDP|2486131902286810333</stp>
        <tr r="G138" s="5"/>
      </tp>
      <tp t="s">
        <v>#N/A Requesting Data...3937232345</v>
        <stp/>
        <stp>BDP|7683825192399916916</stp>
        <tr r="I65" s="5"/>
      </tp>
      <tp t="s">
        <v>#N/A Requesting Data...2923556660</v>
        <stp/>
        <stp>BDP|8559188254482754804</stp>
        <tr r="E535" s="9"/>
      </tp>
      <tp t="s">
        <v>#N/A Requesting Data...1992611173</v>
        <stp/>
        <stp>BDP|3611753648344018258</stp>
        <tr r="I508" s="9"/>
      </tp>
      <tp t="s">
        <v>#N/A Requesting Data...2438338258</v>
        <stp/>
        <stp>BDP|7564773098318082745</stp>
        <tr r="F599" s="9"/>
      </tp>
      <tp t="s">
        <v>#N/A Requesting Data...3229750434</v>
        <stp/>
        <stp>BDP|6494857799497371656</stp>
        <tr r="H284" s="9"/>
      </tp>
      <tp t="s">
        <v>#N/A Requesting Data...2496590724</v>
        <stp/>
        <stp>BDP|9470800274934824466</stp>
        <tr r="H477" s="9"/>
      </tp>
      <tp t="s">
        <v>#N/A Requesting Data...4072142771</v>
        <stp/>
        <stp>BDP|1805562441962834492</stp>
        <tr r="C4" s="10"/>
      </tp>
      <tp t="s">
        <v>#N/A Requesting Data...3206022078</v>
        <stp/>
        <stp>BDP|9613478222249464090</stp>
        <tr r="E477" s="9"/>
      </tp>
      <tp t="s">
        <v>#N/A Requesting Data...3983390080</v>
        <stp/>
        <stp>BDP|2796842792135760081</stp>
        <tr r="E238" s="8"/>
        <tr r="E336" s="5"/>
      </tp>
      <tp t="s">
        <v>#N/A Requesting Data...4060088378</v>
        <stp/>
        <stp>BDP|3257892157141683942</stp>
        <tr r="H342" s="8"/>
        <tr r="I342" s="8"/>
        <tr r="H95" s="5"/>
      </tp>
      <tp t="s">
        <v>#N/A Requesting Data...3528743591</v>
        <stp/>
        <stp>BDP|3853468536725616707</stp>
        <tr r="H90" s="9"/>
      </tp>
      <tp t="s">
        <v>#N/A Requesting Data...3662173186</v>
        <stp/>
        <stp>BDP|9440889701670634757</stp>
        <tr r="F270" s="8"/>
      </tp>
      <tp t="s">
        <v>#N/A Requesting Data...3843589673</v>
        <stp/>
        <stp>BDP|2918517066992342534</stp>
        <tr r="D385" s="9"/>
      </tp>
      <tp t="s">
        <v>#N/A Requesting Data...3869971521</v>
        <stp/>
        <stp>BDP|9408951834731288491</stp>
        <tr r="F410" s="9"/>
      </tp>
      <tp t="s">
        <v>#N/A Requesting Data...2772945980</v>
        <stp/>
        <stp>BDP|3425774328573044357</stp>
        <tr r="F459" s="9"/>
      </tp>
      <tp t="s">
        <v>#N/A Requesting Data...3898015972</v>
        <stp/>
        <stp>BDP|3322563370040262797</stp>
        <tr r="G359" s="8"/>
        <tr r="G101" s="5"/>
      </tp>
      <tp t="s">
        <v>#N/A Requesting Data...2457890479</v>
        <stp/>
        <stp>BDP|5027994643538477606</stp>
        <tr r="C114" s="10"/>
      </tp>
      <tp t="s">
        <v>#N/A Requesting Data...3864858249</v>
        <stp/>
        <stp>BDP|7861568160380298221</stp>
        <tr r="H17" s="8"/>
        <tr r="I17" s="8"/>
      </tp>
      <tp t="s">
        <v>#N/A Requesting Data...2904192313</v>
        <stp/>
        <stp>BDP|3767864088724268156</stp>
        <tr r="F373" s="8"/>
        <tr r="F151" s="5"/>
      </tp>
      <tp t="s">
        <v>#N/A Requesting Data...3513268379</v>
        <stp/>
        <stp>BDP|1979036566111613044</stp>
        <tr r="G168" s="8"/>
      </tp>
      <tp t="s">
        <v>#N/A Requesting Data...3405799225</v>
        <stp/>
        <stp>BDP|2261430271673708494</stp>
        <tr r="E282" s="8"/>
      </tp>
      <tp t="s">
        <v>#N/A Requesting Data...2925809281</v>
        <stp/>
        <stp>BDP|4192246218647390607</stp>
        <tr r="D439" s="8"/>
      </tp>
      <tp t="s">
        <v>#N/A Requesting Data...3731634591</v>
        <stp/>
        <stp>BDP|4721899626009544126</stp>
        <tr r="C149" s="10"/>
      </tp>
      <tp t="s">
        <v>#N/A Requesting Data...3598944095</v>
        <stp/>
        <stp>BDP|2541523894970442882</stp>
        <tr r="E572" s="9"/>
      </tp>
      <tp t="s">
        <v>#N/A Requesting Data...4091131847</v>
        <stp/>
        <stp>BDP|4851121435706400648</stp>
        <tr r="D11" s="5"/>
      </tp>
      <tp t="s">
        <v>#N/A Requesting Data...2966126699</v>
        <stp/>
        <stp>BDP|2019341847530863348</stp>
        <tr r="G137" s="9"/>
      </tp>
      <tp t="s">
        <v>#N/A Requesting Data...3527327173</v>
        <stp/>
        <stp>BDP|7286101338724060752</stp>
        <tr r="H503" s="9"/>
      </tp>
      <tp t="s">
        <v>#N/A Requesting Data...2278403298</v>
        <stp/>
        <stp>BDP|4615811783131398385</stp>
        <tr r="G129" s="10"/>
      </tp>
      <tp t="s">
        <v>#N/A Requesting Data...3927040895</v>
        <stp/>
        <stp>BDP|7770264920399682887</stp>
        <tr r="F83" s="8"/>
      </tp>
      <tp t="s">
        <v>#N/A Requesting Data...3388313598</v>
        <stp/>
        <stp>BDP|9637274762762978958</stp>
        <tr r="G126" s="8"/>
      </tp>
      <tp t="s">
        <v>#N/A Requesting Data...2817476654</v>
        <stp/>
        <stp>BDP|2092181898328770483</stp>
        <tr r="F415" s="9"/>
      </tp>
      <tp t="s">
        <v>#N/A Requesting Data...4294642953</v>
        <stp/>
        <stp>BDP|9556468009018351368</stp>
        <tr r="I23" s="5"/>
      </tp>
      <tp t="s">
        <v>#N/A Requesting Data...3182637678</v>
        <stp/>
        <stp>BDP|2947316765741765056</stp>
        <tr r="D86" s="8"/>
      </tp>
      <tp t="s">
        <v>#N/A Requesting Data...3134584411</v>
        <stp/>
        <stp>BDP|7111704329313636712</stp>
        <tr r="H374" s="9"/>
      </tp>
      <tp t="s">
        <v>#N/A Requesting Data...4027321622</v>
        <stp/>
        <stp>BDP|9943544863338024416</stp>
        <tr r="D11" s="8"/>
        <tr r="D176" s="5"/>
      </tp>
      <tp t="s">
        <v>#N/A Requesting Data...3750993694</v>
        <stp/>
        <stp>BDP|3531426329096165504</stp>
        <tr r="G227" s="9"/>
      </tp>
      <tp t="s">
        <v>#N/A Requesting Data...2963619482</v>
        <stp/>
        <stp>BDP|7092888242469524401</stp>
        <tr r="D151" s="8"/>
      </tp>
      <tp t="s">
        <v>#N/A Requesting Data...3753083975</v>
        <stp/>
        <stp>BDP|5474386011453484255</stp>
        <tr r="G260" s="9"/>
      </tp>
      <tp t="s">
        <v>#N/A Requesting Data...3690178527</v>
        <stp/>
        <stp>BDP|8287292220446352843</stp>
        <tr r="F64" s="5"/>
      </tp>
      <tp t="s">
        <v>#N/A Requesting Data...1907644985</v>
        <stp/>
        <stp>BDP|2842217636805141024</stp>
        <tr r="D168" s="10"/>
      </tp>
      <tp t="s">
        <v>#N/A Requesting Data...3673188273</v>
        <stp/>
        <stp>BDP|6938101908900413191</stp>
        <tr r="G82" s="8"/>
      </tp>
      <tp t="s">
        <v>#N/A Requesting Data...3706053496</v>
        <stp/>
        <stp>BDP|1262506005282990020</stp>
        <tr r="G289" s="5"/>
        <tr r="G43" s="9"/>
      </tp>
      <tp t="s">
        <v>#N/A Requesting Data...2485798114</v>
        <stp/>
        <stp>BDP|1006558536963784285</stp>
        <tr r="F8" s="7"/>
      </tp>
      <tp t="s">
        <v>#N/A Requesting Data...3974359576</v>
        <stp/>
        <stp>BDP|2349428969007172155</stp>
        <tr r="F117" s="10"/>
      </tp>
      <tp t="s">
        <v>#N/A Requesting Data...2408941152</v>
        <stp/>
        <stp>BDP|3521450940944542191</stp>
        <tr r="F272" s="8"/>
      </tp>
      <tp t="s">
        <v>#N/A Requesting Data...3815191794</v>
        <stp/>
        <stp>BDP|7374170357830692592</stp>
        <tr r="G229" s="5"/>
        <tr r="G549" s="9"/>
      </tp>
      <tp t="s">
        <v>#N/A Requesting Data...2672206372</v>
        <stp/>
        <stp>BDP|6908612046392250003</stp>
        <tr r="I390" s="9"/>
      </tp>
      <tp t="s">
        <v>#N/A Requesting Data...3859369816</v>
        <stp/>
        <stp>BDP|5737956997710857311</stp>
        <tr r="D417" s="9"/>
      </tp>
      <tp t="s">
        <v>#N/A Requesting Data...3095911206</v>
        <stp/>
        <stp>BDP|6182412559262494309</stp>
        <tr r="F44" s="9"/>
      </tp>
      <tp t="s">
        <v>#N/A Requesting Data...3069100314</v>
        <stp/>
        <stp>BDP|8395618840709698597</stp>
        <tr r="F333" s="5"/>
        <tr r="F249" s="9"/>
      </tp>
      <tp t="s">
        <v>#N/A Requesting Data...2888591144</v>
        <stp/>
        <stp>BDP|2546091662860768241</stp>
        <tr r="H8" s="7"/>
      </tp>
      <tp t="s">
        <v>#N/A Requesting Data...2976305387</v>
        <stp/>
        <stp>BDP|4461431478969372814</stp>
        <tr r="G174" s="9"/>
      </tp>
      <tp t="s">
        <v>#N/A Requesting Data...2832667364</v>
        <stp/>
        <stp>BDP|6555334471580397490</stp>
        <tr r="F188" s="5"/>
      </tp>
      <tp t="s">
        <v>#N/A Requesting Data...2263821154</v>
        <stp/>
        <stp>BDP|1945378026213573505</stp>
        <tr r="G154" s="9"/>
      </tp>
      <tp t="s">
        <v>#N/A Requesting Data...3305376783</v>
        <stp/>
        <stp>BDP|2328688433024736525</stp>
        <tr r="E9" s="8"/>
        <tr r="E183" s="5"/>
      </tp>
      <tp t="s">
        <v>#N/A Requesting Data...2189601049</v>
        <stp/>
        <stp>BDP|5153238419406231645</stp>
        <tr r="F452" s="8"/>
      </tp>
      <tp t="s">
        <v>#N/A Requesting Data...3016205400</v>
        <stp/>
        <stp>BDP|5886525136921123407</stp>
        <tr r="I357" s="9"/>
      </tp>
      <tp t="s">
        <v>#N/A Requesting Data...3245795906</v>
        <stp/>
        <stp>BDP|8512828041252924028</stp>
        <tr r="C32" s="10"/>
      </tp>
      <tp t="s">
        <v>#N/A Requesting Data...3239823797</v>
        <stp/>
        <stp>BDP|3150480851517031352</stp>
        <tr r="F484" s="8"/>
      </tp>
      <tp t="s">
        <v>#N/A Requesting Data...3453913559</v>
        <stp/>
        <stp>BDP|2065696893163448836</stp>
        <tr r="G282" s="8"/>
      </tp>
      <tp t="s">
        <v>#N/A Requesting Data...3372888529</v>
        <stp/>
        <stp>BDP|1295298111823582723</stp>
        <tr r="H322" s="8"/>
        <tr r="I322" s="8"/>
      </tp>
      <tp t="s">
        <v>#N/A Requesting Data...3073649767</v>
        <stp/>
        <stp>BDP|3079105586634317887</stp>
        <tr r="D33" s="8"/>
      </tp>
      <tp t="s">
        <v>#N/A Requesting Data...4033028766</v>
        <stp/>
        <stp>BDP|5193218034590862210</stp>
        <tr r="D206" s="8"/>
      </tp>
      <tp t="s">
        <v>#N/A Requesting Data...3881778562</v>
        <stp/>
        <stp>BDP|3164077114077854371</stp>
        <tr r="H483" s="8"/>
        <tr r="I483" s="8"/>
        <tr r="H178" s="5"/>
      </tp>
      <tp t="s">
        <v>#N/A Requesting Data...4277015492</v>
        <stp/>
        <stp>BDP|9980814239063414788</stp>
        <tr r="E85" s="5"/>
      </tp>
      <tp t="s">
        <v>#N/A Requesting Data...2047240686</v>
        <stp/>
        <stp>BDP|4234444878413623254</stp>
        <tr r="D104" s="9"/>
      </tp>
      <tp t="s">
        <v>#N/A Requesting Data...2793021754</v>
        <stp/>
        <stp>BDP|5232093091652629811</stp>
        <tr r="D234" s="8"/>
      </tp>
      <tp t="s">
        <v>#N/A Requesting Data...2921036225</v>
        <stp/>
        <stp>BDP|1678701351001330491</stp>
        <tr r="F512" s="9"/>
      </tp>
      <tp t="s">
        <v>#N/A Requesting Data...2609372609</v>
        <stp/>
        <stp>BDP|2163302766627697632</stp>
        <tr r="F449" s="9"/>
      </tp>
      <tp t="s">
        <v>#N/A Requesting Data...2652057838</v>
        <stp/>
        <stp>BDP|8593855745333759103</stp>
        <tr r="D384" s="8"/>
      </tp>
      <tp t="s">
        <v>#N/A Requesting Data...4212272691</v>
        <stp/>
        <stp>BDP|6784331124179109831</stp>
        <tr r="F12" s="8"/>
        <tr r="F343" s="5"/>
      </tp>
      <tp t="s">
        <v>#N/A Requesting Data...3562981795</v>
        <stp/>
        <stp>BDP|2456179456029176961</stp>
        <tr r="E98" s="8"/>
      </tp>
      <tp t="s">
        <v>#N/A Requesting Data...2423075794</v>
        <stp/>
        <stp>BDP|4663287790909436086</stp>
        <tr r="I323" s="5"/>
      </tp>
      <tp t="s">
        <v>#N/A Requesting Data...3885145619</v>
        <stp/>
        <stp>BDP|4834482244911014365</stp>
        <tr r="D119" s="8"/>
      </tp>
      <tp t="s">
        <v>#N/A Requesting Data...2493700866</v>
        <stp/>
        <stp>BDP|7991519565942978062</stp>
        <tr r="H90" s="8"/>
        <tr r="I90" s="8"/>
      </tp>
      <tp t="s">
        <v>#N/A Requesting Data...4261138043</v>
        <stp/>
        <stp>BDP|7449026047876177322</stp>
        <tr r="G146" s="9"/>
      </tp>
      <tp t="s">
        <v>#N/A Requesting Data...4196806050</v>
        <stp/>
        <stp>BDP|1031778823561275347</stp>
        <tr r="I498" s="9"/>
      </tp>
      <tp t="s">
        <v>#N/A Requesting Data...3006324170</v>
        <stp/>
        <stp>BDP|2759463924505014773</stp>
        <tr r="I238" s="5"/>
      </tp>
      <tp t="s">
        <v>#N/A Requesting Data...3891642719</v>
        <stp/>
        <stp>BDP|5130992897620906346</stp>
        <tr r="G92" s="8"/>
      </tp>
      <tp t="s">
        <v>#N/A Requesting Data...2593919498</v>
        <stp/>
        <stp>BDP|2161770767654124127</stp>
        <tr r="E390" s="8"/>
      </tp>
      <tp t="s">
        <v>#N/A Requesting Data...3335399993</v>
        <stp/>
        <stp>BDP|6584631577951346000</stp>
        <tr r="G10" s="12"/>
      </tp>
      <tp t="s">
        <v>#N/A Requesting Data...2222566520</v>
        <stp/>
        <stp>BDP|7742237822183417204</stp>
        <tr r="C18" s="10"/>
      </tp>
      <tp t="s">
        <v>#N/A Requesting Data...3043545931</v>
        <stp/>
        <stp>BDP|3683947492384139138</stp>
        <tr r="C119" s="10"/>
      </tp>
      <tp t="s">
        <v>#N/A Requesting Data...3176877104</v>
        <stp/>
        <stp>BDP|7414753511440482769</stp>
        <tr r="E364" s="8"/>
        <tr r="E125" s="5"/>
      </tp>
      <tp t="s">
        <v>#N/A Requesting Data...1981371819</v>
        <stp/>
        <stp>BDP|2272207666358161872</stp>
        <tr r="D10" s="6"/>
      </tp>
      <tp t="s">
        <v>#N/A Requesting Data...2369791578</v>
        <stp/>
        <stp>BDP|3158868781986664324</stp>
        <tr r="H242" s="9"/>
      </tp>
      <tp t="s">
        <v>#N/A Requesting Data...1969863539</v>
        <stp/>
        <stp>BDP|9770725585124308415</stp>
        <tr r="D79" s="8"/>
      </tp>
      <tp t="s">
        <v>#N/A Requesting Data...2427860779</v>
        <stp/>
        <stp>BDP|1311231210402219603</stp>
        <tr r="D407" s="8"/>
      </tp>
      <tp t="s">
        <v>#N/A Requesting Data...3981773319</v>
        <stp/>
        <stp>BDP|7763208075711779578</stp>
        <tr r="H86" s="8"/>
        <tr r="I86" s="8"/>
      </tp>
      <tp t="s">
        <v>#N/A Requesting Data...3078205763</v>
        <stp/>
        <stp>BDP|8084057808387812964</stp>
        <tr r="H182" s="10"/>
      </tp>
      <tp t="s">
        <v>#N/A Requesting Data...3669677505</v>
        <stp/>
        <stp>BDP|1686995164840883804</stp>
        <tr r="D366" s="9"/>
      </tp>
      <tp t="s">
        <v>#N/A Requesting Data...4277496327</v>
        <stp/>
        <stp>BDP|1599421892719609306</stp>
        <tr r="F7" s="8"/>
      </tp>
      <tp t="s">
        <v>#N/A Requesting Data...3816193742</v>
        <stp/>
        <stp>BDP|9358902700756090005</stp>
        <tr r="F82" s="9"/>
      </tp>
      <tp t="s">
        <v>#N/A Requesting Data...3668126350</v>
        <stp/>
        <stp>BDP|1749227943548404919</stp>
        <tr r="D583" s="9"/>
      </tp>
      <tp t="s">
        <v>#N/A Requesting Data...3724165296</v>
        <stp/>
        <stp>BDP|6443668225686328276</stp>
        <tr r="F171" s="8"/>
      </tp>
      <tp t="s">
        <v>#N/A Requesting Data...2540287837</v>
        <stp/>
        <stp>BDP|4773954181867790473</stp>
        <tr r="H557" s="9"/>
      </tp>
      <tp t="s">
        <v>#N/A Requesting Data...4006371367</v>
        <stp/>
        <stp>BDP|7281948888487934746</stp>
        <tr r="I31" s="9"/>
      </tp>
      <tp t="s">
        <v>#N/A Requesting Data...3078300357</v>
        <stp/>
        <stp>BDP|5769445755717277572</stp>
        <tr r="H22" s="8"/>
        <tr r="I22" s="8"/>
      </tp>
      <tp t="s">
        <v>#N/A Requesting Data...4251354401</v>
        <stp/>
        <stp>BDP|7986303730129281882</stp>
        <tr r="I310" s="9"/>
      </tp>
      <tp t="s">
        <v>#N/A Requesting Data...2749951721</v>
        <stp/>
        <stp>BDP|5130059236961559146</stp>
        <tr r="G221" s="8"/>
      </tp>
      <tp t="s">
        <v>#N/A Requesting Data...3061616178</v>
        <stp/>
        <stp>BDP|9975863467570829133</stp>
        <tr r="I462" s="9"/>
      </tp>
      <tp t="s">
        <v>#N/A Requesting Data...3420224987</v>
        <stp/>
        <stp>BDP|4800324908656825793</stp>
        <tr r="I588" s="9"/>
      </tp>
      <tp t="s">
        <v>#N/A Requesting Data...3679712181</v>
        <stp/>
        <stp>BDP|3371708751156985184</stp>
        <tr r="E185" s="5"/>
      </tp>
      <tp t="s">
        <v>#N/A Requesting Data...2219731914</v>
        <stp/>
        <stp>BDP|4608280817997223689</stp>
        <tr r="F499" s="9"/>
      </tp>
      <tp t="s">
        <v>#N/A Requesting Data...4201640808</v>
        <stp/>
        <stp>BDP|7954192303558427844</stp>
        <tr r="E387" s="8"/>
      </tp>
      <tp t="s">
        <v>#N/A Requesting Data...2463069338</v>
        <stp/>
        <stp>BDP|8072644586816366629</stp>
        <tr r="G147" s="8"/>
      </tp>
      <tp t="s">
        <v>#N/A Requesting Data...3114289177</v>
        <stp/>
        <stp>BDP|4555639769946977455</stp>
        <tr r="D217" s="8"/>
      </tp>
      <tp t="s">
        <v>#N/A Requesting Data...3069255128</v>
        <stp/>
        <stp>BDP|4086775569884935741</stp>
        <tr r="H67" s="8"/>
        <tr r="I67" s="8"/>
      </tp>
      <tp t="s">
        <v>#N/A Requesting Data...2477902575</v>
        <stp/>
        <stp>BDP|9983200789467467243</stp>
        <tr r="G53" s="5"/>
      </tp>
      <tp t="s">
        <v>#N/A Requesting Data...4083863223</v>
        <stp/>
        <stp>BDP|3662577439854948714</stp>
        <tr r="D213" s="8"/>
      </tp>
      <tp t="s">
        <v>#N/A Requesting Data...3327915837</v>
        <stp/>
        <stp>BDP|6913762519176484022</stp>
        <tr r="F185" s="5"/>
      </tp>
      <tp t="s">
        <v>#N/A Requesting Data...4014598749</v>
        <stp/>
        <stp>BDP|6514959736878036268</stp>
        <tr r="G179" s="10"/>
      </tp>
      <tp t="s">
        <v>#N/A Requesting Data...2434305735</v>
        <stp/>
        <stp>BDP|3763464251411888583</stp>
        <tr r="E171" s="8"/>
      </tp>
      <tp t="s">
        <v>#N/A Requesting Data...2795213603</v>
        <stp/>
        <stp>BDP|1775088144993397080</stp>
        <tr r="F434" s="9"/>
      </tp>
      <tp t="s">
        <v>#N/A Requesting Data...3743255237</v>
        <stp/>
        <stp>BDP|3861776374573837638</stp>
        <tr r="D260" s="9"/>
      </tp>
      <tp t="s">
        <v>#N/A Requesting Data...3798190958</v>
        <stp/>
        <stp>BDP|7001815071257116918</stp>
        <tr r="E64" s="9"/>
      </tp>
      <tp t="s">
        <v>#N/A Requesting Data...2899451460</v>
        <stp/>
        <stp>BDP|7889012998361929985</stp>
        <tr r="E249" s="5"/>
      </tp>
      <tp t="s">
        <v>#N/A Requesting Data...3695631296</v>
        <stp/>
        <stp>BDP|9333838650835872784</stp>
        <tr r="D76" s="10"/>
      </tp>
      <tp t="s">
        <v>#N/A Requesting Data...3274522612</v>
        <stp/>
        <stp>BDP|7009140698660814945</stp>
        <tr r="I577" s="9"/>
      </tp>
      <tp t="s">
        <v>#N/A Requesting Data...3361373928</v>
        <stp/>
        <stp>BDP|3779208643106797535</stp>
        <tr r="G456" s="9"/>
      </tp>
      <tp t="s">
        <v>#N/A Requesting Data...2502416226</v>
        <stp/>
        <stp>BDP|2015205240070274226</stp>
        <tr r="E142" s="5"/>
      </tp>
      <tp t="s">
        <v>#N/A Requesting Data...2835608662</v>
        <stp/>
        <stp>BDP|8018416799574809707</stp>
        <tr r="E251" s="8"/>
      </tp>
      <tp t="s">
        <v>#N/A Requesting Data...2958568137</v>
        <stp/>
        <stp>BDP|8100697058938315539</stp>
        <tr r="G188" s="8"/>
      </tp>
      <tp t="s">
        <v>#N/A Requesting Data...2447862656</v>
        <stp/>
        <stp>BDP|5386627511112682660</stp>
        <tr r="E597" s="9"/>
      </tp>
      <tp t="s">
        <v>#N/A Requesting Data...3043196950</v>
        <stp/>
        <stp>BDP|7124150202552431222</stp>
        <tr r="E135" s="5"/>
        <tr r="E244" s="9"/>
      </tp>
      <tp t="s">
        <v>#N/A Requesting Data...3840027695</v>
        <stp/>
        <stp>BDP|1326154291237287845</stp>
        <tr r="I22" s="7"/>
      </tp>
      <tp t="s">
        <v>#N/A Requesting Data...3933436303</v>
        <stp/>
        <stp>BDP|4414009756717252013</stp>
        <tr r="H20" s="10"/>
      </tp>
      <tp t="s">
        <v>#N/A Requesting Data...3169447586</v>
        <stp/>
        <stp>BDP|9392362218719835444</stp>
        <tr r="D322" s="9"/>
      </tp>
      <tp t="s">
        <v>#N/A Requesting Data...3519007775</v>
        <stp/>
        <stp>BDP|6396762072850312059</stp>
        <tr r="D326" s="5"/>
      </tp>
      <tp t="s">
        <v>#N/A Requesting Data...2645369969</v>
        <stp/>
        <stp>BDP|3395414113181546152</stp>
        <tr r="E447" s="9"/>
      </tp>
      <tp t="s">
        <v>#N/A Requesting Data...2612134425</v>
        <stp/>
        <stp>BDP|8233511517128199247</stp>
        <tr r="E221" s="5"/>
        <tr r="E399" s="9"/>
      </tp>
      <tp t="s">
        <v>#N/A Requesting Data...2625533879</v>
        <stp/>
        <stp>BDP|6658790861925817471</stp>
        <tr r="G26" s="9"/>
      </tp>
      <tp t="s">
        <v>#N/A Requesting Data...2918975976</v>
        <stp/>
        <stp>BDP|6301764834892504653</stp>
        <tr r="E36" s="8"/>
      </tp>
      <tp t="s">
        <v>#N/A Requesting Data...3833152964</v>
        <stp/>
        <stp>BDP|1145018253313043125</stp>
        <tr r="I32" s="5"/>
      </tp>
      <tp t="s">
        <v>#N/A Requesting Data...2351313425</v>
        <stp/>
        <stp>BDP|7951142879240109744</stp>
        <tr r="D332" s="9"/>
      </tp>
      <tp t="s">
        <v>#N/A Requesting Data...3575079633</v>
        <stp/>
        <stp>BDP|3865721368660550461</stp>
        <tr r="H397" s="9"/>
      </tp>
      <tp t="s">
        <v>#N/A Requesting Data...2955724862</v>
        <stp/>
        <stp>BDP|6268714078782851225</stp>
        <tr r="G338" s="8"/>
      </tp>
      <tp t="s">
        <v>#N/A Requesting Data...3013158949</v>
        <stp/>
        <stp>BDP|7273729941441365339</stp>
        <tr r="F15" s="7"/>
      </tp>
      <tp t="s">
        <v>#N/A Requesting Data...4242024147</v>
        <stp/>
        <stp>BDP|8767905726284263120</stp>
        <tr r="D9" s="8"/>
        <tr r="D183" s="5"/>
      </tp>
      <tp t="s">
        <v>#N/A Requesting Data...2436662586</v>
        <stp/>
        <stp>BDP|8825007498301375627</stp>
        <tr r="F157" s="9"/>
      </tp>
      <tp t="s">
        <v>#N/A Requesting Data...2910246838</v>
        <stp/>
        <stp>BDP|6669148979873282588</stp>
        <tr r="F418" s="8"/>
      </tp>
      <tp t="s">
        <v>#N/A Requesting Data...3766513496</v>
        <stp/>
        <stp>BDP|7311089075435890373</stp>
        <tr r="H214" s="5"/>
      </tp>
      <tp t="s">
        <v>#N/A Requesting Data...4204508642</v>
        <stp/>
        <stp>BDP|1694852846203460809</stp>
        <tr r="E172" s="5"/>
      </tp>
      <tp t="s">
        <v>#N/A Requesting Data...2003715440</v>
        <stp/>
        <stp>BDP|4624067344293377566</stp>
        <tr r="H43" s="10"/>
      </tp>
      <tp t="s">
        <v>#N/A Requesting Data...3301434787</v>
        <stp/>
        <stp>BDP|3294217685648021700</stp>
        <tr r="I486" s="9"/>
      </tp>
      <tp t="s">
        <v>#N/A Requesting Data...2367959578</v>
        <stp/>
        <stp>BDP|4704331677881617732</stp>
        <tr r="F405" s="9"/>
      </tp>
      <tp t="s">
        <v>#N/A Requesting Data...2354050987</v>
        <stp/>
        <stp>BDP|4563608672053429056</stp>
        <tr r="F229" s="9"/>
      </tp>
      <tp t="s">
        <v>#N/A Requesting Data...2494788333</v>
        <stp/>
        <stp>BDP|9643004156909545330</stp>
        <tr r="H138" s="5"/>
      </tp>
      <tp t="s">
        <v>#N/A Requesting Data...4024017008</v>
        <stp/>
        <stp>BDP|1293548359867923004</stp>
        <tr r="D330" s="8"/>
      </tp>
      <tp t="s">
        <v>#N/A Requesting Data...3016328721</v>
        <stp/>
        <stp>BDP|1150017526244373138</stp>
        <tr r="D288" s="8"/>
      </tp>
      <tp t="s">
        <v>#N/A Requesting Data...3019328305</v>
        <stp/>
        <stp>BDP|7435225406002492120</stp>
        <tr r="G208" s="8"/>
      </tp>
      <tp t="s">
        <v>#N/A Requesting Data...3661733219</v>
        <stp/>
        <stp>BDP|1900362760111840319</stp>
        <tr r="H82" s="8"/>
        <tr r="I82" s="8"/>
      </tp>
      <tp t="s">
        <v>#N/A Requesting Data...2547580338</v>
        <stp/>
        <stp>BDP|5089479236146392247</stp>
        <tr r="I183" s="9"/>
      </tp>
      <tp t="s">
        <v>#N/A Requesting Data...2200251924</v>
        <stp/>
        <stp>BDP|9678829420355537070</stp>
        <tr r="C2" s="10"/>
      </tp>
      <tp t="s">
        <v>#N/A Requesting Data...2131162199</v>
        <stp/>
        <stp>BDP|5252650672254753643</stp>
        <tr r="F57" s="5"/>
      </tp>
      <tp t="s">
        <v>#N/A Requesting Data...3487536237</v>
        <stp/>
        <stp>BDP|4352315247163489678</stp>
        <tr r="E322" s="8"/>
      </tp>
      <tp t="s">
        <v>#N/A Requesting Data...3983968979</v>
        <stp/>
        <stp>BDP|8798562481531478229</stp>
        <tr r="G59" s="5"/>
        <tr r="G464" s="9"/>
      </tp>
      <tp t="s">
        <v>#N/A Requesting Data...4173961048</v>
        <stp/>
        <stp>BDP|9711578915459779248</stp>
        <tr r="H261" s="9"/>
      </tp>
      <tp t="s">
        <v>#N/A Requesting Data...3209386780</v>
        <stp/>
        <stp>BDP|2366332414062153433</stp>
        <tr r="D97" s="5"/>
        <tr r="D289" s="9"/>
      </tp>
      <tp t="s">
        <v>#N/A Requesting Data...2560250352</v>
        <stp/>
        <stp>BDP|7775445307001029425</stp>
        <tr r="F101" s="9"/>
      </tp>
      <tp t="s">
        <v>#N/A Requesting Data...2800097536</v>
        <stp/>
        <stp>BDP|5395079654042717417</stp>
        <tr r="H328" s="9"/>
      </tp>
      <tp t="s">
        <v>#N/A Requesting Data...2749669241</v>
        <stp/>
        <stp>BDP|3225710032326428735</stp>
        <tr r="G71" s="8"/>
      </tp>
      <tp t="s">
        <v>#N/A Requesting Data...4175843046</v>
        <stp/>
        <stp>BDP|1284704355524511151</stp>
        <tr r="I548" s="9"/>
      </tp>
      <tp t="s">
        <v>#N/A Requesting Data...3036288050</v>
        <stp/>
        <stp>BDP|7869070379752298431</stp>
        <tr r="D304" s="8"/>
      </tp>
      <tp t="s">
        <v>#N/A Requesting Data...2627020988</v>
        <stp/>
        <stp>BDP|7062812490184386456</stp>
        <tr r="H419" s="9"/>
      </tp>
      <tp t="s">
        <v>#N/A Requesting Data...3413573412</v>
        <stp/>
        <stp>BDP|3977256723294992111</stp>
        <tr r="D113" s="10"/>
      </tp>
      <tp t="s">
        <v>#N/A Requesting Data...2103869324</v>
        <stp/>
        <stp>BDP|5504041320885139476</stp>
        <tr r="F42" s="8"/>
      </tp>
      <tp t="s">
        <v>#N/A Requesting Data...2829364490</v>
        <stp/>
        <stp>BDP|5228373313452696373</stp>
        <tr r="I77" s="9"/>
      </tp>
      <tp t="s">
        <v>#N/A Requesting Data...3242366735</v>
        <stp/>
        <stp>BDP|6077817992937414607</stp>
        <tr r="H109" s="9"/>
      </tp>
      <tp t="s">
        <v>#N/A Requesting Data...3241101544</v>
        <stp/>
        <stp>BDP|1447379428043549597</stp>
        <tr r="H428" s="9"/>
      </tp>
      <tp t="s">
        <v>#N/A Requesting Data...2090420325</v>
        <stp/>
        <stp>BDP|7290789378291254079</stp>
        <tr r="F170" s="10"/>
      </tp>
      <tp t="s">
        <v>#N/A Requesting Data...3792962294</v>
        <stp/>
        <stp>BDP|7248305619635817648</stp>
        <tr r="D50" s="8"/>
        <tr r="D341" s="5"/>
      </tp>
      <tp t="s">
        <v>#N/A Requesting Data...2536943847</v>
        <stp/>
        <stp>BDP|2940646032139147896</stp>
        <tr r="E13" s="8"/>
      </tp>
      <tp t="s">
        <v>#N/A Requesting Data...2932113465</v>
        <stp/>
        <stp>BDP|3663632120677163635</stp>
        <tr r="F283" s="5"/>
      </tp>
      <tp t="s">
        <v>#N/A Requesting Data...4011171286</v>
        <stp/>
        <stp>BDP|8417169587555494265</stp>
        <tr r="F327" s="9"/>
      </tp>
      <tp t="s">
        <v>#N/A Requesting Data...2459013641</v>
        <stp/>
        <stp>BDP|9565220630057420947</stp>
        <tr r="F58" s="5"/>
      </tp>
      <tp t="s">
        <v>#N/A Requesting Data...2697902014</v>
        <stp/>
        <stp>BDP|6760236855410150772</stp>
        <tr r="D95" s="10"/>
      </tp>
      <tp t="s">
        <v>#N/A Requesting Data...3999200907</v>
        <stp/>
        <stp>BDP|7912828488620595112</stp>
        <tr r="H385" s="8"/>
        <tr r="I385" s="8"/>
        <tr r="H130" s="5"/>
      </tp>
      <tp t="s">
        <v>#N/A Requesting Data...3369627108</v>
        <stp/>
        <stp>BDP|6723147311637254771</stp>
        <tr r="D449" s="9"/>
      </tp>
      <tp t="s">
        <v>#N/A Requesting Data...4031208833</v>
        <stp/>
        <stp>BDP|4662413336096338351</stp>
        <tr r="G342" s="9"/>
      </tp>
      <tp t="s">
        <v>#N/A Requesting Data...2051735303</v>
        <stp/>
        <stp>BDP|4574220940281018503</stp>
        <tr r="H282" s="9"/>
      </tp>
      <tp t="s">
        <v>#N/A Requesting Data...2023038963</v>
        <stp/>
        <stp>BDP|3011921897773074618</stp>
        <tr r="H276" s="9"/>
      </tp>
      <tp t="s">
        <v>#N/A Requesting Data...2919192165</v>
        <stp/>
        <stp>BDP|5937572649723281115</stp>
        <tr r="I591" s="9"/>
      </tp>
      <tp t="s">
        <v>#N/A Requesting Data...3092178579</v>
        <stp/>
        <stp>BDP|5710528547115113775</stp>
        <tr r="H135" s="8"/>
        <tr r="I135" s="8"/>
        <tr r="H212" s="5"/>
      </tp>
      <tp t="s">
        <v>#N/A Requesting Data...3249347094</v>
        <stp/>
        <stp>BDP|7368774867992210256</stp>
        <tr r="D173" s="9"/>
      </tp>
      <tp t="s">
        <v>#N/A Requesting Data...3522574349</v>
        <stp/>
        <stp>BDP|6959226670846859370</stp>
        <tr r="G127" s="9"/>
      </tp>
      <tp t="s">
        <v>#N/A Requesting Data...2906151171</v>
        <stp/>
        <stp>BDP|9859640290550863007</stp>
        <tr r="E45" s="5"/>
      </tp>
      <tp t="s">
        <v>#N/A Requesting Data...3052846429</v>
        <stp/>
        <stp>BDP|1460077725455646042</stp>
        <tr r="E516" s="9"/>
      </tp>
      <tp t="s">
        <v>#N/A Requesting Data...4277082296</v>
        <stp/>
        <stp>BDP|6739206317473431004</stp>
        <tr r="E146" s="8"/>
      </tp>
      <tp t="s">
        <v>#N/A Requesting Data...3430823371</v>
        <stp/>
        <stp>BDP|7764922861217079918</stp>
        <tr r="G74" s="8"/>
        <tr r="G284" s="5"/>
      </tp>
      <tp t="s">
        <v>#N/A Requesting Data...3323342379</v>
        <stp/>
        <stp>BDP|9415869027071014403</stp>
        <tr r="D499" s="8"/>
      </tp>
      <tp t="s">
        <v>#N/A Requesting Data...2875352614</v>
        <stp/>
        <stp>BDP|9289661555219383579</stp>
        <tr r="F181" s="10"/>
      </tp>
      <tp t="s">
        <v>#N/A Requesting Data...3610469286</v>
        <stp/>
        <stp>BDP|1044063415752084465</stp>
        <tr r="E374" s="8"/>
      </tp>
      <tp t="s">
        <v>#N/A Requesting Data...2868774390</v>
        <stp/>
        <stp>BDP|6854578174455605785</stp>
        <tr r="H3" s="12"/>
      </tp>
      <tp t="s">
        <v>#N/A Requesting Data...3369415075</v>
        <stp/>
        <stp>BDP|4421111530279469948</stp>
        <tr r="E87" s="8"/>
      </tp>
      <tp t="s">
        <v>#N/A Requesting Data...2674043264</v>
        <stp/>
        <stp>BDP|4744473527213094722</stp>
        <tr r="D16" s="9"/>
      </tp>
      <tp t="s">
        <v>#N/A Requesting Data...2910981081</v>
        <stp/>
        <stp>BDP|7700369023482434230</stp>
        <tr r="D29" s="8"/>
      </tp>
      <tp t="s">
        <v>#N/A Requesting Data...2323657655</v>
        <stp/>
        <stp>BDP|4569521753535728761</stp>
        <tr r="D214" s="9"/>
      </tp>
      <tp t="s">
        <v>#N/A Requesting Data...4033444511</v>
        <stp/>
        <stp>BDP|6240065773841603649</stp>
        <tr r="G12" s="7"/>
      </tp>
      <tp t="s">
        <v>#N/A Requesting Data...2189110337</v>
        <stp/>
        <stp>BDP|5291793939857106060</stp>
        <tr r="G64" s="5"/>
      </tp>
      <tp t="s">
        <v>#N/A Requesting Data...2323164387</v>
        <stp/>
        <stp>BDP|5665835139779048192</stp>
        <tr r="F116" s="10"/>
      </tp>
      <tp t="s">
        <v>#N/A Requesting Data...3973062217</v>
        <stp/>
        <stp>BDP|3941491057105246105</stp>
        <tr r="I115" s="9"/>
      </tp>
      <tp t="s">
        <v>#N/A Requesting Data...3810790683</v>
        <stp/>
        <stp>BDP|4530134232258084818</stp>
        <tr r="G15" s="8"/>
      </tp>
      <tp t="s">
        <v>#N/A Requesting Data...2874308099</v>
        <stp/>
        <stp>BDP|5343124330896256768</stp>
        <tr r="G393" s="8"/>
      </tp>
      <tp t="s">
        <v>#N/A Requesting Data...2226986908</v>
        <stp/>
        <stp>BDP|7955905914830090984</stp>
        <tr r="H42" s="10"/>
      </tp>
      <tp t="s">
        <v>#N/A Requesting Data...4028104717</v>
        <stp/>
        <stp>BDP|1518765543627737324</stp>
        <tr r="G181" s="10"/>
      </tp>
      <tp t="s">
        <v>#N/A Requesting Data...2063069110</v>
        <stp/>
        <stp>BDP|7209940603158013006</stp>
        <tr r="E161" s="9"/>
      </tp>
      <tp t="s">
        <v>#N/A Requesting Data...2067744650</v>
        <stp/>
        <stp>BDP|4283728123614298349</stp>
        <tr r="G125" s="9"/>
      </tp>
      <tp t="s">
        <v>#N/A Requesting Data...3060052781</v>
        <stp/>
        <stp>BQL|93590901968186266</stp>
        <tr r="C277" s="5"/>
      </tp>
      <tp t="s">
        <v>#N/A Requesting Data...2991266832</v>
        <stp/>
        <stp>BQL|4583029173312857635</stp>
        <tr r="C38" s="5"/>
      </tp>
      <tp t="s">
        <v>#N/A Requesting Data...3235668216</v>
        <stp/>
        <stp>BQL|2191736555746169180</stp>
        <tr r="C83" s="5"/>
      </tp>
      <tp t="s">
        <v>#N/A Requesting Data...2419127964</v>
        <stp/>
        <stp>BQL|5125522868347579658</stp>
        <tr r="C72" s="5"/>
      </tp>
      <tp t="s">
        <v>#N/A Requesting Data...2699383841</v>
        <stp/>
        <stp>BQL|5694615403392926670</stp>
        <tr r="B78" s="10"/>
      </tp>
      <tp t="s">
        <v>#N/A Requesting Data...2264359745</v>
        <stp/>
        <stp>BQL|6807093418014604458</stp>
        <tr r="C51" s="5"/>
      </tp>
      <tp t="s">
        <v>#N/A Requesting Data...2393808995</v>
        <stp/>
        <stp>BQL|9296904425132826762</stp>
        <tr r="C165" s="5"/>
      </tp>
      <tp t="s">
        <v>#N/A Requesting Data...3055822857</v>
        <stp/>
        <stp>BQL|4074589448572827013</stp>
        <tr r="C175" s="5"/>
      </tp>
      <tp t="s">
        <v>#N/A Requesting Data...4141844186</v>
        <stp/>
        <stp>BQL|3254456154385786029</stp>
        <tr r="B93" s="10"/>
      </tp>
      <tp t="s">
        <v>#N/A Requesting Data...4111965762</v>
        <stp/>
        <stp>BQL|6277142013067474678</stp>
        <tr r="C192" s="5"/>
      </tp>
      <tp t="s">
        <v>#N/A Requesting Data...2426345985</v>
        <stp/>
        <stp>BQL|6357024763947688010</stp>
        <tr r="B17" s="10"/>
      </tp>
      <tp t="s">
        <v>#N/A Requesting Data...4119394985</v>
        <stp/>
        <stp>BQL|6184244820636296736</stp>
        <tr r="C363" s="5"/>
      </tp>
      <tp t="s">
        <v>#N/A Requesting Data...2768168136</v>
        <stp/>
        <stp>BQL|2891490430175423717</stp>
        <tr r="C334" s="5"/>
      </tp>
      <tp t="s">
        <v>#N/A Requesting Data...3929419210</v>
        <stp/>
        <stp>BQL|1180475662506035278</stp>
        <tr r="B55" s="10"/>
      </tp>
      <tp t="s">
        <v>#N/A Requesting Data...2979767925</v>
        <stp/>
        <stp>BQL|1399880362919960114</stp>
        <tr r="C44" s="5"/>
      </tp>
      <tp t="s">
        <v>#N/A Requesting Data...2612894615</v>
        <stp/>
        <stp>BQL|5869011008296365439</stp>
        <tr r="B142" s="10"/>
      </tp>
      <tp t="s">
        <v>#N/A Requesting Data...2727263192</v>
        <stp/>
        <stp>BQL|7579912485371885097</stp>
        <tr r="C104" s="5"/>
      </tp>
      <tp t="s">
        <v>#N/A Requesting Data...2189935538</v>
        <stp/>
        <stp>BDP|4083493875900297042</stp>
        <tr r="F195" s="8"/>
      </tp>
      <tp t="s">
        <v>#N/A Requesting Data...2058381730</v>
        <stp/>
        <stp>BDP|8180194481321728745</stp>
        <tr r="G382" s="8"/>
      </tp>
      <tp t="s">
        <v>#N/A Requesting Data...3674836442</v>
        <stp/>
        <stp>BDP|6443889500259416023</stp>
        <tr r="F44" s="10"/>
      </tp>
      <tp t="s">
        <v>#N/A Requesting Data...3937593247</v>
        <stp/>
        <stp>BDP|4293224408207116632</stp>
        <tr r="I40" s="5"/>
      </tp>
      <tp t="s">
        <v>#N/A Requesting Data...3512246141</v>
        <stp/>
        <stp>BDP|8739391451801202876</stp>
        <tr r="I348" s="9"/>
      </tp>
      <tp t="s">
        <v>#N/A Requesting Data...3825573111</v>
        <stp/>
        <stp>BDP|9969847414680321704</stp>
        <tr r="D504" s="9"/>
      </tp>
      <tp t="s">
        <v>#N/A Requesting Data...2587224535</v>
        <stp/>
        <stp>BDP|8125656341774619992</stp>
        <tr r="E212" s="8"/>
      </tp>
      <tp t="s">
        <v>#N/A Requesting Data...4205774315</v>
        <stp/>
        <stp>BDP|9588081930909779407</stp>
        <tr r="D22" s="5"/>
      </tp>
      <tp t="s">
        <v>#N/A Requesting Data...3233108654</v>
        <stp/>
        <stp>BDP|5806589663888861917</stp>
        <tr r="H198" s="8"/>
        <tr r="I198" s="8"/>
      </tp>
      <tp t="s">
        <v>#N/A Requesting Data...3255134653</v>
        <stp/>
        <stp>BDP|5812443683137405910</stp>
        <tr r="D63" s="5"/>
        <tr r="D578" s="9"/>
      </tp>
      <tp t="s">
        <v>#N/A Requesting Data...2516981993</v>
        <stp/>
        <stp>BDP|4937754929287678197</stp>
        <tr r="I18" s="7"/>
      </tp>
      <tp t="s">
        <v>#N/A Requesting Data...3184681965</v>
        <stp/>
        <stp>BDP|3950166559951856149</stp>
        <tr r="F503" s="8"/>
      </tp>
      <tp t="s">
        <v>#N/A Requesting Data...3038426411</v>
        <stp/>
        <stp>BDP|6659097254305715166</stp>
        <tr r="H232" s="9"/>
      </tp>
      <tp t="s">
        <v>#N/A Requesting Data...3224037826</v>
        <stp/>
        <stp>BDP|9072264848360414807</stp>
        <tr r="D246" s="8"/>
      </tp>
      <tp t="s">
        <v>#N/A Requesting Data...3971083455</v>
        <stp/>
        <stp>BDP|2925599045123633781</stp>
        <tr r="G77" s="5"/>
        <tr r="G129" s="9"/>
      </tp>
      <tp t="s">
        <v>#N/A Requesting Data...3964045557</v>
        <stp/>
        <stp>BDP|7439413501434653099</stp>
        <tr r="G364" s="9"/>
      </tp>
      <tp t="s">
        <v>#N/A Requesting Data...3926495927</v>
        <stp/>
        <stp>BDP|4158547021841805572</stp>
        <tr r="F22" s="7"/>
        <tr r="F9" s="12"/>
      </tp>
      <tp t="s">
        <v>#N/A Requesting Data...3488430978</v>
        <stp/>
        <stp>BDP|3938289431777338283</stp>
        <tr r="G49" s="10"/>
      </tp>
      <tp t="s">
        <v>#N/A Requesting Data...2934371206</v>
        <stp/>
        <stp>BDP|8465710596995962414</stp>
        <tr r="D277" s="9"/>
      </tp>
      <tp t="s">
        <v>#N/A Requesting Data...3279884330</v>
        <stp/>
        <stp>BDP|5162794972805028714</stp>
        <tr r="F175" s="10"/>
      </tp>
      <tp t="s">
        <v>#N/A Requesting Data...3621163853</v>
        <stp/>
        <stp>BDP|9762896415963845482</stp>
        <tr r="H119" s="5"/>
        <tr r="H413" s="9"/>
      </tp>
      <tp t="s">
        <v>#N/A Requesting Data...4263119106</v>
        <stp/>
        <stp>BDP|7172775166972919325</stp>
        <tr r="G104" s="5"/>
        <tr r="G440" s="9"/>
      </tp>
      <tp t="s">
        <v>#N/A Requesting Data...4272190084</v>
        <stp/>
        <stp>BDP|3917599500286965723</stp>
        <tr r="D39" s="9"/>
      </tp>
      <tp t="s">
        <v>#N/A Requesting Data...2604258679</v>
        <stp/>
        <stp>BDP|2274525664606786082</stp>
        <tr r="H109" s="5"/>
      </tp>
      <tp t="s">
        <v>#N/A Requesting Data...3975485439</v>
        <stp/>
        <stp>BDP|5805033529605986503</stp>
        <tr r="H285" s="9"/>
      </tp>
      <tp t="s">
        <v>#N/A Requesting Data...2507979460</v>
        <stp/>
        <stp>BDP|6665854427902762983</stp>
        <tr r="F62" s="8"/>
      </tp>
      <tp t="s">
        <v>#N/A Requesting Data...2800802605</v>
        <stp/>
        <stp>BDP|7549658750674989723</stp>
        <tr r="D403" s="9"/>
      </tp>
      <tp t="s">
        <v>#N/A Requesting Data...3288933003</v>
        <stp/>
        <stp>BDP|6408555365315801775</stp>
        <tr r="G100" s="8"/>
      </tp>
      <tp t="s">
        <v>#N/A Requesting Data...3780515966</v>
        <stp/>
        <stp>BDP|6963257426533676271</stp>
        <tr r="G94" s="9"/>
      </tp>
      <tp t="s">
        <v>#N/A Requesting Data...2137155025</v>
        <stp/>
        <stp>BDP|3703937517198963412</stp>
        <tr r="D192" s="9"/>
      </tp>
      <tp t="s">
        <v>#N/A Requesting Data...3018011604</v>
        <stp/>
        <stp>BDP|2705437695709849120</stp>
        <tr r="F69" s="8"/>
      </tp>
      <tp t="s">
        <v>#N/A Requesting Data...4157622052</v>
        <stp/>
        <stp>BDP|8406447769194363914</stp>
        <tr r="H278" s="9"/>
      </tp>
      <tp t="s">
        <v>#N/A Requesting Data...4241843808</v>
        <stp/>
        <stp>BDP|8570385101259370541</stp>
        <tr r="H339" s="8"/>
        <tr r="I339" s="8"/>
      </tp>
      <tp t="s">
        <v>#N/A Requesting Data...3615737113</v>
        <stp/>
        <stp>BDP|5694150339508223804</stp>
        <tr r="F364" s="9"/>
      </tp>
      <tp t="s">
        <v>#N/A Requesting Data...3156197723</v>
        <stp/>
        <stp>BDP|1717595410271710318</stp>
        <tr r="F508" s="9"/>
      </tp>
      <tp t="s">
        <v>#N/A Requesting Data...2710290250</v>
        <stp/>
        <stp>BDP|3170742112061796383</stp>
        <tr r="E205" s="9"/>
      </tp>
      <tp t="s">
        <v>#N/A Requesting Data...2931235950</v>
        <stp/>
        <stp>BDP|7058497491015550858</stp>
        <tr r="H25" s="10"/>
      </tp>
      <tp t="s">
        <v>#N/A Requesting Data...2753344591</v>
        <stp/>
        <stp>BDP|7643761473807226791</stp>
        <tr r="D531" s="9"/>
      </tp>
      <tp t="s">
        <v>#N/A Requesting Data...3424650613</v>
        <stp/>
        <stp>BDP|6973734561074352407</stp>
        <tr r="G237" s="8"/>
      </tp>
      <tp t="s">
        <v>#N/A Requesting Data...3988514878</v>
        <stp/>
        <stp>BDP|1398216568975132734</stp>
        <tr r="G268" s="9"/>
      </tp>
      <tp t="s">
        <v>#N/A Requesting Data...3090732479</v>
        <stp/>
        <stp>BDP|2852792786222633895</stp>
        <tr r="E186" s="5"/>
      </tp>
      <tp t="s">
        <v>#N/A Requesting Data...2531628872</v>
        <stp/>
        <stp>BDP|5684434269900039045</stp>
        <tr r="G336" s="8"/>
      </tp>
      <tp t="s">
        <v>#N/A Requesting Data...2079440414</v>
        <stp/>
        <stp>BDP|8302715892553973212</stp>
        <tr r="E439" s="9"/>
      </tp>
      <tp t="s">
        <v>#N/A Requesting Data...3036653349</v>
        <stp/>
        <stp>BDP|2493890612914543820</stp>
        <tr r="E181" s="8"/>
      </tp>
      <tp t="s">
        <v>#N/A Requesting Data...3893070510</v>
        <stp/>
        <stp>BDP|5068642069360676234</stp>
        <tr r="F524" s="9"/>
      </tp>
      <tp t="s">
        <v>#N/A Requesting Data...3492997657</v>
        <stp/>
        <stp>BDP|1561093933241326441</stp>
        <tr r="G185" s="9"/>
      </tp>
      <tp t="s">
        <v>#N/A Requesting Data...2866386470</v>
        <stp/>
        <stp>BDP|1642496204037795552</stp>
        <tr r="E382" s="9"/>
      </tp>
      <tp t="s">
        <v>#N/A Requesting Data...4126878394</v>
        <stp/>
        <stp>BDP|3814517440940711576</stp>
        <tr r="F5" s="9"/>
      </tp>
      <tp t="s">
        <v>#N/A Requesting Data...2343168216</v>
        <stp/>
        <stp>BDP|6433022644955822031</stp>
        <tr r="E257" s="5"/>
      </tp>
      <tp t="s">
        <v>#N/A Requesting Data...4185507412</v>
        <stp/>
        <stp>BDP|6324451420120663798</stp>
        <tr r="H349" s="5"/>
      </tp>
      <tp t="s">
        <v>#N/A Requesting Data...2958093988</v>
        <stp/>
        <stp>BDP|3359798304937498432</stp>
        <tr r="D484" s="9"/>
      </tp>
      <tp t="s">
        <v>#N/A Requesting Data...3572094949</v>
        <stp/>
        <stp>BDP|7002057037905291699</stp>
        <tr r="F124" s="8"/>
      </tp>
      <tp t="s">
        <v>#N/A Requesting Data...3960478925</v>
        <stp/>
        <stp>BDP|6429304420656844655</stp>
        <tr r="G161" s="10"/>
      </tp>
      <tp t="s">
        <v>#N/A Requesting Data...3147683240</v>
        <stp/>
        <stp>BDP|9565897774279219833</stp>
        <tr r="F208" s="8"/>
      </tp>
      <tp t="s">
        <v>#N/A Requesting Data...2357355301</v>
        <stp/>
        <stp>BDP|3261795424478422925</stp>
        <tr r="D395" s="9"/>
      </tp>
      <tp t="s">
        <v>#N/A Requesting Data...2956134233</v>
        <stp/>
        <stp>BDP|7323434522516368086</stp>
        <tr r="G188" s="9"/>
      </tp>
      <tp t="s">
        <v>#N/A Requesting Data...4152485947</v>
        <stp/>
        <stp>BDP|4221646878507552526</stp>
        <tr r="G291" s="8"/>
      </tp>
      <tp t="s">
        <v>#N/A Requesting Data...3473068014</v>
        <stp/>
        <stp>BDP|1831446058787424095</stp>
        <tr r="F276" s="5"/>
        <tr r="F542" s="9"/>
      </tp>
      <tp t="s">
        <v>#N/A Requesting Data...4161109460</v>
        <stp/>
        <stp>BDP|6955375359481654684</stp>
        <tr r="G147" s="10"/>
      </tp>
      <tp t="s">
        <v>#N/A Requesting Data...2593987459</v>
        <stp/>
        <stp>BDP|8927174152583258872</stp>
        <tr r="D183" s="10"/>
      </tp>
      <tp t="s">
        <v>#N/A Requesting Data...2313614053</v>
        <stp/>
        <stp>BDP|3816112551506052614</stp>
        <tr r="I410" s="9"/>
      </tp>
      <tp t="s">
        <v>#N/A Requesting Data...3416996672</v>
        <stp/>
        <stp>BDP|4944044860485068044</stp>
        <tr r="E65" s="8"/>
      </tp>
      <tp t="s">
        <v>#N/A Requesting Data...3749146292</v>
        <stp/>
        <stp>BDP|5053311159822312654</stp>
        <tr r="D174" s="5"/>
      </tp>
      <tp t="s">
        <v>#N/A Requesting Data...4133184059</v>
        <stp/>
        <stp>BDP|3978030828283884546</stp>
        <tr r="D192" s="8"/>
      </tp>
      <tp t="s">
        <v>#N/A Requesting Data...3768849470</v>
        <stp/>
        <stp>BDP|6090161521607024591</stp>
        <tr r="F5" s="7"/>
      </tp>
      <tp t="s">
        <v>#N/A Requesting Data...3029880775</v>
        <stp/>
        <stp>BDP|1047795055376408263</stp>
        <tr r="G78" s="10"/>
      </tp>
      <tp t="s">
        <v>#N/A Requesting Data...2830789669</v>
        <stp/>
        <stp>BDP|2775213300087118096</stp>
        <tr r="D23" s="9"/>
      </tp>
      <tp t="s">
        <v>#N/A Requesting Data...2868200994</v>
        <stp/>
        <stp>BDP|2787271488969565635</stp>
        <tr r="G497" s="8"/>
      </tp>
      <tp t="s">
        <v>#N/A Requesting Data...4117151703</v>
        <stp/>
        <stp>BDP|5268090563360244443</stp>
        <tr r="C2" s="6"/>
      </tp>
      <tp t="s">
        <v>#N/A Requesting Data...2450862858</v>
        <stp/>
        <stp>BDP|2192004909747387250</stp>
        <tr r="D125" s="10"/>
      </tp>
      <tp t="s">
        <v>#N/A Requesting Data...3592243756</v>
        <stp/>
        <stp>BDP|9837932350440018256</stp>
        <tr r="E166" s="9"/>
      </tp>
      <tp t="s">
        <v>#N/A Requesting Data...2365997521</v>
        <stp/>
        <stp>BDP|8663546169954351869</stp>
        <tr r="F227" s="9"/>
      </tp>
      <tp t="s">
        <v>#N/A Requesting Data...2848944818</v>
        <stp/>
        <stp>BDP|1867746023660631373</stp>
        <tr r="F400" s="9"/>
      </tp>
      <tp t="s">
        <v>#N/A Requesting Data...4189937021</v>
        <stp/>
        <stp>BDP|7727096006621444120</stp>
        <tr r="I295" s="9"/>
      </tp>
      <tp t="s">
        <v>#N/A Requesting Data...3754908747</v>
        <stp/>
        <stp>BDP|6513139758667972281</stp>
        <tr r="I48" s="5"/>
      </tp>
      <tp t="s">
        <v>#N/A Requesting Data...3663270487</v>
        <stp/>
        <stp>BDP|6814274363820368503</stp>
        <tr r="F470" s="8"/>
      </tp>
      <tp t="s">
        <v>#N/A Requesting Data...2811261297</v>
        <stp/>
        <stp>BDP|4114352323495153799</stp>
        <tr r="D119" s="9"/>
      </tp>
      <tp t="s">
        <v>#N/A Requesting Data...2195785924</v>
        <stp/>
        <stp>BDP|2647320073558933918</stp>
        <tr r="I417" s="9"/>
      </tp>
      <tp t="s">
        <v>#N/A Requesting Data...3134352468</v>
        <stp/>
        <stp>BDP|9407848673446414780</stp>
        <tr r="E86" s="9"/>
      </tp>
      <tp t="s">
        <v>#N/A Requesting Data...2581162645</v>
        <stp/>
        <stp>BDP|3460422105878555898</stp>
        <tr r="G172" s="9"/>
      </tp>
      <tp t="s">
        <v>#N/A Requesting Data...3743054846</v>
        <stp/>
        <stp>BDP|6371067457194916041</stp>
        <tr r="F92" s="9"/>
      </tp>
      <tp t="s">
        <v>#N/A Requesting Data...2440438192</v>
        <stp/>
        <stp>BDP|8206719966106888823</stp>
        <tr r="G157" s="10"/>
      </tp>
      <tp t="s">
        <v>#N/A Requesting Data...3516294766</v>
        <stp/>
        <stp>BDP|1101101219106453036</stp>
        <tr r="C98" s="10"/>
      </tp>
      <tp t="s">
        <v>#N/A Requesting Data...4026492361</v>
        <stp/>
        <stp>BDP|6354547747205804575</stp>
        <tr r="G115" s="9"/>
      </tp>
      <tp t="s">
        <v>#N/A Requesting Data...3119680371</v>
        <stp/>
        <stp>BDP|2833007335763136534</stp>
        <tr r="E210" s="8"/>
      </tp>
      <tp t="s">
        <v>#N/A Requesting Data...3799804485</v>
        <stp/>
        <stp>BDP|6160386026900259028</stp>
        <tr r="E140" s="9"/>
      </tp>
      <tp t="s">
        <v>#N/A Requesting Data...3074105811</v>
        <stp/>
        <stp>BDP|9918173109396173991</stp>
        <tr r="G386" s="9"/>
      </tp>
      <tp t="s">
        <v>#N/A Requesting Data...2702791980</v>
        <stp/>
        <stp>BDP|3826604960616213257</stp>
        <tr r="H347" s="9"/>
      </tp>
      <tp t="s">
        <v>#N/A Requesting Data...3047450185</v>
        <stp/>
        <stp>BDP|2518038052222983225</stp>
        <tr r="D25" s="9"/>
      </tp>
      <tp t="s">
        <v>#N/A Requesting Data...2421502556</v>
        <stp/>
        <stp>BDP|9525726525848919376</stp>
        <tr r="H3" s="7"/>
      </tp>
      <tp t="s">
        <v>#N/A Requesting Data...3361671009</v>
        <stp/>
        <stp>BDP|4958674052197889785</stp>
        <tr r="E308" s="8"/>
      </tp>
      <tp t="s">
        <v>#N/A Requesting Data...2209162867</v>
        <stp/>
        <stp>BDP|5204049939053010234</stp>
        <tr r="G398" s="9"/>
      </tp>
      <tp t="s">
        <v>#N/A Requesting Data...4268958847</v>
        <stp/>
        <stp>BDP|3695781573887067319</stp>
        <tr r="E27" s="9"/>
      </tp>
      <tp t="s">
        <v>#N/A Requesting Data...2143248605</v>
        <stp/>
        <stp>BDP|2424482917189665919</stp>
        <tr r="D86" s="9"/>
      </tp>
      <tp t="s">
        <v>#N/A Requesting Data...3800921943</v>
        <stp/>
        <stp>BDP|3521489113217351612</stp>
        <tr r="G273" s="9"/>
      </tp>
      <tp t="s">
        <v>#N/A Requesting Data...2266354150</v>
        <stp/>
        <stp>BDP|5952423521680112470</stp>
        <tr r="H72" s="8"/>
        <tr r="I72" s="8"/>
        <tr r="H285" s="5"/>
      </tp>
      <tp t="s">
        <v>#N/A Requesting Data...2873448979</v>
        <stp/>
        <stp>BDP|2039757419232245120</stp>
        <tr r="F304" s="9"/>
      </tp>
      <tp t="s">
        <v>#N/A Requesting Data...2786707862</v>
        <stp/>
        <stp>BDP|6863584750770813141</stp>
        <tr r="F251" s="8"/>
      </tp>
      <tp t="s">
        <v>#N/A Requesting Data...2659328526</v>
        <stp/>
        <stp>BDP|9676287681331367503</stp>
        <tr r="H100" s="8"/>
        <tr r="I100" s="8"/>
      </tp>
      <tp t="s">
        <v>#N/A Requesting Data...2556904276</v>
        <stp/>
        <stp>BDP|6463727471102224394</stp>
        <tr r="F341" s="8"/>
      </tp>
      <tp t="s">
        <v>#N/A Requesting Data...3166078622</v>
        <stp/>
        <stp>BDP|2302087834340497664</stp>
        <tr r="G124" s="9"/>
      </tp>
      <tp t="s">
        <v>#N/A Requesting Data...3008310333</v>
        <stp/>
        <stp>BDP|4901500746093339119</stp>
        <tr r="D487" s="8"/>
      </tp>
      <tp t="s">
        <v>#N/A Requesting Data...2882565697</v>
        <stp/>
        <stp>BDP|6685918685493889371</stp>
        <tr r="G202" s="5"/>
      </tp>
      <tp t="s">
        <v>#N/A Requesting Data...2918231641</v>
        <stp/>
        <stp>BDP|1710795976014186241</stp>
        <tr r="G382" s="9"/>
      </tp>
      <tp t="s">
        <v>#N/A Requesting Data...2135181405</v>
        <stp/>
        <stp>BDP|2194386308631413784</stp>
        <tr r="H355" s="9"/>
      </tp>
      <tp t="s">
        <v>#N/A Requesting Data...2396881614</v>
        <stp/>
        <stp>BDP|3967633355221586670</stp>
        <tr r="H300" s="8"/>
        <tr r="I300" s="8"/>
      </tp>
      <tp t="s">
        <v>#N/A Requesting Data...2247450982</v>
        <stp/>
        <stp>BDP|6404188693571207803</stp>
        <tr r="F406" s="8"/>
      </tp>
      <tp t="s">
        <v>#N/A Requesting Data...2753445775</v>
        <stp/>
        <stp>BDP|8066239187756105389</stp>
        <tr r="H117" s="10"/>
      </tp>
      <tp t="s">
        <v>#N/A Requesting Data...3183564447</v>
        <stp/>
        <stp>BDP|1099766442867856213</stp>
        <tr r="I63" s="9"/>
      </tp>
      <tp t="s">
        <v>#N/A Requesting Data...3146479813</v>
        <stp/>
        <stp>BDP|7897987795308049888</stp>
        <tr r="D265" s="9"/>
      </tp>
      <tp t="s">
        <v>#N/A Requesting Data...2215525159</v>
        <stp/>
        <stp>BDP|7924643728205875104</stp>
        <tr r="G334" s="9"/>
      </tp>
      <tp t="s">
        <v>#N/A Requesting Data...4129093976</v>
        <stp/>
        <stp>BDP|2602369684988154685</stp>
        <tr r="D354" s="5"/>
      </tp>
      <tp t="s">
        <v>#N/A Requesting Data...3436587141</v>
        <stp/>
        <stp>BDP|5104850449597048902</stp>
        <tr r="D31" s="8"/>
        <tr r="D111" s="5"/>
      </tp>
      <tp t="s">
        <v>#N/A Requesting Data...2953783554</v>
        <stp/>
        <stp>BDP|4745527530240038581</stp>
        <tr r="G481" s="8"/>
        <tr r="G99" s="5"/>
      </tp>
      <tp t="s">
        <v>#N/A Requesting Data...3062137243</v>
        <stp/>
        <stp>BDP|4227481256137987588</stp>
        <tr r="D79" s="5"/>
        <tr r="D206" s="9"/>
      </tp>
      <tp t="s">
        <v>#N/A Requesting Data...2522802421</v>
        <stp/>
        <stp>BDP|9231370534697535994</stp>
        <tr r="F80" s="9"/>
      </tp>
      <tp t="s">
        <v>#N/A Requesting Data...2530681080</v>
        <stp/>
        <stp>BDP|2339303481599628790</stp>
        <tr r="E27" s="10"/>
      </tp>
      <tp t="s">
        <v>#N/A Requesting Data...4269569991</v>
        <stp/>
        <stp>BDP|7313081741222131667</stp>
        <tr r="D75" s="9"/>
      </tp>
      <tp t="s">
        <v>#N/A Requesting Data...2794213568</v>
        <stp/>
        <stp>BDP|3720713959134994240</stp>
        <tr r="G23" s="9"/>
      </tp>
      <tp t="s">
        <v>#N/A Requesting Data...3690144508</v>
        <stp/>
        <stp>BDP|9393271634498242701</stp>
        <tr r="G330" s="8"/>
      </tp>
      <tp t="s">
        <v>#N/A Requesting Data...2984102532</v>
        <stp/>
        <stp>BDP|1117164061989468802</stp>
        <tr r="G33" s="8"/>
      </tp>
      <tp t="s">
        <v>#N/A Requesting Data...2234606531</v>
        <stp/>
        <stp>BDP|8694804156836585471</stp>
        <tr r="D92" s="9"/>
      </tp>
      <tp t="s">
        <v>#N/A Requesting Data...2367252241</v>
        <stp/>
        <stp>BDP|4121704552136538748</stp>
        <tr r="G40" s="10"/>
      </tp>
      <tp t="s">
        <v>#N/A Requesting Data...2421127627</v>
        <stp/>
        <stp>BDP|9434958276739502902</stp>
        <tr r="G278" s="8"/>
      </tp>
      <tp t="s">
        <v>#N/A Requesting Data...3642015091</v>
        <stp/>
        <stp>BDP|7477625463688594823</stp>
        <tr r="G412" s="8"/>
      </tp>
      <tp t="s">
        <v>#N/A Requesting Data...2518794893</v>
        <stp/>
        <stp>BDP|5488564266924180573</stp>
        <tr r="D461" s="8"/>
      </tp>
      <tp t="s">
        <v>#N/A Requesting Data...3901338560</v>
        <stp/>
        <stp>BDP|8036934241615971797</stp>
        <tr r="G107" s="9"/>
      </tp>
      <tp t="s">
        <v>#N/A Requesting Data...3084138759</v>
        <stp/>
        <stp>BDP|8729970961383062337</stp>
        <tr r="G402" s="8"/>
      </tp>
      <tp t="s">
        <v>#N/A Requesting Data...3427907156</v>
        <stp/>
        <stp>BDP|6148505780628428477</stp>
        <tr r="H118" s="9"/>
      </tp>
      <tp t="s">
        <v>#N/A Requesting Data...3981101965</v>
        <stp/>
        <stp>BDP|9691920745800540367</stp>
        <tr r="F63" s="10"/>
      </tp>
      <tp t="s">
        <v>#N/A Requesting Data...2723414563</v>
        <stp/>
        <stp>BDP|2306467873432605426</stp>
        <tr r="I2" s="7"/>
      </tp>
      <tp t="s">
        <v>#N/A Requesting Data...2929849107</v>
        <stp/>
        <stp>BDP|5137144231659124974</stp>
        <tr r="C85" s="10"/>
      </tp>
      <tp t="s">
        <v>#N/A Requesting Data...2696526055</v>
        <stp/>
        <stp>BDP|7652567064460662306</stp>
        <tr r="E216" s="5"/>
      </tp>
      <tp t="s">
        <v>#N/A Requesting Data...3249427304</v>
        <stp/>
        <stp>BDP|3317783514350515286</stp>
        <tr r="E209" s="8"/>
      </tp>
      <tp t="s">
        <v>#N/A Requesting Data...4263074108</v>
        <stp/>
        <stp>BDP|8084433956698698612</stp>
        <tr r="E180" s="8"/>
      </tp>
      <tp t="s">
        <v>#N/A Requesting Data...2562085653</v>
        <stp/>
        <stp>BDP|3907197019380860428</stp>
        <tr r="F402" s="9"/>
      </tp>
      <tp t="s">
        <v>#N/A Requesting Data...2545103993</v>
        <stp/>
        <stp>BDP|9727336939758670689</stp>
        <tr r="H61" s="5"/>
        <tr r="H437" s="9"/>
      </tp>
      <tp t="s">
        <v>#N/A Requesting Data...2905397259</v>
        <stp/>
        <stp>BDP|7399606040531319337</stp>
        <tr r="G559" s="9"/>
      </tp>
      <tp t="s">
        <v>#N/A Requesting Data...2568684848</v>
        <stp/>
        <stp>BDP|8402057984465470228</stp>
        <tr r="E4" s="5"/>
      </tp>
      <tp t="s">
        <v>#N/A Requesting Data...4021500182</v>
        <stp/>
        <stp>BDP|3574416303017158758</stp>
        <tr r="H246" s="8"/>
        <tr r="I246" s="8"/>
      </tp>
      <tp t="s">
        <v>#N/A Requesting Data...3733538454</v>
        <stp/>
        <stp>BDP|5376514880948874791</stp>
        <tr r="C6" s="10"/>
      </tp>
      <tp t="s">
        <v>#N/A Requesting Data...4017632216</v>
        <stp/>
        <stp>BDP|4382932206203079950</stp>
        <tr r="H429" s="9"/>
      </tp>
      <tp t="s">
        <v>#N/A Requesting Data...3332073547</v>
        <stp/>
        <stp>BDP|8977797390460045131</stp>
        <tr r="F42" s="10"/>
      </tp>
      <tp t="s">
        <v>#N/A Requesting Data...2926406249</v>
        <stp/>
        <stp>BDP|8988826294647909959</stp>
        <tr r="E78" s="10"/>
      </tp>
      <tp t="s">
        <v>#N/A Requesting Data...2610062832</v>
        <stp/>
        <stp>BDP|8717912024272350625</stp>
        <tr r="D581" s="9"/>
      </tp>
      <tp t="s">
        <v>#N/A Requesting Data...2867223672</v>
        <stp/>
        <stp>BDP|8830116891384313387</stp>
        <tr r="E344" s="5"/>
        <tr r="E533" s="9"/>
      </tp>
      <tp t="s">
        <v>#N/A Requesting Data...3845334578</v>
        <stp/>
        <stp>BDP|2754747503700427274</stp>
        <tr r="E147" s="10"/>
      </tp>
      <tp t="s">
        <v>#N/A Requesting Data...3839214592</v>
        <stp/>
        <stp>BDP|2287015730995505351</stp>
        <tr r="G183" s="9"/>
      </tp>
      <tp t="s">
        <v>#N/A Requesting Data...2461323594</v>
        <stp/>
        <stp>BDP|7841922749714511954</stp>
        <tr r="H209" s="8"/>
        <tr r="I209" s="8"/>
      </tp>
      <tp t="s">
        <v>#N/A Requesting Data...3005409334</v>
        <stp/>
        <stp>BDP|3752407277325400275</stp>
        <tr r="F136" s="8"/>
      </tp>
      <tp t="s">
        <v>#N/A Requesting Data...2808838164</v>
        <stp/>
        <stp>BDP|9586779916370562820</stp>
        <tr r="I291" s="9"/>
      </tp>
      <tp t="s">
        <v>#N/A Requesting Data...3665091394</v>
        <stp/>
        <stp>BDP|5366145132899696905</stp>
        <tr r="D137" s="9"/>
      </tp>
      <tp t="s">
        <v>#N/A Requesting Data...4128216848</v>
        <stp/>
        <stp>BDP|7816083866433181548</stp>
        <tr r="D29" s="5"/>
      </tp>
      <tp t="s">
        <v>#N/A Requesting Data...2386461888</v>
        <stp/>
        <stp>BDP|6366153182821630926</stp>
        <tr r="D599" s="9"/>
      </tp>
      <tp t="s">
        <v>#N/A Requesting Data...2351387610</v>
        <stp/>
        <stp>BDP|8750605973676178859</stp>
        <tr r="E229" s="5"/>
        <tr r="E549" s="9"/>
      </tp>
      <tp t="s">
        <v>#N/A Requesting Data...2960814476</v>
        <stp/>
        <stp>BDP|6342493936310886640</stp>
        <tr r="F115" s="10"/>
      </tp>
      <tp t="s">
        <v>#N/A Requesting Data...2920100325</v>
        <stp/>
        <stp>BDP|5543534313594490212</stp>
        <tr r="C177" s="10"/>
      </tp>
      <tp t="s">
        <v>#N/A Requesting Data...2240096509</v>
        <stp/>
        <stp>BDP|6501692637343276797</stp>
        <tr r="D8" s="6"/>
      </tp>
      <tp t="s">
        <v>#N/A Requesting Data...2617828286</v>
        <stp/>
        <stp>BDP|1746091519946354148</stp>
        <tr r="E29" s="10"/>
      </tp>
      <tp t="s">
        <v>#N/A Requesting Data...2785469786</v>
        <stp/>
        <stp>BDP|7384438434462446503</stp>
        <tr r="F467" s="9"/>
      </tp>
      <tp t="s">
        <v>#N/A Requesting Data...2906137938</v>
        <stp/>
        <stp>BDP|3353857483276251276</stp>
        <tr r="H248" s="5"/>
        <tr r="H50" s="9"/>
      </tp>
      <tp t="s">
        <v>#N/A Requesting Data...2907637285</v>
        <stp/>
        <stp>BDP|2205015648366250791</stp>
        <tr r="G193" s="9"/>
      </tp>
      <tp t="s">
        <v>#N/A Requesting Data...2211163051</v>
        <stp/>
        <stp>BDP|1166086558424663770</stp>
        <tr r="I103" s="5"/>
      </tp>
      <tp t="s">
        <v>#N/A Requesting Data...3682570783</v>
        <stp/>
        <stp>BDP|1433440936928307958</stp>
        <tr r="E261" s="5"/>
        <tr r="E414" s="9"/>
      </tp>
      <tp t="s">
        <v>#N/A Requesting Data...2976383731</v>
        <stp/>
        <stp>BDP|6240643546450769377</stp>
        <tr r="G401" s="9"/>
      </tp>
      <tp t="s">
        <v>#N/A Requesting Data...3140827223</v>
        <stp/>
        <stp>BDP|1757177112726011023</stp>
        <tr r="G196" s="9"/>
      </tp>
      <tp t="s">
        <v>#N/A Requesting Data...3383536447</v>
        <stp/>
        <stp>BDP|8911796611181172806</stp>
        <tr r="D230" s="5"/>
      </tp>
      <tp t="s">
        <v>#N/A Requesting Data...2934272914</v>
        <stp/>
        <stp>BDP|7266429631715700271</stp>
        <tr r="I50" s="5"/>
      </tp>
      <tp t="s">
        <v>#N/A Requesting Data...4017794504</v>
        <stp/>
        <stp>BDP|7841285632632768349</stp>
        <tr r="E281" s="8"/>
      </tp>
      <tp t="s">
        <v>#N/A Requesting Data...2886301014</v>
        <stp/>
        <stp>BDP|4432038773426160243</stp>
        <tr r="E407" s="9"/>
      </tp>
      <tp t="s">
        <v>#N/A Requesting Data...2277912869</v>
        <stp/>
        <stp>BDP|2807220684398984766</stp>
        <tr r="I73" s="5"/>
      </tp>
      <tp t="s">
        <v>#N/A Requesting Data...4021067399</v>
        <stp/>
        <stp>BDP|3340829040830886883</stp>
        <tr r="G456" s="8"/>
        <tr r="G275" s="5"/>
      </tp>
      <tp t="s">
        <v>#N/A Requesting Data...3768990775</v>
        <stp/>
        <stp>BDP|5818837281683307181</stp>
        <tr r="E336" s="8"/>
      </tp>
      <tp t="s">
        <v>#N/A Requesting Data...3070664666</v>
        <stp/>
        <stp>BDP|2938375920875675198</stp>
        <tr r="D307" s="9"/>
      </tp>
      <tp t="s">
        <v>#N/A Requesting Data...2654232272</v>
        <stp/>
        <stp>BDP|2211425075266101056</stp>
        <tr r="H161" s="5"/>
        <tr r="H51" s="9"/>
      </tp>
      <tp t="s">
        <v>#N/A Requesting Data...3778774487</v>
        <stp/>
        <stp>BDP|2848175899068589529</stp>
        <tr r="I75" s="5"/>
      </tp>
      <tp t="s">
        <v>#N/A Requesting Data...4228158280</v>
        <stp/>
        <stp>BDP|7743921497883578368</stp>
        <tr r="I113" s="9"/>
      </tp>
      <tp t="s">
        <v>#N/A Requesting Data...3693330106</v>
        <stp/>
        <stp>BDP|2605347190809125628</stp>
        <tr r="E2" s="10"/>
      </tp>
      <tp t="s">
        <v>#N/A Requesting Data...2903495397</v>
        <stp/>
        <stp>BDP|8605344597111402400</stp>
        <tr r="H57" s="5"/>
      </tp>
      <tp t="s">
        <v>#N/A Requesting Data...4274415090</v>
        <stp/>
        <stp>BDP|3474785666677948225</stp>
        <tr r="H18" s="7"/>
      </tp>
      <tp t="s">
        <v>#N/A Requesting Data...3048095072</v>
        <stp/>
        <stp>BDP|3178856275308104317</stp>
        <tr r="I66" s="5"/>
        <tr r="I575" s="9"/>
      </tp>
      <tp t="s">
        <v>#N/A Requesting Data...3789005473</v>
        <stp/>
        <stp>BDP|4299524911667764079</stp>
        <tr r="E524" s="9"/>
      </tp>
      <tp t="s">
        <v>#N/A Requesting Data...2995198951</v>
        <stp/>
        <stp>BDP|5414774766352682128</stp>
        <tr r="H594" s="9"/>
      </tp>
      <tp t="s">
        <v>#N/A Requesting Data...2587725714</v>
        <stp/>
        <stp>BDP|4499609791049215567</stp>
        <tr r="D369" s="8"/>
      </tp>
      <tp t="s">
        <v>#N/A Requesting Data...2638950422</v>
        <stp/>
        <stp>BDP|2586345630533384649</stp>
        <tr r="F235" s="5"/>
      </tp>
      <tp t="s">
        <v>#N/A Requesting Data...3164826869</v>
        <stp/>
        <stp>BDP|5442642975334380704</stp>
        <tr r="G128" s="8"/>
      </tp>
      <tp t="s">
        <v>#N/A Requesting Data...3739295742</v>
        <stp/>
        <stp>BDP|1459362808232809748</stp>
        <tr r="G171" s="5"/>
      </tp>
      <tp t="s">
        <v>#N/A Requesting Data...3876307274</v>
        <stp/>
        <stp>BDP|2040790534834851537</stp>
        <tr r="G82" s="5"/>
      </tp>
      <tp t="s">
        <v>#N/A Requesting Data...3140510393</v>
        <stp/>
        <stp>BDP|1704506101841549254</stp>
        <tr r="D142" s="10"/>
      </tp>
      <tp t="s">
        <v>#N/A Requesting Data...2430816504</v>
        <stp/>
        <stp>BDP|4407003744215729212</stp>
        <tr r="D94" s="10"/>
      </tp>
      <tp t="s">
        <v>#N/A Requesting Data...3280868154</v>
        <stp/>
        <stp>BDP|4638927323511782968</stp>
        <tr r="E419" s="8"/>
      </tp>
      <tp t="s">
        <v>#N/A Requesting Data...2648834599</v>
        <stp/>
        <stp>BDP|8198279623439409674</stp>
        <tr r="F88" s="10"/>
      </tp>
      <tp t="s">
        <v>#N/A Requesting Data...3382178463</v>
        <stp/>
        <stp>BDP|2483315053832566151</stp>
        <tr r="F246" s="8"/>
      </tp>
      <tp t="s">
        <v>#N/A Requesting Data...3222274470</v>
        <stp/>
        <stp>BDP|4638957892093339042</stp>
        <tr r="G258" s="5"/>
      </tp>
      <tp t="s">
        <v>#N/A Requesting Data...2356572296</v>
        <stp/>
        <stp>BDP|2376450466456240143</stp>
        <tr r="F25" s="8"/>
      </tp>
      <tp t="s">
        <v>#N/A Requesting Data...3567556679</v>
        <stp/>
        <stp>BDP|2810465546016614382</stp>
        <tr r="F273" s="9"/>
      </tp>
      <tp t="s">
        <v>#N/A Requesting Data...4201320441</v>
        <stp/>
        <stp>BDP|2478384751465851635</stp>
        <tr r="G558" s="9"/>
      </tp>
      <tp t="s">
        <v>#N/A Requesting Data...3226727721</v>
        <stp/>
        <stp>BDP|9621421571635345807</stp>
        <tr r="D216" s="5"/>
      </tp>
      <tp t="s">
        <v>#N/A Requesting Data...3116657245</v>
        <stp/>
        <stp>BDP|5518043367461605560</stp>
        <tr r="F409" s="9"/>
      </tp>
      <tp t="s">
        <v>#N/A Requesting Data...2924461126</v>
        <stp/>
        <stp>BDP|4161305863115651321</stp>
        <tr r="E45" s="9"/>
      </tp>
      <tp t="s">
        <v>#N/A Requesting Data...3271895739</v>
        <stp/>
        <stp>BDP|9862952607781926657</stp>
        <tr r="F428" s="9"/>
      </tp>
      <tp t="s">
        <v>#N/A Requesting Data...3311967367</v>
        <stp/>
        <stp>BDP|8490734195974654538</stp>
        <tr r="F330" s="5"/>
        <tr r="F175" s="9"/>
      </tp>
      <tp t="s">
        <v>#N/A Requesting Data...2452306581</v>
        <stp/>
        <stp>BDP|2243649440007429056</stp>
        <tr r="H362" s="8"/>
        <tr r="I362" s="8"/>
      </tp>
      <tp t="s">
        <v>#N/A Requesting Data...4290304344</v>
        <stp/>
        <stp>BDP|6496130645935710129</stp>
        <tr r="D168" s="8"/>
      </tp>
      <tp t="s">
        <v>#N/A Requesting Data...3920784333</v>
        <stp/>
        <stp>BDP|6476342912073761028</stp>
        <tr r="G263" s="5"/>
      </tp>
      <tp t="s">
        <v>#N/A Requesting Data...4173273253</v>
        <stp/>
        <stp>BDP|7847216333292936348</stp>
        <tr r="E45" s="8"/>
      </tp>
      <tp t="s">
        <v>#N/A Requesting Data...2637875370</v>
        <stp/>
        <stp>BDP|4706673451429147979</stp>
        <tr r="G324" s="8"/>
      </tp>
      <tp t="s">
        <v>#N/A Requesting Data...3740879494</v>
        <stp/>
        <stp>BDP|4861248869272403566</stp>
        <tr r="E49" s="10"/>
      </tp>
      <tp t="s">
        <v>#N/A Requesting Data...3273107054</v>
        <stp/>
        <stp>BDP|9483951932490485409</stp>
        <tr r="D306" s="5"/>
        <tr r="D329" s="9"/>
      </tp>
      <tp t="s">
        <v>#N/A Requesting Data...3896570713</v>
        <stp/>
        <stp>BDP|6130639354262312025</stp>
        <tr r="F48" s="9"/>
      </tp>
      <tp t="s">
        <v>#N/A Requesting Data...3738427035</v>
        <stp/>
        <stp>BDP|7054937566679496661</stp>
        <tr r="E296" s="9"/>
      </tp>
      <tp t="s">
        <v>#N/A Requesting Data...4050198773</v>
        <stp/>
        <stp>BDP|1867281037281358631</stp>
        <tr r="G473" s="8"/>
      </tp>
      <tp t="s">
        <v>#N/A Requesting Data...2570738782</v>
        <stp/>
        <stp>BDP|4316470036774530004</stp>
        <tr r="G60" s="8"/>
      </tp>
      <tp t="s">
        <v>#N/A Requesting Data...3478444466</v>
        <stp/>
        <stp>BDP|1117430033429417825</stp>
        <tr r="D16" s="10"/>
      </tp>
      <tp t="s">
        <v>#N/A Requesting Data...4186691159</v>
        <stp/>
        <stp>BDP|6125335575043537657</stp>
        <tr r="G18" s="10"/>
      </tp>
      <tp t="s">
        <v>#N/A Requesting Data...3451955007</v>
        <stp/>
        <stp>BDP|3567741675785338101</stp>
        <tr r="D73" s="9"/>
      </tp>
      <tp t="s">
        <v>#N/A Requesting Data...4239493097</v>
        <stp/>
        <stp>BDP|3826062710820195584</stp>
        <tr r="E348" s="5"/>
      </tp>
      <tp t="s">
        <v>#N/A Requesting Data...2389855004</v>
        <stp/>
        <stp>BDP|6359024404710705153</stp>
        <tr r="G222" s="8"/>
      </tp>
      <tp t="s">
        <v>#N/A Requesting Data...3937236621</v>
        <stp/>
        <stp>BDP|9330049292877504076</stp>
        <tr r="G172" s="5"/>
      </tp>
      <tp t="s">
        <v>#N/A Requesting Data...3481728499</v>
        <stp/>
        <stp>BDP|2760641456091252706</stp>
        <tr r="G184" s="9"/>
      </tp>
      <tp t="s">
        <v>#N/A Requesting Data...3603407590</v>
        <stp/>
        <stp>BDP|2826823385916896306</stp>
        <tr r="D124" s="8"/>
      </tp>
      <tp t="s">
        <v>#N/A Requesting Data...2755830837</v>
        <stp/>
        <stp>BDP|1306373035262464421</stp>
        <tr r="D319" s="9"/>
      </tp>
      <tp t="s">
        <v>#N/A Requesting Data...2869951246</v>
        <stp/>
        <stp>BDP|2515458752820444413</stp>
        <tr r="G153" s="5"/>
        <tr r="G255" s="9"/>
      </tp>
      <tp t="s">
        <v>#N/A Requesting Data...4135837685</v>
        <stp/>
        <stp>BDP|3427536468554218399</stp>
        <tr r="F157" s="10"/>
      </tp>
      <tp t="s">
        <v>#N/A Requesting Data...3549686329</v>
        <stp/>
        <stp>BDP|5574647871994390778</stp>
        <tr r="H358" s="8"/>
        <tr r="I358" s="8"/>
      </tp>
      <tp t="s">
        <v>#N/A Requesting Data...3651544252</v>
        <stp/>
        <stp>BDP|3526251951402388167</stp>
        <tr r="H331" s="9"/>
      </tp>
      <tp t="s">
        <v>#N/A Requesting Data...3645364421</v>
        <stp/>
        <stp>BDP|2291514506547543746</stp>
        <tr r="E149" s="5"/>
      </tp>
      <tp t="s">
        <v>#N/A Requesting Data...2341834107</v>
        <stp/>
        <stp>BDP|3634152786145855899</stp>
        <tr r="E92" s="8"/>
      </tp>
      <tp t="s">
        <v>#N/A Requesting Data...4175918959</v>
        <stp/>
        <stp>BDP|8364861216782687414</stp>
        <tr r="E297" s="5"/>
      </tp>
      <tp t="s">
        <v>#N/A Requesting Data...4219714603</v>
        <stp/>
        <stp>BDP|6667390166920805450</stp>
        <tr r="H293" s="5"/>
      </tp>
      <tp t="s">
        <v>#N/A Requesting Data...4212109823</v>
        <stp/>
        <stp>BDP|7991195124132023101</stp>
        <tr r="H149" s="8"/>
        <tr r="I149" s="8"/>
      </tp>
      <tp t="s">
        <v>#N/A Requesting Data...3902985763</v>
        <stp/>
        <stp>BDP|5276062416325610606</stp>
        <tr r="G352" s="8"/>
      </tp>
      <tp t="s">
        <v>#N/A Requesting Data...3565296550</v>
        <stp/>
        <stp>BDP|7366536806283658646</stp>
        <tr r="G159" s="8"/>
      </tp>
      <tp t="s">
        <v>#N/A Requesting Data...2773972152</v>
        <stp/>
        <stp>BDP|4557066822103570204</stp>
        <tr r="I404" s="9"/>
      </tp>
      <tp t="s">
        <v>#N/A Requesting Data...3960726164</v>
        <stp/>
        <stp>BDP|8045807242065656606</stp>
        <tr r="H198" s="9"/>
      </tp>
      <tp t="s">
        <v>#N/A Requesting Data...4065202543</v>
        <stp/>
        <stp>BDP|4551063936069550943</stp>
        <tr r="E496" s="9"/>
      </tp>
      <tp t="s">
        <v>#N/A Requesting Data...2999350691</v>
        <stp/>
        <stp>BDP|5764460364132040210</stp>
        <tr r="E89" s="5"/>
        <tr r="E271" s="9"/>
      </tp>
      <tp t="s">
        <v>#N/A Requesting Data...4193514387</v>
        <stp/>
        <stp>BDP|3919097194829488445</stp>
        <tr r="G191" s="9"/>
      </tp>
      <tp t="s">
        <v>#N/A Requesting Data...3074155543</v>
        <stp/>
        <stp>BDP|5039520891588759606</stp>
        <tr r="G188" s="5"/>
      </tp>
      <tp t="s">
        <v>#N/A Requesting Data...2783841883</v>
        <stp/>
        <stp>BDP|2561137977524519700</stp>
        <tr r="F463" s="8"/>
        <tr r="F163" s="5"/>
      </tp>
      <tp t="s">
        <v>#N/A Requesting Data...2765608832</v>
        <stp/>
        <stp>BDP|7410821382444708471</stp>
        <tr r="H35" s="5"/>
        <tr r="H576" s="9"/>
      </tp>
      <tp t="s">
        <v>#N/A Requesting Data...3048639739</v>
        <stp/>
        <stp>BDP|4711553634744648145</stp>
        <tr r="D99" s="9"/>
      </tp>
      <tp t="s">
        <v>#N/A Requesting Data...3406999355</v>
        <stp/>
        <stp>BDP|9783332967372789906</stp>
        <tr r="D243" s="8"/>
        <tr r="D345" s="5"/>
      </tp>
      <tp t="s">
        <v>#N/A Requesting Data...3604208020</v>
        <stp/>
        <stp>BDP|6660182550306866326</stp>
        <tr r="H134" s="5"/>
      </tp>
      <tp t="s">
        <v>#N/A Requesting Data...2306893583</v>
        <stp/>
        <stp>BDP|6595640351224080645</stp>
        <tr r="D470" s="9"/>
      </tp>
      <tp t="s">
        <v>#N/A Requesting Data...2806601380</v>
        <stp/>
        <stp>BDP|4361752407563445713</stp>
        <tr r="H262" s="8"/>
        <tr r="I262" s="8"/>
      </tp>
      <tp t="s">
        <v>#N/A Requesting Data...3338519136</v>
        <stp/>
        <stp>BDP|7405729887616709936</stp>
        <tr r="I71" s="9"/>
      </tp>
      <tp t="s">
        <v>#N/A Requesting Data...3538570569</v>
        <stp/>
        <stp>BDP|1244691838725498622</stp>
        <tr r="G487" s="9"/>
      </tp>
      <tp t="s">
        <v>#N/A Requesting Data...3512485121</v>
        <stp/>
        <stp>BDP|5644255985211418979</stp>
        <tr r="H260" s="5"/>
        <tr r="H251" s="9"/>
      </tp>
      <tp t="s">
        <v>#N/A Requesting Data...2383143457</v>
        <stp/>
        <stp>BDP|5994298754406062318</stp>
        <tr r="E242" s="5"/>
      </tp>
      <tp t="s">
        <v>#N/A Requesting Data...2997216221</v>
        <stp/>
        <stp>BDP|9469330256961214965</stp>
        <tr r="G527" s="9"/>
      </tp>
      <tp t="s">
        <v>#N/A Requesting Data...3376824245</v>
        <stp/>
        <stp>BDP|1178265070443620049</stp>
        <tr r="G331" s="5"/>
      </tp>
      <tp t="s">
        <v>#N/A Requesting Data...2336901190</v>
        <stp/>
        <stp>BDP|1503418427878143878</stp>
        <tr r="I205" s="9"/>
      </tp>
      <tp t="s">
        <v>#N/A Requesting Data...2513653074</v>
        <stp/>
        <stp>BDP|7949529668945793611</stp>
        <tr r="H152" s="10"/>
      </tp>
      <tp t="s">
        <v>#N/A Requesting Data...4119382963</v>
        <stp/>
        <stp>BDP|3908455557317996271</stp>
        <tr r="E109" s="5"/>
      </tp>
      <tp t="s">
        <v>#N/A Requesting Data...4014675749</v>
        <stp/>
        <stp>BDP|7606610569559936927</stp>
        <tr r="G419" s="8"/>
      </tp>
      <tp t="s">
        <v>#N/A Requesting Data...3386476066</v>
        <stp/>
        <stp>BDP|6229505923062328474</stp>
        <tr r="H28" s="8"/>
        <tr r="I28" s="8"/>
        <tr r="H309" s="5"/>
      </tp>
      <tp t="s">
        <v>#N/A Requesting Data...2486745785</v>
        <stp/>
        <stp>BDP|5436404327806063269</stp>
        <tr r="E11" s="8"/>
        <tr r="E176" s="5"/>
      </tp>
      <tp t="s">
        <v>#N/A Requesting Data...2578252629</v>
        <stp/>
        <stp>BDP|5095028130226058776</stp>
        <tr r="F140" s="10"/>
      </tp>
      <tp t="s">
        <v>#N/A Requesting Data...2741026746</v>
        <stp/>
        <stp>BDP|9218832814762849580</stp>
        <tr r="D296" s="8"/>
      </tp>
      <tp t="s">
        <v>#N/A Requesting Data...2396140714</v>
        <stp/>
        <stp>BDP|5942189660526126358</stp>
        <tr r="E153" s="8"/>
      </tp>
      <tp t="s">
        <v>#N/A Requesting Data...2420927731</v>
        <stp/>
        <stp>BDP|1941390090144002850</stp>
        <tr r="H152" s="5"/>
        <tr r="H286" s="9"/>
      </tp>
      <tp t="s">
        <v>#N/A Requesting Data...2451461286</v>
        <stp/>
        <stp>BDP|1981523047493821418</stp>
        <tr r="E332" s="8"/>
        <tr r="E195" s="5"/>
      </tp>
      <tp t="s">
        <v>#N/A Requesting Data...2404485593</v>
        <stp/>
        <stp>BDP|8721524632051488869</stp>
        <tr r="D438" s="8"/>
      </tp>
      <tp t="s">
        <v>#N/A Requesting Data...3856796741</v>
        <stp/>
        <stp>BDP|3859763795563946971</stp>
        <tr r="E406" s="9"/>
      </tp>
      <tp t="s">
        <v>#N/A Requesting Data...3474221852</v>
        <stp/>
        <stp>BDP|6118793389329326775</stp>
        <tr r="E72" s="8"/>
        <tr r="E285" s="5"/>
      </tp>
      <tp t="s">
        <v>#N/A Requesting Data...3210375767</v>
        <stp/>
        <stp>BQL|5862730852475445234</stp>
        <tr r="B124" s="10"/>
      </tp>
      <tp t="s">
        <v>#N/A Requesting Data...2887102501</v>
        <stp/>
        <stp>BQL|8594031854235872818</stp>
        <tr r="C167" s="5"/>
      </tp>
      <tp t="s">
        <v>#N/A Requesting Data...3609132809</v>
        <stp/>
        <stp>BQL|2523685404577633349</stp>
        <tr r="C106" s="5"/>
      </tp>
      <tp t="s">
        <v>#N/A Requesting Data...3599802514</v>
        <stp/>
        <stp>BQL|2456691666921267330</stp>
        <tr r="C218" s="5"/>
      </tp>
      <tp t="s">
        <v>#N/A Requesting Data...2705620621</v>
        <stp/>
        <stp>BQL|2669061338011760064</stp>
        <tr r="C187" s="5"/>
      </tp>
      <tp t="s">
        <v>#N/A Requesting Data...2723604967</v>
        <stp/>
        <stp>BQL|6351366276662845025</stp>
        <tr r="C223" s="5"/>
      </tp>
      <tp t="s">
        <v>#N/A Requesting Data...3401263827</v>
        <stp/>
        <stp>BQL|1914074315800170034</stp>
        <tr r="C296" s="5"/>
      </tp>
      <tp t="s">
        <v>#N/A Requesting Data...3828621716</v>
        <stp/>
        <stp>BQL|5004355158710352361</stp>
        <tr r="C208" s="5"/>
      </tp>
      <tp t="s">
        <v>#N/A Requesting Data...2328468378</v>
        <stp/>
        <stp>BQL|3061605350788341850</stp>
        <tr r="B67" s="10"/>
      </tp>
      <tp t="s">
        <v>#N/A Requesting Data...3052302033</v>
        <stp/>
        <stp>BQL|7799456563182169765</stp>
        <tr r="B37" s="10"/>
      </tp>
      <tp t="s">
        <v>#N/A Requesting Data...4106880441</v>
        <stp/>
        <stp>BQL|4404404913265517473</stp>
        <tr r="B95" s="10"/>
      </tp>
      <tp t="s">
        <v>#N/A Requesting Data...3181630413</v>
        <stp/>
        <stp>BQL|7771104862613177318</stp>
        <tr r="B152" s="10"/>
      </tp>
      <tp t="s">
        <v>#N/A Requesting Data...3598958443</v>
        <stp/>
        <stp>BQL|6200837205028577659</stp>
        <tr r="B49" s="10"/>
      </tp>
      <tp t="s">
        <v>#N/A Requesting Data...2591988063</v>
        <stp/>
        <stp>BQL|1429045882498937187</stp>
        <tr r="C220" s="5"/>
      </tp>
      <tp t="s">
        <v>#N/A Requesting Data...3864507345</v>
        <stp/>
        <stp>BQL|2138399758832136626</stp>
        <tr r="C4" s="5"/>
      </tp>
      <tp t="s">
        <v>#N/A Requesting Data...2357408990</v>
        <stp/>
        <stp>BQL|6239915065309707039</stp>
        <tr r="C295" s="5"/>
      </tp>
      <tp t="s">
        <v>#N/A Requesting Data...2350203490</v>
        <stp/>
        <stp>BQL|2350611811210465561</stp>
        <tr r="C120" s="5"/>
      </tp>
      <tp t="s">
        <v>#N/A Requesting Data...3528050738</v>
        <stp/>
        <stp>BQL|7444808390996658039</stp>
        <tr r="C204" s="5"/>
      </tp>
      <tp t="s">
        <v>#N/A Requesting Data...2748720499</v>
        <stp/>
        <stp>BQL|4798473401036272626</stp>
        <tr r="C58" s="5"/>
      </tp>
      <tp t="s">
        <v>#N/A Requesting Data...4221041287</v>
        <stp/>
        <stp>BDP|1441175433971946235</stp>
        <tr r="G165" s="8"/>
      </tp>
      <tp t="s">
        <v>#N/A Requesting Data...3596792308</v>
        <stp/>
        <stp>BDP|2726040786672783885</stp>
        <tr r="E438" s="9"/>
      </tp>
      <tp t="s">
        <v>#N/A Requesting Data...2624034199</v>
        <stp/>
        <stp>BDP|6055961437365898937</stp>
        <tr r="I449" s="9"/>
      </tp>
      <tp t="s">
        <v>#N/A Requesting Data...3725335151</v>
        <stp/>
        <stp>BDP|1661496521196416108</stp>
        <tr r="F68" s="5"/>
      </tp>
      <tp t="s">
        <v>#N/A Requesting Data...3023382822</v>
        <stp/>
        <stp>BDP|3175909316832993945</stp>
        <tr r="D598" s="9"/>
      </tp>
      <tp t="s">
        <v>#N/A Requesting Data...3296113916</v>
        <stp/>
        <stp>BDP|4425868242458208083</stp>
        <tr r="G459" s="9"/>
      </tp>
      <tp t="s">
        <v>#N/A Requesting Data...3570614737</v>
        <stp/>
        <stp>BDP|3329278829426375545</stp>
        <tr r="E361" s="9"/>
      </tp>
      <tp t="s">
        <v>#N/A Requesting Data...3594732816</v>
        <stp/>
        <stp>BDP|8018898912348233935</stp>
        <tr r="F99" s="10"/>
      </tp>
      <tp t="s">
        <v>#N/A Requesting Data...2783208588</v>
        <stp/>
        <stp>BDP|1966192619952570365</stp>
        <tr r="D87" s="9"/>
      </tp>
      <tp t="s">
        <v>#N/A Requesting Data...2344595062</v>
        <stp/>
        <stp>BDP|5906370253930101369</stp>
        <tr r="F28" s="10"/>
      </tp>
      <tp t="s">
        <v>#N/A Requesting Data...2928387054</v>
        <stp/>
        <stp>BDP|3651504003966897071</stp>
        <tr r="F203" s="9"/>
      </tp>
      <tp t="s">
        <v>#N/A Requesting Data...2367604008</v>
        <stp/>
        <stp>BDP|6335623869771303714</stp>
        <tr r="H80" s="10"/>
      </tp>
      <tp t="s">
        <v>#N/A Requesting Data...3954030077</v>
        <stp/>
        <stp>BDP|5703787227299273901</stp>
        <tr r="F241" s="9"/>
      </tp>
      <tp t="s">
        <v>#N/A Requesting Data...3110932781</v>
        <stp/>
        <stp>BDP|6528744977002413483</stp>
        <tr r="E283" s="9"/>
      </tp>
      <tp t="s">
        <v>#N/A Requesting Data...3524835511</v>
        <stp/>
        <stp>BDP|3277735340184815436</stp>
        <tr r="G11" s="8"/>
        <tr r="G176" s="5"/>
      </tp>
      <tp t="s">
        <v>#N/A Requesting Data...2551336029</v>
        <stp/>
        <stp>BDP|6994467391539505202</stp>
        <tr r="E10" s="12"/>
      </tp>
      <tp t="s">
        <v>#N/A Requesting Data...3428378603</v>
        <stp/>
        <stp>BDP|1880634732767209302</stp>
        <tr r="D124" s="10"/>
      </tp>
      <tp t="s">
        <v>#N/A Requesting Data...3079828276</v>
        <stp/>
        <stp>BDP|7443815828169588430</stp>
        <tr r="D488" s="9"/>
      </tp>
      <tp t="s">
        <v>#N/A Requesting Data...3309021147</v>
        <stp/>
        <stp>BDP|8716803638965557616</stp>
        <tr r="F159" s="10"/>
      </tp>
      <tp t="s">
        <v>#N/A Requesting Data...3420250443</v>
        <stp/>
        <stp>BDP|3714639807484859102</stp>
        <tr r="I317" s="5"/>
      </tp>
      <tp t="s">
        <v>#N/A Requesting Data...3660300452</v>
        <stp/>
        <stp>BDP|2639752808967858287</stp>
        <tr r="D5" s="6"/>
      </tp>
      <tp t="s">
        <v>#N/A Requesting Data...3595321519</v>
        <stp/>
        <stp>BDP|3003519675389711887</stp>
        <tr r="D87" s="8"/>
      </tp>
      <tp t="s">
        <v>#N/A Requesting Data...3003062469</v>
        <stp/>
        <stp>BDP|8947239497217023462</stp>
        <tr r="H114" s="10"/>
      </tp>
      <tp t="s">
        <v>#N/A Requesting Data...3662314098</v>
        <stp/>
        <stp>BDP|4631172542059068888</stp>
        <tr r="I391" s="9"/>
      </tp>
      <tp t="s">
        <v>#N/A Requesting Data...3767598880</v>
        <stp/>
        <stp>BDP|4723984830596088845</stp>
        <tr r="E21" s="7"/>
      </tp>
      <tp t="s">
        <v>#N/A Requesting Data...4278817414</v>
        <stp/>
        <stp>BDP|6268315421141842617</stp>
        <tr r="H439" s="9"/>
      </tp>
      <tp t="s">
        <v>#N/A Requesting Data...3842069775</v>
        <stp/>
        <stp>BDP|1294726458997411477</stp>
        <tr r="F480" s="9"/>
      </tp>
      <tp t="s">
        <v>#N/A Requesting Data...3405018007</v>
        <stp/>
        <stp>BDP|1958712647395108757</stp>
        <tr r="H109" s="10"/>
      </tp>
      <tp t="s">
        <v>#N/A Requesting Data...2408425606</v>
        <stp/>
        <stp>BDP|6969434771123868681</stp>
        <tr r="D318" s="5"/>
      </tp>
      <tp t="s">
        <v>#N/A Requesting Data...2471359850</v>
        <stp/>
        <stp>BDP|6404732703140853171</stp>
        <tr r="C121" s="10"/>
      </tp>
      <tp t="s">
        <v>#N/A Requesting Data...4108384376</v>
        <stp/>
        <stp>BDP|4775106769933570008</stp>
        <tr r="C73" s="10"/>
      </tp>
      <tp t="s">
        <v>#N/A Requesting Data...2543070544</v>
        <stp/>
        <stp>BDP|2275389310966832692</stp>
        <tr r="H130" s="9"/>
      </tp>
      <tp t="s">
        <v>#N/A Requesting Data...4269721406</v>
        <stp/>
        <stp>BDP|9872412236989005774</stp>
        <tr r="E246" s="5"/>
        <tr r="E367" s="9"/>
      </tp>
      <tp t="s">
        <v>#N/A Requesting Data...3509870348</v>
        <stp/>
        <stp>BDP|3896104908691026382</stp>
        <tr r="H167" s="8"/>
        <tr r="I167" s="8"/>
      </tp>
      <tp t="s">
        <v>#N/A Requesting Data...3225461710</v>
        <stp/>
        <stp>BDP|8980432575363336846</stp>
        <tr r="G362" s="5"/>
      </tp>
      <tp t="s">
        <v>#N/A Requesting Data...4225404710</v>
        <stp/>
        <stp>BDP|9399926032021968225</stp>
        <tr r="D357" s="8"/>
      </tp>
      <tp t="s">
        <v>#N/A Requesting Data...4198412089</v>
        <stp/>
        <stp>BDP|9909943247802377610</stp>
        <tr r="I439" s="9"/>
      </tp>
      <tp t="s">
        <v>#N/A Requesting Data...4285098137</v>
        <stp/>
        <stp>BDP|8512009517189319096</stp>
        <tr r="D208" s="9"/>
      </tp>
      <tp t="s">
        <v>#N/A Requesting Data...3034397804</v>
        <stp/>
        <stp>BDP|4567384033281471529</stp>
        <tr r="D295" s="8"/>
      </tp>
      <tp t="s">
        <v>#N/A Requesting Data...2341984730</v>
        <stp/>
        <stp>BDP|3581074657317574189</stp>
        <tr r="I108" s="5"/>
      </tp>
      <tp t="s">
        <v>#N/A Requesting Data...3825860880</v>
        <stp/>
        <stp>BDP|6605038669223695323</stp>
        <tr r="F61" s="5"/>
        <tr r="F437" s="9"/>
      </tp>
      <tp t="s">
        <v>#N/A Requesting Data...4047031288</v>
        <stp/>
        <stp>BDP|7401285752563176375</stp>
        <tr r="G135" s="9"/>
      </tp>
      <tp t="s">
        <v>#N/A Requesting Data...3421173020</v>
        <stp/>
        <stp>BDP|2343351027265845611</stp>
        <tr r="E469" s="8"/>
        <tr r="E148" s="5"/>
      </tp>
      <tp t="s">
        <v>#N/A Requesting Data...3070260112</v>
        <stp/>
        <stp>BDP|5842471944294045136</stp>
        <tr r="E362" s="5"/>
      </tp>
      <tp t="s">
        <v>#N/A Requesting Data...3121975244</v>
        <stp/>
        <stp>BDP|1649046926362843143</stp>
        <tr r="H339" s="9"/>
      </tp>
      <tp t="s">
        <v>#N/A Requesting Data...3681010102</v>
        <stp/>
        <stp>BDP|4907325283948301725</stp>
        <tr r="F67" s="5"/>
      </tp>
      <tp t="s">
        <v>#N/A Requesting Data...2329937151</v>
        <stp/>
        <stp>BDP|6646370026871605684</stp>
        <tr r="G70" s="5"/>
      </tp>
      <tp t="s">
        <v>#N/A Requesting Data...2371549694</v>
        <stp/>
        <stp>BDP|7944034420337486273</stp>
        <tr r="H89" s="10"/>
      </tp>
      <tp t="s">
        <v>#N/A Requesting Data...3836687744</v>
        <stp/>
        <stp>BDP|8877750186250249709</stp>
        <tr r="F23" s="8"/>
        <tr r="F184" s="5"/>
      </tp>
      <tp t="s">
        <v>#N/A Requesting Data...4185800114</v>
        <stp/>
        <stp>BDP|4097900967438860360</stp>
        <tr r="F471" s="8"/>
      </tp>
      <tp t="s">
        <v>#N/A Requesting Data...3419098419</v>
        <stp/>
        <stp>BDP|7969223298379247589</stp>
        <tr r="G475" s="8"/>
      </tp>
      <tp t="s">
        <v>#N/A Requesting Data...3460436963</v>
        <stp/>
        <stp>BDP|1180837446754461994</stp>
        <tr r="C159" s="10"/>
      </tp>
      <tp t="s">
        <v>#N/A Requesting Data...4214105484</v>
        <stp/>
        <stp>BDP|2118349904458981914</stp>
        <tr r="F218" s="9"/>
      </tp>
      <tp t="s">
        <v>#N/A Requesting Data...3554508410</v>
        <stp/>
        <stp>BDP|1073373329789506923</stp>
        <tr r="H5" s="5"/>
        <tr r="H106" s="9"/>
      </tp>
      <tp t="s">
        <v>#N/A Requesting Data...2832882486</v>
        <stp/>
        <stp>BDP|2719013442511406797</stp>
        <tr r="F82" s="10"/>
      </tp>
      <tp t="s">
        <v>#N/A Requesting Data...2337484275</v>
        <stp/>
        <stp>BDP|3967712145629611920</stp>
        <tr r="D47" s="10"/>
      </tp>
      <tp t="s">
        <v>#N/A Requesting Data...3464257665</v>
        <stp/>
        <stp>BDP|6855963448623869874</stp>
        <tr r="E501" s="8"/>
        <tr r="E245" s="5"/>
      </tp>
      <tp t="s">
        <v>#N/A Requesting Data...2974991811</v>
        <stp/>
        <stp>BDP|8853138298867320792</stp>
        <tr r="E305" s="5"/>
      </tp>
      <tp t="s">
        <v>#N/A Requesting Data...3855047153</v>
        <stp/>
        <stp>BDP|2570437956922157189</stp>
        <tr r="E354" s="9"/>
      </tp>
      <tp t="s">
        <v>#N/A Requesting Data...2342829916</v>
        <stp/>
        <stp>BDP|5650886396206738267</stp>
        <tr r="H340" s="5"/>
      </tp>
      <tp t="s">
        <v>#N/A Requesting Data...3178179217</v>
        <stp/>
        <stp>BDP|8873934111906774649</stp>
        <tr r="I124" s="5"/>
      </tp>
      <tp t="s">
        <v>#N/A Requesting Data...2404782691</v>
        <stp/>
        <stp>BDP|9486140878898566741</stp>
        <tr r="F33" s="5"/>
        <tr r="F88" s="9"/>
      </tp>
      <tp t="s">
        <v>#N/A Requesting Data...2337496135</v>
        <stp/>
        <stp>BDP|7480354070982141197</stp>
        <tr r="H104" s="10"/>
      </tp>
      <tp t="s">
        <v>#N/A Requesting Data...2997113181</v>
        <stp/>
        <stp>BDP|5670092624053659439</stp>
        <tr r="H464" s="8"/>
        <tr r="I464" s="8"/>
      </tp>
      <tp t="s">
        <v>#N/A Requesting Data...2821809522</v>
        <stp/>
        <stp>BDP|1181102318396400730</stp>
        <tr r="G328" s="5"/>
      </tp>
      <tp t="s">
        <v>#N/A Requesting Data...4173367089</v>
        <stp/>
        <stp>BDP|6424098474026016771</stp>
        <tr r="F414" s="8"/>
      </tp>
      <tp t="s">
        <v>#N/A Requesting Data...2649667838</v>
        <stp/>
        <stp>BDP|9508943263997953152</stp>
        <tr r="I64" s="9"/>
      </tp>
      <tp t="s">
        <v>#N/A Requesting Data...3295156055</v>
        <stp/>
        <stp>BDP|4746482600800873098</stp>
        <tr r="E134" s="10"/>
      </tp>
      <tp t="s">
        <v>#N/A Requesting Data...2620007894</v>
        <stp/>
        <stp>BDP|1742942045478142496</stp>
        <tr r="F303" s="8"/>
      </tp>
      <tp t="s">
        <v>#N/A Requesting Data...2840839726</v>
        <stp/>
        <stp>BDP|4016897207534804883</stp>
        <tr r="D27" s="10"/>
      </tp>
      <tp t="s">
        <v>#N/A Requesting Data...3848142308</v>
        <stp/>
        <stp>BDP|1618190056862628718</stp>
        <tr r="H111" s="8"/>
        <tr r="I111" s="8"/>
      </tp>
      <tp t="s">
        <v>#N/A Requesting Data...3323940537</v>
        <stp/>
        <stp>BDP|3380848229231783878</stp>
        <tr r="H357" s="5"/>
      </tp>
      <tp t="s">
        <v>#N/A Requesting Data...2529937693</v>
        <stp/>
        <stp>BDP|2092549878237539768</stp>
        <tr r="H509" s="9"/>
      </tp>
      <tp t="s">
        <v>#N/A Requesting Data...3966736399</v>
        <stp/>
        <stp>BDP|8270439106938089486</stp>
        <tr r="G169" s="10"/>
      </tp>
      <tp t="s">
        <v>#N/A Requesting Data...3060850157</v>
        <stp/>
        <stp>BDP|3480122549396277025</stp>
        <tr r="D401" s="9"/>
      </tp>
      <tp t="s">
        <v>#N/A Requesting Data...3702156236</v>
        <stp/>
        <stp>BDP|5704672062752884757</stp>
        <tr r="F395" s="9"/>
      </tp>
      <tp t="s">
        <v>#N/A Requesting Data...4230481641</v>
        <stp/>
        <stp>BDP|6899857616416651925</stp>
        <tr r="D518" s="9"/>
      </tp>
      <tp t="s">
        <v>#N/A Requesting Data...3311806671</v>
        <stp/>
        <stp>BDP|3539813102642198982</stp>
        <tr r="G187" s="5"/>
      </tp>
      <tp t="s">
        <v>#N/A Requesting Data...3394668035</v>
        <stp/>
        <stp>BDP|1050728339935403009</stp>
        <tr r="D374" s="9"/>
      </tp>
      <tp t="s">
        <v>#N/A Requesting Data...4212577304</v>
        <stp/>
        <stp>BDP|3534698444084763500</stp>
        <tr r="G268" s="8"/>
      </tp>
      <tp t="s">
        <v>#N/A Requesting Data...4140060682</v>
        <stp/>
        <stp>BDP|4798693211614061706</stp>
        <tr r="E503" s="8"/>
      </tp>
      <tp t="s">
        <v>#N/A Requesting Data...4147349453</v>
        <stp/>
        <stp>BDP|1325984888585858549</stp>
        <tr r="D111" s="8"/>
      </tp>
      <tp t="s">
        <v>#N/A Requesting Data...3744434387</v>
        <stp/>
        <stp>BDP|5410532823904272693</stp>
        <tr r="E558" s="9"/>
      </tp>
      <tp t="s">
        <v>#N/A Requesting Data...2608442779</v>
        <stp/>
        <stp>BDP|8174265602522917836</stp>
        <tr r="G545" s="9"/>
      </tp>
      <tp t="s">
        <v>#N/A Requesting Data...3060724211</v>
        <stp/>
        <stp>BDP|2702299697801046865</stp>
        <tr r="G142" s="8"/>
      </tp>
      <tp t="s">
        <v>#N/A Requesting Data...3402831580</v>
        <stp/>
        <stp>BDP|8422257729650783809</stp>
        <tr r="F312" s="5"/>
      </tp>
      <tp t="s">
        <v>#N/A Requesting Data...2548492370</v>
        <stp/>
        <stp>BDP|5612402289450026900</stp>
        <tr r="E28" s="9"/>
      </tp>
      <tp t="s">
        <v>#N/A Requesting Data...3029322945</v>
        <stp/>
        <stp>BDP|8838718397940026615</stp>
        <tr r="I93" s="5"/>
        <tr r="I312" s="9"/>
      </tp>
      <tp t="s">
        <v>#N/A Requesting Data...3599632863</v>
        <stp/>
        <stp>BDP|7817015578257626780</stp>
        <tr r="H202" s="8"/>
        <tr r="I202" s="8"/>
      </tp>
      <tp t="s">
        <v>#N/A Requesting Data...3051317746</v>
        <stp/>
        <stp>BDP|6698536477916492299</stp>
        <tr r="E215" s="8"/>
        <tr r="E319" s="5"/>
      </tp>
      <tp t="s">
        <v>#N/A Requesting Data...3921515593</v>
        <stp/>
        <stp>BDP|9469986717396490732</stp>
        <tr r="G144" s="9"/>
      </tp>
      <tp t="s">
        <v>#N/A Requesting Data...3172237871</v>
        <stp/>
        <stp>BDP|7817866757103798927</stp>
        <tr r="D113" s="9"/>
      </tp>
      <tp t="s">
        <v>#N/A Requesting Data...4147930319</v>
        <stp/>
        <stp>BDP|8341776168869902095</stp>
        <tr r="D501" s="8"/>
        <tr r="D245" s="5"/>
      </tp>
      <tp t="s">
        <v>#N/A Requesting Data...3574288443</v>
        <stp/>
        <stp>BDP|3712240230361754388</stp>
        <tr r="H11" s="8"/>
        <tr r="I11" s="8"/>
        <tr r="H176" s="5"/>
      </tp>
      <tp t="s">
        <v>#N/A Requesting Data...3381039755</v>
        <stp/>
        <stp>BDP|7160608168141241675</stp>
        <tr r="H75" s="8"/>
        <tr r="I75" s="8"/>
        <tr r="H291" s="5"/>
      </tp>
      <tp t="s">
        <v>#N/A Requesting Data...4064426731</v>
        <stp/>
        <stp>BDP|3469349100186911651</stp>
        <tr r="E222" s="8"/>
      </tp>
      <tp t="s">
        <v>#N/A Requesting Data...3022895489</v>
        <stp/>
        <stp>BDP|7674989874570525937</stp>
        <tr r="I389" s="9"/>
      </tp>
      <tp t="s">
        <v>#N/A Requesting Data...2630385766</v>
        <stp/>
        <stp>BDP|4716182335350090669</stp>
        <tr r="F73" s="10"/>
      </tp>
      <tp t="s">
        <v>#N/A Requesting Data...3021926748</v>
        <stp/>
        <stp>BDP|6619665101394448493</stp>
        <tr r="I153" s="9"/>
      </tp>
      <tp t="s">
        <v>#N/A Requesting Data...2630819735</v>
        <stp/>
        <stp>BDP|5953820614879182526</stp>
        <tr r="C117" s="10"/>
      </tp>
      <tp t="s">
        <v>#N/A Requesting Data...2337143295</v>
        <stp/>
        <stp>BDP|1924114717653367204</stp>
        <tr r="D100" s="8"/>
      </tp>
      <tp t="s">
        <v>#N/A Requesting Data...4041144378</v>
        <stp/>
        <stp>BDP|2394410775665844439</stp>
        <tr r="D6" s="9"/>
      </tp>
      <tp t="s">
        <v>#N/A Requesting Data...2560273287</v>
        <stp/>
        <stp>BDP|3146257926167739494</stp>
        <tr r="D297" s="5"/>
      </tp>
      <tp t="s">
        <v>#N/A Requesting Data...3742061330</v>
        <stp/>
        <stp>BDP|1345920488553105344</stp>
        <tr r="D323" s="9"/>
      </tp>
      <tp t="s">
        <v>#N/A Requesting Data...3194170764</v>
        <stp/>
        <stp>BDP|4551397770798701871</stp>
        <tr r="H305" s="9"/>
      </tp>
      <tp t="s">
        <v>#N/A Requesting Data...2760280095</v>
        <stp/>
        <stp>BDP|2380742235035668388</stp>
        <tr r="H317" s="8"/>
        <tr r="I317" s="8"/>
      </tp>
      <tp t="s">
        <v>#N/A Requesting Data...3241974747</v>
        <stp/>
        <stp>BDP|1552883930522325827</stp>
        <tr r="C143" s="10"/>
      </tp>
      <tp t="s">
        <v>#N/A Requesting Data...4110207271</v>
        <stp/>
        <stp>BDP|6237688401968380853</stp>
        <tr r="G506" s="9"/>
      </tp>
      <tp t="s">
        <v>#N/A Requesting Data...3089256982</v>
        <stp/>
        <stp>BDP|7724764944905003186</stp>
        <tr r="H511" s="9"/>
      </tp>
      <tp t="s">
        <v>#N/A Requesting Data...2500215171</v>
        <stp/>
        <stp>BDP|1587730214713653491</stp>
        <tr r="I289" s="5"/>
        <tr r="I43" s="9"/>
      </tp>
      <tp t="s">
        <v>#N/A Requesting Data...3820820780</v>
        <stp/>
        <stp>BDP|9384863718503922397</stp>
        <tr r="G515" s="9"/>
      </tp>
      <tp t="s">
        <v>#N/A Requesting Data...3332141277</v>
        <stp/>
        <stp>BDP|3235829638688164041</stp>
        <tr r="F580" s="9"/>
      </tp>
      <tp t="s">
        <v>#N/A Requesting Data...4270456267</v>
        <stp/>
        <stp>BDP|2604099565373675717</stp>
        <tr r="H248" s="9"/>
      </tp>
      <tp t="s">
        <v>#N/A Requesting Data...2884459815</v>
        <stp/>
        <stp>BDP|9007789479569883048</stp>
        <tr r="H432" s="8"/>
        <tr r="I432" s="8"/>
        <tr r="H27" s="5"/>
      </tp>
      <tp t="s">
        <v>#N/A Requesting Data...4152125307</v>
        <stp/>
        <stp>BDP|7922068421296349303</stp>
        <tr r="F78" s="9"/>
      </tp>
      <tp t="s">
        <v>#N/A Requesting Data...2637029665</v>
        <stp/>
        <stp>BDP|4778316719844458263</stp>
        <tr r="F337" s="8"/>
      </tp>
      <tp t="s">
        <v>#N/A Requesting Data...2971173802</v>
        <stp/>
        <stp>BDP|3485814016193757997</stp>
        <tr r="E383" s="9"/>
      </tp>
      <tp t="s">
        <v>#N/A Requesting Data...2707407909</v>
        <stp/>
        <stp>BDP|1524793311000461746</stp>
        <tr r="H373" s="8"/>
        <tr r="I373" s="8"/>
        <tr r="H151" s="5"/>
      </tp>
      <tp t="s">
        <v>#N/A Requesting Data...3392463053</v>
        <stp/>
        <stp>BDP|8885878479070245795</stp>
        <tr r="H93" s="8"/>
        <tr r="I93" s="8"/>
      </tp>
      <tp t="s">
        <v>#N/A Requesting Data...2694578584</v>
        <stp/>
        <stp>BDP|6318724548524503111</stp>
        <tr r="G592" s="9"/>
      </tp>
      <tp t="s">
        <v>#N/A Requesting Data...4252798147</v>
        <stp/>
        <stp>BDP|1982054247957270242</stp>
        <tr r="F329" s="8"/>
      </tp>
      <tp t="s">
        <v>#N/A Requesting Data...2685705525</v>
        <stp/>
        <stp>BDP|4257566518571168100</stp>
        <tr r="D272" s="9"/>
      </tp>
      <tp t="s">
        <v>#N/A Requesting Data...3136659903</v>
        <stp/>
        <stp>BDP|1018167877614548394</stp>
        <tr r="G172" s="8"/>
      </tp>
      <tp t="s">
        <v>#N/A Requesting Data...2731195037</v>
        <stp/>
        <stp>BDP|9421567449889184175</stp>
        <tr r="E46" s="8"/>
      </tp>
      <tp t="s">
        <v>#N/A Requesting Data...2817685498</v>
        <stp/>
        <stp>BDP|2094633574174906738</stp>
        <tr r="E139" s="9"/>
      </tp>
      <tp t="s">
        <v>#N/A Requesting Data...3538618113</v>
        <stp/>
        <stp>BDP|9281635916488981632</stp>
        <tr r="E394" s="9"/>
      </tp>
      <tp t="s">
        <v>#N/A Requesting Data...2802559506</v>
        <stp/>
        <stp>BDP|3581962110678701398</stp>
        <tr r="H14" s="10"/>
      </tp>
      <tp t="s">
        <v>#N/A Requesting Data...2730254147</v>
        <stp/>
        <stp>BDP|7978649834384315678</stp>
        <tr r="E124" s="10"/>
      </tp>
      <tp t="s">
        <v>#N/A Requesting Data...3316204210</v>
        <stp/>
        <stp>BDP|4066938187992977707</stp>
        <tr r="D213" s="5"/>
        <tr r="D236" s="9"/>
      </tp>
      <tp t="s">
        <v>#N/A Requesting Data...3581415434</v>
        <stp/>
        <stp>BDP|4712276056072340178</stp>
        <tr r="F446" s="8"/>
      </tp>
      <tp t="s">
        <v>#N/A Requesting Data...3478596680</v>
        <stp/>
        <stp>BDP|6957851131328793584</stp>
        <tr r="E511" s="9"/>
      </tp>
      <tp t="s">
        <v>#N/A Requesting Data...2783090758</v>
        <stp/>
        <stp>BDP|1228627130352388613</stp>
        <tr r="G214" s="5"/>
      </tp>
      <tp t="s">
        <v>#N/A Requesting Data...3459141088</v>
        <stp/>
        <stp>BDP|5338635323951849096</stp>
        <tr r="F138" s="5"/>
      </tp>
      <tp t="s">
        <v>#N/A Requesting Data...2430321792</v>
        <stp/>
        <stp>BDP|8856715308897360803</stp>
        <tr r="E514" s="9"/>
      </tp>
      <tp t="s">
        <v>#N/A Requesting Data...4249561099</v>
        <stp/>
        <stp>BDP|3448429377697270713</stp>
        <tr r="F232" s="8"/>
      </tp>
      <tp t="s">
        <v>#N/A Requesting Data...3259213025</v>
        <stp/>
        <stp>BDP|1380547776340630350</stp>
        <tr r="H59" s="9"/>
      </tp>
      <tp t="s">
        <v>#N/A Requesting Data...3425568462</v>
        <stp/>
        <stp>BDP|5882887922099576659</stp>
        <tr r="G493" s="8"/>
      </tp>
      <tp t="s">
        <v>#N/A Requesting Data...4199469490</v>
        <stp/>
        <stp>BDP|4130726414541370366</stp>
        <tr r="D21" s="10"/>
      </tp>
      <tp t="s">
        <v>#N/A Requesting Data...4174347556</v>
        <stp/>
        <stp>BDP|6610007541930075259</stp>
        <tr r="G150" s="9"/>
      </tp>
      <tp t="s">
        <v>#N/A Requesting Data...2808331352</v>
        <stp/>
        <stp>BDP|4556800974218242312</stp>
        <tr r="E459" s="8"/>
      </tp>
      <tp t="s">
        <v>#N/A Requesting Data...3730128430</v>
        <stp/>
        <stp>BDP|4016674856006548162</stp>
        <tr r="D503" s="9"/>
      </tp>
      <tp t="s">
        <v>#N/A Requesting Data...2901503853</v>
        <stp/>
        <stp>BDP|9342634766700765932</stp>
        <tr r="E110" s="5"/>
      </tp>
      <tp t="s">
        <v>#N/A Requesting Data...2674641122</v>
        <stp/>
        <stp>BDP|4133286233954098186</stp>
        <tr r="F461" s="8"/>
      </tp>
      <tp t="s">
        <v>#N/A Requesting Data...3337912697</v>
        <stp/>
        <stp>BDP|1811127717877858678</stp>
        <tr r="H229" s="9"/>
      </tp>
      <tp t="s">
        <v>#N/A Requesting Data...4062082274</v>
        <stp/>
        <stp>BDP|5914998186404765039</stp>
        <tr r="F263" s="9"/>
      </tp>
      <tp t="s">
        <v>#N/A Requesting Data...3584188927</v>
        <stp/>
        <stp>BDP|2235957095057469540</stp>
        <tr r="G29" s="5"/>
      </tp>
      <tp t="s">
        <v>#N/A Requesting Data...3862163474</v>
        <stp/>
        <stp>BDP|5516626820771534006</stp>
        <tr r="G288" s="8"/>
      </tp>
      <tp t="s">
        <v>#N/A Requesting Data...3116859816</v>
        <stp/>
        <stp>BDP|8420570797467329351</stp>
        <tr r="G314" s="5"/>
        <tr r="G483" s="9"/>
      </tp>
      <tp t="s">
        <v>#N/A Requesting Data...3022643438</v>
        <stp/>
        <stp>BDP|1540826081335619424</stp>
        <tr r="I301" s="5"/>
        <tr r="I230" s="9"/>
      </tp>
      <tp t="s">
        <v>#N/A Requesting Data...4149110278</v>
        <stp/>
        <stp>BDP|4537930683644018173</stp>
        <tr r="G152" s="5"/>
        <tr r="G286" s="9"/>
      </tp>
      <tp t="s">
        <v>#N/A Requesting Data...2631217153</v>
        <stp/>
        <stp>BDP|3009080016531813343</stp>
        <tr r="E5" s="10"/>
      </tp>
      <tp t="s">
        <v>#N/A Requesting Data...4217021124</v>
        <stp/>
        <stp>BDP|5070992194663890663</stp>
        <tr r="G457" s="9"/>
      </tp>
      <tp t="s">
        <v>#N/A Requesting Data...3452997076</v>
        <stp/>
        <stp>BDP|3063781538725699250</stp>
        <tr r="D10" s="7"/>
      </tp>
      <tp t="s">
        <v>#N/A Requesting Data...3126961312</v>
        <stp/>
        <stp>BDP|1841202958915171320</stp>
        <tr r="D291" s="9"/>
      </tp>
      <tp t="s">
        <v>#N/A Requesting Data...3489587932</v>
        <stp/>
        <stp>BDP|2750144164295023049</stp>
        <tr r="G225" s="5"/>
        <tr r="G360" s="9"/>
      </tp>
      <tp t="s">
        <v>#N/A Requesting Data...2789807148</v>
        <stp/>
        <stp>BDP|3435298433885888750</stp>
        <tr r="G432" s="9"/>
      </tp>
      <tp t="s">
        <v>#N/A Requesting Data...4078534938</v>
        <stp/>
        <stp>BDP|8987410029657738956</stp>
        <tr r="C170" s="10"/>
      </tp>
      <tp t="s">
        <v>#N/A Requesting Data...2369867299</v>
        <stp/>
        <stp>BDP|7252139000111717751</stp>
        <tr r="I452" s="9"/>
      </tp>
      <tp t="s">
        <v>#N/A Requesting Data...2566285747</v>
        <stp/>
        <stp>BDP|7274318745327754725</stp>
        <tr r="G89" s="10"/>
      </tp>
      <tp t="s">
        <v>#N/A Requesting Data...3010069022</v>
        <stp/>
        <stp>BDP|3746878216912376863</stp>
        <tr r="H543" s="9"/>
      </tp>
      <tp t="s">
        <v>#N/A Requesting Data...4156852103</v>
        <stp/>
        <stp>BDP|9914173399626651721</stp>
        <tr r="G164" s="10"/>
      </tp>
      <tp t="s">
        <v>#N/A Requesting Data...2736162808</v>
        <stp/>
        <stp>BDP|3520552492356211932</stp>
        <tr r="D47" s="5"/>
        <tr r="D472" s="9"/>
      </tp>
      <tp t="s">
        <v>#N/A Requesting Data...2892632646</v>
        <stp/>
        <stp>BDP|7036048844750095335</stp>
        <tr r="G283" s="5"/>
      </tp>
      <tp t="s">
        <v>#N/A Requesting Data...3002949487</v>
        <stp/>
        <stp>BDP|6631075247676339460</stp>
        <tr r="D340" s="8"/>
      </tp>
      <tp t="s">
        <v>#N/A Requesting Data...2994237415</v>
        <stp/>
        <stp>BDP|7006584224107657792</stp>
        <tr r="E59" s="9"/>
      </tp>
      <tp t="s">
        <v>#N/A Requesting Data...3737369524</v>
        <stp/>
        <stp>BDP|8706065094585362454</stp>
        <tr r="D81" s="9"/>
      </tp>
      <tp t="s">
        <v>#N/A Requesting Data...2552664837</v>
        <stp/>
        <stp>BDP|1824198529102270098</stp>
        <tr r="G100" s="10"/>
      </tp>
      <tp t="s">
        <v>#N/A Requesting Data...3878377437</v>
        <stp/>
        <stp>BDP|5274920346500477813</stp>
        <tr r="E350" s="9"/>
      </tp>
      <tp t="s">
        <v>#N/A Requesting Data...3804459342</v>
        <stp/>
        <stp>BDP|5632502596638234112</stp>
        <tr r="H333" s="9"/>
      </tp>
      <tp t="s">
        <v>#N/A Requesting Data...3213555506</v>
        <stp/>
        <stp>BDP|6392840551172182946</stp>
        <tr r="D225" s="8"/>
        <tr r="D32" s="5"/>
      </tp>
      <tp t="s">
        <v>#N/A Requesting Data...2441954872</v>
        <stp/>
        <stp>BDP|4132889241641289992</stp>
        <tr r="G135" s="8"/>
        <tr r="G212" s="5"/>
      </tp>
      <tp t="s">
        <v>#N/A Requesting Data...4079636269</v>
        <stp/>
        <stp>BDP|5024538010373306200</stp>
        <tr r="E129" s="8"/>
      </tp>
      <tp t="s">
        <v>#N/A Requesting Data...4035860085</v>
        <stp/>
        <stp>BDP|3930618754247413781</stp>
        <tr r="D171" s="10"/>
      </tp>
      <tp t="s">
        <v>#N/A Requesting Data...3880512789</v>
        <stp/>
        <stp>BDP|6621030617024537378</stp>
        <tr r="E342" s="5"/>
      </tp>
      <tp t="s">
        <v>#N/A Requesting Data...2560534664</v>
        <stp/>
        <stp>BDP|1719723157976730553</stp>
        <tr r="F232" s="9"/>
      </tp>
      <tp t="s">
        <v>#N/A Requesting Data...3136412164</v>
        <stp/>
        <stp>BDP|7487873194992605418</stp>
        <tr r="D5" s="8"/>
        <tr r="D310" s="5"/>
      </tp>
      <tp t="s">
        <v>#N/A Requesting Data...4269375788</v>
        <stp/>
        <stp>BDP|9051078675069563776</stp>
        <tr r="I186" s="5"/>
      </tp>
      <tp t="s">
        <v>#N/A Requesting Data...4091716547</v>
        <stp/>
        <stp>BDP|9755817083931735827</stp>
        <tr r="E209" s="5"/>
        <tr r="E85" s="9"/>
      </tp>
      <tp t="s">
        <v>#N/A Requesting Data...2598258579</v>
        <stp/>
        <stp>BDP|5004377165999117930</stp>
        <tr r="E30" s="10"/>
      </tp>
      <tp t="s">
        <v>#N/A Requesting Data...3181150895</v>
        <stp/>
        <stp>BDP|4494487346872989630</stp>
        <tr r="H55" s="9"/>
      </tp>
      <tp t="s">
        <v>#N/A Requesting Data...2408941513</v>
        <stp/>
        <stp>BDP|8688954043423223624</stp>
        <tr r="D401" s="8"/>
      </tp>
      <tp t="s">
        <v>#N/A Requesting Data...2395507083</v>
        <stp/>
        <stp>BDP|3511022055377462167</stp>
        <tr r="E411" s="8"/>
      </tp>
      <tp t="s">
        <v>#N/A Requesting Data...4120719410</v>
        <stp/>
        <stp>BDP|6185762426776757569</stp>
        <tr r="I89" s="5"/>
        <tr r="I271" s="9"/>
      </tp>
      <tp t="s">
        <v>#N/A Requesting Data...2586161281</v>
        <stp/>
        <stp>BDP|1379631060608984999</stp>
        <tr r="E16" s="7"/>
      </tp>
      <tp t="s">
        <v>#N/A Requesting Data...3846085853</v>
        <stp/>
        <stp>BDP|3439796120674544286</stp>
        <tr r="E89" s="10"/>
      </tp>
      <tp t="s">
        <v>#N/A Requesting Data...2713308234</v>
        <stp/>
        <stp>BDP|2401582623555935064</stp>
        <tr r="G77" s="9"/>
      </tp>
      <tp t="s">
        <v>#N/A Requesting Data...3075711114</v>
        <stp/>
        <stp>BDP|9200297594190631295</stp>
        <tr r="E531" s="9"/>
      </tp>
      <tp t="s">
        <v>#N/A Requesting Data...3544927361</v>
        <stp/>
        <stp>BDP|8046955707395579476</stp>
        <tr r="H20" s="8"/>
        <tr r="I20" s="8"/>
      </tp>
      <tp t="s">
        <v>#N/A Requesting Data...2816596246</v>
        <stp/>
        <stp>BDP|9487887614249876908</stp>
        <tr r="C12" s="12"/>
      </tp>
      <tp t="s">
        <v>#N/A Requesting Data...3352185340</v>
        <stp/>
        <stp>BDP|3417946262054157837</stp>
        <tr r="G344" s="8"/>
      </tp>
      <tp t="s">
        <v>#N/A Requesting Data...2699338016</v>
        <stp/>
        <stp>BDP|6883195581396398932</stp>
        <tr r="D151" s="10"/>
      </tp>
      <tp t="s">
        <v>#N/A Requesting Data...2664952476</v>
        <stp/>
        <stp>BDP|6731167651571800384</stp>
        <tr r="H2" s="5"/>
        <tr r="H582" s="9"/>
      </tp>
      <tp t="s">
        <v>#N/A Requesting Data...3970402731</v>
        <stp/>
        <stp>BDP|4448951199266855207</stp>
        <tr r="G110" s="8"/>
      </tp>
      <tp t="s">
        <v>#N/A Requesting Data...3929979705</v>
        <stp/>
        <stp>BDP|9751155127529688339</stp>
        <tr r="G127" s="8"/>
      </tp>
      <tp t="s">
        <v>#N/A Requesting Data...3162362750</v>
        <stp/>
        <stp>BDP|6996408827305669583</stp>
        <tr r="D95" s="8"/>
        <tr r="D259" s="5"/>
      </tp>
      <tp t="s">
        <v>#N/A Requesting Data...3937140581</v>
        <stp/>
        <stp>BDP|6309503412375614776</stp>
        <tr r="D169" s="8"/>
      </tp>
      <tp t="s">
        <v>#N/A Requesting Data...3395619336</v>
        <stp/>
        <stp>BDP|1410067707219711823</stp>
        <tr r="E415" s="8"/>
      </tp>
      <tp t="s">
        <v>#N/A Requesting Data...3169638538</v>
        <stp/>
        <stp>BDP|7417334514595628054</stp>
        <tr r="H163" s="10"/>
      </tp>
      <tp t="s">
        <v>#N/A Requesting Data...3005778841</v>
        <stp/>
        <stp>BDP|5903476658783410726</stp>
        <tr r="F18" s="7"/>
      </tp>
      <tp t="s">
        <v>#N/A Requesting Data...2982510910</v>
        <stp/>
        <stp>BDP|4754302893628134654</stp>
        <tr r="F389" s="9"/>
      </tp>
      <tp t="s">
        <v>#N/A Requesting Data...3289201866</v>
        <stp/>
        <stp>BDP|2425673250306021728</stp>
        <tr r="E14" s="8"/>
      </tp>
      <tp t="s">
        <v>#N/A Requesting Data...3548574185</v>
        <stp/>
        <stp>BDP|7210772623597061578</stp>
        <tr r="D117" s="8"/>
      </tp>
      <tp t="s">
        <v>#N/A Requesting Data...2974888512</v>
        <stp/>
        <stp>BDP|1583956746844399847</stp>
        <tr r="C34" s="10"/>
      </tp>
      <tp t="s">
        <v>#N/A Requesting Data...3027185753</v>
        <stp/>
        <stp>BDP|4189148135540288636</stp>
        <tr r="G133" s="5"/>
        <tr r="G10" s="9"/>
      </tp>
      <tp t="s">
        <v>#N/A Requesting Data...3163582843</v>
        <stp/>
        <stp>BDP|9192852263827282040</stp>
        <tr r="E538" s="9"/>
      </tp>
      <tp t="s">
        <v>#N/A Requesting Data...3277978262</v>
        <stp/>
        <stp>BDP|1518103124993913191</stp>
        <tr r="I470" s="9"/>
      </tp>
      <tp t="s">
        <v>#N/A Requesting Data...3704198587</v>
        <stp/>
        <stp>BDP|2007089244945858358</stp>
        <tr r="D387" s="9"/>
      </tp>
      <tp t="s">
        <v>#N/A Requesting Data...3356534262</v>
        <stp/>
        <stp>BDP|1171577064905173722</stp>
        <tr r="E482" s="9"/>
      </tp>
      <tp t="s">
        <v>#N/A Requesting Data...4089544279</v>
        <stp/>
        <stp>BDP|8787781107149175680</stp>
        <tr r="F208" s="5"/>
      </tp>
      <tp t="s">
        <v>#N/A Requesting Data...4269865917</v>
        <stp/>
        <stp>BDP|9091996634023537093</stp>
        <tr r="F407" s="9"/>
      </tp>
      <tp t="s">
        <v>#N/A Requesting Data...4278851749</v>
        <stp/>
        <stp>BDP|2792542715137156161</stp>
        <tr r="H378" s="9"/>
      </tp>
      <tp t="s">
        <v>#N/A Requesting Data...4221140779</v>
        <stp/>
        <stp>BDP|3163091453714395297</stp>
        <tr r="G35" s="8"/>
        <tr r="G335" s="5"/>
      </tp>
      <tp t="s">
        <v>#N/A Requesting Data...2857173403</v>
        <stp/>
        <stp>BDP|9832723497787986051</stp>
        <tr r="E312" s="5"/>
      </tp>
      <tp t="s">
        <v>#N/A Requesting Data...4244010749</v>
        <stp/>
        <stp>BDP|6057123930234624057</stp>
        <tr r="C33" s="10"/>
      </tp>
      <tp t="s">
        <v>#N/A Requesting Data...2719015912</v>
        <stp/>
        <stp>BDP|9573242791787248536</stp>
        <tr r="H6" s="8"/>
        <tr r="I6" s="8"/>
        <tr r="H303" s="5"/>
      </tp>
      <tp t="s">
        <v>#N/A Requesting Data...3533012014</v>
        <stp/>
        <stp>BDP|8530924627342741160</stp>
        <tr r="H49" s="9"/>
      </tp>
      <tp t="s">
        <v>#N/A Requesting Data...2909277280</v>
        <stp/>
        <stp>BDP|8505969349535991026</stp>
        <tr r="D493" s="8"/>
      </tp>
      <tp t="s">
        <v>#N/A Requesting Data...3379597022</v>
        <stp/>
        <stp>BDP|5378767437723336206</stp>
        <tr r="I268" s="5"/>
      </tp>
      <tp t="s">
        <v>#N/A Requesting Data...3103410401</v>
        <stp/>
        <stp>BDP|4083244600940767626</stp>
        <tr r="C11" s="6"/>
      </tp>
      <tp t="s">
        <v>#N/A Requesting Data...2562337109</v>
        <stp/>
        <stp>BDP|8210900974496581028</stp>
        <tr r="I43" s="5"/>
      </tp>
      <tp t="s">
        <v>#N/A Requesting Data...3915393631</v>
        <stp/>
        <stp>BDP|4386567664904167314</stp>
        <tr r="G82" s="10"/>
      </tp>
      <tp t="s">
        <v>#N/A Requesting Data...2613483444</v>
        <stp/>
        <stp>BDP|3076305428317944502</stp>
        <tr r="H224" s="8"/>
        <tr r="I224" s="8"/>
      </tp>
      <tp t="s">
        <v>#N/A Requesting Data...3260295216</v>
        <stp/>
        <stp>BDP|6180250540529465962</stp>
        <tr r="C100" s="10"/>
      </tp>
      <tp t="s">
        <v>#N/A Requesting Data...3436190708</v>
        <stp/>
        <stp>BDP|5478713503331590357</stp>
        <tr r="I46" s="9"/>
      </tp>
      <tp t="s">
        <v>#N/A Requesting Data...3377791011</v>
        <stp/>
        <stp>BDP|5484957471382211945</stp>
        <tr r="G47" s="9"/>
      </tp>
      <tp t="s">
        <v>#N/A Requesting Data...3906895034</v>
        <stp/>
        <stp>BDP|8985869571783098482</stp>
        <tr r="D216" s="8"/>
      </tp>
      <tp t="s">
        <v>#N/A Requesting Data...3018846949</v>
        <stp/>
        <stp>BDP|9490035523732467962</stp>
        <tr r="H45" s="5"/>
      </tp>
      <tp t="s">
        <v>#N/A Requesting Data...2934644240</v>
        <stp/>
        <stp>BDP|8178795483397580087</stp>
        <tr r="H77" s="10"/>
      </tp>
      <tp t="s">
        <v>#N/A Requesting Data...4191952432</v>
        <stp/>
        <stp>BDP|2927108738283439335</stp>
        <tr r="I127" s="5"/>
        <tr r="I473" s="9"/>
      </tp>
      <tp t="s">
        <v>#N/A Requesting Data...3395652040</v>
        <stp/>
        <stp>BDP|9782908453772250703</stp>
        <tr r="D29" s="10"/>
      </tp>
      <tp t="s">
        <v>#N/A Requesting Data...2622707725</v>
        <stp/>
        <stp>BDP|5888609166604005186</stp>
        <tr r="F98" s="9"/>
      </tp>
      <tp t="s">
        <v>#N/A Requesting Data...3251800498</v>
        <stp/>
        <stp>BDP|5128812376659561351</stp>
        <tr r="F376" s="8"/>
      </tp>
      <tp t="s">
        <v>#N/A Requesting Data...3951329092</v>
        <stp/>
        <stp>BDP|3601090153286852026</stp>
        <tr r="D165" s="10"/>
      </tp>
      <tp t="s">
        <v>#N/A Requesting Data...4243459117</v>
        <stp/>
        <stp>BDP|4160366820590447551</stp>
        <tr r="F33" s="9"/>
      </tp>
      <tp t="s">
        <v>#N/A Requesting Data...2873057895</v>
        <stp/>
        <stp>BDP|6233804960489362175</stp>
        <tr r="F106" s="10"/>
      </tp>
      <tp t="s">
        <v>#N/A Requesting Data...3605241123</v>
        <stp/>
        <stp>BDP|1362831034189348311</stp>
        <tr r="G285" s="8"/>
      </tp>
      <tp t="s">
        <v>#N/A Requesting Data...2684113211</v>
        <stp/>
        <stp>BDP|3703215015644078457</stp>
        <tr r="D362" s="5"/>
      </tp>
      <tp t="s">
        <v>#N/A Requesting Data...3028874947</v>
        <stp/>
        <stp>BDP|1463641406594867386</stp>
        <tr r="F139" s="9"/>
      </tp>
      <tp t="s">
        <v>#N/A Requesting Data...3592529463</v>
        <stp/>
        <stp>BDP|2152327028294936746</stp>
        <tr r="E286" s="5"/>
      </tp>
      <tp t="s">
        <v>#N/A Requesting Data...3209613415</v>
        <stp/>
        <stp>BDP|3079701247619247931</stp>
        <tr r="F357" s="9"/>
      </tp>
      <tp t="s">
        <v>#N/A Requesting Data...3049428117</v>
        <stp/>
        <stp>BDP|3954100768153728703</stp>
        <tr r="D261" s="8"/>
      </tp>
      <tp t="s">
        <v>#N/A Requesting Data...3853690984</v>
        <stp/>
        <stp>BDP|1623142373504262354</stp>
        <tr r="F181" s="9"/>
      </tp>
      <tp t="s">
        <v>#N/A Requesting Data...3808907316</v>
        <stp/>
        <stp>BDP|4084516776980255635</stp>
        <tr r="E323" s="9"/>
      </tp>
      <tp t="s">
        <v>#N/A Requesting Data...4158036689</v>
        <stp/>
        <stp>BDP|7426779160222584407</stp>
        <tr r="E338" s="8"/>
      </tp>
      <tp t="s">
        <v>#N/A Requesting Data...2989887572</v>
        <stp/>
        <stp>BDP|6395592665053127690</stp>
        <tr r="I441" s="9"/>
      </tp>
      <tp t="s">
        <v>#N/A Requesting Data...2748150360</v>
        <stp/>
        <stp>BDP|1339734893687384870</stp>
        <tr r="H102" s="10"/>
      </tp>
      <tp t="s">
        <v>#N/A Requesting Data...4086801123</v>
        <stp/>
        <stp>BDP|1510235824656524709</stp>
        <tr r="E497" s="9"/>
      </tp>
      <tp t="s">
        <v>#N/A Requesting Data...3805081449</v>
        <stp/>
        <stp>BDP|4499165101441508410</stp>
        <tr r="E503" s="9"/>
      </tp>
      <tp t="s">
        <v>#N/A Requesting Data...3414488185</v>
        <stp/>
        <stp>BDP|7577927576711083867</stp>
        <tr r="E44" s="9"/>
      </tp>
      <tp t="s">
        <v>#N/A Requesting Data...2640884477</v>
        <stp/>
        <stp>BDP|8347878007409006942</stp>
        <tr r="D135" s="10"/>
      </tp>
      <tp t="s">
        <v>#N/A Requesting Data...3745840484</v>
        <stp/>
        <stp>BDP|8656148323219332251</stp>
        <tr r="F594" s="9"/>
      </tp>
      <tp t="s">
        <v>#N/A Requesting Data...3823507535</v>
        <stp/>
        <stp>BDP|1594332276401751407</stp>
        <tr r="H73" s="10"/>
      </tp>
      <tp t="s">
        <v>#N/A Requesting Data...3537852267</v>
        <stp/>
        <stp>BDP|2580777875007266524</stp>
        <tr r="F185" s="8"/>
      </tp>
      <tp t="s">
        <v>#N/A Requesting Data...3746986593</v>
        <stp/>
        <stp>BDP|6479688465080966675</stp>
        <tr r="F137" s="10"/>
      </tp>
      <tp t="s">
        <v>#N/A Requesting Data...4069917708</v>
        <stp/>
        <stp>BDP|6790655493131266844</stp>
        <tr r="G524" s="9"/>
      </tp>
      <tp t="s">
        <v>#N/A Requesting Data...3306751841</v>
        <stp/>
        <stp>BDP|3693430862618549955</stp>
        <tr r="G74" s="10"/>
      </tp>
      <tp t="s">
        <v>#N/A Requesting Data...4271470640</v>
        <stp/>
        <stp>BDP|3200285744867094295</stp>
        <tr r="D30" s="9"/>
      </tp>
      <tp t="s">
        <v>#N/A Requesting Data...2736186520</v>
        <stp/>
        <stp>BDP|3470302640126259211</stp>
        <tr r="D151" s="9"/>
      </tp>
      <tp t="s">
        <v>#N/A Requesting Data...3010434333</v>
        <stp/>
        <stp>BDP|6391077462889048911</stp>
        <tr r="D237" s="5"/>
      </tp>
      <tp t="s">
        <v>#N/A Requesting Data...3976276499</v>
        <stp/>
        <stp>BDP|5358356802217605153</stp>
        <tr r="D390" s="8"/>
      </tp>
      <tp t="s">
        <v>#N/A Requesting Data...3447060151</v>
        <stp/>
        <stp>BDP|5601443751303056747</stp>
        <tr r="H325" s="9"/>
      </tp>
      <tp t="s">
        <v>#N/A Requesting Data...3587771792</v>
        <stp/>
        <stp>BDP|9611872038410922277</stp>
        <tr r="D14" s="7"/>
      </tp>
      <tp t="s">
        <v>#N/A Requesting Data...3356718407</v>
        <stp/>
        <stp>BDP|8691204699741864209</stp>
        <tr r="C92" s="10"/>
      </tp>
      <tp t="s">
        <v>#N/A Requesting Data...3012870223</v>
        <stp/>
        <stp>BDP|7137643472662655466</stp>
        <tr r="E12" s="5"/>
      </tp>
      <tp t="s">
        <v>#N/A Requesting Data...3892529646</v>
        <stp/>
        <stp>BDP|6399419749554918251</stp>
        <tr r="D392" s="8"/>
      </tp>
      <tp t="s">
        <v>#N/A Requesting Data...3576669600</v>
        <stp/>
        <stp>BDP|6658089928964138001</stp>
        <tr r="D44" s="5"/>
        <tr r="D156" s="9"/>
      </tp>
      <tp t="s">
        <v>#N/A Requesting Data...4103597828</v>
        <stp/>
        <stp>BDP|8691279897297241430</stp>
        <tr r="E176" s="8"/>
      </tp>
      <tp t="s">
        <v>#N/A Requesting Data...2532470878</v>
        <stp/>
        <stp>BDP|2407279060234497204</stp>
        <tr r="H94" s="10"/>
      </tp>
      <tp t="s">
        <v>#N/A Requesting Data...2826498736</v>
        <stp/>
        <stp>BDP|1345958407891445926</stp>
        <tr r="H134" s="10"/>
      </tp>
      <tp t="s">
        <v>#N/A Requesting Data...3579558615</v>
        <stp/>
        <stp>BDP|8197129487766861788</stp>
        <tr r="H82" s="9"/>
      </tp>
      <tp t="s">
        <v>#N/A Requesting Data...2665609313</v>
        <stp/>
        <stp>BDP|3444201407420312149</stp>
        <tr r="F96" s="9"/>
      </tp>
      <tp t="s">
        <v>#N/A Requesting Data...4132521746</v>
        <stp/>
        <stp>BDP|6211274604976459210</stp>
        <tr r="G24" s="5"/>
      </tp>
      <tp t="s">
        <v>#N/A Requesting Data...3517413033</v>
        <stp/>
        <stp>BDP|1177330381822373843</stp>
        <tr r="G226" s="5"/>
      </tp>
      <tp t="s">
        <v>#N/A Requesting Data...3012554544</v>
        <stp/>
        <stp>BDP|5771097736012595492</stp>
        <tr r="I250" s="5"/>
      </tp>
      <tp t="s">
        <v>#N/A Requesting Data...3615108652</v>
        <stp/>
        <stp>BDP|2081016845343817587</stp>
        <tr r="F469" s="9"/>
      </tp>
      <tp t="s">
        <v>#N/A Requesting Data...2558310244</v>
        <stp/>
        <stp>BDP|3582327575195547237</stp>
        <tr r="G270" s="8"/>
      </tp>
      <tp t="s">
        <v>#N/A Requesting Data...3373149630</v>
        <stp/>
        <stp>BDP|1471068004861300019</stp>
        <tr r="I73" s="9"/>
      </tp>
      <tp t="s">
        <v>#N/A Requesting Data...2631105010</v>
        <stp/>
        <stp>BDP|1249821925378729360</stp>
        <tr r="C76" s="10"/>
      </tp>
      <tp t="s">
        <v>#N/A Requesting Data...4115523142</v>
        <stp/>
        <stp>BDP|1021795547392322092</stp>
        <tr r="G87" s="5"/>
        <tr r="G246" s="9"/>
      </tp>
      <tp t="s">
        <v>#N/A Requesting Data...3812060620</v>
        <stp/>
        <stp>BDP|1307530483874670819</stp>
        <tr r="I211" s="9"/>
      </tp>
      <tp t="s">
        <v>#N/A Requesting Data...3174330873</v>
        <stp/>
        <stp>BDP|7534075422194089156</stp>
        <tr r="C127" s="10"/>
      </tp>
      <tp t="s">
        <v>#N/A Requesting Data...2805647416</v>
        <stp/>
        <stp>BDP|3933175110910250393</stp>
        <tr r="E287" s="9"/>
      </tp>
      <tp t="s">
        <v>#N/A Requesting Data...3062712906</v>
        <stp/>
        <stp>BDP|3295623322212722502</stp>
        <tr r="H138" s="10"/>
      </tp>
      <tp t="s">
        <v>#N/A Requesting Data...3374214470</v>
        <stp/>
        <stp>BDP|8569546005878028512</stp>
        <tr r="H555" s="9"/>
      </tp>
      <tp t="s">
        <v>#N/A Requesting Data...2661119812</v>
        <stp/>
        <stp>BDP|7711100345874767607</stp>
        <tr r="E438" s="8"/>
      </tp>
      <tp t="s">
        <v>#N/A Requesting Data...2515592482</v>
        <stp/>
        <stp>BDP|5078608926249336805</stp>
        <tr r="G118" s="5"/>
      </tp>
      <tp t="s">
        <v>#N/A Requesting Data...3818801720</v>
        <stp/>
        <stp>BDP|4184508834514091607</stp>
        <tr r="H487" s="9"/>
      </tp>
      <tp t="s">
        <v>#N/A Requesting Data...4113648399</v>
        <stp/>
        <stp>BDP|7653999969729172126</stp>
        <tr r="G320" s="8"/>
      </tp>
      <tp t="s">
        <v>#N/A Requesting Data...2658824900</v>
        <stp/>
        <stp>BDP|1487062410604199468</stp>
        <tr r="H99" s="10"/>
      </tp>
      <tp t="s">
        <v>#N/A Requesting Data...2511440455</v>
        <stp/>
        <stp>BDP|1515296629220827188</stp>
        <tr r="I327" s="5"/>
      </tp>
      <tp t="s">
        <v>#N/A Requesting Data...2547228497</v>
        <stp/>
        <stp>BDP|1219063480910597942</stp>
        <tr r="E462" s="8"/>
      </tp>
      <tp t="s">
        <v>#N/A Requesting Data...2596454204</v>
        <stp/>
        <stp>BDP|7261634502692435324</stp>
        <tr r="G84" s="10"/>
      </tp>
      <tp t="s">
        <v>#N/A Requesting Data...2630859755</v>
        <stp/>
        <stp>BDP|5473733046111592719</stp>
        <tr r="D395" s="8"/>
      </tp>
      <tp t="s">
        <v>#N/A Requesting Data...4278661799</v>
        <stp/>
        <stp>BDP|2287428070103200276</stp>
        <tr r="I317" s="9"/>
      </tp>
      <tp t="s">
        <v>#N/A Requesting Data...4287342763</v>
        <stp/>
        <stp>BDP|3651344606485417553</stp>
        <tr r="E45" s="10"/>
      </tp>
      <tp t="s">
        <v>#N/A Requesting Data...3237956800</v>
        <stp/>
        <stp>BDP|1346213228246934760</stp>
        <tr r="G499" s="9"/>
      </tp>
      <tp t="s">
        <v>#N/A Requesting Data...3176009518</v>
        <stp/>
        <stp>BQL|9371116119249113152</stp>
        <tr r="C155" s="5"/>
      </tp>
      <tp t="s">
        <v>#N/A Requesting Data...3075169095</v>
        <stp/>
        <stp>BQL|4609775209987564501</stp>
        <tr r="C325" s="5"/>
      </tp>
      <tp t="s">
        <v>#N/A Requesting Data...3292821362</v>
        <stp/>
        <stp>BQL|6904565213081949298</stp>
        <tr r="C95" s="5"/>
      </tp>
      <tp t="s">
        <v>#N/A Requesting Data...2518272227</v>
        <stp/>
        <stp>BQL|4442504463721391733</stp>
        <tr r="C169" s="5"/>
      </tp>
      <tp t="s">
        <v>#N/A Requesting Data...3536521607</v>
        <stp/>
        <stp>BQL|2989998721558198070</stp>
        <tr r="C103" s="5"/>
      </tp>
      <tp t="s">
        <v>#N/A Requesting Data...3698410684</v>
        <stp/>
        <stp>BQL|9086978415046322669</stp>
        <tr r="C171" s="5"/>
      </tp>
      <tp t="s">
        <v>#N/A Requesting Data...4104827533</v>
        <stp/>
        <stp>BQL|9545606676499253074</stp>
        <tr r="C229" s="5"/>
      </tp>
      <tp t="s">
        <v>#N/A Requesting Data...3707443568</v>
        <stp/>
        <stp>BQL|7041362401265360023</stp>
        <tr r="B20" s="10"/>
      </tp>
      <tp t="s">
        <v>#N/A Requesting Data...3309785560</v>
        <stp/>
        <stp>BQL|1221191959573192752</stp>
        <tr r="C161" s="5"/>
      </tp>
      <tp t="s">
        <v>#N/A Requesting Data...3824388422</v>
        <stp/>
        <stp>BQL|7180052248865055793</stp>
        <tr r="B19" s="10"/>
      </tp>
      <tp t="s">
        <v>#N/A Requesting Data...2604793346</v>
        <stp/>
        <stp>BQL|9140077635958433329</stp>
        <tr r="B79" s="10"/>
      </tp>
      <tp t="s">
        <v>#N/A Requesting Data...3884341556</v>
        <stp/>
        <stp>BQL|2221748953578067901</stp>
        <tr r="C318" s="5"/>
      </tp>
      <tp t="s">
        <v>#N/A Requesting Data...2536681364</v>
        <stp/>
        <stp>BQL|3294007876102842789</stp>
        <tr r="B63" s="10"/>
      </tp>
      <tp t="s">
        <v>#N/A Requesting Data...3388255352</v>
        <stp/>
        <stp>BQL|1326662171089422827</stp>
        <tr r="C315" s="5"/>
      </tp>
      <tp t="s">
        <v>#N/A Requesting Data...2990321826</v>
        <stp/>
        <stp>BQL|2068089098022208801</stp>
        <tr r="C287" s="5"/>
      </tp>
      <tp t="s">
        <v>#N/A Requesting Data...3872608321</v>
        <stp/>
        <stp>BQL|7053603299889910003</stp>
        <tr r="C26" s="5"/>
      </tp>
      <tp t="s">
        <v>#N/A Requesting Data...2658224054</v>
        <stp/>
        <stp>BDP|5959342304035669258</stp>
        <tr r="C65" s="10"/>
      </tp>
      <tp t="s">
        <v>#N/A Requesting Data...3309953946</v>
        <stp/>
        <stp>BDP|9010903021574997727</stp>
        <tr r="G164" s="8"/>
      </tp>
      <tp t="s">
        <v>#N/A Requesting Data...3016771958</v>
        <stp/>
        <stp>BDP|2936895496573588192</stp>
        <tr r="D194" s="8"/>
      </tp>
      <tp t="s">
        <v>#N/A Requesting Data...3966613795</v>
        <stp/>
        <stp>BDP|4371511715019875859</stp>
        <tr r="F175" s="8"/>
        <tr r="F129" s="5"/>
      </tp>
      <tp t="s">
        <v>#N/A Requesting Data...3994456439</v>
        <stp/>
        <stp>BDP|7390517651736869014</stp>
        <tr r="H352" s="9"/>
      </tp>
      <tp t="s">
        <v>#N/A Requesting Data...3068840086</v>
        <stp/>
        <stp>BDP|2347912674388581596</stp>
        <tr r="E353" s="5"/>
      </tp>
      <tp t="s">
        <v>#N/A Requesting Data...3690677655</v>
        <stp/>
        <stp>BDP|2661509909697335160</stp>
        <tr r="H111" s="9"/>
      </tp>
      <tp t="s">
        <v>#N/A Requesting Data...2659868389</v>
        <stp/>
        <stp>BDP|9351353681151834259</stp>
        <tr r="E302" s="8"/>
      </tp>
      <tp t="s">
        <v>#N/A Requesting Data...4206432505</v>
        <stp/>
        <stp>BDP|5100352476115087586</stp>
        <tr r="I199" s="9"/>
      </tp>
      <tp t="s">
        <v>#N/A Requesting Data...3652122523</v>
        <stp/>
        <stp>BDP|4851776245877729176</stp>
        <tr r="I306" s="5"/>
        <tr r="I329" s="9"/>
      </tp>
      <tp t="s">
        <v>#N/A Requesting Data...3100043188</v>
        <stp/>
        <stp>BDP|2870742340716177675</stp>
        <tr r="E469" s="9"/>
      </tp>
      <tp t="s">
        <v>#N/A Requesting Data...2562238462</v>
        <stp/>
        <stp>BDP|1302397721300211136</stp>
        <tr r="G359" s="5"/>
      </tp>
      <tp t="s">
        <v>#N/A Requesting Data...3015648315</v>
        <stp/>
        <stp>BDP|6310571228533758313</stp>
        <tr r="I254" s="9"/>
      </tp>
      <tp t="s">
        <v>#N/A Requesting Data...2734695508</v>
        <stp/>
        <stp>BDP|3951899762098898401</stp>
        <tr r="F119" s="9"/>
      </tp>
      <tp t="s">
        <v>#N/A Requesting Data...3776697131</v>
        <stp/>
        <stp>BDP|8343943135305932613</stp>
        <tr r="I49" s="5"/>
      </tp>
      <tp t="s">
        <v>#N/A Requesting Data...3857400408</v>
        <stp/>
        <stp>BDP|4102986149488853023</stp>
        <tr r="G55" s="9"/>
      </tp>
      <tp t="s">
        <v>#N/A Requesting Data...3090575946</v>
        <stp/>
        <stp>BDP|7283904798662751478</stp>
        <tr r="I361" s="9"/>
      </tp>
      <tp t="s">
        <v>#N/A Requesting Data...2756186039</v>
        <stp/>
        <stp>BDP|6490482521034790504</stp>
        <tr r="H441" s="8"/>
        <tr r="I441" s="8"/>
        <tr r="H273" s="5"/>
      </tp>
      <tp t="s">
        <v>#N/A Requesting Data...3928556176</v>
        <stp/>
        <stp>BDP|5387340968511160053</stp>
        <tr r="H124" s="10"/>
      </tp>
      <tp t="s">
        <v>#N/A Requesting Data...3748187121</v>
        <stp/>
        <stp>BDP|9137189580430053126</stp>
        <tr r="D133" s="9"/>
      </tp>
      <tp t="s">
        <v>#N/A Requesting Data...3251831442</v>
        <stp/>
        <stp>BDP|6028635341740985504</stp>
        <tr r="D222" s="5"/>
      </tp>
      <tp t="s">
        <v>#N/A Requesting Data...2903879641</v>
        <stp/>
        <stp>BDP|6432346367763941159</stp>
        <tr r="E369" s="9"/>
      </tp>
      <tp t="s">
        <v>#N/A Requesting Data...2728448485</v>
        <stp/>
        <stp>BDP|4179744629285466538</stp>
        <tr r="G38" s="8"/>
        <tr r="G200" s="5"/>
      </tp>
      <tp t="s">
        <v>#N/A Requesting Data...4263432914</v>
        <stp/>
        <stp>BDP|5187787281673173821</stp>
        <tr r="I58" s="9"/>
      </tp>
      <tp t="s">
        <v>#N/A Requesting Data...2562241812</v>
        <stp/>
        <stp>BDP|3549998283111066244</stp>
        <tr r="H423" s="8"/>
        <tr r="I423" s="8"/>
      </tp>
      <tp t="s">
        <v>#N/A Requesting Data...3460126691</v>
        <stp/>
        <stp>BDP|8729170417881562892</stp>
        <tr r="D182" s="8"/>
      </tp>
      <tp t="s">
        <v>#N/A Requesting Data...3049794334</v>
        <stp/>
        <stp>BDP|3090620020732102480</stp>
        <tr r="F577" s="9"/>
      </tp>
      <tp t="s">
        <v>#N/A Requesting Data...2873154267</v>
        <stp/>
        <stp>BDP|7864681037632537191</stp>
        <tr r="I333" s="9"/>
      </tp>
      <tp t="s">
        <v>#N/A Requesting Data...3135571260</v>
        <stp/>
        <stp>BDP|2229243157657868323</stp>
        <tr r="I551" s="9"/>
      </tp>
      <tp t="s">
        <v>#N/A Requesting Data...4182250232</v>
        <stp/>
        <stp>BDP|8496691081106687113</stp>
        <tr r="E47" s="9"/>
      </tp>
      <tp t="s">
        <v>#N/A Requesting Data...3184531530</v>
        <stp/>
        <stp>BDP|1706020419257358645</stp>
        <tr r="F159" s="9"/>
      </tp>
      <tp t="s">
        <v>#N/A Requesting Data...3477366985</v>
        <stp/>
        <stp>BDP|7585662896218896163</stp>
        <tr r="F97" s="8"/>
      </tp>
      <tp t="s">
        <v>#N/A Requesting Data...3185305225</v>
        <stp/>
        <stp>BDP|3142310727751405286</stp>
        <tr r="I204" s="9"/>
      </tp>
      <tp t="s">
        <v>#N/A Requesting Data...3079873786</v>
        <stp/>
        <stp>BDP|7992256007156687263</stp>
        <tr r="G492" s="9"/>
      </tp>
      <tp t="s">
        <v>#N/A Requesting Data...3147694997</v>
        <stp/>
        <stp>BDP|5793595123114502738</stp>
        <tr r="D471" s="8"/>
      </tp>
      <tp t="s">
        <v>#N/A Requesting Data...4002384204</v>
        <stp/>
        <stp>BDP|4697739324147818725</stp>
        <tr r="D15" s="9"/>
      </tp>
      <tp t="s">
        <v>#N/A Requesting Data...3987852040</v>
        <stp/>
        <stp>BDP|4180594472557650078</stp>
        <tr r="I339" s="9"/>
      </tp>
      <tp t="s">
        <v>#N/A Requesting Data...4262020547</v>
        <stp/>
        <stp>BDP|3919676745200232022</stp>
        <tr r="E303" s="9"/>
      </tp>
      <tp t="s">
        <v>#N/A Requesting Data...3917549879</v>
        <stp/>
        <stp>BDP|9825158351934319845</stp>
        <tr r="I17" s="7"/>
      </tp>
      <tp t="s">
        <v>#N/A Requesting Data...2613134102</v>
        <stp/>
        <stp>BDP|2883642841930501134</stp>
        <tr r="I448" s="9"/>
      </tp>
      <tp t="s">
        <v>#N/A Requesting Data...2965359099</v>
        <stp/>
        <stp>BDP|1871776431783092766</stp>
        <tr r="G137" s="8"/>
      </tp>
      <tp t="s">
        <v>#N/A Requesting Data...3882873736</v>
        <stp/>
        <stp>BDP|8200711512789165689</stp>
        <tr r="D23" s="5"/>
      </tp>
      <tp t="s">
        <v>#N/A Requesting Data...2757938748</v>
        <stp/>
        <stp>BDP|2835118149491804706</stp>
        <tr r="E123" s="9"/>
      </tp>
      <tp t="s">
        <v>#N/A Requesting Data...3889840012</v>
        <stp/>
        <stp>BDP|7142887467531192977</stp>
        <tr r="G421" s="8"/>
      </tp>
      <tp t="s">
        <v>#N/A Requesting Data...4274097250</v>
        <stp/>
        <stp>BDP|8196098515001022959</stp>
        <tr r="C22" s="10"/>
      </tp>
      <tp t="s">
        <v>#N/A Requesting Data...3129078996</v>
        <stp/>
        <stp>BDP|2699098631338084866</stp>
        <tr r="G265" s="9"/>
      </tp>
      <tp t="s">
        <v>#N/A Requesting Data...3901645072</v>
        <stp/>
        <stp>BDP|5415269623036951203</stp>
        <tr r="I529" s="9"/>
      </tp>
      <tp t="s">
        <v>#N/A Requesting Data...4129038781</v>
        <stp/>
        <stp>BDP|5814190448900496150</stp>
        <tr r="D168" s="5"/>
        <tr r="D237" s="9"/>
      </tp>
      <tp t="s">
        <v>#N/A Requesting Data...2687992555</v>
        <stp/>
        <stp>BDP|1275892481581544174</stp>
        <tr r="G230" s="8"/>
      </tp>
      <tp t="s">
        <v>#N/A Requesting Data...3882457473</v>
        <stp/>
        <stp>BDP|2964476884088519771</stp>
        <tr r="G238" s="8"/>
        <tr r="G336" s="5"/>
      </tp>
      <tp t="s">
        <v>#N/A Requesting Data...4205202034</v>
        <stp/>
        <stp>BDP|3259416321260301491</stp>
        <tr r="F25" s="9"/>
      </tp>
      <tp t="s">
        <v>#N/A Requesting Data...4002004466</v>
        <stp/>
        <stp>BDP|2045573125171964533</stp>
        <tr r="I4" s="7"/>
      </tp>
      <tp t="s">
        <v>#N/A Requesting Data...3167179847</v>
        <stp/>
        <stp>BDP|2947769764691382300</stp>
        <tr r="E49" s="8"/>
      </tp>
      <tp t="s">
        <v>#N/A Requesting Data...3371406284</v>
        <stp/>
        <stp>BDP|6420138833420983554</stp>
        <tr r="D143" s="5"/>
        <tr r="D411" s="9"/>
      </tp>
      <tp t="s">
        <v>#N/A Requesting Data...2681351448</v>
        <stp/>
        <stp>BDP|8335691425798076577</stp>
        <tr r="G471" s="8"/>
      </tp>
      <tp t="s">
        <v>#N/A Requesting Data...3063242692</v>
        <stp/>
        <stp>BDP|7665816827178175492</stp>
        <tr r="F377" s="8"/>
      </tp>
      <tp t="s">
        <v>#N/A Requesting Data...3781477020</v>
        <stp/>
        <stp>BDP|4859320935223056674</stp>
        <tr r="H523" s="9"/>
      </tp>
      <tp t="s">
        <v>#N/A Requesting Data...2867059887</v>
        <stp/>
        <stp>BDP|6347193761306106622</stp>
        <tr r="D19" s="9"/>
      </tp>
      <tp t="s">
        <v>#N/A Requesting Data...3486613049</v>
        <stp/>
        <stp>BDP|1340381397003586904</stp>
        <tr r="D373" s="9"/>
      </tp>
      <tp t="s">
        <v>#N/A Requesting Data...2855894168</v>
        <stp/>
        <stp>BDP|7043237165482680096</stp>
        <tr r="D104" s="10"/>
      </tp>
      <tp t="s">
        <v>#N/A Requesting Data...3625554675</v>
        <stp/>
        <stp>BDP|3497243044116459296</stp>
        <tr r="D187" s="8"/>
      </tp>
      <tp t="s">
        <v>#N/A Requesting Data...3824954018</v>
        <stp/>
        <stp>BDP|2779170369192543659</stp>
        <tr r="G72" s="8"/>
        <tr r="G285" s="5"/>
      </tp>
      <tp t="s">
        <v>#N/A Requesting Data...2825223726</v>
        <stp/>
        <stp>BDP|2394246299590513820</stp>
        <tr r="G451" s="9"/>
      </tp>
      <tp t="s">
        <v>#N/A Requesting Data...3389246025</v>
        <stp/>
        <stp>BDP|6392456168736477335</stp>
        <tr r="I293" s="5"/>
      </tp>
      <tp t="s">
        <v>#N/A Requesting Data...4197540000</v>
        <stp/>
        <stp>BDP|6876160441797490524</stp>
        <tr r="H62" s="8"/>
        <tr r="I62" s="8"/>
      </tp>
      <tp t="s">
        <v>#N/A Requesting Data...4058972072</v>
        <stp/>
        <stp>BDP|9420253268094357838</stp>
        <tr r="E333" s="9"/>
      </tp>
      <tp t="s">
        <v>#N/A Requesting Data...3735089266</v>
        <stp/>
        <stp>BDP|2698057917781932346</stp>
        <tr r="E139" s="10"/>
      </tp>
      <tp t="s">
        <v>#N/A Requesting Data...2648484441</v>
        <stp/>
        <stp>BDP|7404043739162132710</stp>
        <tr r="G251" s="8"/>
      </tp>
      <tp t="s">
        <v>#N/A Requesting Data...2917646841</v>
        <stp/>
        <stp>BDP|8589988426293526171</stp>
        <tr r="D371" s="9"/>
      </tp>
      <tp t="s">
        <v>#N/A Requesting Data...4063048520</v>
        <stp/>
        <stp>BDP|1886002443545765158</stp>
        <tr r="D32" s="10"/>
      </tp>
      <tp t="s">
        <v>#N/A Requesting Data...2628591025</v>
        <stp/>
        <stp>BDP|2274184560772360602</stp>
        <tr r="F485" s="8"/>
      </tp>
      <tp t="s">
        <v>#N/A Requesting Data...3434214028</v>
        <stp/>
        <stp>BDP|7270301218563614752</stp>
        <tr r="H380" s="8"/>
        <tr r="I380" s="8"/>
      </tp>
      <tp t="s">
        <v>#N/A Requesting Data...4230932373</v>
        <stp/>
        <stp>BDP|6727320643999601998</stp>
        <tr r="E307" s="5"/>
      </tp>
      <tp t="s">
        <v>#N/A Requesting Data...3752869076</v>
        <stp/>
        <stp>BDP|7492670638494379718</stp>
        <tr r="D343" s="8"/>
        <tr r="D320" s="5"/>
      </tp>
      <tp t="s">
        <v>#N/A Requesting Data...3821406621</v>
        <stp/>
        <stp>BDP|4123243936343232784</stp>
        <tr r="F69" s="9"/>
      </tp>
      <tp t="s">
        <v>#N/A Requesting Data...2967839111</v>
        <stp/>
        <stp>BDP|8436883356634716043</stp>
        <tr r="C74" s="10"/>
      </tp>
      <tp t="s">
        <v>#N/A Requesting Data...2919013699</v>
        <stp/>
        <stp>BDP|2224096732367278724</stp>
        <tr r="D3" s="8"/>
        <tr r="D308" s="5"/>
      </tp>
      <tp t="s">
        <v>#N/A Requesting Data...4272487754</v>
        <stp/>
        <stp>BDP|5494226078510368148</stp>
        <tr r="I177" s="5"/>
      </tp>
      <tp t="s">
        <v>#N/A Requesting Data...3525105477</v>
        <stp/>
        <stp>BDP|3870394049022124706</stp>
        <tr r="E9" s="7"/>
      </tp>
      <tp t="s">
        <v>#N/A Requesting Data...3181296180</v>
        <stp/>
        <stp>BDP|4727694733294259418</stp>
        <tr r="G422" s="9"/>
      </tp>
      <tp t="s">
        <v>#N/A Requesting Data...3985265510</v>
        <stp/>
        <stp>BDP|7104246788844607856</stp>
        <tr r="F396" s="9"/>
      </tp>
      <tp t="s">
        <v>#N/A Requesting Data...2826746388</v>
        <stp/>
        <stp>BDP|3891209458812997779</stp>
        <tr r="I212" s="5"/>
      </tp>
      <tp t="s">
        <v>#N/A Requesting Data...3574722526</v>
        <stp/>
        <stp>BDP|2543440443885922656</stp>
        <tr r="H295" s="9"/>
      </tp>
      <tp t="s">
        <v>#N/A Requesting Data...2649817068</v>
        <stp/>
        <stp>BDP|7448898246192758820</stp>
        <tr r="D139" s="5"/>
      </tp>
      <tp t="s">
        <v>#N/A Requesting Data...3364012268</v>
        <stp/>
        <stp>BDP|9354556072112890821</stp>
        <tr r="G274" s="8"/>
      </tp>
      <tp t="s">
        <v>#N/A Requesting Data...3916860804</v>
        <stp/>
        <stp>BDP|2456414114725848378</stp>
        <tr r="H97" s="5"/>
        <tr r="H289" s="9"/>
      </tp>
      <tp t="s">
        <v>#N/A Requesting Data...2595781497</v>
        <stp/>
        <stp>BDP|2180989596994302722</stp>
        <tr r="F324" s="8"/>
      </tp>
      <tp t="s">
        <v>#N/A Requesting Data...3361258913</v>
        <stp/>
        <stp>BDP|8270681258843801942</stp>
        <tr r="G103" s="9"/>
      </tp>
      <tp t="s">
        <v>#N/A Requesting Data...4058711416</v>
        <stp/>
        <stp>BDP|8495213489050703356</stp>
        <tr r="I45" s="5"/>
      </tp>
      <tp t="s">
        <v>#N/A Requesting Data...3149990605</v>
        <stp/>
        <stp>BDP|4936304334132292710</stp>
        <tr r="H314" s="8"/>
        <tr r="I314" s="8"/>
      </tp>
      <tp t="s">
        <v>#N/A Requesting Data...3837454406</v>
        <stp/>
        <stp>BDP|9337978966050947750</stp>
        <tr r="E119" s="8"/>
      </tp>
      <tp t="s">
        <v>#N/A Requesting Data...3894669531</v>
        <stp/>
        <stp>BDP|7401183035480288451</stp>
        <tr r="G255" s="5"/>
        <tr r="G250" s="9"/>
      </tp>
      <tp t="s">
        <v>#N/A Requesting Data...4180910283</v>
        <stp/>
        <stp>BDP|2755079944377827023</stp>
        <tr r="C35" s="10"/>
      </tp>
      <tp t="s">
        <v>#N/A Requesting Data...3039515729</v>
        <stp/>
        <stp>BDP|1209454244066529687</stp>
        <tr r="G79" s="9"/>
      </tp>
      <tp t="s">
        <v>#N/A Requesting Data...3042138380</v>
        <stp/>
        <stp>BDP|1685858785305955517</stp>
        <tr r="E439" s="8"/>
      </tp>
      <tp t="s">
        <v>#N/A Requesting Data...3362274738</v>
        <stp/>
        <stp>BDP|8873900652354030146</stp>
        <tr r="G112" s="8"/>
      </tp>
      <tp t="s">
        <v>#N/A Requesting Data...3565420815</v>
        <stp/>
        <stp>BDP|5046489140436289241</stp>
        <tr r="D391" s="9"/>
      </tp>
      <tp t="s">
        <v>#N/A Requesting Data...3536332977</v>
        <stp/>
        <stp>BDP|8756254979864298874</stp>
        <tr r="I35" s="5"/>
        <tr r="I576" s="9"/>
      </tp>
      <tp t="s">
        <v>#N/A Requesting Data...4288047628</v>
        <stp/>
        <stp>BDP|5210457348281737563</stp>
        <tr r="H52" s="10"/>
      </tp>
      <tp t="s">
        <v>#N/A Requesting Data...3508633798</v>
        <stp/>
        <stp>BDP|6823272510464867095</stp>
        <tr r="F350" s="9"/>
      </tp>
      <tp t="s">
        <v>#N/A Requesting Data...2726471576</v>
        <stp/>
        <stp>BDP|7278276579904624753</stp>
        <tr r="C148" s="10"/>
      </tp>
      <tp t="s">
        <v>#N/A Requesting Data...3716511942</v>
        <stp/>
        <stp>BDP|7978113043260442309</stp>
        <tr r="G438" s="8"/>
      </tp>
      <tp t="s">
        <v>#N/A Requesting Data...4101058400</v>
        <stp/>
        <stp>BDP|9640064904738988025</stp>
        <tr r="E553" s="9"/>
      </tp>
      <tp t="s">
        <v>#N/A Requesting Data...3277135942</v>
        <stp/>
        <stp>BDP|1686177019007507722</stp>
        <tr r="G572" s="9"/>
      </tp>
      <tp t="s">
        <v>#N/A Requesting Data...3307785416</v>
        <stp/>
        <stp>BDP|6995723424195775770</stp>
        <tr r="D20" s="10"/>
      </tp>
      <tp t="s">
        <v>#N/A Requesting Data...3177243393</v>
        <stp/>
        <stp>BDP|8171918201683719396</stp>
        <tr r="G225" s="9"/>
      </tp>
      <tp t="s">
        <v>#N/A Requesting Data...3975562908</v>
        <stp/>
        <stp>BDP|7425480663072056606</stp>
        <tr r="D164" s="9"/>
      </tp>
      <tp t="s">
        <v>#N/A Requesting Data...3549246434</v>
        <stp/>
        <stp>BDP|7511823199195729262</stp>
        <tr r="I370" s="9"/>
      </tp>
      <tp t="s">
        <v>#N/A Requesting Data...2859591298</v>
        <stp/>
        <stp>BDP|4822876883535510063</stp>
        <tr r="D219" s="5"/>
        <tr r="D222" s="9"/>
      </tp>
      <tp t="s">
        <v>#N/A Requesting Data...2841247564</v>
        <stp/>
        <stp>BDP|3161486006134105214</stp>
        <tr r="D431" s="9"/>
      </tp>
      <tp t="s">
        <v>#N/A Requesting Data...3821621624</v>
        <stp/>
        <stp>BDP|9952049130792454969</stp>
        <tr r="F4" s="9"/>
      </tp>
      <tp t="s">
        <v>#N/A Requesting Data...3523418629</v>
        <stp/>
        <stp>BDP|2391263435547799581</stp>
        <tr r="E91" s="9"/>
      </tp>
      <tp t="s">
        <v>#N/A Requesting Data...3454546767</v>
        <stp/>
        <stp>BDP|8730562581880404481</stp>
        <tr r="F364" s="5"/>
        <tr r="F365" s="5"/>
      </tp>
      <tp t="s">
        <v>#N/A Requesting Data...3403075889</v>
        <stp/>
        <stp>BDP|6318555359286793140</stp>
        <tr r="F139" s="10"/>
      </tp>
      <tp t="s">
        <v>#N/A Requesting Data...3695979293</v>
        <stp/>
        <stp>BDP|2873608551336006652</stp>
        <tr r="H416" s="9"/>
      </tp>
      <tp t="s">
        <v>#N/A Requesting Data...3756749741</v>
        <stp/>
        <stp>BDP|3206738534625063399</stp>
        <tr r="G180" s="8"/>
      </tp>
      <tp t="s">
        <v>#N/A Requesting Data...2898560623</v>
        <stp/>
        <stp>BDP|1203644644316746493</stp>
        <tr r="D2" s="9"/>
      </tp>
      <tp t="s">
        <v>#N/A Requesting Data...3116538199</v>
        <stp/>
        <stp>BDP|2656180937061102040</stp>
        <tr r="H262" s="9"/>
      </tp>
      <tp t="s">
        <v>#N/A Requesting Data...3708781183</v>
        <stp/>
        <stp>BDP|8202381378024619984</stp>
        <tr r="E233" s="5"/>
      </tp>
      <tp t="s">
        <v>#N/A Requesting Data...2919617217</v>
        <stp/>
        <stp>BDP|1299789344476411562</stp>
        <tr r="I274" s="9"/>
      </tp>
      <tp t="s">
        <v>#N/A Requesting Data...4201158716</v>
        <stp/>
        <stp>BDP|1906042695791245866</stp>
        <tr r="F388" s="9"/>
      </tp>
      <tp t="s">
        <v>#N/A Requesting Data...3296877795</v>
        <stp/>
        <stp>BDP|6780319198565431861</stp>
        <tr r="F168" s="10"/>
      </tp>
      <tp t="s">
        <v>#N/A Requesting Data...3905236098</v>
        <stp/>
        <stp>BDP|9187907204747180686</stp>
        <tr r="I98" s="9"/>
      </tp>
      <tp t="s">
        <v>#N/A Requesting Data...2820033792</v>
        <stp/>
        <stp>BDP|3728695230117545074</stp>
        <tr r="F479" s="9"/>
      </tp>
      <tp t="s">
        <v>#N/A Requesting Data...3740557442</v>
        <stp/>
        <stp>BDP|2010302358992180754</stp>
        <tr r="E225" s="9"/>
      </tp>
      <tp t="s">
        <v>#N/A Requesting Data...3315037113</v>
        <stp/>
        <stp>BDP|8838537617538119509</stp>
        <tr r="D150" s="9"/>
      </tp>
      <tp t="s">
        <v>#N/A Requesting Data...3898512782</v>
        <stp/>
        <stp>BDP|2797517280496365886</stp>
        <tr r="G406" s="9"/>
      </tp>
      <tp t="s">
        <v>#N/A Requesting Data...3026896391</v>
        <stp/>
        <stp>BDP|7802735915623299317</stp>
        <tr r="D428" s="8"/>
        <tr r="D224" s="5"/>
      </tp>
      <tp t="s">
        <v>#N/A Requesting Data...2974984916</v>
        <stp/>
        <stp>BDP|9049428199551539436</stp>
        <tr r="F285" s="9"/>
      </tp>
      <tp t="s">
        <v>#N/A Requesting Data...2957779694</v>
        <stp/>
        <stp>BDP|6984689319167548708</stp>
        <tr r="D236" s="5"/>
      </tp>
      <tp t="s">
        <v>#N/A Requesting Data...3401363367</v>
        <stp/>
        <stp>BDP|2738177149297389171</stp>
        <tr r="F260" s="9"/>
      </tp>
      <tp t="s">
        <v>#N/A Requesting Data...4079037711</v>
        <stp/>
        <stp>BDP|8743647626209882408</stp>
        <tr r="F145" s="8"/>
        <tr r="F42" s="5"/>
      </tp>
      <tp t="s">
        <v>#N/A Requesting Data...3373989100</v>
        <stp/>
        <stp>BDP|9347825492931714899</stp>
        <tr r="F20" s="9"/>
      </tp>
      <tp t="s">
        <v>#N/A Requesting Data...3490867943</v>
        <stp/>
        <stp>BDP|9949782465190025997</stp>
        <tr r="G253" s="9"/>
      </tp>
      <tp t="s">
        <v>#N/A Requesting Data...2784466318</v>
        <stp/>
        <stp>BDP|8410732229689033534</stp>
        <tr r="G48" s="9"/>
      </tp>
      <tp t="s">
        <v>#N/A Requesting Data...4042658651</v>
        <stp/>
        <stp>BDP|1185394509412495184</stp>
        <tr r="F126" s="9"/>
      </tp>
      <tp t="s">
        <v>#N/A Requesting Data...2742583541</v>
        <stp/>
        <stp>BDP|5166922141541959861</stp>
        <tr r="I342" s="9"/>
      </tp>
      <tp t="s">
        <v>#N/A Requesting Data...3106921658</v>
        <stp/>
        <stp>BDP|5184462522261855309</stp>
        <tr r="G26" s="5"/>
        <tr r="G219" s="9"/>
      </tp>
      <tp t="s">
        <v>#N/A Requesting Data...3590954681</v>
        <stp/>
        <stp>BDP|2198084215772374029</stp>
        <tr r="G391" s="8"/>
      </tp>
      <tp t="s">
        <v>#N/A Requesting Data...3832999765</v>
        <stp/>
        <stp>BDP|7156891110686761922</stp>
        <tr r="D408" s="9"/>
      </tp>
      <tp t="s">
        <v>#N/A Requesting Data...3176136049</v>
        <stp/>
        <stp>BDP|2579079654961084746</stp>
        <tr r="D163" s="8"/>
      </tp>
      <tp t="s">
        <v>#N/A Requesting Data...3522452503</v>
        <stp/>
        <stp>BDP|2459748841591336102</stp>
        <tr r="G17" s="7"/>
      </tp>
      <tp t="s">
        <v>#N/A Requesting Data...2914565994</v>
        <stp/>
        <stp>BDP|2317388325533845143</stp>
        <tr r="E104" s="10"/>
      </tp>
      <tp t="s">
        <v>#N/A Requesting Data...4258483136</v>
        <stp/>
        <stp>BDP|2848968543686677896</stp>
        <tr r="H304" s="9"/>
      </tp>
      <tp t="s">
        <v>#N/A Requesting Data...3383307691</v>
        <stp/>
        <stp>BDP|3694018815205391631</stp>
        <tr r="E11" s="12"/>
      </tp>
      <tp t="s">
        <v>#N/A Requesting Data...3529728099</v>
        <stp/>
        <stp>BDP|5280446121244529604</stp>
        <tr r="I593" s="9"/>
      </tp>
      <tp t="s">
        <v>#N/A Requesting Data...2771189698</v>
        <stp/>
        <stp>BDP|7212901908616840908</stp>
        <tr r="D116" s="5"/>
      </tp>
      <tp t="s">
        <v>#N/A Requesting Data...3802628114</v>
        <stp/>
        <stp>BDP|9625855234893745026</stp>
        <tr r="E252" s="8"/>
      </tp>
      <tp t="s">
        <v>#N/A Requesting Data...3397417341</v>
        <stp/>
        <stp>BDP|2282968311869403237</stp>
        <tr r="E282" s="9"/>
      </tp>
      <tp t="s">
        <v>#N/A Requesting Data...3718787845</v>
        <stp/>
        <stp>BDP|4345418341551460450</stp>
        <tr r="C165" s="10"/>
      </tp>
      <tp t="s">
        <v>#N/A Requesting Data...3199041048</v>
        <stp/>
        <stp>BDP|6828664739636193446</stp>
        <tr r="D300" s="8"/>
      </tp>
      <tp t="s">
        <v>#N/A Requesting Data...4017325593</v>
        <stp/>
        <stp>BDP|1417466103424656057</stp>
        <tr r="I161" s="9"/>
      </tp>
      <tp t="s">
        <v>#N/A Requesting Data...3484691114</v>
        <stp/>
        <stp>BDP|8360762741339437326</stp>
        <tr r="D382" s="9"/>
      </tp>
      <tp t="s">
        <v>#N/A Requesting Data...2852712125</v>
        <stp/>
        <stp>BDP|7572781539214665607</stp>
        <tr r="H179" s="10"/>
      </tp>
      <tp t="s">
        <v>#N/A Requesting Data...3407545238</v>
        <stp/>
        <stp>BDP|2783509708474855254</stp>
        <tr r="E71" s="10"/>
      </tp>
      <tp t="s">
        <v>#N/A Requesting Data...2624523137</v>
        <stp/>
        <stp>BDP|2388234882379796072</stp>
        <tr r="D289" s="8"/>
      </tp>
      <tp t="s">
        <v>#N/A Requesting Data...3276654822</v>
        <stp/>
        <stp>BDP|9690831987389730160</stp>
        <tr r="D541" s="9"/>
      </tp>
      <tp t="s">
        <v>#N/A Requesting Data...3760297646</v>
        <stp/>
        <stp>BDP|8272747802918234651</stp>
        <tr r="D109" s="10"/>
      </tp>
      <tp t="s">
        <v>#N/A Requesting Data...3323931551</v>
        <stp/>
        <stp>BDP|2320114299083955819</stp>
        <tr r="F442" s="9"/>
      </tp>
      <tp t="s">
        <v>#N/A Requesting Data...3286916121</v>
        <stp/>
        <stp>BDP|1789211445314865282</stp>
        <tr r="G156" s="5"/>
      </tp>
      <tp t="s">
        <v>#N/A Requesting Data...3249208580</v>
        <stp/>
        <stp>BDP|4993136108932404656</stp>
        <tr r="H56" s="9"/>
      </tp>
      <tp t="s">
        <v>#N/A Requesting Data...3388335138</v>
        <stp/>
        <stp>BDP|2539055455185124375</stp>
        <tr r="G158" s="10"/>
      </tp>
      <tp t="s">
        <v>#N/A Requesting Data...3025225715</v>
        <stp/>
        <stp>BDP|2863741734396239194</stp>
        <tr r="G442" s="8"/>
      </tp>
      <tp t="s">
        <v>#N/A Requesting Data...3280840396</v>
        <stp/>
        <stp>BDP|8785325131720788907</stp>
        <tr r="D331" s="9"/>
      </tp>
      <tp t="s">
        <v>#N/A Requesting Data...3300179084</v>
        <stp/>
        <stp>BDP|8247434122889655669</stp>
        <tr r="E133" s="5"/>
        <tr r="E10" s="9"/>
      </tp>
      <tp t="s">
        <v>#N/A Requesting Data...3958924899</v>
        <stp/>
        <stp>BDP|9401514006369141415</stp>
        <tr r="E19" s="9"/>
      </tp>
      <tp t="s">
        <v>#N/A Requesting Data...3506124210</v>
        <stp/>
        <stp>BDP|9644396839280725824</stp>
        <tr r="I136" s="5"/>
      </tp>
      <tp t="s">
        <v>#N/A Requesting Data...3488725133</v>
        <stp/>
        <stp>BDP|3273113731152555279</stp>
        <tr r="D53" s="10"/>
      </tp>
      <tp t="s">
        <v>#N/A Requesting Data...3379687582</v>
        <stp/>
        <stp>BDP|5264598936554476697</stp>
        <tr r="G98" s="9"/>
      </tp>
      <tp t="s">
        <v>#N/A Requesting Data...3388953377</v>
        <stp/>
        <stp>BDP|1791895283906483691</stp>
        <tr r="E265" s="9"/>
      </tp>
      <tp t="s">
        <v>#N/A Requesting Data...2784841636</v>
        <stp/>
        <stp>BDP|6437770016934020556</stp>
        <tr r="E55" s="9"/>
      </tp>
      <tp t="s">
        <v>#N/A Requesting Data...4150432637</v>
        <stp/>
        <stp>BDP|1321623060487161702</stp>
        <tr r="G80" s="8"/>
      </tp>
      <tp t="s">
        <v>#N/A Requesting Data...3756918565</v>
        <stp/>
        <stp>BDP|4411613440143664435</stp>
        <tr r="H577" s="9"/>
      </tp>
      <tp t="s">
        <v>#N/A Requesting Data...2843088301</v>
        <stp/>
        <stp>BDP|1668661934851285467</stp>
        <tr r="G73" s="9"/>
      </tp>
      <tp t="s">
        <v>#N/A Requesting Data...3217577587</v>
        <stp/>
        <stp>BDP|9321924372154730247</stp>
        <tr r="H283" s="8"/>
        <tr r="I283" s="8"/>
      </tp>
      <tp t="s">
        <v>#N/A Requesting Data...3388677104</v>
        <stp/>
        <stp>BDP|7448172612065810394</stp>
        <tr r="D224" s="9"/>
      </tp>
      <tp t="s">
        <v>#N/A Requesting Data...4099184967</v>
        <stp/>
        <stp>BDP|9443785752472729894</stp>
        <tr r="H75" s="5"/>
      </tp>
      <tp t="s">
        <v>#N/A Requesting Data...3178164606</v>
        <stp/>
        <stp>BDP|7186873930504744918</stp>
        <tr r="D37" s="10"/>
      </tp>
      <tp t="s">
        <v>#N/A Requesting Data...3428573269</v>
        <stp/>
        <stp>BDP|6380304149913277386</stp>
        <tr r="H597" s="9"/>
      </tp>
      <tp t="s">
        <v>#N/A Requesting Data...2825326597</v>
        <stp/>
        <stp>BDP|4434044875716618436</stp>
        <tr r="F92" s="10"/>
      </tp>
      <tp t="s">
        <v>#N/A Requesting Data...3948827296</v>
        <stp/>
        <stp>BDP|2974162922076548686</stp>
        <tr r="D13" s="8"/>
      </tp>
      <tp t="s">
        <v>#N/A Requesting Data...2708148484</v>
        <stp/>
        <stp>BDP|7210522000771119212</stp>
        <tr r="D209" s="5"/>
        <tr r="D85" s="9"/>
      </tp>
      <tp t="s">
        <v>#N/A Requesting Data...2911002352</v>
        <stp/>
        <stp>BDP|5057456484511206930</stp>
        <tr r="H378" s="8"/>
        <tr r="I378" s="8"/>
      </tp>
      <tp t="s">
        <v>#N/A Requesting Data...2879377811</v>
        <stp/>
        <stp>BDP|4512854294600510414</stp>
        <tr r="F85" s="5"/>
      </tp>
      <tp t="s">
        <v>#N/A Requesting Data...3043437806</v>
        <stp/>
        <stp>BDP|4012233555760470224</stp>
        <tr r="H204" s="8"/>
        <tr r="I204" s="8"/>
      </tp>
      <tp t="s">
        <v>#N/A Requesting Data...2879271925</v>
        <stp/>
        <stp>BDP|3600483729533626712</stp>
        <tr r="H316" s="5"/>
      </tp>
      <tp t="s">
        <v>#N/A Requesting Data...2926088890</v>
        <stp/>
        <stp>BDP|5074111422902328514</stp>
        <tr r="D92" s="5"/>
        <tr r="D568" s="9"/>
      </tp>
      <tp t="s">
        <v>#N/A Requesting Data...2720608060</v>
        <stp/>
        <stp>BDP|8813281607839541234</stp>
        <tr r="I99" s="5"/>
      </tp>
      <tp t="s">
        <v>#N/A Requesting Data...2676111829</v>
        <stp/>
        <stp>BDP|5747259723425763175</stp>
        <tr r="F221" s="5"/>
        <tr r="F399" s="9"/>
      </tp>
      <tp t="s">
        <v>#N/A Requesting Data...3401318992</v>
        <stp/>
        <stp>BDP|4570727128076785692</stp>
        <tr r="H54" s="8"/>
        <tr r="I54" s="8"/>
      </tp>
      <tp t="s">
        <v>#N/A Requesting Data...2682237131</v>
        <stp/>
        <stp>BDP|8409837373422286471</stp>
        <tr r="G280" s="9"/>
      </tp>
      <tp t="s">
        <v>#N/A Requesting Data...3255428079</v>
        <stp/>
        <stp>BDP|2654752735970240756</stp>
        <tr r="E269" s="8"/>
        <tr r="E228" s="5"/>
      </tp>
      <tp t="s">
        <v>#N/A Requesting Data...3265268507</v>
        <stp/>
        <stp>BDP|4700535904680970088</stp>
        <tr r="F181" s="5"/>
      </tp>
      <tp t="s">
        <v>#N/A Requesting Data...3886789852</v>
        <stp/>
        <stp>BDP|7604578955562461417</stp>
        <tr r="H3" s="5"/>
      </tp>
      <tp t="s">
        <v>#N/A Requesting Data...2839870733</v>
        <stp/>
        <stp>BDP|1024429376333734024</stp>
        <tr r="D38" s="9"/>
      </tp>
      <tp t="s">
        <v>#N/A Requesting Data...4171850986</v>
        <stp/>
        <stp>BDP|1454142316903664317</stp>
        <tr r="F81" s="9"/>
      </tp>
      <tp t="s">
        <v>#N/A Requesting Data...2652493952</v>
        <stp/>
        <stp>BDP|9401399582511862264</stp>
        <tr r="I98" s="5"/>
      </tp>
      <tp t="s">
        <v>#N/A Requesting Data...3428473285</v>
        <stp/>
        <stp>BDP|2460459145067668438</stp>
        <tr r="D234" s="5"/>
      </tp>
      <tp t="s">
        <v>#N/A Requesting Data...2906127113</v>
        <stp/>
        <stp>BDP|9023875024743157135</stp>
        <tr r="F101" s="8"/>
      </tp>
      <tp t="s">
        <v>#N/A Requesting Data...3281233260</v>
        <stp/>
        <stp>BDP|3274450132504197158</stp>
        <tr r="I294" s="5"/>
      </tp>
      <tp t="s">
        <v>#N/A Requesting Data...2696644394</v>
        <stp/>
        <stp>BDP|3384620322717294104</stp>
        <tr r="H149" s="5"/>
      </tp>
      <tp t="s">
        <v>#N/A Requesting Data...3386411550</v>
        <stp/>
        <stp>BDP|2955575655613824021</stp>
        <tr r="D240" s="9"/>
      </tp>
      <tp t="s">
        <v>#N/A Requesting Data...3299390531</v>
        <stp/>
        <stp>BDP|9858793681557717067</stp>
        <tr r="E61" s="9"/>
      </tp>
      <tp t="s">
        <v>#N/A Requesting Data...2877907200</v>
        <stp/>
        <stp>BDP|7618584331151828162</stp>
        <tr r="E132" s="9"/>
      </tp>
      <tp t="s">
        <v>#N/A Requesting Data...3866002748</v>
        <stp/>
        <stp>BDP|4694148871081468263</stp>
        <tr r="I278" s="5"/>
      </tp>
      <tp t="s">
        <v>#N/A Requesting Data...3644178027</v>
        <stp/>
        <stp>BDP|2012561457272073102</stp>
        <tr r="I97" s="5"/>
        <tr r="I289" s="9"/>
      </tp>
      <tp t="s">
        <v>#N/A Requesting Data...2850208703</v>
        <stp/>
        <stp>BDP|5079117135690388669</stp>
        <tr r="H387" s="9"/>
      </tp>
      <tp t="s">
        <v>#N/A Requesting Data...3367796437</v>
        <stp/>
        <stp>BDP|9686570533848771641</stp>
        <tr r="F201" s="8"/>
      </tp>
      <tp t="s">
        <v>#N/A Requesting Data...3795083017</v>
        <stp/>
        <stp>BDP|1089067653856203361</stp>
        <tr r="I295" s="5"/>
      </tp>
      <tp t="s">
        <v>#N/A Requesting Data...3280619965</v>
        <stp/>
        <stp>BDP|5419076774483591043</stp>
        <tr r="I169" s="5"/>
      </tp>
      <tp t="s">
        <v>#N/A Requesting Data...4119197532</v>
        <stp/>
        <stp>BDP|3719681800826882219</stp>
        <tr r="G147" s="5"/>
      </tp>
      <tp t="s">
        <v>#N/A Requesting Data...2949867485</v>
        <stp/>
        <stp>BDP|7600559604487966482</stp>
        <tr r="E103" s="10"/>
      </tp>
      <tp t="s">
        <v>#N/A Requesting Data...3655181949</v>
        <stp/>
        <stp>BDP|5368045523464081226</stp>
        <tr r="H165" s="10"/>
      </tp>
      <tp t="s">
        <v>#N/A Requesting Data...2991039547</v>
        <stp/>
        <stp>BDP|3007831868504987844</stp>
        <tr r="G365" s="9"/>
      </tp>
      <tp t="s">
        <v>#N/A Requesting Data...3870687032</v>
        <stp/>
        <stp>BDP|7080721752851626508</stp>
        <tr r="F19" s="10"/>
      </tp>
      <tp t="s">
        <v>#N/A Requesting Data...2917865822</v>
        <stp/>
        <stp>BDP|2308069855110277644</stp>
        <tr r="E56" s="8"/>
      </tp>
      <tp t="s">
        <v>#N/A Requesting Data...3300899270</v>
        <stp/>
        <stp>BDP|6384104931400331571</stp>
        <tr r="F398" s="9"/>
      </tp>
      <tp t="s">
        <v>#N/A Requesting Data...2997144531</v>
        <stp/>
        <stp>BDP|7101948292485344325</stp>
        <tr r="E2" s="12"/>
      </tp>
      <tp t="s">
        <v>#N/A Requesting Data...3352154906</v>
        <stp/>
        <stp>BDP|5613191458964806497</stp>
        <tr r="G449" s="9"/>
      </tp>
      <tp t="s">
        <v>#N/A Requesting Data...4106365776</v>
        <stp/>
        <stp>BDP|5060296439681381450</stp>
        <tr r="D46" s="5"/>
      </tp>
      <tp t="s">
        <v>#N/A Requesting Data...3649654185</v>
        <stp/>
        <stp>BDP|7636445463456175264</stp>
        <tr r="I319" s="9"/>
      </tp>
      <tp t="s">
        <v>#N/A Requesting Data...3794099359</v>
        <stp/>
        <stp>BDP|5483683771651247499</stp>
        <tr r="D28" s="5"/>
      </tp>
      <tp t="s">
        <v>#N/A Requesting Data...4114828206</v>
        <stp/>
        <stp>BDP|2870373928752651076</stp>
        <tr r="F227" s="8"/>
      </tp>
      <tp t="s">
        <v>#N/A Requesting Data...3409673096</v>
        <stp/>
        <stp>BDP|3606547314545493348</stp>
        <tr r="E587" s="9"/>
      </tp>
      <tp t="s">
        <v>#N/A Requesting Data...3986980598</v>
        <stp/>
        <stp>BDP|3878693100574526021</stp>
        <tr r="I110" s="9"/>
      </tp>
      <tp t="s">
        <v>#N/A Requesting Data...3045478897</v>
        <stp/>
        <stp>BDP|9211990449063326676</stp>
        <tr r="E273" s="8"/>
      </tp>
      <tp t="s">
        <v>#N/A Requesting Data...3952174614</v>
        <stp/>
        <stp>BDP|3500382149060509575</stp>
        <tr r="D62" s="5"/>
        <tr r="D160" s="9"/>
      </tp>
      <tp t="s">
        <v>#N/A Requesting Data...3491926463</v>
        <stp/>
        <stp>BDP|2397228256620142405</stp>
        <tr r="E356" s="9"/>
      </tp>
      <tp t="s">
        <v>#N/A Requesting Data...4268509694</v>
        <stp/>
        <stp>BDP|4187445373533366527</stp>
        <tr r="G287" s="9"/>
      </tp>
      <tp t="s">
        <v>#N/A Requesting Data...3183033520</v>
        <stp/>
        <stp>BDP|7547950833954218865</stp>
        <tr r="H28" s="9"/>
      </tp>
      <tp t="s">
        <v>#N/A Requesting Data...4238653434</v>
        <stp/>
        <stp>BDP|1434722091928537653</stp>
        <tr r="I331" s="5"/>
      </tp>
      <tp t="s">
        <v>#N/A Requesting Data...3390148487</v>
        <stp/>
        <stp>BDP|2238193269967227373</stp>
        <tr r="F537" s="9"/>
      </tp>
      <tp t="s">
        <v>#N/A Requesting Data...3726581588</v>
        <stp/>
        <stp>BDP|2634178416801999290</stp>
        <tr r="F43" s="8"/>
      </tp>
      <tp t="s">
        <v>#N/A Requesting Data...3559243615</v>
        <stp/>
        <stp>BDP|4001339014122525556</stp>
        <tr r="E484" s="8"/>
      </tp>
      <tp t="s">
        <v>#N/A Requesting Data...2912241231</v>
        <stp/>
        <stp>BDP|8186174559045910811</stp>
        <tr r="G439" s="9"/>
      </tp>
      <tp t="s">
        <v>#N/A Requesting Data...2757536864</v>
        <stp/>
        <stp>BDP|5488805784425400135</stp>
        <tr r="C112" s="10"/>
      </tp>
      <tp t="s">
        <v>#N/A Requesting Data...2929515454</v>
        <stp/>
        <stp>BDP|9125814823427191557</stp>
        <tr r="G288" s="9"/>
      </tp>
      <tp t="s">
        <v>#N/A Requesting Data...3579665950</v>
        <stp/>
        <stp>BDP|3582625742745135536</stp>
        <tr r="G61" s="8"/>
      </tp>
      <tp t="s">
        <v>#N/A Requesting Data...3525517849</v>
        <stp/>
        <stp>BDP|2808636701444957148</stp>
        <tr r="G224" s="8"/>
      </tp>
      <tp t="s">
        <v>#N/A Requesting Data...3089290732</v>
        <stp/>
        <stp>BDP|3691018828568834808</stp>
        <tr r="E588" s="9"/>
      </tp>
      <tp t="s">
        <v>#N/A Requesting Data...3697557178</v>
        <stp/>
        <stp>BDP|2226723552906312769</stp>
        <tr r="F202" s="9"/>
      </tp>
      <tp t="s">
        <v>#N/A Requesting Data...3903637396</v>
        <stp/>
        <stp>BDP|3083910944148014728</stp>
        <tr r="H324" s="8"/>
        <tr r="I324" s="8"/>
      </tp>
      <tp t="s">
        <v>#N/A Requesting Data...3600504899</v>
        <stp/>
        <stp>BDP|4937592031317093468</stp>
        <tr r="H357" s="9"/>
      </tp>
      <tp t="s">
        <v>#N/A Requesting Data...2850456489</v>
        <stp/>
        <stp>BDP|9161735724034774967</stp>
        <tr r="D161" s="9"/>
      </tp>
      <tp t="s">
        <v>#N/A Requesting Data...3921661656</v>
        <stp/>
        <stp>BDP|3971464428135694168</stp>
        <tr r="H181" s="5"/>
      </tp>
      <tp t="s">
        <v>#N/A Requesting Data...3251862341</v>
        <stp/>
        <stp>BDP|5854306905022946535</stp>
        <tr r="E163" s="9"/>
      </tp>
      <tp t="s">
        <v>#N/A Requesting Data...3237098158</v>
        <stp/>
        <stp>BDP|7879189257971167314</stp>
        <tr r="E387" s="9"/>
      </tp>
      <tp t="s">
        <v>#N/A Requesting Data...3392473494</v>
        <stp/>
        <stp>BDP|3998215208166591623</stp>
        <tr r="H16" s="9"/>
      </tp>
      <tp t="s">
        <v>#N/A Requesting Data...2967439295</v>
        <stp/>
        <stp>BDP|7406262407150131436</stp>
        <tr r="I10" s="7"/>
      </tp>
      <tp t="s">
        <v>#N/A Requesting Data...3552818265</v>
        <stp/>
        <stp>BDP|8202945393650344911</stp>
        <tr r="F338" s="9"/>
      </tp>
      <tp t="s">
        <v>#N/A Requesting Data...4293019396</v>
        <stp/>
        <stp>BDP|4557080065281733282</stp>
        <tr r="D415" s="8"/>
      </tp>
      <tp t="s">
        <v>#N/A Requesting Data...3679609111</v>
        <stp/>
        <stp>BDP|1169253871904766163</stp>
        <tr r="E117" s="8"/>
      </tp>
      <tp t="s">
        <v>#N/A Requesting Data...3913974443</v>
        <stp/>
        <stp>BDP|8525575311669492430</stp>
        <tr r="F207" s="8"/>
      </tp>
      <tp t="s">
        <v>#N/A Requesting Data...3694953824</v>
        <stp/>
        <stp>BDP|8728961335541281226</stp>
        <tr r="F394" s="8"/>
      </tp>
      <tp t="s">
        <v>#N/A Requesting Data...3455542716</v>
        <stp/>
        <stp>BDP|1687432918555021096</stp>
        <tr r="I9" s="7"/>
      </tp>
      <tp t="s">
        <v>#N/A Requesting Data...3239489501</v>
        <stp/>
        <stp>BDP|1250750737103279769</stp>
        <tr r="D132" s="10"/>
      </tp>
      <tp t="s">
        <v>#N/A Requesting Data...3195879845</v>
        <stp/>
        <stp>BDP|4981589604088230838</stp>
        <tr r="F149" s="5"/>
      </tp>
      <tp t="s">
        <v>#N/A Requesting Data...2980557807</v>
        <stp/>
        <stp>BDP|3997093462445455127</stp>
        <tr r="F133" s="9"/>
      </tp>
      <tp t="s">
        <v>#N/A Requesting Data...2935107495</v>
        <stp/>
        <stp>BDP|5118259368037806707</stp>
        <tr r="D96" s="10"/>
      </tp>
      <tp t="s">
        <v>#N/A Requesting Data...3976316717</v>
        <stp/>
        <stp>BDP|6715276755336360622</stp>
        <tr r="D83" s="10"/>
      </tp>
      <tp t="s">
        <v>#N/A Requesting Data...3519615955</v>
        <stp/>
        <stp>BDP|5236641967357699338</stp>
        <tr r="F222" s="5"/>
      </tp>
      <tp t="s">
        <v>#N/A Requesting Data...4033571162</v>
        <stp/>
        <stp>BDP|9544975686021628863</stp>
        <tr r="E492" s="9"/>
      </tp>
      <tp t="s">
        <v>#N/A Requesting Data...2937208719</v>
        <stp/>
        <stp>BDP|2992041073325301198</stp>
        <tr r="D486" s="8"/>
      </tp>
      <tp t="s">
        <v>#N/A Requesting Data...3787681047</v>
        <stp/>
        <stp>BDP|1575135957023100741</stp>
        <tr r="G469" s="8"/>
        <tr r="G148" s="5"/>
      </tp>
      <tp t="s">
        <v>#N/A Requesting Data...3355556824</v>
        <stp/>
        <stp>BDP|2569581232155268092</stp>
        <tr r="G114" s="9"/>
      </tp>
      <tp t="s">
        <v>#N/A Requesting Data...4213974176</v>
        <stp/>
        <stp>BDP|9328181223188946351</stp>
        <tr r="H173" s="10"/>
      </tp>
      <tp t="s">
        <v>#N/A Requesting Data...4178080044</v>
        <stp/>
        <stp>BDP|3871581954064608661</stp>
        <tr r="G557" s="9"/>
      </tp>
      <tp t="s">
        <v>#N/A Requesting Data...4233581485</v>
        <stp/>
        <stp>BDP|9964755561431985808</stp>
        <tr r="C166" s="10"/>
      </tp>
      <tp t="s">
        <v>#N/A Requesting Data...4038995710</v>
        <stp/>
        <stp>BDP|2028996595173922011</stp>
        <tr r="H15" s="7"/>
      </tp>
      <tp t="s">
        <v>#N/A Requesting Data...3837309617</v>
        <stp/>
        <stp>BDP|6015387159076069749</stp>
        <tr r="G107" s="10"/>
      </tp>
      <tp t="s">
        <v>#N/A Requesting Data...3907333729</v>
        <stp/>
        <stp>BDP|1403161965693463469</stp>
        <tr r="F301" s="8"/>
      </tp>
      <tp t="s">
        <v>#N/A Requesting Data...3549106101</v>
        <stp/>
        <stp>BDP|7029235385388481474</stp>
        <tr r="H32" s="10"/>
      </tp>
      <tp t="s">
        <v>#N/A Requesting Data...2735000291</v>
        <stp/>
        <stp>BDP|3591183749414445351</stp>
        <tr r="F12" s="12"/>
      </tp>
      <tp t="s">
        <v>#N/A Requesting Data...3333240668</v>
        <stp/>
        <stp>BDP|8219206440657290853</stp>
        <tr r="D485" s="8"/>
      </tp>
      <tp t="s">
        <v>#N/A Requesting Data...2915724897</v>
        <stp/>
        <stp>BDP|5628681024821979160</stp>
        <tr r="D498" s="8"/>
      </tp>
      <tp t="s">
        <v>#N/A Requesting Data...4042670670</v>
        <stp/>
        <stp>BDP|3014065892993278836</stp>
        <tr r="D102" s="9"/>
      </tp>
      <tp t="s">
        <v>#N/A Requesting Data...2812392152</v>
        <stp/>
        <stp>BDP|2142866985115440638</stp>
        <tr r="I173" s="5"/>
      </tp>
      <tp t="s">
        <v>#N/A Requesting Data...3081091601</v>
        <stp/>
        <stp>BDP|5285744610492745042</stp>
        <tr r="E495" s="9"/>
      </tp>
      <tp t="s">
        <v>#N/A Requesting Data...2920991990</v>
        <stp/>
        <stp>BDP|7677909423828660561</stp>
        <tr r="G425" s="8"/>
        <tr r="G277" s="5"/>
      </tp>
      <tp t="s">
        <v>#N/A Requesting Data...3594473263</v>
        <stp/>
        <stp>BDP|7377140823115661073</stp>
        <tr r="F66" s="10"/>
      </tp>
      <tp t="s">
        <v>#N/A Requesting Data...3197085644</v>
        <stp/>
        <stp>BDP|3276741883538860587</stp>
        <tr r="D219" s="8"/>
      </tp>
      <tp t="s">
        <v>#N/A Requesting Data...3360449000</v>
        <stp/>
        <stp>BDP|6666733464610189659</stp>
        <tr r="E161" s="8"/>
      </tp>
      <tp t="s">
        <v>#N/A Requesting Data...2966004488</v>
        <stp/>
        <stp>BDP|4374694260552717782</stp>
        <tr r="F183" s="8"/>
      </tp>
      <tp t="s">
        <v>#N/A Requesting Data...3672885943</v>
        <stp/>
        <stp>BDP|2792029027781400032</stp>
        <tr r="I78" s="5"/>
        <tr r="I238" s="9"/>
      </tp>
      <tp t="s">
        <v>#N/A Requesting Data...3415010955</v>
        <stp/>
        <stp>BDP|9656266980153110146</stp>
        <tr r="D595" s="9"/>
      </tp>
      <tp t="s">
        <v>#N/A Requesting Data...2975380243</v>
        <stp/>
        <stp>BDP|6541101234730779531</stp>
        <tr r="H239" s="9"/>
      </tp>
      <tp t="s">
        <v>#N/A Requesting Data...3775357737</v>
        <stp/>
        <stp>BDP|5272507892331713926</stp>
        <tr r="F52" s="8"/>
      </tp>
      <tp t="s">
        <v>#N/A Requesting Data...4080662766</v>
        <stp/>
        <stp>BDP|7359513602043368067</stp>
        <tr r="I323" s="9"/>
      </tp>
      <tp t="s">
        <v>#N/A Requesting Data...3219328823</v>
        <stp/>
        <stp>BDP|4878341808845190301</stp>
        <tr r="E17" s="8"/>
      </tp>
      <tp t="s">
        <v>#N/A Requesting Data...4028626887</v>
        <stp/>
        <stp>BDP|2604529324263597704</stp>
        <tr r="I83" s="9"/>
      </tp>
      <tp t="s">
        <v>#N/A Requesting Data...3188796576</v>
        <stp/>
        <stp>BDP|1130145134295424700</stp>
        <tr r="F257" s="9"/>
      </tp>
      <tp t="s">
        <v>#N/A Requesting Data...4020290719</v>
        <stp/>
        <stp>BQL|9151579908776363839</stp>
        <tr r="B43" s="10"/>
      </tp>
      <tp t="s">
        <v>#N/A Requesting Data...4109768948</v>
        <stp/>
        <stp>BQL|9592942310067654495</stp>
        <tr r="C269" s="5"/>
      </tp>
      <tp t="s">
        <v>#N/A Requesting Data...3226433585</v>
        <stp/>
        <stp>BQL|1224829150056833854</stp>
        <tr r="C90" s="5"/>
      </tp>
      <tp t="s">
        <v>#N/A Requesting Data...3830916629</v>
        <stp/>
        <stp>BQL|4884030865542400272</stp>
        <tr r="C317" s="5"/>
      </tp>
      <tp t="s">
        <v>#N/A Requesting Data...3983617658</v>
        <stp/>
        <stp>BQL|8712307749795136832</stp>
        <tr r="B25" s="10"/>
      </tp>
      <tp t="s">
        <v>#N/A Requesting Data...3579585545</v>
        <stp/>
        <stp>BQL|6808395631083297793</stp>
        <tr r="B99" s="10"/>
      </tp>
      <tp t="s">
        <v>#N/A Requesting Data...3778855930</v>
        <stp/>
        <stp>BQL|1169010012191862337</stp>
        <tr r="B157" s="10"/>
      </tp>
      <tp t="s">
        <v>#N/A Requesting Data...2980987767</v>
        <stp/>
        <stp>BQL|2088637504972143407</stp>
        <tr r="B14" s="10"/>
      </tp>
      <tp t="s">
        <v>#N/A Requesting Data...3135378371</v>
        <stp/>
        <stp>BQL|2338823212211157846</stp>
        <tr r="C30" s="5"/>
      </tp>
      <tp t="s">
        <v>#N/A Requesting Data...3021198917</v>
        <stp/>
        <stp>BQL|5984384346770740060</stp>
        <tr r="C327" s="5"/>
      </tp>
      <tp t="s">
        <v>#N/A Requesting Data...3519545968</v>
        <stp/>
        <stp>BQL|5719854519326913877</stp>
        <tr r="C31" s="5"/>
      </tp>
      <tp t="s">
        <v>#N/A Requesting Data...3985109380</v>
        <stp/>
        <stp>BQL|2315414566181857381</stp>
        <tr r="B137" s="10"/>
      </tp>
      <tp t="s">
        <v>#N/A Requesting Data...3491203637</v>
        <stp/>
        <stp>BQL|3398073841086494351</stp>
        <tr r="B4" s="10"/>
      </tp>
      <tp t="s">
        <v>#N/A Requesting Data...3924852430</v>
        <stp/>
        <stp>BQL|9978699506555314815</stp>
        <tr r="C196" s="5"/>
      </tp>
      <tp t="s">
        <v>#N/A Requesting Data...3524589593</v>
        <stp/>
        <stp>BQL|5819296061337697422</stp>
        <tr r="C313" s="5"/>
      </tp>
      <tp t="s">
        <v>#N/A Requesting Data...4056283338</v>
        <stp/>
        <stp>BQL|3588196227445669797</stp>
        <tr r="C350" s="5"/>
      </tp>
      <tp t="s">
        <v>#N/A Requesting Data...3133118480</v>
        <stp/>
        <stp>BQL|8120868288093862936</stp>
        <tr r="C164" s="5"/>
      </tp>
      <tp t="s">
        <v>#N/A Requesting Data...3814884452</v>
        <stp/>
        <stp>BQL|4785512554525562360</stp>
        <tr r="B57" s="10"/>
      </tp>
      <tp t="s">
        <v>#N/A Requesting Data...4191446364</v>
        <stp/>
        <stp>BQL|3022250143943057469</stp>
        <tr r="C228" s="5"/>
      </tp>
      <tp t="s">
        <v>#N/A Requesting Data...3615142008</v>
        <stp/>
        <stp>BQL|7750971990565514056</stp>
        <tr r="C28" s="5"/>
      </tp>
      <tp t="s">
        <v>#N/A Requesting Data...3571520082</v>
        <stp/>
        <stp>BQL|2146209453891647642</stp>
        <tr r="B45" s="10"/>
      </tp>
      <tp t="s">
        <v>#N/A Requesting Data...3083992371</v>
        <stp/>
        <stp>BDP|2967731801484081312</stp>
        <tr r="E359" s="9"/>
      </tp>
      <tp t="s">
        <v>#N/A Requesting Data...3915044747</v>
        <stp/>
        <stp>BDP|7941108455594253544</stp>
        <tr r="F479" s="8"/>
      </tp>
      <tp t="s">
        <v>#N/A Requesting Data...3336695523</v>
        <stp/>
        <stp>BDP|5392580400314980688</stp>
        <tr r="G407" s="9"/>
      </tp>
      <tp t="s">
        <v>#N/A Requesting Data...3382898628</v>
        <stp/>
        <stp>BDP|4294150878619307965</stp>
        <tr r="F26" s="10"/>
      </tp>
      <tp t="s">
        <v>#N/A Requesting Data...2849864595</v>
        <stp/>
        <stp>BDP|6916588579424511271</stp>
        <tr r="G115" s="8"/>
      </tp>
      <tp t="s">
        <v>#N/A Requesting Data...3665816319</v>
        <stp/>
        <stp>BDP|7459751009967095529</stp>
        <tr r="H2" s="8"/>
        <tr r="I2" s="8"/>
      </tp>
      <tp t="s">
        <v>#N/A Requesting Data...3635577270</v>
        <stp/>
        <stp>BDP|4237322307347454298</stp>
        <tr r="E84" s="9"/>
      </tp>
      <tp t="s">
        <v>#N/A Requesting Data...4103686868</v>
        <stp/>
        <stp>BDP|2144475644424181492</stp>
        <tr r="E396" s="9"/>
      </tp>
      <tp t="s">
        <v>#N/A Requesting Data...3237064093</v>
        <stp/>
        <stp>BDP|6968586706965561480</stp>
        <tr r="I350" s="9"/>
      </tp>
      <tp t="s">
        <v>#N/A Requesting Data...3331000407</v>
        <stp/>
        <stp>BDP|3346099665317582008</stp>
        <tr r="D484" s="8"/>
      </tp>
      <tp t="s">
        <v>#N/A Requesting Data...4111588841</v>
        <stp/>
        <stp>BDP|4425451151144334392</stp>
        <tr r="G140" s="9"/>
      </tp>
      <tp t="s">
        <v>#N/A Requesting Data...2898909222</v>
        <stp/>
        <stp>BDP|6658796130119569906</stp>
        <tr r="E87" s="9"/>
      </tp>
      <tp t="s">
        <v>#N/A Requesting Data...3739228301</v>
        <stp/>
        <stp>BDP|7200797330268303921</stp>
        <tr r="D65" s="10"/>
      </tp>
      <tp t="s">
        <v>#N/A Requesting Data...3120319431</v>
        <stp/>
        <stp>BDP|2412930834578959207</stp>
        <tr r="G11" s="10"/>
      </tp>
      <tp t="s">
        <v>#N/A Requesting Data...4042451550</v>
        <stp/>
        <stp>BDP|7289186950239170800</stp>
        <tr r="F430" s="8"/>
      </tp>
      <tp t="s">
        <v>#N/A Requesting Data...3964258922</v>
        <stp/>
        <stp>BDP|5911711658497203299</stp>
        <tr r="F103" s="8"/>
      </tp>
      <tp t="s">
        <v>#N/A Requesting Data...3011891259</v>
        <stp/>
        <stp>BDP|4268796328040951318</stp>
        <tr r="E159" s="5"/>
      </tp>
      <tp t="s">
        <v>#N/A Requesting Data...2827306847</v>
        <stp/>
        <stp>BDP|4784245447487645791</stp>
        <tr r="F288" s="9"/>
      </tp>
      <tp t="s">
        <v>#N/A Requesting Data...3220648356</v>
        <stp/>
        <stp>BDP|2412115989989217052</stp>
        <tr r="H17" s="7"/>
      </tp>
      <tp t="s">
        <v>#N/A Requesting Data...4047488992</v>
        <stp/>
        <stp>BDP|1010449163666427782</stp>
        <tr r="E97" s="8"/>
      </tp>
      <tp t="s">
        <v>#N/A Requesting Data...2924194291</v>
        <stp/>
        <stp>BDP|9198058988770085370</stp>
        <tr r="G100" s="9"/>
      </tp>
      <tp t="s">
        <v>#N/A Requesting Data...3357545818</v>
        <stp/>
        <stp>BDP|5833576430023109256</stp>
        <tr r="D56" s="9"/>
      </tp>
      <tp t="s">
        <v>#N/A Requesting Data...3120592751</v>
        <stp/>
        <stp>BDP|1829845688686868575</stp>
        <tr r="F104" s="8"/>
      </tp>
      <tp t="s">
        <v>#N/A Requesting Data...3034965260</v>
        <stp/>
        <stp>BDP|7288252089607094850</stp>
        <tr r="F54" s="10"/>
      </tp>
      <tp t="s">
        <v>#N/A Requesting Data...2912798573</v>
        <stp/>
        <stp>BDP|5729511209262046040</stp>
        <tr r="I108" s="9"/>
      </tp>
      <tp t="s">
        <v>#N/A Requesting Data...3427588668</v>
        <stp/>
        <stp>BDP|7430402523567570497</stp>
        <tr r="D543" s="9"/>
      </tp>
      <tp t="s">
        <v>#N/A Requesting Data...3566911953</v>
        <stp/>
        <stp>BDP|1945259541963077665</stp>
        <tr r="H80" s="5"/>
        <tr r="H68" s="9"/>
      </tp>
      <tp t="s">
        <v>#N/A Requesting Data...4278649210</v>
        <stp/>
        <stp>BDP|2002780120595255016</stp>
        <tr r="F478" s="9"/>
      </tp>
      <tp t="s">
        <v>#N/A Requesting Data...3010444573</v>
        <stp/>
        <stp>BDP|4579109644217830416</stp>
        <tr r="F29" s="9"/>
      </tp>
      <tp t="s">
        <v>#N/A Requesting Data...3406209533</v>
        <stp/>
        <stp>BDP|8344872854874053382</stp>
        <tr r="G166" s="10"/>
      </tp>
      <tp t="s">
        <v>#N/A Requesting Data...4071462975</v>
        <stp/>
        <stp>BDP|6133728139226609642</stp>
        <tr r="G299" s="5"/>
        <tr r="G40" s="9"/>
      </tp>
      <tp t="s">
        <v>#N/A Requesting Data...3655629570</v>
        <stp/>
        <stp>BDP|9657848139798483878</stp>
        <tr r="E128" s="5"/>
        <tr r="E566" s="9"/>
      </tp>
      <tp t="s">
        <v>#N/A Requesting Data...4071252211</v>
        <stp/>
        <stp>BDP|1474061531952367285</stp>
        <tr r="D334" s="8"/>
        <tr r="D280" s="5"/>
      </tp>
      <tp t="s">
        <v>#N/A Requesting Data...3080670772</v>
        <stp/>
        <stp>BDP|3309599670646545577</stp>
        <tr r="H148" s="10"/>
      </tp>
      <tp t="s">
        <v>#N/A Requesting Data...2916402606</v>
        <stp/>
        <stp>BDP|6990924163748440341</stp>
        <tr r="I21" s="9"/>
      </tp>
      <tp t="s">
        <v>#N/A Requesting Data...3737765912</v>
        <stp/>
        <stp>BDP|7777629318583298172</stp>
        <tr r="F346" s="9"/>
      </tp>
      <tp t="s">
        <v>#N/A Requesting Data...4094481438</v>
        <stp/>
        <stp>BDP|6499441839807804490</stp>
        <tr r="C45" s="10"/>
      </tp>
      <tp t="s">
        <v>#N/A Requesting Data...4153737391</v>
        <stp/>
        <stp>BDP|8575042670305061890</stp>
        <tr r="H384" s="9"/>
      </tp>
      <tp t="s">
        <v>#N/A Requesting Data...3257670104</v>
        <stp/>
        <stp>BDP|6023140553108853875</stp>
        <tr r="I193" s="5"/>
      </tp>
      <tp t="s">
        <v>#N/A Requesting Data...3038433962</v>
        <stp/>
        <stp>BDP|1298799566462349063</stp>
        <tr r="G601" s="9"/>
      </tp>
      <tp t="s">
        <v>#N/A Requesting Data...3939860831</v>
        <stp/>
        <stp>BDP|9777905250786668191</stp>
        <tr r="I601" s="9"/>
      </tp>
      <tp t="s">
        <v>#N/A Requesting Data...3507619491</v>
        <stp/>
        <stp>BDP|4262381858252263281</stp>
        <tr r="G281" s="8"/>
      </tp>
      <tp t="s">
        <v>#N/A Requesting Data...2943874370</v>
        <stp/>
        <stp>BDP|5117255039620214676</stp>
        <tr r="F403" s="9"/>
      </tp>
      <tp t="s">
        <v>#N/A Requesting Data...2868079664</v>
        <stp/>
        <stp>BDP|9004298921873368830</stp>
        <tr r="D78" s="9"/>
      </tp>
      <tp t="s">
        <v>#N/A Requesting Data...4027119629</v>
        <stp/>
        <stp>BDP|8445383530809708339</stp>
        <tr r="C12" s="10"/>
      </tp>
      <tp t="s">
        <v>#N/A Requesting Data...3643776436</v>
        <stp/>
        <stp>BDP|8291002576915932848</stp>
        <tr r="F122" s="5"/>
      </tp>
      <tp t="s">
        <v>#N/A Requesting Data...3044927087</v>
        <stp/>
        <stp>BDP|2008269349362053466</stp>
        <tr r="D349" s="8"/>
      </tp>
      <tp t="s">
        <v>#N/A Requesting Data...3096617495</v>
        <stp/>
        <stp>BDP|4586352143067238681</stp>
        <tr r="F373" s="9"/>
      </tp>
      <tp t="s">
        <v>#N/A Requesting Data...3176852313</v>
        <stp/>
        <stp>BDP|2491835161736959866</stp>
        <tr r="F331" s="5"/>
      </tp>
      <tp t="s">
        <v>#N/A Requesting Data...2945224633</v>
        <stp/>
        <stp>BDP|5389718018878665956</stp>
        <tr r="H79" s="10"/>
      </tp>
      <tp t="s">
        <v>#N/A Requesting Data...3188377821</v>
        <stp/>
        <stp>BDP|2537027449062685617</stp>
        <tr r="H16" s="10"/>
      </tp>
      <tp t="s">
        <v>#N/A Requesting Data...3977401712</v>
        <stp/>
        <stp>BDP|2672603924033272798</stp>
        <tr r="D290" s="8"/>
        <tr r="D13" s="5"/>
      </tp>
      <tp t="s">
        <v>#N/A Requesting Data...3368168428</v>
        <stp/>
        <stp>BDP|2784883759038972566</stp>
        <tr r="D172" s="10"/>
      </tp>
      <tp t="s">
        <v>#N/A Requesting Data...3692622571</v>
        <stp/>
        <stp>BDP|2142187653305098136</stp>
        <tr r="E54" s="9"/>
      </tp>
      <tp t="s">
        <v>#N/A Requesting Data...2829931741</v>
        <stp/>
        <stp>BDP|7022784105330335278</stp>
        <tr r="E583" s="9"/>
      </tp>
      <tp t="s">
        <v>#N/A Requesting Data...3223905933</v>
        <stp/>
        <stp>BDP|6142984186412459721</stp>
        <tr r="D181" s="5"/>
      </tp>
      <tp t="s">
        <v>#N/A Requesting Data...2860209717</v>
        <stp/>
        <stp>BDP|5767174682458875632</stp>
        <tr r="E224" s="9"/>
      </tp>
      <tp t="s">
        <v>#N/A Requesting Data...3958874751</v>
        <stp/>
        <stp>BDP|5932981789275103303</stp>
        <tr r="E296" s="8"/>
      </tp>
      <tp t="s">
        <v>#N/A Requesting Data...3176470568</v>
        <stp/>
        <stp>BDP|6796455007841539194</stp>
        <tr r="I79" s="9"/>
      </tp>
      <tp t="s">
        <v>#N/A Requesting Data...3887144840</v>
        <stp/>
        <stp>BDP|7241596004494313454</stp>
        <tr r="E79" s="10"/>
      </tp>
      <tp t="s">
        <v>#N/A Requesting Data...4090497567</v>
        <stp/>
        <stp>BDP|7600401061512942575</stp>
        <tr r="I334" s="5"/>
      </tp>
      <tp t="s">
        <v>#N/A Requesting Data...3852390915</v>
        <stp/>
        <stp>BDP|2414014502456961673</stp>
        <tr r="I361" s="5"/>
      </tp>
      <tp t="s">
        <v>#N/A Requesting Data...4240651305</v>
        <stp/>
        <stp>BDP|4589487224903321333</stp>
        <tr r="I287" s="9"/>
      </tp>
      <tp t="s">
        <v>#N/A Requesting Data...3031466934</v>
        <stp/>
        <stp>BDP|3612885180757261653</stp>
        <tr r="E184" s="9"/>
      </tp>
      <tp t="s">
        <v>#N/A Requesting Data...2868485635</v>
        <stp/>
        <stp>BDP|9190372876618729796</stp>
        <tr r="E505" s="9"/>
      </tp>
      <tp t="s">
        <v>#N/A Requesting Data...3575540786</v>
        <stp/>
        <stp>BDP|1371903938681181843</stp>
        <tr r="F75" s="10"/>
      </tp>
      <tp t="s">
        <v>#N/A Requesting Data...3186999721</v>
        <stp/>
        <stp>BDP|6458698183163560953</stp>
        <tr r="F245" s="8"/>
        <tr r="F267" s="5"/>
      </tp>
      <tp t="s">
        <v>#N/A Requesting Data...3812475824</v>
        <stp/>
        <stp>BDP|9132583034649513468</stp>
        <tr r="G125" s="10"/>
      </tp>
      <tp t="s">
        <v>#N/A Requesting Data...3594911131</v>
        <stp/>
        <stp>BDP|3743619103212872539</stp>
        <tr r="H154" s="9"/>
      </tp>
      <tp t="s">
        <v>#N/A Requesting Data...3454473687</v>
        <stp/>
        <stp>BDP|2158899590116599737</stp>
        <tr r="D434" s="8"/>
        <tr r="D8" s="5"/>
      </tp>
      <tp t="s">
        <v>#N/A Requesting Data...3244306053</v>
        <stp/>
        <stp>BDP|9533544201966642889</stp>
        <tr r="G275" s="9"/>
      </tp>
      <tp t="s">
        <v>#N/A Requesting Data...3486244582</v>
        <stp/>
        <stp>BDP|5593295852782005209</stp>
        <tr r="E114" s="8"/>
        <tr r="E192" s="5"/>
      </tp>
      <tp t="s">
        <v>#N/A Requesting Data...3174212274</v>
        <stp/>
        <stp>BDP|6018187002020458506</stp>
        <tr r="H123" s="5"/>
      </tp>
      <tp t="s">
        <v>#N/A Requesting Data...3414612189</v>
        <stp/>
        <stp>BDP|7240034875144378691</stp>
        <tr r="G153" s="9"/>
      </tp>
      <tp t="s">
        <v>#N/A Requesting Data...3062032981</v>
        <stp/>
        <stp>BDP|4813403687822687875</stp>
        <tr r="D312" s="8"/>
      </tp>
      <tp t="s">
        <v>#N/A Requesting Data...3240247379</v>
        <stp/>
        <stp>BDP|5447184710053330415</stp>
        <tr r="I524" s="9"/>
      </tp>
      <tp t="s">
        <v>#N/A Requesting Data...3830771654</v>
        <stp/>
        <stp>BDP|4877995292373538598</stp>
        <tr r="E23" s="9"/>
      </tp>
      <tp t="s">
        <v>#N/A Requesting Data...4118325103</v>
        <stp/>
        <stp>BDP|7618528663366818007</stp>
        <tr r="D157" s="8"/>
        <tr r="D165" s="5"/>
      </tp>
      <tp t="s">
        <v>#N/A Requesting Data...2887061415</v>
        <stp/>
        <stp>BDP|6672789710647828596</stp>
        <tr r="C41" s="10"/>
      </tp>
      <tp t="s">
        <v>#N/A Requesting Data...4107376617</v>
        <stp/>
        <stp>BDP|1674160479014123174</stp>
        <tr r="F298" s="9"/>
      </tp>
      <tp t="s">
        <v>#N/A Requesting Data...3803991918</v>
        <stp/>
        <stp>BDP|1087302438903732002</stp>
        <tr r="F282" s="9"/>
      </tp>
      <tp t="s">
        <v>#N/A Requesting Data...3115710477</v>
        <stp/>
        <stp>BDP|4761532187232536990</stp>
        <tr r="G139" s="5"/>
      </tp>
      <tp t="s">
        <v>#N/A Requesting Data...3819953339</v>
        <stp/>
        <stp>BDP|1077201800589764880</stp>
        <tr r="F102" s="9"/>
      </tp>
      <tp t="s">
        <v>#N/A Requesting Data...3434409248</v>
        <stp/>
        <stp>BDP|6900443667395311365</stp>
        <tr r="H4" s="8"/>
        <tr r="I4" s="8"/>
      </tp>
      <tp t="s">
        <v>#N/A Requesting Data...4107996360</v>
        <stp/>
        <stp>BDP|8898376606999041065</stp>
        <tr r="D520" s="9"/>
      </tp>
      <tp t="s">
        <v>#N/A Requesting Data...3359044425</v>
        <stp/>
        <stp>BDP|5802427270566351260</stp>
        <tr r="C124" s="10"/>
      </tp>
      <tp t="s">
        <v>#N/A Requesting Data...3659048205</v>
        <stp/>
        <stp>BDP|5126064099666701866</stp>
        <tr r="G12" s="10"/>
      </tp>
      <tp t="s">
        <v>#N/A Requesting Data...3788401074</v>
        <stp/>
        <stp>BDP|3033468013120839412</stp>
        <tr r="F310" s="8"/>
      </tp>
      <tp t="s">
        <v>#N/A Requesting Data...3154476308</v>
        <stp/>
        <stp>BDP|8202733481477857241</stp>
        <tr r="D351" s="8"/>
      </tp>
      <tp t="s">
        <v>#N/A Requesting Data...3104113805</v>
        <stp/>
        <stp>BDP|8502676667462892818</stp>
        <tr r="D155" s="8"/>
      </tp>
      <tp t="s">
        <v>#N/A Requesting Data...3792932343</v>
        <stp/>
        <stp>BDP|9050354885293991359</stp>
        <tr r="H38" s="9"/>
      </tp>
      <tp t="s">
        <v>#N/A Requesting Data...4103811662</v>
        <stp/>
        <stp>BDP|9583355258288483504</stp>
        <tr r="F281" s="8"/>
      </tp>
      <tp t="s">
        <v>#N/A Requesting Data...3105044894</v>
        <stp/>
        <stp>BDP|2803300701176522506</stp>
        <tr r="G134" s="10"/>
      </tp>
      <tp t="s">
        <v>#N/A Requesting Data...3997240087</v>
        <stp/>
        <stp>BDP|7156431413662879250</stp>
        <tr r="G373" s="9"/>
      </tp>
      <tp t="s">
        <v>#N/A Requesting Data...2918450967</v>
        <stp/>
        <stp>BDP|7409370958420158365</stp>
        <tr r="I270" s="5"/>
      </tp>
      <tp t="s">
        <v>#N/A Requesting Data...3230064322</v>
        <stp/>
        <stp>BDP|4312047530926300388</stp>
        <tr r="I131" s="5"/>
        <tr r="I563" s="9"/>
      </tp>
      <tp t="s">
        <v>#N/A Requesting Data...3444853962</v>
        <stp/>
        <stp>BDP|2483233517440486381</stp>
        <tr r="D513" s="9"/>
      </tp>
      <tp t="s">
        <v>#N/A Requesting Data...3601548953</v>
        <stp/>
        <stp>BDP|6133122409260467523</stp>
        <tr r="G52" s="8"/>
      </tp>
      <tp t="s">
        <v>#N/A Requesting Data...4202856992</v>
        <stp/>
        <stp>BDP|2173490614375213023</stp>
        <tr r="I430" s="9"/>
      </tp>
      <tp t="s">
        <v>#N/A Requesting Data...3847343328</v>
        <stp/>
        <stp>BDP|3892527043794360477</stp>
        <tr r="I253" s="9"/>
      </tp>
      <tp t="s">
        <v>#N/A Requesting Data...3752727004</v>
        <stp/>
        <stp>BDP|6559567002551881044</stp>
        <tr r="F316" s="5"/>
      </tp>
      <tp t="s">
        <v>#N/A Requesting Data...3061326639</v>
        <stp/>
        <stp>BDP|2452641508987130145</stp>
        <tr r="D156" s="10"/>
      </tp>
      <tp t="s">
        <v>#N/A Requesting Data...2864845173</v>
        <stp/>
        <stp>BDP|4590981290815746379</stp>
        <tr r="C77" s="10"/>
      </tp>
      <tp t="s">
        <v>#N/A Requesting Data...3434068915</v>
        <stp/>
        <stp>BDP|5369812177429061188</stp>
        <tr r="H147" s="8"/>
        <tr r="I147" s="8"/>
      </tp>
      <tp t="s">
        <v>#N/A Requesting Data...4073763204</v>
        <stp/>
        <stp>BDP|3267894171698638617</stp>
        <tr r="H203" s="9"/>
      </tp>
      <tp t="s">
        <v>#N/A Requesting Data...4204572875</v>
        <stp/>
        <stp>BDP|2105529652302806249</stp>
        <tr r="D92" s="10"/>
      </tp>
      <tp t="s">
        <v>#N/A Requesting Data...4095902679</v>
        <stp/>
        <stp>BDP|2400612148843882181</stp>
        <tr r="G313" s="8"/>
      </tp>
      <tp t="s">
        <v>#N/A Requesting Data...3891402386</v>
        <stp/>
        <stp>BDP|5887476661413200618</stp>
        <tr r="E457" s="9"/>
      </tp>
      <tp t="s">
        <v>#N/A Requesting Data...3129921637</v>
        <stp/>
        <stp>BDP|3155690876313677353</stp>
        <tr r="G107" s="8"/>
      </tp>
      <tp t="s">
        <v>#N/A Requesting Data...3003193965</v>
        <stp/>
        <stp>BDP|5244534392579734293</stp>
        <tr r="E185" s="8"/>
      </tp>
      <tp t="s">
        <v>#N/A Requesting Data...3741575531</v>
        <stp/>
        <stp>BDP|5974302712513550630</stp>
        <tr r="F180" s="10"/>
      </tp>
      <tp t="s">
        <v>#N/A Requesting Data...3931478160</v>
        <stp/>
        <stp>BDP|7039094891114347866</stp>
        <tr r="G593" s="9"/>
      </tp>
      <tp t="s">
        <v>#N/A Requesting Data...3222631519</v>
        <stp/>
        <stp>BDP|6051771713497124586</stp>
        <tr r="D317" s="8"/>
      </tp>
      <tp t="s">
        <v>#N/A Requesting Data...3668836559</v>
        <stp/>
        <stp>BDP|7423238265272974368</stp>
        <tr r="H39" s="5"/>
      </tp>
      <tp t="s">
        <v>#N/A Requesting Data...3591995050</v>
        <stp/>
        <stp>BDP|4451073170624405559</stp>
        <tr r="H104" s="9"/>
      </tp>
      <tp t="s">
        <v>#N/A Requesting Data...4003763930</v>
        <stp/>
        <stp>BDP|9280534590166700144</stp>
        <tr r="I240" s="5"/>
      </tp>
      <tp t="s">
        <v>#N/A Requesting Data...4143186034</v>
        <stp/>
        <stp>BDP|6501167822367590064</stp>
        <tr r="E172" s="10"/>
      </tp>
      <tp t="s">
        <v>#N/A Requesting Data...4087989421</v>
        <stp/>
        <stp>BDP|4403207242134262468</stp>
        <tr r="H451" s="9"/>
      </tp>
      <tp t="s">
        <v>#N/A Requesting Data...3732551658</v>
        <stp/>
        <stp>BDP|8133148002788277373</stp>
        <tr r="D218" s="9"/>
      </tp>
      <tp t="s">
        <v>#N/A Requesting Data...4184557343</v>
        <stp/>
        <stp>BDP|1550289054640832432</stp>
        <tr r="E162" s="8"/>
      </tp>
      <tp t="s">
        <v>#N/A Requesting Data...4063503338</v>
        <stp/>
        <stp>BDP|9362403006977599828</stp>
        <tr r="G46" s="10"/>
      </tp>
      <tp t="s">
        <v>#N/A Requesting Data...3141169240</v>
        <stp/>
        <stp>BDP|5002101652427109419</stp>
        <tr r="D210" s="5"/>
        <tr r="D353" s="9"/>
      </tp>
      <tp t="s">
        <v>#N/A Requesting Data...4095649439</v>
        <stp/>
        <stp>BDP|3159217720775692440</stp>
        <tr r="F174" s="8"/>
        <tr r="F132" s="5"/>
      </tp>
      <tp t="s">
        <v>#N/A Requesting Data...3759496371</v>
        <stp/>
        <stp>BDP|6363398748327960494</stp>
        <tr r="F488" s="9"/>
      </tp>
      <tp t="s">
        <v>#N/A Requesting Data...4046820911</v>
        <stp/>
        <stp>BDP|5004160252965410626</stp>
        <tr r="H265" s="5"/>
      </tp>
      <tp t="s">
        <v>#N/A Requesting Data...3686603331</v>
        <stp/>
        <stp>BDP|3033572839041870648</stp>
        <tr r="G547" s="9"/>
      </tp>
      <tp t="s">
        <v>#N/A Requesting Data...3017359899</v>
        <stp/>
        <stp>BDP|4440067715030053757</stp>
        <tr r="E450" s="9"/>
      </tp>
      <tp t="s">
        <v>#N/A Requesting Data...3878919640</v>
        <stp/>
        <stp>BDP|4159386368231399209</stp>
        <tr r="D384" s="9"/>
      </tp>
      <tp t="s">
        <v>#N/A Requesting Data...3918610242</v>
        <stp/>
        <stp>BDP|1393136823521928189</stp>
        <tr r="I276" s="9"/>
      </tp>
      <tp t="s">
        <v>#N/A Requesting Data...4176350177</v>
        <stp/>
        <stp>BDP|1447564146735147772</stp>
        <tr r="G41" s="10"/>
      </tp>
      <tp t="s">
        <v>#N/A Requesting Data...3414520125</v>
        <stp/>
        <stp>BDP|8837276534078837316</stp>
        <tr r="E167" s="5"/>
      </tp>
      <tp t="s">
        <v>#N/A Requesting Data...3662483310</v>
        <stp/>
        <stp>BDP|8348838448874332297</stp>
        <tr r="F150" s="9"/>
      </tp>
      <tp t="s">
        <v>#N/A Requesting Data...3696095303</v>
        <stp/>
        <stp>BDP|7348644510920383263</stp>
        <tr r="F501" s="9"/>
      </tp>
      <tp t="s">
        <v>#N/A Requesting Data...3674955818</v>
        <stp/>
        <stp>BDP|2140932545699414414</stp>
        <tr r="G28" s="9"/>
      </tp>
      <tp t="s">
        <v>#N/A Requesting Data...3818297304</v>
        <stp/>
        <stp>BDP|5878214761060240382</stp>
        <tr r="E23" s="10"/>
      </tp>
      <tp t="s">
        <v>#N/A Requesting Data...3022202843</v>
        <stp/>
        <stp>BDP|1011039491012058809</stp>
        <tr r="H415" s="8"/>
        <tr r="I415" s="8"/>
      </tp>
      <tp t="s">
        <v>#N/A Requesting Data...3362832173</v>
        <stp/>
        <stp>BDP|7716728864804777042</stp>
        <tr r="G312" s="8"/>
      </tp>
      <tp t="s">
        <v>#N/A Requesting Data...3686754369</v>
        <stp/>
        <stp>BDP|5327676533007178547</stp>
        <tr r="I328" s="9"/>
      </tp>
      <tp t="s">
        <v>#N/A Requesting Data...3611895650</v>
        <stp/>
        <stp>BDP|5312686509286579755</stp>
        <tr r="C109" s="10"/>
      </tp>
      <tp t="s">
        <v>#N/A Requesting Data...3943456844</v>
        <stp/>
        <stp>BDP|5578359414694168179</stp>
        <tr r="E467" s="8"/>
        <tr r="E18" s="5"/>
      </tp>
      <tp t="s">
        <v>#N/A Requesting Data...3810721873</v>
        <stp/>
        <stp>BDP|6757118948154495582</stp>
        <tr r="G152" s="10"/>
      </tp>
      <tp t="s">
        <v>#N/A Requesting Data...3909239346</v>
        <stp/>
        <stp>BDP|9933277597914288492</stp>
        <tr r="F266" s="8"/>
      </tp>
      <tp t="s">
        <v>#N/A Requesting Data...3764724213</v>
        <stp/>
        <stp>BDP|7869354674201226095</stp>
        <tr r="E256" s="8"/>
      </tp>
      <tp t="s">
        <v>#N/A Requesting Data...3549207100</v>
        <stp/>
        <stp>BDP|4730756764165126250</stp>
        <tr r="F332" s="9"/>
      </tp>
      <tp t="s">
        <v>#N/A Requesting Data...3344954268</v>
        <stp/>
        <stp>BDP|6438350212403241535</stp>
        <tr r="F383" s="9"/>
      </tp>
      <tp t="s">
        <v>#N/A Requesting Data...3435346865</v>
        <stp/>
        <stp>BDP|3555479677505297748</stp>
        <tr r="F504" s="9"/>
      </tp>
      <tp t="s">
        <v>#N/A Requesting Data...3175192354</v>
        <stp/>
        <stp>BDP|4118013512946789168</stp>
        <tr r="E6" s="8"/>
        <tr r="E303" s="5"/>
      </tp>
      <tp t="s">
        <v>#N/A Requesting Data...3299242897</v>
        <stp/>
        <stp>BDP|8617465530228091534</stp>
        <tr r="E6" s="6"/>
      </tp>
      <tp t="s">
        <v>#N/A Requesting Data...2969236750</v>
        <stp/>
        <stp>BDP|8086357867627700864</stp>
        <tr r="D349" s="9"/>
      </tp>
      <tp t="s">
        <v>#N/A Requesting Data...4130050422</v>
        <stp/>
        <stp>BDP|9189158682626037458</stp>
        <tr r="D302" s="8"/>
      </tp>
      <tp t="s">
        <v>#N/A Requesting Data...3237077503</v>
        <stp/>
        <stp>BDP|8152848126691829187</stp>
        <tr r="C55" s="10"/>
      </tp>
      <tp t="s">
        <v>#N/A Requesting Data...3729648653</v>
        <stp/>
        <stp>BDP|5053451830713786315</stp>
        <tr r="E6" s="7"/>
      </tp>
      <tp t="s">
        <v>#N/A Requesting Data...3076067003</v>
        <stp/>
        <stp>BDP|3959415376984885652</stp>
        <tr r="E398" s="9"/>
      </tp>
      <tp t="s">
        <v>#N/A Requesting Data...4016717175</v>
        <stp/>
        <stp>BDP|2453895389467328745</stp>
        <tr r="F354" s="8"/>
        <tr r="F52" s="5"/>
      </tp>
      <tp t="s">
        <v>#N/A Requesting Data...3728035516</v>
        <stp/>
        <stp>BDP|3560713267397229726</stp>
        <tr r="I544" s="9"/>
      </tp>
      <tp t="s">
        <v>#N/A Requesting Data...4241191670</v>
        <stp/>
        <stp>BDP|5022058160421499022</stp>
        <tr r="E7" s="7"/>
      </tp>
      <tp t="s">
        <v>#N/A Requesting Data...3761562198</v>
        <stp/>
        <stp>BDP|6055778128563994255</stp>
        <tr r="E325" s="9"/>
      </tp>
      <tp t="s">
        <v>#N/A Requesting Data...4186600051</v>
        <stp/>
        <stp>BDP|2663510212563636704</stp>
        <tr r="E284" s="9"/>
      </tp>
      <tp t="s">
        <v>#N/A Requesting Data...3255315477</v>
        <stp/>
        <stp>BDP|8046866512034755701</stp>
        <tr r="I359" s="5"/>
      </tp>
      <tp t="s">
        <v>#N/A Requesting Data...3982954023</v>
        <stp/>
        <stp>BDP|1027300952247308218</stp>
        <tr r="F323" s="8"/>
      </tp>
      <tp t="s">
        <v>#N/A Requesting Data...4293335396</v>
        <stp/>
        <stp>BDP|3885494411113279722</stp>
        <tr r="I85" s="5"/>
      </tp>
      <tp t="s">
        <v>#N/A Requesting Data...3608893435</v>
        <stp/>
        <stp>BDP|4196547976702655654</stp>
        <tr r="I194" s="9"/>
      </tp>
      <tp t="s">
        <v>#N/A Requesting Data...4048574789</v>
        <stp/>
        <stp>BDP|1272504195558790704</stp>
        <tr r="F300" s="8"/>
      </tp>
      <tp t="s">
        <v>#N/A Requesting Data...3590135956</v>
        <stp/>
        <stp>BDP|6399177813634655017</stp>
        <tr r="G47" s="10"/>
      </tp>
      <tp t="s">
        <v>#N/A Requesting Data...4210141760</v>
        <stp/>
        <stp>BDP|4590352434376259061</stp>
        <tr r="D597" s="9"/>
      </tp>
      <tp t="s">
        <v>#N/A Requesting Data...3469413099</v>
        <stp/>
        <stp>BDP|2528178579321823734</stp>
        <tr r="E169" s="9"/>
      </tp>
      <tp t="s">
        <v>#N/A Requesting Data...4057441570</v>
        <stp/>
        <stp>BDP|8456014492346698514</stp>
        <tr r="E203" s="9"/>
      </tp>
      <tp t="s">
        <v>#N/A Requesting Data...4088073804</v>
        <stp/>
        <stp>BDP|3432558879692914112</stp>
        <tr r="G491" s="9"/>
      </tp>
      <tp t="s">
        <v>#N/A Requesting Data...3632620323</v>
        <stp/>
        <stp>BDP|8674819012264072755</stp>
        <tr r="D146" s="9"/>
      </tp>
      <tp t="s">
        <v>#N/A Requesting Data...3001529347</v>
        <stp/>
        <stp>BDP|7994462363502505590</stp>
        <tr r="H50" s="5"/>
      </tp>
      <tp t="s">
        <v>#N/A Requesting Data...3032150732</v>
        <stp/>
        <stp>BDP|9275419201409059621</stp>
        <tr r="G548" s="9"/>
      </tp>
      <tp t="s">
        <v>#N/A Requesting Data...3616066928</v>
        <stp/>
        <stp>BDP|4234017465215020565</stp>
        <tr r="F2" s="8"/>
      </tp>
      <tp t="s">
        <v>#N/A Requesting Data...4104397832</v>
        <stp/>
        <stp>BDP|1528749579744844708</stp>
        <tr r="F423" s="8"/>
      </tp>
      <tp t="s">
        <v>#N/A Requesting Data...4124546131</v>
        <stp/>
        <stp>BDP|7021144303751665515</stp>
        <tr r="E105" s="9"/>
      </tp>
      <tp t="s">
        <v>#N/A Requesting Data...3354216532</v>
        <stp/>
        <stp>BDP|6967669269862036661</stp>
        <tr r="G244" s="8"/>
        <tr r="G332" s="5"/>
      </tp>
      <tp t="s">
        <v>#N/A Requesting Data...3835236687</v>
        <stp/>
        <stp>BDP|7250315332277049213</stp>
        <tr r="H271" s="5"/>
      </tp>
      <tp t="s">
        <v>#N/A Requesting Data...3201100393</v>
        <stp/>
        <stp>BDP|8653113363948617528</stp>
        <tr r="D590" s="9"/>
      </tp>
      <tp t="s">
        <v>#N/A Requesting Data...3311510368</v>
        <stp/>
        <stp>BDP|3905836238093195939</stp>
        <tr r="G225" s="8"/>
        <tr r="G32" s="5"/>
      </tp>
      <tp t="s">
        <v>#N/A Requesting Data...3229951140</v>
        <stp/>
        <stp>BDP|2824876318879353051</stp>
        <tr r="H34" s="9"/>
      </tp>
      <tp t="s">
        <v>#N/A Requesting Data...3641118214</v>
        <stp/>
        <stp>BDP|6750282160652980272</stp>
        <tr r="G171" s="8"/>
      </tp>
      <tp t="s">
        <v>#N/A Requesting Data...3433814939</v>
        <stp/>
        <stp>BDP|7000573153721498416</stp>
        <tr r="H468" s="8"/>
        <tr r="I468" s="8"/>
      </tp>
      <tp t="s">
        <v>#N/A Requesting Data...3906755409</v>
        <stp/>
        <stp>BDP|9526846622986421765</stp>
        <tr r="E361" s="5"/>
      </tp>
      <tp t="s">
        <v>#N/A Requesting Data...4106018722</v>
        <stp/>
        <stp>BDP|6842022303815824103</stp>
        <tr r="D180" s="10"/>
      </tp>
      <tp t="s">
        <v>#N/A Requesting Data...3614163743</v>
        <stp/>
        <stp>BDP|6378110473994272627</stp>
        <tr r="C139" s="10"/>
      </tp>
      <tp t="s">
        <v>#N/A Requesting Data...3717792364</v>
        <stp/>
        <stp>BDP|4727068931360209537</stp>
        <tr r="E72" s="5"/>
      </tp>
      <tp t="s">
        <v>#N/A Requesting Data...3378865141</v>
        <stp/>
        <stp>BDP|4454644802894347403</stp>
        <tr r="E168" s="10"/>
      </tp>
      <tp t="s">
        <v>#N/A Requesting Data...3532715236</v>
        <stp/>
        <stp>BDP|7630421979483905557</stp>
        <tr r="E316" s="9"/>
      </tp>
      <tp t="s">
        <v>#N/A Requesting Data...3177057511</v>
        <stp/>
        <stp>BDP|1431382944372868614</stp>
        <tr r="F405" s="8"/>
      </tp>
      <tp t="s">
        <v>#N/A Requesting Data...3127529313</v>
        <stp/>
        <stp>BDP|7659555341786328205</stp>
        <tr r="D23" s="8"/>
        <tr r="D184" s="5"/>
      </tp>
      <tp t="s">
        <v>#N/A Requesting Data...3202978001</v>
        <stp/>
        <stp>BDP|8061877266325856184</stp>
        <tr r="H402" s="9"/>
      </tp>
      <tp t="s">
        <v>#N/A Requesting Data...3609884332</v>
        <stp/>
        <stp>BDP|1619021630665259570</stp>
        <tr r="C5" s="6"/>
      </tp>
      <tp t="s">
        <v>#N/A Requesting Data...3208943587</v>
        <stp/>
        <stp>BDP|9128354150749476415</stp>
        <tr r="F279" s="5"/>
      </tp>
      <tp t="s">
        <v>#N/A Requesting Data...3754785079</v>
        <stp/>
        <stp>BDP|3366730537540564537</stp>
        <tr r="E489" s="9"/>
      </tp>
      <tp t="s">
        <v>#N/A Requesting Data...4078013178</v>
        <stp/>
        <stp>BDP|7422826269972994976</stp>
        <tr r="D19" s="5"/>
      </tp>
      <tp t="s">
        <v>#N/A Requesting Data...4277526521</v>
        <stp/>
        <stp>BDP|2540225891318508327</stp>
        <tr r="G325" s="9"/>
      </tp>
      <tp t="s">
        <v>#N/A Requesting Data...3582003652</v>
        <stp/>
        <stp>BDP|7222943023566508813</stp>
        <tr r="D328" s="9"/>
      </tp>
      <tp t="s">
        <v>#N/A Requesting Data...3000292231</v>
        <stp/>
        <stp>BDP|5712531378904872158</stp>
        <tr r="D303" s="8"/>
      </tp>
      <tp t="s">
        <v>#N/A Requesting Data...3584855509</v>
        <stp/>
        <stp>BDP|4737114578498607895</stp>
        <tr r="G450" s="9"/>
      </tp>
      <tp t="s">
        <v>#N/A Requesting Data...3720412436</v>
        <stp/>
        <stp>BDP|3218575411644031157</stp>
        <tr r="E108" s="5"/>
      </tp>
      <tp t="s">
        <v>#N/A Requesting Data...3735223730</v>
        <stp/>
        <stp>BDP|5797634750397776353</stp>
        <tr r="C10" s="12"/>
      </tp>
      <tp t="s">
        <v>#N/A Requesting Data...3643787171</v>
        <stp/>
        <stp>BDP|4624824353242400958</stp>
        <tr r="E164" s="5"/>
        <tr r="E560" s="9"/>
      </tp>
      <tp t="s">
        <v>#N/A Requesting Data...3279053184</v>
        <stp/>
        <stp>BDP|1238598808320754622</stp>
        <tr r="D439" s="9"/>
      </tp>
      <tp t="s">
        <v>#N/A Requesting Data...3927636488</v>
        <stp/>
        <stp>BDP|3237391827748829828</stp>
        <tr r="E154" s="10"/>
      </tp>
      <tp t="s">
        <v>#N/A Requesting Data...3904032505</v>
        <stp/>
        <stp>BDP|7029799512173405095</stp>
        <tr r="F10" s="10"/>
      </tp>
      <tp t="s">
        <v>#N/A Requesting Data...3058757804</v>
        <stp/>
        <stp>BDP|6638115230320382622</stp>
        <tr r="E159" s="8"/>
      </tp>
      <tp t="s">
        <v>#N/A Requesting Data...3959221433</v>
        <stp/>
        <stp>BDP|6211195579666461405</stp>
        <tr r="F339" s="5"/>
      </tp>
      <tp t="s">
        <v>#N/A Requesting Data...3073560182</v>
        <stp/>
        <stp>BDP|2223695884718956604</stp>
        <tr r="E55" s="5"/>
      </tp>
      <tp t="s">
        <v>#N/A Requesting Data...4122593181</v>
        <stp/>
        <stp>BDP|5533780350700229597</stp>
        <tr r="D58" s="10"/>
      </tp>
      <tp t="s">
        <v>#N/A Requesting Data...3883689780</v>
        <stp/>
        <stp>BDP|2875612066976186684</stp>
        <tr r="I564" s="9"/>
      </tp>
      <tp t="s">
        <v>#N/A Requesting Data...3675064162</v>
        <stp/>
        <stp>BDP|4680739451046205202</stp>
        <tr r="G34" s="9"/>
      </tp>
      <tp t="s">
        <v>#N/A Requesting Data...3316983029</v>
        <stp/>
        <stp>BDP|4153223554201740062</stp>
        <tr r="D318" s="9"/>
      </tp>
      <tp t="s">
        <v>#N/A Requesting Data...3449658610</v>
        <stp/>
        <stp>BDP|1515037486622274943</stp>
        <tr r="D593" s="9"/>
      </tp>
      <tp t="s">
        <v>#N/A Requesting Data...3179348190</v>
        <stp/>
        <stp>BDP|1744915990306236526</stp>
        <tr r="E436" s="9"/>
      </tp>
      <tp t="s">
        <v>#N/A Requesting Data...2961543844</v>
        <stp/>
        <stp>BDP|2408386539692705246</stp>
        <tr r="E169" s="8"/>
      </tp>
      <tp t="s">
        <v>#N/A Requesting Data...3325072788</v>
        <stp/>
        <stp>BDP|3658774375387422666</stp>
        <tr r="H196" s="9"/>
      </tp>
      <tp t="s">
        <v>#N/A Requesting Data...3338105248</v>
        <stp/>
        <stp>BDP|2453716516742651428</stp>
        <tr r="I488" s="9"/>
      </tp>
      <tp t="s">
        <v>#N/A Requesting Data...4079931452</v>
        <stp/>
        <stp>BDP|2265264475034090163</stp>
        <tr r="E248" s="9"/>
      </tp>
      <tp t="s">
        <v>#N/A Requesting Data...3819520640</v>
        <stp/>
        <stp>BDP|5685699239047319528</stp>
        <tr r="I478" s="9"/>
      </tp>
      <tp t="s">
        <v>#N/A Requesting Data...3096464426</v>
        <stp/>
        <stp>BDP|7035171785979291579</stp>
        <tr r="E29" s="9"/>
      </tp>
      <tp t="s">
        <v>#N/A Requesting Data...3621838500</v>
        <stp/>
        <stp>BDP|3155188256797895208</stp>
        <tr r="D349" s="5"/>
      </tp>
      <tp t="s">
        <v>#N/A Requesting Data...3456592407</v>
        <stp/>
        <stp>BDP|6166686579021231459</stp>
        <tr r="E543" s="9"/>
      </tp>
      <tp t="s">
        <v>#N/A Requesting Data...4189810650</v>
        <stp/>
        <stp>BDP|1000006067493292626</stp>
        <tr r="G92" s="5"/>
        <tr r="G568" s="9"/>
      </tp>
      <tp t="s">
        <v>#N/A Requesting Data...3306481741</v>
        <stp/>
        <stp>BDP|7207751672602027729</stp>
        <tr r="E114" s="9"/>
      </tp>
      <tp t="s">
        <v>#N/A Requesting Data...4173162743</v>
        <stp/>
        <stp>BDP|4882004071096701790</stp>
        <tr r="H93" s="10"/>
      </tp>
      <tp t="s">
        <v>#N/A Requesting Data...3359688486</v>
        <stp/>
        <stp>BDP|3265122833775254669</stp>
        <tr r="G4" s="9"/>
      </tp>
      <tp t="s">
        <v>#N/A Requesting Data...3080954624</v>
        <stp/>
        <stp>BDP|5545618037636218464</stp>
        <tr r="C90" s="10"/>
      </tp>
      <tp t="s">
        <v>#N/A Requesting Data...3323124561</v>
        <stp/>
        <stp>BDP|9313643760578908398</stp>
        <tr r="D92" s="8"/>
      </tp>
      <tp t="s">
        <v>#N/A Requesting Data...3055045192</v>
        <stp/>
        <stp>BDP|3805884050189186563</stp>
        <tr r="I195" s="5"/>
      </tp>
      <tp t="s">
        <v>#N/A Requesting Data...3361838789</v>
        <stp/>
        <stp>BDP|9200074127409228073</stp>
        <tr r="D495" s="9"/>
      </tp>
      <tp t="s">
        <v>#N/A Requesting Data...3902438581</v>
        <stp/>
        <stp>BDP|5393535408090953269</stp>
        <tr r="F317" s="5"/>
      </tp>
      <tp t="s">
        <v>#N/A Requesting Data...3381235703</v>
        <stp/>
        <stp>BDP|3990236110101880355</stp>
        <tr r="D8" s="7"/>
      </tp>
      <tp t="s">
        <v>#N/A Requesting Data...3709817819</v>
        <stp/>
        <stp>BDP|2145303327176325726</stp>
        <tr r="G298" s="9"/>
      </tp>
      <tp t="s">
        <v>#N/A Requesting Data...3045564724</v>
        <stp/>
        <stp>BDP|9831671029446342920</stp>
        <tr r="H89" s="5"/>
        <tr r="H271" s="9"/>
      </tp>
      <tp t="s">
        <v>#N/A Requesting Data...3209674431</v>
        <stp/>
        <stp>BDP|5947593027220524052</stp>
        <tr r="E294" s="8"/>
      </tp>
      <tp t="s">
        <v>#N/A Requesting Data...3769309795</v>
        <stp/>
        <stp>BDP|7490873795857223336</stp>
        <tr r="E203" s="8"/>
      </tp>
      <tp t="s">
        <v>#N/A Requesting Data...3016639576</v>
        <stp/>
        <stp>BDP|3404278765334559177</stp>
        <tr r="C7" s="6"/>
      </tp>
      <tp t="s">
        <v>#N/A Requesting Data...3465748799</v>
        <stp/>
        <stp>BDP|3055417707387708259</stp>
        <tr r="H169" s="10"/>
      </tp>
      <tp t="s">
        <v>#N/A Requesting Data...3289374037</v>
        <stp/>
        <stp>BDP|4431128630386749257</stp>
        <tr r="D446" s="9"/>
      </tp>
      <tp t="s">
        <v>#N/A Requesting Data...3090517193</v>
        <stp/>
        <stp>BDP|3621860126972424962</stp>
        <tr r="H330" s="8"/>
        <tr r="I330" s="8"/>
      </tp>
      <tp t="s">
        <v>#N/A Requesting Data...3339133399</v>
        <stp/>
        <stp>BDP|9658659432508366665</stp>
        <tr r="C17" s="7"/>
      </tp>
      <tp t="s">
        <v>#N/A Requesting Data...4206999551</v>
        <stp/>
        <stp>BDP|2382321361882571719</stp>
        <tr r="D25" s="10"/>
      </tp>
      <tp t="s">
        <v>#N/A Requesting Data...3532347379</v>
        <stp/>
        <stp>BDP|3437160932830505315</stp>
        <tr r="G136" s="5"/>
      </tp>
      <tp t="s">
        <v>#N/A Requesting Data...3924045597</v>
        <stp/>
        <stp>BDP|9843186444526239825</stp>
        <tr r="C158" s="10"/>
      </tp>
      <tp t="s">
        <v>#N/A Requesting Data...3205343703</v>
        <stp/>
        <stp>BDP|2178971280418406963</stp>
        <tr r="D487" s="9"/>
      </tp>
      <tp t="s">
        <v>#N/A Requesting Data...4227416162</v>
        <stp/>
        <stp>BDP|2386808083360048046</stp>
        <tr r="F349" s="9"/>
      </tp>
      <tp t="s">
        <v>#N/A Requesting Data...3623641027</v>
        <stp/>
        <stp>BDP|1023962689795343781</stp>
        <tr r="H296" s="9"/>
      </tp>
      <tp t="s">
        <v>#N/A Requesting Data...3273445285</v>
        <stp/>
        <stp>BDP|2485792614851542783</stp>
        <tr r="G6" s="10"/>
      </tp>
      <tp t="s">
        <v>#N/A Requesting Data...3765920096</v>
        <stp/>
        <stp>BDP|5760276976374651643</stp>
        <tr r="H333" s="5"/>
        <tr r="H249" s="9"/>
      </tp>
      <tp t="s">
        <v>#N/A Requesting Data...3721613520</v>
        <stp/>
        <stp>BDP|8475335941138550573</stp>
        <tr r="G78" s="5"/>
        <tr r="G238" s="9"/>
      </tp>
      <tp t="s">
        <v>#N/A Requesting Data...3258398981</v>
        <stp/>
        <stp>BDP|4231660159740194589</stp>
        <tr r="G133" s="8"/>
      </tp>
      <tp t="s">
        <v>#N/A Requesting Data...4078752814</v>
        <stp/>
        <stp>BDP|1163650645419671833</stp>
        <tr r="I149" s="5"/>
      </tp>
      <tp t="s">
        <v>#N/A Requesting Data...3019002319</v>
        <stp/>
        <stp>BDP|3768743795539772651</stp>
        <tr r="D185" s="8"/>
      </tp>
      <tp t="s">
        <v>#N/A Requesting Data...3567101702</v>
        <stp/>
        <stp>BDP|7593035515887765304</stp>
        <tr r="F205" s="9"/>
      </tp>
      <tp t="s">
        <v>#N/A Requesting Data...3653095136</v>
        <stp/>
        <stp>BDP|1629563622463096775</stp>
        <tr r="G90" s="10"/>
      </tp>
      <tp t="s">
        <v>#N/A Requesting Data...3970138558</v>
        <stp/>
        <stp>BDP|5595903932145227802</stp>
        <tr r="E210" s="9"/>
      </tp>
      <tp t="s">
        <v>#N/A Requesting Data...3756464899</v>
        <stp/>
        <stp>BDP|8781302660919497664</stp>
        <tr r="D364" s="8"/>
        <tr r="D125" s="5"/>
      </tp>
      <tp t="s">
        <v>#N/A Requesting Data...3041369338</v>
        <stp/>
        <stp>BDP|3469353337065045432</stp>
        <tr r="E293" s="8"/>
        <tr r="E199" s="5"/>
      </tp>
      <tp t="s">
        <v>#N/A Requesting Data...3285171966</v>
        <stp/>
        <stp>BDP|6704152017253350737</stp>
        <tr r="H112" s="9"/>
      </tp>
      <tp t="s">
        <v>#N/A Requesting Data...3333809606</v>
        <stp/>
        <stp>BDP|4587662565220183622</stp>
        <tr r="C70" s="10"/>
      </tp>
      <tp t="s">
        <v>#N/A Requesting Data...3434383097</v>
        <stp/>
        <stp>BDP|2998587871910531201</stp>
        <tr r="I193" s="9"/>
      </tp>
      <tp t="s">
        <v>#N/A Requesting Data...3114789373</v>
        <stp/>
        <stp>BDP|1432446394279851795</stp>
        <tr r="F77" s="10"/>
      </tp>
      <tp t="s">
        <v>#N/A Requesting Data...4231593830</v>
        <stp/>
        <stp>BQL|4820107967332299229</stp>
        <tr r="C231" s="5"/>
      </tp>
      <tp t="s">
        <v>#N/A Requesting Data...3598640614</v>
        <stp/>
        <stp>BQL|8890154824419165162</stp>
        <tr r="C340" s="5"/>
      </tp>
      <tp t="s">
        <v>#N/A Requesting Data...4281813035</v>
        <stp/>
        <stp>BQL|3761366472770752482</stp>
        <tr r="C127" s="5"/>
      </tp>
      <tp t="s">
        <v>#N/A Requesting Data...3855732339</v>
        <stp/>
        <stp>BQL|6903834873862637842</stp>
        <tr r="B52" s="10"/>
      </tp>
      <tp t="s">
        <v>#N/A Requesting Data...3854314698</v>
        <stp/>
        <stp>BQL|2618221315093222192</stp>
        <tr r="B61" s="10"/>
      </tp>
      <tp t="s">
        <v>#N/A Requesting Data...3434266128</v>
        <stp/>
        <stp>BQL|7605896637667539843</stp>
        <tr r="C355" s="5"/>
      </tp>
      <tp t="s">
        <v>#N/A Requesting Data...4112463640</v>
        <stp/>
        <stp>BQL|9585577063248936116</stp>
        <tr r="C119" s="5"/>
      </tp>
      <tp t="s">
        <v>#N/A Requesting Data...4049351076</v>
        <stp/>
        <stp>BQL|5373909687452554591</stp>
        <tr r="C299" s="5"/>
      </tp>
      <tp t="s">
        <v>#N/A Requesting Data...4192163523</v>
        <stp/>
        <stp>BQL|3171796604340232796</stp>
        <tr r="B116" s="10"/>
      </tp>
      <tp t="s">
        <v>#N/A Requesting Data...4083822176</v>
        <stp/>
        <stp>BQL|2020635616557415147</stp>
        <tr r="C147" s="5"/>
      </tp>
      <tp t="s">
        <v>#N/A Requesting Data...4293384698</v>
        <stp/>
        <stp>BQL|9576914381189259240</stp>
        <tr r="B170" s="10"/>
      </tp>
      <tp t="s">
        <v>#N/A Requesting Data...4093582892</v>
        <stp/>
        <stp>BQL|6738425734217565570</stp>
        <tr r="C239" s="5"/>
      </tp>
      <tp t="s">
        <v>#N/A Requesting Data...3351999067</v>
        <stp/>
        <stp>BQL|2211574336013925482</stp>
        <tr r="C339" s="5"/>
      </tp>
      <tp t="s">
        <v>#N/A Requesting Data...3200313952</v>
        <stp/>
        <stp>BQL|5743114135330727466</stp>
        <tr r="C343" s="5"/>
      </tp>
      <tp t="s">
        <v>#N/A Requesting Data...3724815434</v>
        <stp/>
        <stp>BQL|8497969624041345173</stp>
        <tr r="C250" s="5"/>
      </tp>
      <tp t="s">
        <v>#N/A Requesting Data...3459566243</v>
        <stp/>
        <stp>BQL|9307049581784000649</stp>
        <tr r="C292" s="5"/>
      </tp>
      <tp t="s">
        <v>#N/A Requesting Data...3692601654</v>
        <stp/>
        <stp>BQL|4236735800837696768</stp>
        <tr r="C293" s="5"/>
      </tp>
      <tp t="s">
        <v>#N/A Requesting Data...4013598574</v>
        <stp/>
        <stp>BQL|7762893716155849807</stp>
        <tr r="C262" s="5"/>
      </tp>
      <tp t="s">
        <v>#N/A Requesting Data...4039373566</v>
        <stp/>
        <stp>BDP|7733422008935277552</stp>
        <tr r="I6" s="7"/>
      </tp>
      <tp t="s">
        <v>#N/A Requesting Data...3025885426</v>
        <stp/>
        <stp>BDP|3385525856245507583</stp>
        <tr r="E372" s="8"/>
      </tp>
      <tp t="s">
        <v>#N/A Requesting Data...3103027666</v>
        <stp/>
        <stp>BDP|8166694950959035127</stp>
        <tr r="I147" s="5"/>
      </tp>
      <tp t="s">
        <v>#N/A Requesting Data...3587395876</v>
        <stp/>
        <stp>BDP|9997185394836850470</stp>
        <tr r="G101" s="8"/>
      </tp>
      <tp t="s">
        <v>#N/A Requesting Data...3605409191</v>
        <stp/>
        <stp>BDP|5395288764154405611</stp>
        <tr r="E430" s="8"/>
      </tp>
      <tp t="s">
        <v>#N/A Requesting Data...3688157159</v>
        <stp/>
        <stp>BDP|2859200099512932823</stp>
        <tr r="G8" s="10"/>
      </tp>
      <tp t="s">
        <v>#N/A Requesting Data...3881206905</v>
        <stp/>
        <stp>BDP|3076203963532031691</stp>
        <tr r="D283" s="8"/>
      </tp>
      <tp t="s">
        <v>#N/A Requesting Data...3387760685</v>
        <stp/>
        <stp>BDP|2192939899144022511</stp>
        <tr r="F41" s="8"/>
      </tp>
      <tp t="s">
        <v>#N/A Requesting Data...3726024404</v>
        <stp/>
        <stp>BDP|1071456677450933113</stp>
        <tr r="D64" s="8"/>
      </tp>
      <tp t="s">
        <v>#N/A Requesting Data...3760119512</v>
        <stp/>
        <stp>BDP|1627508029794590100</stp>
        <tr r="F490" s="9"/>
      </tp>
      <tp t="s">
        <v>#N/A Requesting Data...3689562240</v>
        <stp/>
        <stp>BDP|4156530538931431048</stp>
        <tr r="E10" s="6"/>
      </tp>
      <tp t="s">
        <v>#N/A Requesting Data...4166379590</v>
        <stp/>
        <stp>BDP|5645552057780646682</stp>
        <tr r="E360" s="5"/>
      </tp>
      <tp t="s">
        <v>#N/A Requesting Data...4067185246</v>
        <stp/>
        <stp>BDP|8970158462388785432</stp>
        <tr r="H298" s="9"/>
      </tp>
      <tp t="s">
        <v>#N/A Requesting Data...3382165903</v>
        <stp/>
        <stp>BDP|7289863588653726707</stp>
        <tr r="I270" s="9"/>
      </tp>
      <tp t="s">
        <v>#N/A Requesting Data...3240844477</v>
        <stp/>
        <stp>BDP|1635789247322639341</stp>
        <tr r="G498" s="9"/>
      </tp>
      <tp t="s">
        <v>#N/A Requesting Data...3711661969</v>
        <stp/>
        <stp>BDP|5233980107828222744</stp>
        <tr r="C82" s="10"/>
      </tp>
      <tp t="s">
        <v>#N/A Requesting Data...3501548217</v>
        <stp/>
        <stp>BDP|8878421210996801892</stp>
        <tr r="D110" s="5"/>
      </tp>
      <tp t="s">
        <v>#N/A Requesting Data...3611854864</v>
        <stp/>
        <stp>BDP|2385691079950185094</stp>
        <tr r="E67" s="5"/>
      </tp>
      <tp t="s">
        <v>#N/A Requesting Data...3632213790</v>
        <stp/>
        <stp>BDP|3684331399378570222</stp>
        <tr r="D425" s="9"/>
      </tp>
      <tp t="s">
        <v>#N/A Requesting Data...3519644211</v>
        <stp/>
        <stp>BDP|1771857318668683370</stp>
        <tr r="H173" s="5"/>
      </tp>
      <tp t="s">
        <v>#N/A Requesting Data...3860539136</v>
        <stp/>
        <stp>BDP|6480085711627275342</stp>
        <tr r="H230" s="5"/>
      </tp>
      <tp t="s">
        <v>#N/A Requesting Data...3146055718</v>
        <stp/>
        <stp>BDP|1666092871174152145</stp>
        <tr r="F433" s="9"/>
      </tp>
      <tp t="s">
        <v>#N/A Requesting Data...3911131595</v>
        <stp/>
        <stp>BDP|5392984386967657005</stp>
        <tr r="E136" s="9"/>
      </tp>
      <tp t="s">
        <v>#N/A Requesting Data...4102045297</v>
        <stp/>
        <stp>BDP|3908253812630391368</stp>
        <tr r="H63" s="10"/>
      </tp>
      <tp t="s">
        <v>#N/A Requesting Data...3809091340</v>
        <stp/>
        <stp>BDP|1853695908467407362</stp>
        <tr r="G5" s="10"/>
      </tp>
      <tp t="s">
        <v>#N/A Requesting Data...4032870963</v>
        <stp/>
        <stp>BDP|8448185761804259875</stp>
        <tr r="E116" s="10"/>
      </tp>
      <tp t="s">
        <v>#N/A Requesting Data...3176964524</v>
        <stp/>
        <stp>BDP|6071648844800077789</stp>
        <tr r="D94" s="9"/>
      </tp>
      <tp t="s">
        <v>#N/A Requesting Data...3304423579</v>
        <stp/>
        <stp>BDP|4035108288466908894</stp>
        <tr r="F149" s="8"/>
      </tp>
      <tp t="s">
        <v>#N/A Requesting Data...4042392977</v>
        <stp/>
        <stp>BDP|2044195614919229877</stp>
        <tr r="E177" s="9"/>
      </tp>
      <tp t="s">
        <v>#N/A Requesting Data...4250055528</v>
        <stp/>
        <stp>BDP|3918113143510780540</stp>
        <tr r="E466" s="8"/>
        <tr r="E105" s="5"/>
      </tp>
      <tp t="s">
        <v>#N/A Requesting Data...3686764430</v>
        <stp/>
        <stp>BDP|4594088626126169329</stp>
        <tr r="E359" s="5"/>
      </tp>
      <tp t="s">
        <v>#N/A Requesting Data...3921108378</v>
        <stp/>
        <stp>BDP|5704972582203365498</stp>
        <tr r="E100" s="9"/>
      </tp>
      <tp t="s">
        <v>#N/A Requesting Data...3795051653</v>
        <stp/>
        <stp>BDP|5973849995353449447</stp>
        <tr r="I177" s="9"/>
      </tp>
      <tp t="s">
        <v>#N/A Requesting Data...3546299088</v>
        <stp/>
        <stp>BDP|3112042808698026857</stp>
        <tr r="G396" s="8"/>
      </tp>
      <tp t="s">
        <v>#N/A Requesting Data...3445309373</v>
        <stp/>
        <stp>BDP|5062585777400057472</stp>
        <tr r="D154" s="9"/>
      </tp>
      <tp t="s">
        <v>#N/A Requesting Data...4044326054</v>
        <stp/>
        <stp>BDP|3155570309525272053</stp>
        <tr r="I168" s="5"/>
        <tr r="I237" s="9"/>
      </tp>
      <tp t="s">
        <v>#N/A Requesting Data...3128990796</v>
        <stp/>
        <stp>BDP|4983520137951442003</stp>
        <tr r="F248" s="5"/>
        <tr r="F50" s="9"/>
      </tp>
      <tp t="s">
        <v>#N/A Requesting Data...3439026305</v>
        <stp/>
        <stp>BDP|5323637519075202433</stp>
        <tr r="E27" s="8"/>
      </tp>
      <tp t="s">
        <v>#N/A Requesting Data...4250472242</v>
        <stp/>
        <stp>BDP|3422190606531129023</stp>
        <tr r="E264" s="9"/>
      </tp>
      <tp t="s">
        <v>#N/A Requesting Data...3513830512</v>
        <stp/>
        <stp>BDP|7360594915395385550</stp>
        <tr r="D185" s="5"/>
      </tp>
      <tp t="s">
        <v>#N/A Requesting Data...3676366119</v>
        <stp/>
        <stp>BDP|4783076714187904144</stp>
        <tr r="G4" s="5"/>
      </tp>
      <tp t="s">
        <v>#N/A Requesting Data...4239480425</v>
        <stp/>
        <stp>BDP|5302468922038751896</stp>
        <tr r="F77" s="9"/>
      </tp>
      <tp t="s">
        <v>#N/A Requesting Data...3800576746</v>
        <stp/>
        <stp>BDP|5640535549825228271</stp>
        <tr r="H340" s="8"/>
        <tr r="I340" s="8"/>
      </tp>
      <tp t="s">
        <v>#N/A Requesting Data...4222575319</v>
        <stp/>
        <stp>BDP|9069683128148020699</stp>
        <tr r="G159" s="5"/>
      </tp>
      <tp t="s">
        <v>#N/A Requesting Data...3779434480</v>
        <stp/>
        <stp>BDP|6804913171728388322</stp>
        <tr r="E319" s="9"/>
      </tp>
      <tp t="s">
        <v>#N/A Requesting Data...3712246126</v>
        <stp/>
        <stp>BDP|5640590500060534336</stp>
        <tr r="F102" s="5"/>
      </tp>
      <tp t="s">
        <v>#N/A Requesting Data...3254043822</v>
        <stp/>
        <stp>BDP|3522643569232065214</stp>
        <tr r="D278" s="8"/>
      </tp>
      <tp t="s">
        <v>#N/A Requesting Data...4052068724</v>
        <stp/>
        <stp>BDP|2622835480822597397</stp>
        <tr r="D211" s="8"/>
      </tp>
      <tp t="s">
        <v>#N/A Requesting Data...3747718565</v>
        <stp/>
        <stp>BDP|3623029469827144157</stp>
        <tr r="D104" s="5"/>
        <tr r="D440" s="9"/>
      </tp>
      <tp t="s">
        <v>#N/A Requesting Data...3129126175</v>
        <stp/>
        <stp>BDP|1080320819929761957</stp>
        <tr r="H269" s="9"/>
      </tp>
      <tp t="s">
        <v>#N/A Requesting Data...3709220406</v>
        <stp/>
        <stp>BDP|2898610816473400528</stp>
        <tr r="E110" s="10"/>
      </tp>
      <tp t="s">
        <v>#N/A Requesting Data...3451041660</v>
        <stp/>
        <stp>BDP|6932614004570662331</stp>
        <tr r="E551" s="9"/>
      </tp>
      <tp t="s">
        <v>#N/A Requesting Data...3074251681</v>
        <stp/>
        <stp>BDP|1514201718438751934</stp>
        <tr r="H282" s="8"/>
        <tr r="I282" s="8"/>
      </tp>
      <tp t="s">
        <v>#N/A Requesting Data...3583155582</v>
        <stp/>
        <stp>BDP|6670757628063661343</stp>
        <tr r="D193" s="9"/>
      </tp>
      <tp t="s">
        <v>#N/A Requesting Data...4264011546</v>
        <stp/>
        <stp>BDP|4924144060396513610</stp>
        <tr r="D98" s="8"/>
      </tp>
      <tp t="s">
        <v>#N/A Requesting Data...3841830672</v>
        <stp/>
        <stp>BDP|4469053030855815108</stp>
        <tr r="E106" s="5"/>
        <tr r="E335" s="9"/>
      </tp>
      <tp t="s">
        <v>#N/A Requesting Data...3804619781</v>
        <stp/>
        <stp>BDP|2005472479315312747</stp>
        <tr r="D375" s="9"/>
      </tp>
      <tp t="s">
        <v>#N/A Requesting Data...3126567047</v>
        <stp/>
        <stp>BDP|2498373630883377293</stp>
        <tr r="D240" s="5"/>
      </tp>
      <tp t="s">
        <v>#N/A Requesting Data...3672387948</v>
        <stp/>
        <stp>BDP|6794296622712294709</stp>
        <tr r="H362" s="5"/>
      </tp>
      <tp t="s">
        <v>#N/A Requesting Data...4265248971</v>
        <stp/>
        <stp>BDP|1693372603754522596</stp>
        <tr r="E202" s="5"/>
      </tp>
      <tp t="s">
        <v>#N/A Requesting Data...3129536081</v>
        <stp/>
        <stp>BDP|4648491215804739635</stp>
        <tr r="D2" s="12"/>
      </tp>
      <tp t="s">
        <v>#N/A Requesting Data...4246562331</v>
        <stp/>
        <stp>BDP|6000597451446117378</stp>
        <tr r="H122" s="9"/>
      </tp>
      <tp t="s">
        <v>#N/A Requesting Data...4033000805</v>
        <stp/>
        <stp>BDP|2765960299938200943</stp>
        <tr r="G531" s="9"/>
      </tp>
      <tp t="s">
        <v>#N/A Requesting Data...4277972199</v>
        <stp/>
        <stp>BDP|5645779104245306481</stp>
        <tr r="G51" s="10"/>
      </tp>
      <tp t="s">
        <v>#N/A Requesting Data...3878361816</v>
        <stp/>
        <stp>BDP|9825928641923777425</stp>
        <tr r="E70" s="9"/>
      </tp>
      <tp t="s">
        <v>#N/A Requesting Data...3129928052</v>
        <stp/>
        <stp>BDP|5973054704624349251</stp>
        <tr r="F394" s="9"/>
      </tp>
      <tp t="s">
        <v>#N/A Requesting Data...4068497362</v>
        <stp/>
        <stp>BDP|2212945205000978843</stp>
        <tr r="D145" s="5"/>
      </tp>
      <tp t="s">
        <v>#N/A Requesting Data...4234780773</v>
        <stp/>
        <stp>BDP|5445691924036638415</stp>
        <tr r="F331" s="9"/>
      </tp>
      <tp t="s">
        <v>#N/A Requesting Data...3586691814</v>
        <stp/>
        <stp>BDP|7952510222201743231</stp>
        <tr r="D76" s="8"/>
      </tp>
      <tp t="s">
        <v>#N/A Requesting Data...3478075226</v>
        <stp/>
        <stp>BDP|7079479626477904568</stp>
        <tr r="D16" s="7"/>
      </tp>
      <tp t="s">
        <v>#N/A Requesting Data...3486084795</v>
        <stp/>
        <stp>BDP|5091744927757585487</stp>
        <tr r="I139" s="5"/>
      </tp>
      <tp t="s">
        <v>#N/A Requesting Data...3557580748</v>
        <stp/>
        <stp>BDP|9748033158338433762</stp>
        <tr r="G307" s="5"/>
      </tp>
      <tp t="s">
        <v>#N/A Requesting Data...4085165548</v>
        <stp/>
        <stp>BDP|8619730039728720751</stp>
        <tr r="E171" s="10"/>
      </tp>
      <tp t="s">
        <v>#N/A Requesting Data...3819029899</v>
        <stp/>
        <stp>BDP|9927088521630697881</stp>
        <tr r="D257" s="8"/>
        <tr r="D324" s="5"/>
      </tp>
      <tp t="s">
        <v>#N/A Requesting Data...3387106856</v>
        <stp/>
        <stp>BDP|5467029038277083201</stp>
        <tr r="C11" s="12"/>
      </tp>
      <tp t="s">
        <v>#N/A Requesting Data...3587569948</v>
        <stp/>
        <stp>BDP|7132591010636215642</stp>
        <tr r="H128" s="5"/>
        <tr r="H566" s="9"/>
      </tp>
      <tp t="s">
        <v>#N/A Requesting Data...3869398675</v>
        <stp/>
        <stp>BDP|1325784450491645131</stp>
        <tr r="E165" s="10"/>
      </tp>
      <tp t="s">
        <v>#N/A Requesting Data...3782902806</v>
        <stp/>
        <stp>BDP|4862157286788251674</stp>
        <tr r="F117" s="8"/>
      </tp>
      <tp t="s">
        <v>#N/A Requesting Data...3124768493</v>
        <stp/>
        <stp>BDP|2179728096589324690</stp>
        <tr r="H225" s="5"/>
        <tr r="H360" s="9"/>
      </tp>
      <tp t="s">
        <v>#N/A Requesting Data...3648682497</v>
        <stp/>
        <stp>BDP|2864047402981543044</stp>
        <tr r="H467" s="9"/>
      </tp>
      <tp t="s">
        <v>#N/A Requesting Data...4092741361</v>
        <stp/>
        <stp>BDP|9920599831994707899</stp>
        <tr r="G218" s="5"/>
      </tp>
      <tp t="s">
        <v>#N/A Requesting Data...3621659791</v>
        <stp/>
        <stp>BDP|3333758879634665460</stp>
        <tr r="H17" s="9"/>
      </tp>
      <tp t="s">
        <v>#N/A Requesting Data...3242693672</v>
        <stp/>
        <stp>BDP|1902383558803238742</stp>
        <tr r="H486" s="9"/>
      </tp>
      <tp t="s">
        <v>#N/A Requesting Data...3442032283</v>
        <stp/>
        <stp>BDP|3224584882988116563</stp>
        <tr r="D201" s="5"/>
        <tr r="D8" s="9"/>
      </tp>
      <tp t="s">
        <v>#N/A Requesting Data...3891370570</v>
        <stp/>
        <stp>BDP|5873252260580559279</stp>
        <tr r="D545" s="9"/>
      </tp>
      <tp t="s">
        <v>#N/A Requesting Data...3192800575</v>
        <stp/>
        <stp>BDP|9555180535329092171</stp>
        <tr r="D289" s="5"/>
        <tr r="D43" s="9"/>
      </tp>
      <tp t="s">
        <v>#N/A Requesting Data...4291333122</v>
        <stp/>
        <stp>BDP|9582136109612342932</stp>
        <tr r="I214" s="9"/>
      </tp>
      <tp t="s">
        <v>#N/A Requesting Data...3525325225</v>
        <stp/>
        <stp>BDP|2696490703952368708</stp>
        <tr r="I240" s="9"/>
      </tp>
      <tp t="s">
        <v>#N/A Requesting Data...4115946936</v>
        <stp/>
        <stp>BDP|9390134169038468525</stp>
        <tr r="I359" s="9"/>
      </tp>
      <tp t="s">
        <v>#N/A Requesting Data...3665523702</v>
        <stp/>
        <stp>BDP|7961199119242790615</stp>
        <tr r="F111" s="8"/>
      </tp>
      <tp t="s">
        <v>#N/A Requesting Data...3098934697</v>
        <stp/>
        <stp>BDP|2346088092511199970</stp>
        <tr r="D129" s="10"/>
      </tp>
      <tp t="s">
        <v>#N/A Requesting Data...3345413803</v>
        <stp/>
        <stp>BDP|6973901717574175907</stp>
        <tr r="H257" s="9"/>
      </tp>
      <tp t="s">
        <v>#N/A Requesting Data...4146672971</v>
        <stp/>
        <stp>BDP|9374379653054041889</stp>
        <tr r="E153" s="10"/>
      </tp>
      <tp t="s">
        <v>#N/A Requesting Data...3690483614</v>
        <stp/>
        <stp>BDP|7041797326968710979</stp>
        <tr r="C57" s="10"/>
      </tp>
      <tp t="s">
        <v>#N/A Requesting Data...4034092529</v>
        <stp/>
        <stp>BDP|8622285161146861982</stp>
        <tr r="F134" s="10"/>
      </tp>
      <tp t="s">
        <v>#N/A Requesting Data...4121668374</v>
        <stp/>
        <stp>BDP|3298099856437323214</stp>
        <tr r="E167" s="9"/>
      </tp>
      <tp t="s">
        <v>#N/A Requesting Data...3569292001</v>
        <stp/>
        <stp>BDP|9055792082536585318</stp>
        <tr r="D201" s="8"/>
      </tp>
      <tp t="s">
        <v>#N/A Requesting Data...3586397352</v>
        <stp/>
        <stp>BDP|9356382112448070066</stp>
        <tr r="I141" s="9"/>
      </tp>
      <tp t="s">
        <v>#N/A Requesting Data...3591850018</v>
        <stp/>
        <stp>BDP|3391828578449499629</stp>
        <tr r="G24" s="10"/>
      </tp>
      <tp t="s">
        <v>#N/A Requesting Data...4219285499</v>
        <stp/>
        <stp>BDP|1124137306391810233</stp>
        <tr r="D89" s="9"/>
      </tp>
      <tp t="s">
        <v>#N/A Requesting Data...3890571674</v>
        <stp/>
        <stp>BDP|5708794017312077267</stp>
        <tr r="H148" s="8"/>
        <tr r="I148" s="8"/>
      </tp>
      <tp t="s">
        <v>#N/A Requesting Data...4277756206</v>
        <stp/>
        <stp>BDP|4623515666042744695</stp>
        <tr r="I334" s="9"/>
      </tp>
      <tp t="s">
        <v>#N/A Requesting Data...3618785702</v>
        <stp/>
        <stp>BDP|8951356904430244855</stp>
        <tr r="E331" s="9"/>
      </tp>
      <tp t="s">
        <v>#N/A Requesting Data...3749316548</v>
        <stp/>
        <stp>BDP|9397452794600616784</stp>
        <tr r="H53" s="5"/>
      </tp>
      <tp t="s">
        <v>#N/A Requesting Data...3840163607</v>
        <stp/>
        <stp>BDP|2307239322784714597</stp>
        <tr r="H86" s="5"/>
      </tp>
      <tp t="s">
        <v>#N/A Requesting Data...3650845542</v>
        <stp/>
        <stp>BDP|8812877925918173972</stp>
        <tr r="G87" s="8"/>
      </tp>
      <tp t="s">
        <v>#N/A Requesting Data...3517594910</v>
        <stp/>
        <stp>BDP|6894163527500356666</stp>
        <tr r="G67" s="5"/>
      </tp>
      <tp t="s">
        <v>#N/A Requesting Data...4223114653</v>
        <stp/>
        <stp>BDP|6471557455494892101</stp>
        <tr r="E474" s="8"/>
      </tp>
      <tp t="s">
        <v>#N/A Requesting Data...3244269985</v>
        <stp/>
        <stp>BDP|7991276372374202523</stp>
        <tr r="F535" s="9"/>
      </tp>
      <tp t="s">
        <v>#N/A Requesting Data...4059553058</v>
        <stp/>
        <stp>BDP|5519594873122790642</stp>
        <tr r="F198" s="9"/>
      </tp>
      <tp t="s">
        <v>#N/A Requesting Data...3860094444</v>
        <stp/>
        <stp>BDP|1590785919657028389</stp>
        <tr r="H123" s="8"/>
        <tr r="I123" s="8"/>
      </tp>
      <tp t="s">
        <v>#N/A Requesting Data...3216468178</v>
        <stp/>
        <stp>BDP|7517269004810368687</stp>
        <tr r="D309" s="9"/>
      </tp>
      <tp t="s">
        <v>#N/A Requesting Data...3367441018</v>
        <stp/>
        <stp>BDP|7339912828718055763</stp>
        <tr r="D285" s="8"/>
      </tp>
      <tp t="s">
        <v>#N/A Requesting Data...3166387147</v>
        <stp/>
        <stp>BDP|9862813334515010411</stp>
        <tr r="E595" s="9"/>
      </tp>
      <tp t="s">
        <v>#N/A Requesting Data...3403422348</v>
        <stp/>
        <stp>BDP|5361453271382200795</stp>
        <tr r="G182" s="10"/>
      </tp>
      <tp t="s">
        <v>#N/A Requesting Data...4127582907</v>
        <stp/>
        <stp>BDP|7041069175244846779</stp>
        <tr r="G16" s="8"/>
      </tp>
      <tp t="s">
        <v>#N/A Requesting Data...4157588802</v>
        <stp/>
        <stp>BDP|3818693850255842651</stp>
        <tr r="D11" s="9"/>
      </tp>
      <tp t="s">
        <v>#N/A Requesting Data...3738761419</v>
        <stp/>
        <stp>BDP|7387790743900319765</stp>
        <tr r="D356" s="9"/>
      </tp>
      <tp t="s">
        <v>#N/A Requesting Data...3688283722</v>
        <stp/>
        <stp>BDP|2769056764397820027</stp>
        <tr r="E495" s="8"/>
      </tp>
      <tp t="s">
        <v>#N/A Requesting Data...3716180438</v>
        <stp/>
        <stp>BDP|9286496737699279429</stp>
        <tr r="H219" s="8"/>
        <tr r="I219" s="8"/>
      </tp>
      <tp t="s">
        <v>#N/A Requesting Data...3668857333</v>
        <stp/>
        <stp>BDP|1653454920826891269</stp>
        <tr r="I444" s="9"/>
      </tp>
      <tp t="s">
        <v>#N/A Requesting Data...3705913682</v>
        <stp/>
        <stp>BDP|4407745107520233088</stp>
        <tr r="F27" s="10"/>
      </tp>
      <tp t="s">
        <v>#N/A Requesting Data...3369087221</v>
        <stp/>
        <stp>BDP|8435076872998903457</stp>
        <tr r="D94" s="8"/>
      </tp>
      <tp t="s">
        <v>#N/A Requesting Data...4277172466</v>
        <stp/>
        <stp>BDP|4951043835833018752</stp>
        <tr r="F14" s="5"/>
        <tr r="F301" s="9"/>
      </tp>
      <tp t="s">
        <v>#N/A Requesting Data...3993389514</v>
        <stp/>
        <stp>BDP|3266189856290227433</stp>
        <tr r="D428" s="9"/>
      </tp>
      <tp t="s">
        <v>#N/A Requesting Data...3586866268</v>
        <stp/>
        <stp>BDP|6823608883409404222</stp>
        <tr r="H473" s="8"/>
        <tr r="I473" s="8"/>
      </tp>
      <tp t="s">
        <v>#N/A Requesting Data...4096050880</v>
        <stp/>
        <stp>BDP|3458896687928634817</stp>
        <tr r="F420" s="9"/>
      </tp>
      <tp t="s">
        <v>#N/A Requesting Data...3506484885</v>
        <stp/>
        <stp>BDP|9091612990326871341</stp>
        <tr r="H32" s="9"/>
      </tp>
      <tp t="s">
        <v>#N/A Requesting Data...3533452138</v>
        <stp/>
        <stp>BDP|3510074229387609507</stp>
        <tr r="G478" s="9"/>
      </tp>
      <tp t="s">
        <v>#N/A Requesting Data...3252758030</v>
        <stp/>
        <stp>BDP|2419195366820285645</stp>
        <tr r="E434" s="9"/>
      </tp>
      <tp t="s">
        <v>#N/A Requesting Data...3891519507</v>
        <stp/>
        <stp>BDP|1481138960352317793</stp>
        <tr r="F120" s="9"/>
      </tp>
      <tp t="s">
        <v>#N/A Requesting Data...3206314514</v>
        <stp/>
        <stp>BDP|6495391365989795929</stp>
        <tr r="H502" s="8"/>
        <tr r="I502" s="8"/>
      </tp>
      <tp t="s">
        <v>#N/A Requesting Data...4190930544</v>
        <stp/>
        <stp>BDP|5964669296191741839</stp>
        <tr r="F293" s="5"/>
      </tp>
      <tp t="s">
        <v>#N/A Requesting Data...3842791349</v>
        <stp/>
        <stp>BDP|8621081820159742045</stp>
        <tr r="F419" s="8"/>
      </tp>
      <tp t="s">
        <v>#N/A Requesting Data...3143313691</v>
        <stp/>
        <stp>BDP|2458466037404022286</stp>
        <tr r="G371" s="8"/>
      </tp>
      <tp t="s">
        <v>#N/A Requesting Data...3882958038</v>
        <stp/>
        <stp>BDP|7133579419976549675</stp>
        <tr r="G190" s="8"/>
      </tp>
      <tp t="s">
        <v>#N/A Requesting Data...4021457713</v>
        <stp/>
        <stp>BDP|4397600603763524289</stp>
        <tr r="D344" s="8"/>
      </tp>
      <tp t="s">
        <v>#N/A Requesting Data...3316365196</v>
        <stp/>
        <stp>BDP|6683657637623093396</stp>
        <tr r="G64" s="10"/>
      </tp>
      <tp t="s">
        <v>#N/A Requesting Data...3883786420</v>
        <stp/>
        <stp>BDP|5576168828761588436</stp>
        <tr r="I136" s="9"/>
      </tp>
      <tp t="s">
        <v>#N/A Requesting Data...3680483950</v>
        <stp/>
        <stp>BDP|2907978264156811801</stp>
        <tr r="D146" s="8"/>
      </tp>
      <tp t="s">
        <v>#N/A Requesting Data...3978581567</v>
        <stp/>
        <stp>BDP|5323548241004321370</stp>
        <tr r="H21" s="9"/>
      </tp>
      <tp t="s">
        <v>#N/A Requesting Data...3881717157</v>
        <stp/>
        <stp>BDP|1248876165215315919</stp>
        <tr r="D398" s="9"/>
      </tp>
      <tp t="s">
        <v>#N/A Requesting Data...3885046748</v>
        <stp/>
        <stp>BDP|7111135326884224346</stp>
        <tr r="F185" s="10"/>
      </tp>
      <tp t="s">
        <v>#N/A Requesting Data...3506664236</v>
        <stp/>
        <stp>BDP|5825285900895060123</stp>
        <tr r="F348" s="5"/>
      </tp>
      <tp t="s">
        <v>#N/A Requesting Data...3988801981</v>
        <stp/>
        <stp>BDP|1671784001047597287</stp>
        <tr r="E7" s="12"/>
        <tr r="E13" s="6"/>
      </tp>
      <tp t="s">
        <v>#N/A Requesting Data...3724154578</v>
        <stp/>
        <stp>BDP|7820730386563817878</stp>
        <tr r="F129" s="8"/>
      </tp>
      <tp t="s">
        <v>#N/A Requesting Data...3356985830</v>
        <stp/>
        <stp>BDP|4401059630681199526</stp>
        <tr r="E16" s="10"/>
      </tp>
      <tp t="s">
        <v>#N/A Requesting Data...4236433344</v>
        <stp/>
        <stp>BDP|3861631629453973794</stp>
        <tr r="F6" s="8"/>
        <tr r="F303" s="5"/>
      </tp>
      <tp t="s">
        <v>#N/A Requesting Data...3918369843</v>
        <stp/>
        <stp>BDP|4302285250141057192</stp>
        <tr r="I455" s="9"/>
      </tp>
      <tp t="s">
        <v>#N/A Requesting Data...3528821024</v>
        <stp/>
        <stp>BDP|6598655120418031928</stp>
        <tr r="I304" s="5"/>
      </tp>
      <tp t="s">
        <v>#N/A Requesting Data...3886966691</v>
        <stp/>
        <stp>BDP|6144926213638349515</stp>
        <tr r="D209" s="8"/>
      </tp>
      <tp t="s">
        <v>#N/A Requesting Data...3549849978</v>
        <stp/>
        <stp>BDP|4066252895789359512</stp>
        <tr r="G65" s="8"/>
      </tp>
      <tp t="s">
        <v>#N/A Requesting Data...3963332944</v>
        <stp/>
        <stp>BDP|1166562912677265152</stp>
        <tr r="I61" s="9"/>
      </tp>
      <tp t="s">
        <v>#N/A Requesting Data...3984478520</v>
        <stp/>
        <stp>BDP|3930724648135868696</stp>
        <tr r="F274" s="8"/>
      </tp>
      <tp t="s">
        <v>#N/A Requesting Data...4063700947</v>
        <stp/>
        <stp>BDP|9334101052299333705</stp>
        <tr r="D200" s="9"/>
      </tp>
      <tp t="s">
        <v>#N/A Requesting Data...3315335664</v>
        <stp/>
        <stp>BDP|1066038893809301210</stp>
        <tr r="H396" s="9"/>
      </tp>
      <tp t="s">
        <v>#N/A Requesting Data...4182477579</v>
        <stp/>
        <stp>BDP|8735109521400263871</stp>
        <tr r="I215" s="9"/>
      </tp>
      <tp t="s">
        <v>#N/A Requesting Data...3550499121</v>
        <stp/>
        <stp>BDP|1654248283891245908</stp>
        <tr r="F15" s="10"/>
      </tp>
      <tp t="s">
        <v>#N/A Requesting Data...3257953673</v>
        <stp/>
        <stp>BDP|5868889784920377648</stp>
        <tr r="F448" s="9"/>
      </tp>
      <tp t="s">
        <v>#N/A Requesting Data...3769788369</v>
        <stp/>
        <stp>BDP|3845068475325142293</stp>
        <tr r="G32" s="10"/>
      </tp>
      <tp t="s">
        <v>#N/A Requesting Data...4274131051</v>
        <stp/>
        <stp>BDP|1393050909676868442</stp>
        <tr r="E381" s="9"/>
      </tp>
      <tp t="s">
        <v>#N/A Requesting Data...3182806727</v>
        <stp/>
        <stp>BDP|5570649327566303460</stp>
        <tr r="H236" s="5"/>
      </tp>
      <tp t="s">
        <v>#N/A Requesting Data...3644261154</v>
        <stp/>
        <stp>BDP|7237249924312539641</stp>
        <tr r="F313" s="5"/>
        <tr r="F426" s="9"/>
      </tp>
      <tp t="s">
        <v>#N/A Requesting Data...3282325875</v>
        <stp/>
        <stp>BDP|6382500867130626610</stp>
        <tr r="H299" s="5"/>
        <tr r="H40" s="9"/>
      </tp>
      <tp t="s">
        <v>#N/A Requesting Data...3264976465</v>
        <stp/>
        <stp>BDP|6706146330516686161</stp>
        <tr r="H11" s="10"/>
      </tp>
      <tp t="s">
        <v>#N/A Requesting Data...3232516198</v>
        <stp/>
        <stp>BDP|3919769925221968406</stp>
        <tr r="D179" s="8"/>
      </tp>
      <tp t="s">
        <v>#N/A Requesting Data...3875047339</v>
        <stp/>
        <stp>BDP|2358354400732370060</stp>
        <tr r="E373" s="8"/>
        <tr r="E151" s="5"/>
      </tp>
      <tp t="s">
        <v>#N/A Requesting Data...3759559192</v>
        <stp/>
        <stp>BDP|5540701641473035672</stp>
        <tr r="G496" s="8"/>
      </tp>
      <tp t="s">
        <v>#N/A Requesting Data...3481786752</v>
        <stp/>
        <stp>BDP|9542423828145860940</stp>
        <tr r="I184" s="9"/>
      </tp>
      <tp t="s">
        <v>#N/A Requesting Data...4133258439</v>
        <stp/>
        <stp>BDP|8619637134159624745</stp>
        <tr r="E306" s="8"/>
      </tp>
      <tp t="s">
        <v>#N/A Requesting Data...3515372832</v>
        <stp/>
        <stp>BDP|9242978059122990466</stp>
        <tr r="F49" s="8"/>
      </tp>
      <tp t="s">
        <v>#N/A Requesting Data...3692280264</v>
        <stp/>
        <stp>BDP|2574854786156276770</stp>
        <tr r="H22" s="7"/>
        <tr r="H9" s="12"/>
      </tp>
      <tp t="s">
        <v>#N/A Requesting Data...4068122960</v>
        <stp/>
        <stp>BDP|6166620798759977312</stp>
        <tr r="F432" s="9"/>
      </tp>
      <tp t="s">
        <v>#N/A Requesting Data...3691043791</v>
        <stp/>
        <stp>BDP|1162176024072867391</stp>
        <tr r="E506" s="9"/>
      </tp>
      <tp t="s">
        <v>#N/A Requesting Data...3497715165</v>
        <stp/>
        <stp>BDP|6029684639665000527</stp>
        <tr r="H303" s="9"/>
      </tp>
      <tp t="s">
        <v>#N/A Requesting Data...3429097206</v>
        <stp/>
        <stp>BDP|6226026579734914634</stp>
        <tr r="F69" s="10"/>
      </tp>
      <tp t="s">
        <v>#N/A Requesting Data...3222858270</v>
        <stp/>
        <stp>BDP|3240988338879417353</stp>
        <tr r="E62" s="9"/>
      </tp>
      <tp t="s">
        <v>#N/A Requesting Data...3624051744</v>
        <stp/>
        <stp>BDP|3319837955195288876</stp>
        <tr r="F327" s="5"/>
      </tp>
      <tp t="s">
        <v>#N/A Requesting Data...3934688397</v>
        <stp/>
        <stp>BDP|5979226845207681783</stp>
        <tr r="D17" s="5"/>
      </tp>
      <tp t="s">
        <v>#N/A Requesting Data...3609721727</v>
        <stp/>
        <stp>BDP|9366741352699190143</stp>
        <tr r="G295" s="8"/>
      </tp>
      <tp t="s">
        <v>#N/A Requesting Data...4180770228</v>
        <stp/>
        <stp>BDP|9445498961128915057</stp>
        <tr r="F134" s="8"/>
      </tp>
      <tp t="s">
        <v>#N/A Requesting Data...3932221894</v>
        <stp/>
        <stp>BDP|9321204786239207979</stp>
        <tr r="I425" s="9"/>
      </tp>
      <tp t="s">
        <v>#N/A Requesting Data...3957040386</v>
        <stp/>
        <stp>BDP|9733584298304694211</stp>
        <tr r="D77" s="8"/>
      </tp>
      <tp t="s">
        <v>#N/A Requesting Data...4019155897</v>
        <stp/>
        <stp>BDP|2617920994938801984</stp>
        <tr r="H278" s="8"/>
        <tr r="I278" s="8"/>
      </tp>
      <tp t="s">
        <v>#N/A Requesting Data...3590620174</v>
        <stp/>
        <stp>BDP|1765986377859144593</stp>
        <tr r="D516" s="9"/>
      </tp>
      <tp t="s">
        <v>#N/A Requesting Data...4251853334</v>
        <stp/>
        <stp>BDP|1274631854197795621</stp>
        <tr r="I41" s="5"/>
        <tr r="I36" s="9"/>
      </tp>
      <tp t="s">
        <v>#N/A Requesting Data...3722417271</v>
        <stp/>
        <stp>BDP|1487163486462548914</stp>
        <tr r="E126" s="8"/>
      </tp>
      <tp t="s">
        <v>#N/A Requesting Data...3989174846</v>
        <stp/>
        <stp>BDP|1679171325976298768</stp>
        <tr r="C17" s="10"/>
      </tp>
      <tp t="s">
        <v>#N/A Requesting Data...3840397627</v>
        <stp/>
        <stp>BDP|6419425466522005501</stp>
        <tr r="E223" s="5"/>
      </tp>
      <tp t="s">
        <v>#N/A Requesting Data...3675712389</v>
        <stp/>
        <stp>BDP|8511677180484222100</stp>
        <tr r="F28" s="5"/>
      </tp>
      <tp t="s">
        <v>#N/A Requesting Data...3855236235</v>
        <stp/>
        <stp>BDP|6855101919983460658</stp>
        <tr r="E156" s="5"/>
      </tp>
      <tp t="s">
        <v>#N/A Requesting Data...4089058283</v>
        <stp/>
        <stp>BDP|3752645860191715143</stp>
        <tr r="C106" s="10"/>
      </tp>
      <tp t="s">
        <v>#N/A Requesting Data...3899530046</v>
        <stp/>
        <stp>BDP|3645845467007128941</stp>
        <tr r="E218" s="9"/>
      </tp>
      <tp t="s">
        <v>#N/A Requesting Data...3214736721</v>
        <stp/>
        <stp>BDP|1710237260085100354</stp>
        <tr r="H145" s="5"/>
      </tp>
      <tp t="s">
        <v>#N/A Requesting Data...3614650546</v>
        <stp/>
        <stp>BDP|9578886723595753594</stp>
        <tr r="F17" s="5"/>
      </tp>
      <tp t="s">
        <v>#N/A Requesting Data...3458417895</v>
        <stp/>
        <stp>BDP|1820737209083798659</stp>
        <tr r="G219" s="5"/>
        <tr r="G222" s="9"/>
      </tp>
      <tp t="s">
        <v>#N/A Requesting Data...3860463034</v>
        <stp/>
        <stp>BDP|7755650236474471502</stp>
        <tr r="E434" s="8"/>
        <tr r="E8" s="5"/>
      </tp>
      <tp t="s">
        <v>#N/A Requesting Data...4064606269</v>
        <stp/>
        <stp>BDP|9384252999763699290</stp>
        <tr r="H541" s="9"/>
      </tp>
      <tp t="s">
        <v>#N/A Requesting Data...3571328480</v>
        <stp/>
        <stp>BDP|6268143426732040402</stp>
        <tr r="I17" s="5"/>
      </tp>
      <tp t="s">
        <v>#N/A Requesting Data...3636504225</v>
        <stp/>
        <stp>BDP|9704879095272155949</stp>
        <tr r="I208" s="5"/>
      </tp>
      <tp t="s">
        <v>#N/A Requesting Data...3741606784</v>
        <stp/>
        <stp>BDP|1843197143560407761</stp>
        <tr r="G2" s="9"/>
      </tp>
      <tp t="s">
        <v>#N/A Requesting Data...3561521007</v>
        <stp/>
        <stp>BDP|6572635400060443320</stp>
        <tr r="G397" s="9"/>
      </tp>
      <tp t="s">
        <v>#N/A Requesting Data...4077358985</v>
        <stp/>
        <stp>BDP|7292607653466651179</stp>
        <tr r="G69" s="10"/>
      </tp>
      <tp t="s">
        <v>#N/A Requesting Data...3988865752</v>
        <stp/>
        <stp>BDP|2189000032217560574</stp>
        <tr r="E274" s="9"/>
      </tp>
      <tp t="s">
        <v>#N/A Requesting Data...4089513173</v>
        <stp/>
        <stp>BDP|6678570675657281071</stp>
        <tr r="G179" s="9"/>
      </tp>
      <tp t="s">
        <v>#N/A Requesting Data...3695886048</v>
        <stp/>
        <stp>BDP|1198432978251962024</stp>
        <tr r="F44" s="5"/>
        <tr r="F156" s="9"/>
      </tp>
      <tp t="s">
        <v>#N/A Requesting Data...3651973676</v>
        <stp/>
        <stp>BDP|2375421723406784140</stp>
        <tr r="F86" s="9"/>
      </tp>
      <tp t="s">
        <v>#N/A Requesting Data...3266579958</v>
        <stp/>
        <stp>BDP|4697766398069831016</stp>
        <tr r="F386" s="9"/>
      </tp>
      <tp t="s">
        <v>#N/A Requesting Data...3615392570</v>
        <stp/>
        <stp>BDP|6838838695687743384</stp>
        <tr r="D418" s="8"/>
      </tp>
      <tp t="s">
        <v>#N/A Requesting Data...3580376031</v>
        <stp/>
        <stp>BDP|4035566235708069928</stp>
        <tr r="E405" s="8"/>
      </tp>
      <tp t="s">
        <v>#N/A Requesting Data...3407366394</v>
        <stp/>
        <stp>BDP|4932651343936906374</stp>
        <tr r="E131" s="9"/>
      </tp>
      <tp t="s">
        <v>#N/A Requesting Data...3858277754</v>
        <stp/>
        <stp>BDP|7588913047489598079</stp>
        <tr r="F12" s="5"/>
      </tp>
      <tp t="s">
        <v>#N/A Requesting Data...3982993945</v>
        <stp/>
        <stp>BDP|3507188728220317375</stp>
        <tr r="G307" s="8"/>
        <tr r="G203" s="5"/>
      </tp>
      <tp t="s">
        <v>#N/A Requesting Data...3569245234</v>
        <stp/>
        <stp>BDP|3933922368497048821</stp>
        <tr r="H12" s="10"/>
      </tp>
      <tp t="s">
        <v>#N/A Requesting Data...3626914245</v>
        <stp/>
        <stp>BDP|6798247918304349299</stp>
        <tr r="F244" s="5"/>
      </tp>
      <tp t="s">
        <v>#N/A Requesting Data...4235910139</v>
        <stp/>
        <stp>BDP|7745756735091212143</stp>
        <tr r="C157" s="10"/>
      </tp>
      <tp t="s">
        <v>#N/A Requesting Data...3461390423</v>
        <stp/>
        <stp>BDP|4312117402643201533</stp>
        <tr r="D114" s="5"/>
      </tp>
      <tp t="s">
        <v>#N/A Requesting Data...3747048991</v>
        <stp/>
        <stp>BDP|5006081116345614291</stp>
        <tr r="F217" s="5"/>
      </tp>
      <tp t="s">
        <v>#N/A Requesting Data...3918428581</v>
        <stp/>
        <stp>BDP|6630600072431008553</stp>
        <tr r="D558" s="9"/>
      </tp>
      <tp t="s">
        <v>#N/A Requesting Data...4080016196</v>
        <stp/>
        <stp>BDP|5379753797461474940</stp>
        <tr r="H292" s="9"/>
      </tp>
      <tp t="s">
        <v>#N/A Requesting Data...4054606944</v>
        <stp/>
        <stp>BDP|9237918650580417668</stp>
        <tr r="G88" s="8"/>
      </tp>
      <tp t="s">
        <v>#N/A Requesting Data...3323167223</v>
        <stp/>
        <stp>BDP|9455460220388250414</stp>
        <tr r="E365" s="9"/>
      </tp>
      <tp t="s">
        <v>#N/A Requesting Data...3535541876</v>
        <stp/>
        <stp>BDP|4755995289353211544</stp>
        <tr r="D131" s="10"/>
      </tp>
      <tp t="s">
        <v>#N/A Requesting Data...3940507682</v>
        <stp/>
        <stp>BDP|2828830067477833853</stp>
        <tr r="D78" s="8"/>
      </tp>
      <tp t="s">
        <v>#N/A Requesting Data...3459141817</v>
        <stp/>
        <stp>BDP|3373798978064509416</stp>
        <tr r="D100" s="10"/>
      </tp>
      <tp t="s">
        <v>#N/A Requesting Data...3987369740</v>
        <stp/>
        <stp>BDP|5019676873225251209</stp>
        <tr r="G275" s="8"/>
      </tp>
      <tp t="s">
        <v>#N/A Requesting Data...3698994964</v>
        <stp/>
        <stp>BDP|5800381593975484918</stp>
        <tr r="D390" s="9"/>
      </tp>
      <tp t="s">
        <v>#N/A Requesting Data...3651240405</v>
        <stp/>
        <stp>BDP|6020567356063198674</stp>
        <tr r="E229" s="9"/>
      </tp>
      <tp t="s">
        <v>#N/A Requesting Data...4146415286</v>
        <stp/>
        <stp>BDP|4918978289226837090</stp>
        <tr r="H481" s="9"/>
      </tp>
      <tp t="s">
        <v>#N/A Requesting Data...3434198591</v>
        <stp/>
        <stp>BDP|2412048802412237365</stp>
        <tr r="I298" s="5"/>
      </tp>
      <tp t="s">
        <v>#N/A Requesting Data...3984840975</v>
        <stp/>
        <stp>BDP|7339021436136864198</stp>
        <tr r="H408" s="8"/>
        <tr r="I408" s="8"/>
      </tp>
      <tp t="s">
        <v>#N/A Requesting Data...4145386221</v>
        <stp/>
        <stp>BDP|3776069827100417242</stp>
        <tr r="G341" s="8"/>
      </tp>
      <tp t="s">
        <v>#N/A Requesting Data...3480018960</v>
        <stp/>
        <stp>BDP|4518435740353193412</stp>
        <tr r="H252" s="9"/>
      </tp>
      <tp t="s">
        <v>#N/A Requesting Data...3225031786</v>
        <stp/>
        <stp>BDP|1231951470595392921</stp>
        <tr r="G151" s="10"/>
      </tp>
      <tp t="s">
        <v>#N/A Requesting Data...4164365341</v>
        <stp/>
        <stp>BDP|8796407387447623006</stp>
        <tr r="H258" s="5"/>
      </tp>
      <tp t="s">
        <v>#N/A Requesting Data...3265998504</v>
        <stp/>
        <stp>BDP|1423503812304055206</stp>
        <tr r="D407" s="9"/>
      </tp>
      <tp t="s">
        <v>#N/A Requesting Data...3525087966</v>
        <stp/>
        <stp>BDP|4833361317640661592</stp>
        <tr r="E271" s="8"/>
      </tp>
      <tp t="s">
        <v>#N/A Requesting Data...3869448672</v>
        <stp/>
        <stp>BDP|7612940492124121072</stp>
        <tr r="G448" s="8"/>
      </tp>
      <tp t="s">
        <v>#N/A Requesting Data...3636191714</v>
        <stp/>
        <stp>BDP|7036773579005173197</stp>
        <tr r="E470" s="9"/>
      </tp>
      <tp t="s">
        <v>#N/A Requesting Data...4088760060</v>
        <stp/>
        <stp>BDP|3811719349087086460</stp>
        <tr r="F292" s="8"/>
      </tp>
      <tp t="s">
        <v>#N/A Requesting Data...4073044131</v>
        <stp/>
        <stp>BDP|3032724940720419302</stp>
        <tr r="E351" s="9"/>
      </tp>
      <tp t="s">
        <v>#N/A Requesting Data...3874812246</v>
        <stp/>
        <stp>BDP|5741010986467720910</stp>
        <tr r="D314" s="8"/>
      </tp>
      <tp t="s">
        <v>#N/A Requesting Data...3434322777</v>
        <stp/>
        <stp>BDP|3860097786389469150</stp>
        <tr r="D127" s="10"/>
      </tp>
      <tp t="s">
        <v>#N/A Requesting Data...4111095961</v>
        <stp/>
        <stp>BDP|8508121591627407443</stp>
        <tr r="G150" s="10"/>
      </tp>
      <tp t="s">
        <v>#N/A Requesting Data...4058685231</v>
        <stp/>
        <stp>BDP|2627217272200046434</stp>
        <tr r="E48" s="5"/>
      </tp>
      <tp t="s">
        <v>#N/A Requesting Data...3958433259</v>
        <stp/>
        <stp>BDP|1258381908784716534</stp>
        <tr r="G138" s="10"/>
      </tp>
      <tp t="s">
        <v>#N/A Requesting Data...3346143763</v>
        <stp/>
        <stp>BDP|8312761714888376549</stp>
        <tr r="H119" s="8"/>
        <tr r="I119" s="8"/>
      </tp>
      <tp t="s">
        <v>#N/A Requesting Data...3369926870</v>
        <stp/>
        <stp>BDP|2529012279176891021</stp>
        <tr r="F347" s="9"/>
      </tp>
      <tp t="s">
        <v>#N/A Requesting Data...3574277635</v>
        <stp/>
        <stp>BDP|4236736665554706248</stp>
        <tr r="C95" s="10"/>
      </tp>
      <tp t="s">
        <v>#N/A Requesting Data...4221032965</v>
        <stp/>
        <stp>BDP|5866118749132401137</stp>
        <tr r="F188" s="9"/>
      </tp>
      <tp t="s">
        <v>#N/A Requesting Data...4082762584</v>
        <stp/>
        <stp>BDP|4611631895838693019</stp>
        <tr r="G68" s="10"/>
      </tp>
      <tp t="s">
        <v>#N/A Requesting Data...3801991757</v>
        <stp/>
        <stp>BDP|6414721800027887590</stp>
        <tr r="D235" s="8"/>
      </tp>
      <tp t="s">
        <v>#N/A Requesting Data...4134392440</v>
        <stp/>
        <stp>BDP|3897897979109644693</stp>
        <tr r="H525" s="9"/>
      </tp>
      <tp t="s">
        <v>#N/A Requesting Data...3948310511</v>
        <stp/>
        <stp>BDP|1120053475224001168</stp>
        <tr r="D511" s="9"/>
      </tp>
      <tp t="s">
        <v>#N/A Requesting Data...4115180616</v>
        <stp/>
        <stp>BDP|8536979104137925583</stp>
        <tr r="F451" s="8"/>
      </tp>
      <tp t="s">
        <v>#N/A Requesting Data...3298357267</v>
        <stp/>
        <stp>BDP|2068925387192461269</stp>
        <tr r="I53" s="5"/>
      </tp>
      <tp t="s">
        <v>#N/A Requesting Data...3875369487</v>
        <stp/>
        <stp>BDP|3596903099197336785</stp>
        <tr r="H284" s="8"/>
        <tr r="I284" s="8"/>
      </tp>
      <tp t="s">
        <v>#N/A Requesting Data...4079758566</v>
        <stp/>
        <stp>BDP|6429109653146312736</stp>
        <tr r="E145" s="10"/>
      </tp>
      <tp t="s">
        <v>#N/A Requesting Data...3278187084</v>
        <stp/>
        <stp>BDP|4534439073731061527</stp>
        <tr r="E415" s="9"/>
      </tp>
      <tp t="s">
        <v>#N/A Requesting Data...3352392689</v>
        <stp/>
        <stp>BDP|1204524511047133178</stp>
        <tr r="I263" s="5"/>
      </tp>
      <tp t="s">
        <v>#N/A Requesting Data...3536882599</v>
        <stp/>
        <stp>BDP|5013478872980585577</stp>
        <tr r="G490" s="8"/>
      </tp>
      <tp t="s">
        <v>#N/A Requesting Data...3285410563</v>
        <stp/>
        <stp>BDP|5789207856587319654</stp>
        <tr r="H434" s="9"/>
      </tp>
      <tp t="s">
        <v>#N/A Requesting Data...4217871344</v>
        <stp/>
        <stp>BDP|6195186518442577732</stp>
        <tr r="H564" s="9"/>
      </tp>
      <tp t="s">
        <v>#N/A Requesting Data...3387040090</v>
        <stp/>
        <stp>BDP|6877388381866075861</stp>
        <tr r="G160" s="8"/>
      </tp>
      <tp t="s">
        <v>#N/A Requesting Data...3273160282</v>
        <stp/>
        <stp>BDP|2429001761361698649</stp>
        <tr r="F127" s="8"/>
      </tp>
      <tp t="s">
        <v>#N/A Requesting Data...3361060390</v>
        <stp/>
        <stp>BDP|1556523772468157835</stp>
        <tr r="C7" s="7"/>
      </tp>
      <tp t="s">
        <v>#N/A Requesting Data...4089567168</v>
        <stp/>
        <stp>BDP|5996708844330370590</stp>
        <tr r="E128" s="10"/>
      </tp>
      <tp t="s">
        <v>#N/A Requesting Data...4105822183</v>
        <stp/>
        <stp>BDP|5017235644335569555</stp>
        <tr r="D121" s="10"/>
      </tp>
      <tp t="s">
        <v>#N/A Requesting Data...3788404812</v>
        <stp/>
        <stp>BDP|2103728879492981342</stp>
        <tr r="H254" s="5"/>
      </tp>
      <tp t="s">
        <v>#N/A Requesting Data...4109576303</v>
        <stp/>
        <stp>BDP|4909110535114351192</stp>
        <tr r="F33" s="8"/>
      </tp>
      <tp t="s">
        <v>#N/A Requesting Data...4167762209</v>
        <stp/>
        <stp>BDP|5360797476135906319</stp>
        <tr r="E234" s="8"/>
      </tp>
      <tp t="s">
        <v>#N/A Requesting Data...3515896782</v>
        <stp/>
        <stp>BDP|2436757305865862382</stp>
        <tr r="F330" s="9"/>
      </tp>
      <tp t="s">
        <v>#N/A Requesting Data...3535451282</v>
        <stp/>
        <stp>BDP|8422427824104392955</stp>
        <tr r="I314" s="5"/>
        <tr r="I483" s="9"/>
      </tp>
      <tp t="s">
        <v>#N/A Requesting Data...3756668415</v>
        <stp/>
        <stp>BDP|2455611427317794213</stp>
        <tr r="G310" s="9"/>
      </tp>
      <tp t="s">
        <v>#N/A Requesting Data...4234425068</v>
        <stp/>
        <stp>BDP|8946295442065051869</stp>
        <tr r="E168" s="8"/>
      </tp>
      <tp t="s">
        <v>#N/A Requesting Data...4077430700</v>
        <stp/>
        <stp>BDP|6327963766742384840</stp>
        <tr r="H403" s="8"/>
        <tr r="I403" s="8"/>
      </tp>
      <tp t="s">
        <v>#N/A Requesting Data...3791784414</v>
        <stp/>
        <stp>BDP|1828127834007299782</stp>
        <tr r="D383" s="8"/>
      </tp>
      <tp t="s">
        <v>#N/A Requesting Data...3283433240</v>
        <stp/>
        <stp>BDP|8027675106629745424</stp>
        <tr r="H283" s="9"/>
      </tp>
      <tp t="s">
        <v>#N/A Requesting Data...4062602766</v>
        <stp/>
        <stp>BDP|9796277747919028534</stp>
        <tr r="E127" s="10"/>
      </tp>
      <tp t="s">
        <v>#N/A Requesting Data...3912364592</v>
        <stp/>
        <stp>BDP|4652174046604013636</stp>
        <tr r="H498" s="9"/>
      </tp>
      <tp t="s">
        <v>#N/A Requesting Data...3981985531</v>
        <stp/>
        <stp>BDP|6318564433921596275</stp>
        <tr r="F15" s="9"/>
      </tp>
      <tp t="s">
        <v>#N/A Requesting Data...3546901385</v>
        <stp/>
        <stp>BDP|3068205542103038562</stp>
        <tr r="E216" s="9"/>
      </tp>
      <tp t="s">
        <v>#N/A Requesting Data...4271055881</v>
        <stp/>
        <stp>BDP|4280686433223483191</stp>
        <tr r="D156" s="5"/>
      </tp>
      <tp t="s">
        <v>#N/A Requesting Data...4191543980</v>
        <stp/>
        <stp>BDP|1158394457091915525</stp>
        <tr r="F164" s="9"/>
      </tp>
      <tp t="s">
        <v>#N/A Requesting Data...4017557310</v>
        <stp/>
        <stp>BDP|1627610165526725411</stp>
        <tr r="H27" s="10"/>
      </tp>
      <tp t="s">
        <v>#N/A Requesting Data...3298059686</v>
        <stp/>
        <stp>BDP|1289588549432100160</stp>
        <tr r="E63" s="9"/>
      </tp>
      <tp t="s">
        <v>#N/A Requesting Data...3514461261</v>
        <stp/>
        <stp>BDP|5577655019350579182</stp>
        <tr r="E147" s="9"/>
      </tp>
      <tp t="s">
        <v>#N/A Requesting Data...3485592233</v>
        <stp/>
        <stp>BDP|5230644230213714053</stp>
        <tr r="F511" s="9"/>
      </tp>
      <tp t="s">
        <v>#N/A Requesting Data...4163440766</v>
        <stp/>
        <stp>BDP|2651132600187178718</stp>
        <tr r="I19" s="7"/>
      </tp>
      <tp t="s">
        <v>#N/A Requesting Data...4198727834</v>
        <stp/>
        <stp>BDP|6119378048415809734</stp>
        <tr r="H359" s="8"/>
        <tr r="I359" s="8"/>
        <tr r="H101" s="5"/>
      </tp>
      <tp t="s">
        <v>#N/A Requesting Data...3752662993</v>
        <stp/>
        <stp>BDP|5875940895152572499</stp>
        <tr r="G394" s="8"/>
      </tp>
      <tp t="s">
        <v>#N/A Requesting Data...3404968210</v>
        <stp/>
        <stp>BDP|6303752179530859528</stp>
        <tr r="I595" s="9"/>
      </tp>
      <tp t="s">
        <v>#N/A Requesting Data...4283078203</v>
        <stp/>
        <stp>BDP|4455235450900147030</stp>
        <tr r="I163" s="9"/>
      </tp>
      <tp t="s">
        <v>#N/A Requesting Data...3538662796</v>
        <stp/>
        <stp>BDP|1013298738442049145</stp>
        <tr r="F36" s="10"/>
      </tp>
      <tp t="s">
        <v>#N/A Requesting Data...3835364441</v>
        <stp/>
        <stp>BDP|1404389363454830320</stp>
        <tr r="I52" s="9"/>
      </tp>
      <tp t="s">
        <v>#N/A Requesting Data...3259017000</v>
        <stp/>
        <stp>BDP|4367782506086099683</stp>
        <tr r="G138" s="8"/>
      </tp>
      <tp t="s">
        <v>#N/A Requesting Data...4267817934</v>
        <stp/>
        <stp>BDP|6412754844006827087</stp>
        <tr r="I38" s="5"/>
      </tp>
      <tp t="s">
        <v>#N/A Requesting Data...4177876641</v>
        <stp/>
        <stp>BDP|8267891171491710582</stp>
        <tr r="D77" s="9"/>
      </tp>
      <tp t="s">
        <v>#N/A Requesting Data...3927607705</v>
        <stp/>
        <stp>BDP|6210413717044857493</stp>
        <tr r="H496" s="9"/>
      </tp>
      <tp t="s">
        <v>#N/A Requesting Data...3907848167</v>
        <stp/>
        <stp>BDP|4952380317000022533</stp>
        <tr r="E180" s="10"/>
      </tp>
      <tp t="s">
        <v>#N/A Requesting Data...3878222840</v>
        <stp/>
        <stp>BDP|9745055998776974566</stp>
        <tr r="F255" s="8"/>
      </tp>
      <tp t="s">
        <v>#N/A Requesting Data...4001277203</v>
        <stp/>
        <stp>BDP|1732567987399492678</stp>
        <tr r="F350" s="8"/>
        <tr r="F69" s="5"/>
      </tp>
      <tp t="s">
        <v>#N/A Requesting Data...3274335797</v>
        <stp/>
        <stp>BDP|4911202673706769484</stp>
        <tr r="F399" s="8"/>
      </tp>
      <tp t="s">
        <v>#N/A Requesting Data...3862241850</v>
        <stp/>
        <stp>BDP|1656674050013358272</stp>
        <tr r="E574" s="9"/>
      </tp>
      <tp t="s">
        <v>#N/A Requesting Data...3533046190</v>
        <stp/>
        <stp>BQL|67915734557697780</stp>
        <tr r="C215" s="5"/>
      </tp>
      <tp t="s">
        <v>#N/A Requesting Data...3663493815</v>
        <stp/>
        <stp>BDP|59385609113727907</stp>
        <tr r="H359" s="9"/>
      </tp>
      <tp t="s">
        <v>#N/A Requesting Data...3939119854</v>
        <stp/>
        <stp>BDP|82135381930040077</stp>
        <tr r="D100" s="9"/>
      </tp>
      <tp t="s">
        <v>#N/A Requesting Data...4167249179</v>
        <stp/>
        <stp>BDP|41911974642399753</stp>
        <tr r="D20" s="9"/>
      </tp>
      <tp t="s">
        <v>#N/A Requesting Data...4198330792</v>
        <stp/>
        <stp>BDP|15916228282789392</stp>
        <tr r="G20" s="7"/>
      </tp>
      <tp t="s">
        <v>#N/A Requesting Data...4049817409</v>
        <stp/>
        <stp>BDP|43333185377261606</stp>
        <tr r="E326" s="9"/>
      </tp>
      <tp t="s">
        <v>#N/A Requesting Data...3347542642</v>
        <stp/>
        <stp>BDP|48833232865181453</stp>
        <tr r="H492" s="9"/>
      </tp>
      <tp t="s">
        <v>#N/A Requesting Data...3304992558</v>
        <stp/>
        <stp>BDP|48097765775580976</stp>
        <tr r="D412" s="8"/>
      </tp>
      <tp t="s">
        <v>#N/A Requesting Data...3657095150</v>
        <stp/>
        <stp>BDP|58592503840779825</stp>
        <tr r="H35" s="8"/>
        <tr r="I35" s="8"/>
        <tr r="H335" s="5"/>
      </tp>
      <tp t="s">
        <v>#N/A Requesting Data...4162212563</v>
        <stp/>
        <stp>BDP|69177060068903210</stp>
        <tr r="F121" s="8"/>
      </tp>
      <tp t="s">
        <v>#N/A Requesting Data...3357499199</v>
        <stp/>
        <stp>BDP|26084803248805655</stp>
        <tr r="D189" s="5"/>
      </tp>
      <tp t="s">
        <v>#N/A Requesting Data...3769431924</v>
        <stp/>
        <stp>BDP|76192151872994853</stp>
        <tr r="D159" s="9"/>
      </tp>
      <tp t="s">
        <v>#N/A Requesting Data...3365272029</v>
        <stp/>
        <stp>BDP|30620015314497243</stp>
        <tr r="H531" s="9"/>
      </tp>
      <tp t="s">
        <v>#N/A Requesting Data...3624644140</v>
        <stp/>
        <stp>BDP|33443408517141275</stp>
        <tr r="E433" s="8"/>
      </tp>
      <tp t="s">
        <v>#N/A Requesting Data...4078235179</v>
        <stp/>
        <stp>BDP|53231949492744795</stp>
        <tr r="E56" s="9"/>
      </tp>
      <tp t="s">
        <v>#N/A Requesting Data...3354800489</v>
        <stp/>
        <stp>BDP|29798846362911267</stp>
        <tr r="H100" s="9"/>
      </tp>
      <tp t="s">
        <v>#N/A Requesting Data...4158821368</v>
        <stp/>
        <stp>BDP|80051751182872470</stp>
        <tr r="F223" s="8"/>
      </tp>
      <tp t="s">
        <v>#N/A Requesting Data...4028788922</v>
        <stp/>
        <stp>BDP|52138951416504020</stp>
        <tr r="E37" s="10"/>
      </tp>
      <tp t="s">
        <v>#N/A Requesting Data...4274837979</v>
        <stp/>
        <stp>BDP|53092664966045288</stp>
        <tr r="H3" s="9"/>
      </tp>
      <tp t="s">
        <v>#N/A Requesting Data...3400592590</v>
        <stp/>
        <stp>BDP|68349926327598442</stp>
        <tr r="G162" s="8"/>
      </tp>
      <tp t="s">
        <v>#N/A Requesting Data...3895512899</v>
        <stp/>
        <stp>BDP|80697547860742084</stp>
        <tr r="E384" s="9"/>
      </tp>
      <tp t="s">
        <v>#N/A Requesting Data...3788785724</v>
        <stp/>
        <stp>BDP|11962385303536074</stp>
        <tr r="G240" s="9"/>
      </tp>
      <tp t="s">
        <v>#N/A Requesting Data...4017228812</v>
        <stp/>
        <stp>BDP|81297102808414837</stp>
        <tr r="E60" s="10"/>
      </tp>
      <tp t="s">
        <v>#N/A Requesting Data...3582362845</v>
        <stp/>
        <stp>BDP|65622547727599061</stp>
        <tr r="D267" s="9"/>
      </tp>
      <tp t="s">
        <v>#N/A Requesting Data...3969049844</v>
        <stp/>
        <stp>BDP|23602484573355829</stp>
        <tr r="G91" s="10"/>
      </tp>
      <tp t="s">
        <v>#N/A Requesting Data...3451103704</v>
        <stp/>
        <stp>BDP|48099175871824376</stp>
        <tr r="F33" s="10"/>
      </tp>
      <tp t="s">
        <v>#N/A Requesting Data...4232538531</v>
        <stp/>
        <stp>BDP|85369662447417669</stp>
        <tr r="D49" s="9"/>
      </tp>
      <tp t="s">
        <v>#N/A Requesting Data...3842296866</v>
        <stp/>
        <stp>BDP|96713260570692556</stp>
        <tr r="I79" s="5"/>
        <tr r="I206" s="9"/>
      </tp>
      <tp t="s">
        <v>#N/A Requesting Data...3420207407</v>
        <stp/>
        <stp>BDP|21593552535564124</stp>
        <tr r="I16" s="9"/>
      </tp>
      <tp t="s">
        <v>#N/A Requesting Data...4117684016</v>
        <stp/>
        <stp>BDP|41050532296297187</stp>
        <tr r="H185" s="10"/>
      </tp>
      <tp t="s">
        <v>#N/A Requesting Data...4253607595</v>
        <stp/>
        <stp>BDP|45524116013734390</stp>
        <tr r="H129" s="8"/>
        <tr r="I129" s="8"/>
      </tp>
      <tp t="s">
        <v>#N/A Requesting Data...4216245143</v>
        <stp/>
        <stp>BDP|96184962503509049</stp>
        <tr r="E291" s="8"/>
      </tp>
      <tp t="s">
        <v>#N/A Requesting Data...3854088444</v>
        <stp/>
        <stp>BDP|56705568066169301</stp>
        <tr r="D462" s="8"/>
      </tp>
      <tp t="s">
        <v>#N/A Requesting Data...3479048865</v>
        <stp/>
        <stp>BDP|98098744622257159</stp>
        <tr r="I179" s="5"/>
        <tr r="I290" s="9"/>
      </tp>
      <tp t="s">
        <v>#N/A Requesting Data...4152478407</v>
        <stp/>
        <stp>BDP|62933834549189512</stp>
        <tr r="G103" s="10"/>
      </tp>
      <tp t="s">
        <v>#N/A Requesting Data...3644496633</v>
        <stp/>
        <stp>BQL|890219917537385111</stp>
        <tr r="B129" s="10"/>
      </tp>
      <tp t="s">
        <v>#N/A Requesting Data...3616879828</v>
        <stp/>
        <stp>BQL|424008925251501684</stp>
        <tr r="C156" s="5"/>
      </tp>
      <tp t="s">
        <v>#N/A Requesting Data...3800790306</v>
        <stp/>
        <stp>BDP|676452878065351351</stp>
        <tr r="D453" s="8"/>
      </tp>
      <tp t="s">
        <v>#N/A Requesting Data...3714475215</v>
        <stp/>
        <stp>BDP|300107419616604314</stp>
        <tr r="D315" s="8"/>
      </tp>
      <tp t="s">
        <v>#N/A Requesting Data...4275991302</v>
        <stp/>
        <stp>BDP|814047802624492147</stp>
        <tr r="G71" s="10"/>
      </tp>
      <tp t="s">
        <v>#N/A Requesting Data...3751579321</v>
        <stp/>
        <stp>BQL|195674577514713092</stp>
        <tr r="C12" s="5"/>
      </tp>
      <tp t="s">
        <v>#N/A Requesting Data...3340643181</v>
        <stp/>
        <stp>BDP|893006021384243349</stp>
        <tr r="D4" s="10"/>
      </tp>
      <tp t="s">
        <v>#N/A Requesting Data...3714677648</v>
        <stp/>
        <stp>BDP|203306265953711399</stp>
        <tr r="E185" s="9"/>
      </tp>
      <tp t="s">
        <v>#N/A Requesting Data...4279246122</v>
        <stp/>
        <stp>BDP|822632943787721058</stp>
        <tr r="D81" s="5"/>
      </tp>
      <tp t="s">
        <v>#N/A Requesting Data...3356993066</v>
        <stp/>
        <stp>BDP|609625746176810107</stp>
        <tr r="G96" s="8"/>
      </tp>
      <tp t="s">
        <v>#N/A Requesting Data...4126796608</v>
        <stp/>
        <stp>BDP|970606599129934331</stp>
        <tr r="G403" s="9"/>
      </tp>
      <tp t="s">
        <v>#N/A Requesting Data...3993652485</v>
        <stp/>
        <stp>BDP|987248977456609663</stp>
        <tr r="D499" s="9"/>
      </tp>
      <tp t="s">
        <v>#N/A Requesting Data...3818518115</v>
        <stp/>
        <stp>BDP|494451279821603747</stp>
        <tr r="D61" s="9"/>
      </tp>
      <tp t="s">
        <v>#N/A Requesting Data...3731288203</v>
        <stp/>
        <stp>BDP|427035555130879004</stp>
        <tr r="G31" s="9"/>
      </tp>
      <tp t="s">
        <v>#N/A Requesting Data...3810489644</v>
        <stp/>
        <stp>BDP|931079645540450140</stp>
        <tr r="F417" s="8"/>
      </tp>
      <tp t="s">
        <v>#N/A Requesting Data...3754344437</v>
        <stp/>
        <stp>BDP|185324778399250823</stp>
        <tr r="E69" s="9"/>
      </tp>
      <tp t="s">
        <v>#N/A Requesting Data...4171225576</v>
        <stp/>
        <stp>BDP|856993426736968859</stp>
        <tr r="H26" s="9"/>
      </tp>
      <tp t="s">
        <v>#N/A Requesting Data...3599706715</v>
        <stp/>
        <stp>BDP|242770244543049552</stp>
        <tr r="D166" s="10"/>
      </tp>
      <tp t="s">
        <v>#N/A Requesting Data...3914191638</v>
        <stp/>
        <stp>BDP|476928616304426913</stp>
        <tr r="H327" s="9"/>
      </tp>
      <tp t="s">
        <v>#N/A Requesting Data...3872983446</v>
        <stp/>
        <stp>BDP|201067861537714475</stp>
        <tr r="E414" s="8"/>
      </tp>
      <tp t="s">
        <v>#N/A Requesting Data...3769863634</v>
        <stp/>
        <stp>BDP|133931467602709840</stp>
        <tr r="F597" s="9"/>
      </tp>
      <tp t="s">
        <v>#N/A Requesting Data...4004237504</v>
        <stp/>
        <stp>BDP|767375099577624887</stp>
        <tr r="E518" s="9"/>
      </tp>
      <tp t="s">
        <v>#N/A Requesting Data...4172050874</v>
        <stp/>
        <stp>BDP|712375001493125508</stp>
        <tr r="E93" s="5"/>
        <tr r="E312" s="9"/>
      </tp>
      <tp t="s">
        <v>#N/A Requesting Data...3559866633</v>
        <stp/>
        <stp>BDP|462953682261352509</stp>
        <tr r="I292" s="5"/>
        <tr r="I231" s="9"/>
      </tp>
      <tp t="s">
        <v>#N/A Requesting Data...3528928889</v>
        <stp/>
        <stp>BDP|497916507455564970</stp>
        <tr r="G63" s="8"/>
      </tp>
      <tp t="s">
        <v>#N/A Requesting Data...3477934736</v>
        <stp/>
        <stp>BDP|731068383674668956</stp>
        <tr r="D537" s="9"/>
      </tp>
      <tp t="s">
        <v>#N/A Requesting Data...3517797242</v>
        <stp/>
        <stp>BDP|865682100072076128</stp>
        <tr r="H125" s="8"/>
        <tr r="I125" s="8"/>
      </tp>
      <tp t="s">
        <v>#N/A Requesting Data...3384635462</v>
        <stp/>
        <stp>BDP|289232346684601725</stp>
        <tr r="G9" s="6"/>
      </tp>
      <tp t="s">
        <v>#N/A Requesting Data...4226167880</v>
        <stp/>
        <stp>BDP|263163206805315129</stp>
        <tr r="D206" s="5"/>
        <tr r="D258" s="9"/>
      </tp>
      <tp t="s">
        <v>#N/A Requesting Data...3879666376</v>
        <stp/>
        <stp>BDP|435239910153288498</stp>
        <tr r="I207" s="9"/>
      </tp>
      <tp t="s">
        <v>#N/A Requesting Data...3696467912</v>
        <stp/>
        <stp>BDP|335109308796395345</stp>
        <tr r="H9" s="10"/>
      </tp>
      <tp t="s">
        <v>#N/A Requesting Data...3370522750</v>
        <stp/>
        <stp>BDP|674128058914644448</stp>
        <tr r="G137" s="10"/>
      </tp>
      <tp t="s">
        <v>#N/A Requesting Data...3755898327</v>
        <stp/>
        <stp>BDP|992991318755110975</stp>
        <tr r="H305" s="8"/>
        <tr r="I305" s="8"/>
      </tp>
      <tp t="s">
        <v>#N/A Requesting Data...3357864130</v>
        <stp/>
        <stp>BDP|873488295688249191</stp>
        <tr r="F36" s="8"/>
      </tp>
      <tp t="s">
        <v>#N/A Requesting Data...4041728012</v>
        <stp/>
        <stp>BDP|821613666775779164</stp>
        <tr r="F21" s="7"/>
      </tp>
      <tp t="s">
        <v>#N/A Requesting Data...3707091177</v>
        <stp/>
        <stp>BDP|103189108145698089</stp>
        <tr r="I392" s="9"/>
      </tp>
      <tp t="s">
        <v>#N/A Requesting Data...3394404652</v>
        <stp/>
        <stp>BDP|396280977366454776</stp>
        <tr r="H162" s="10"/>
      </tp>
      <tp t="s">
        <v>#N/A Requesting Data...3812259316</v>
        <stp/>
        <stp>BDP|751616338828796967</stp>
        <tr r="F375" s="8"/>
        <tr r="F294" s="5"/>
      </tp>
      <tp t="s">
        <v>#N/A Requesting Data...4270602439</v>
        <stp/>
        <stp>BDP|901184976456966468</stp>
        <tr r="G22" s="10"/>
      </tp>
      <tp t="s">
        <v>#N/A Requesting Data...3386033186</v>
        <stp/>
        <stp>BDP|226230209852269428</stp>
        <tr r="E428" s="8"/>
        <tr r="E224" s="5"/>
      </tp>
      <tp t="s">
        <v>#N/A Requesting Data...4042819388</v>
        <stp/>
        <stp>BDP|724879877332989965</stp>
        <tr r="F93" s="5"/>
        <tr r="F312" s="9"/>
      </tp>
      <tp t="s">
        <v>#N/A Requesting Data...3604904410</v>
        <stp/>
        <stp>BDP|780185552213509317</stp>
        <tr r="D3" s="12"/>
      </tp>
      <tp t="s">
        <v>#N/A Requesting Data...4102126727</v>
        <stp/>
        <stp>BDP|489889783296343257</stp>
        <tr r="D12" s="6"/>
      </tp>
      <tp t="s">
        <v>#N/A Requesting Data...3746348748</v>
        <stp/>
        <stp>BQL|404828864353821907</stp>
        <tr r="C16" s="5"/>
      </tp>
      <tp t="s">
        <v>#N/A Requesting Data...4001527173</v>
        <stp/>
        <stp>BQL|677294778418437989</stp>
        <tr r="C191" s="5"/>
      </tp>
      <tp t="s">
        <v>#N/A Requesting Data...4023249972</v>
        <stp/>
        <stp>BDP|921134553168303814</stp>
        <tr r="E480" s="9"/>
      </tp>
      <tp t="s">
        <v>#N/A Requesting Data...3570432371</v>
        <stp/>
        <stp>BQL|549299137275893063</stp>
        <tr r="B24" s="10"/>
      </tp>
      <tp t="s">
        <v>#N/A Requesting Data...4178041530</v>
        <stp/>
        <stp>BDP|675120014141404517</stp>
        <tr r="G248" s="5"/>
        <tr r="G50" s="9"/>
      </tp>
      <tp t="s">
        <v>#N/A Requesting Data...3795642436</v>
        <stp/>
        <stp>BDP|982001532503557483</stp>
        <tr r="G210" s="9"/>
      </tp>
      <tp t="s">
        <v>#N/A Requesting Data...3478714975</v>
        <stp/>
        <stp>BDP|664253656524717744</stp>
        <tr r="E7" s="6"/>
      </tp>
      <tp t="s">
        <v>#N/A Requesting Data...4110585534</v>
        <stp/>
        <stp>BDP|804797236214990489</stp>
        <tr r="F506" s="9"/>
      </tp>
      <tp t="s">
        <v>#N/A Requesting Data...4269494044</v>
        <stp/>
        <stp>BDP|403028907675719115</stp>
        <tr r="I196" s="5"/>
      </tp>
      <tp t="s">
        <v>#N/A Requesting Data...3974113068</v>
        <stp/>
        <stp>BDP|685165645110558178</stp>
        <tr r="D117" s="9"/>
      </tp>
      <tp t="s">
        <v>#N/A Requesting Data...4167083185</v>
        <stp/>
        <stp>BQL|541687133135863466</stp>
        <tr r="C186" s="5"/>
      </tp>
      <tp t="s">
        <v>#N/A Requesting Data...4239234044</v>
        <stp/>
        <stp>BDP|450164519506392287</stp>
        <tr r="C150" s="10"/>
      </tp>
      <tp t="s">
        <v>#N/A Requesting Data...3476209787</v>
        <stp/>
        <stp>BDP|356982111739992533</stp>
        <tr r="F540" s="9"/>
      </tp>
      <tp t="s">
        <v>#N/A Requesting Data...3417777175</v>
        <stp/>
        <stp>BDP|864552662564613397</stp>
        <tr r="H149" s="10"/>
      </tp>
      <tp t="s">
        <v>#N/A Requesting Data...4092684520</v>
        <stp/>
        <stp>BDP|658204037687031210</stp>
        <tr r="E181" s="9"/>
      </tp>
      <tp t="s">
        <v>#N/A Requesting Data...4286927157</v>
        <stp/>
        <stp>BDP|373706073976979281</stp>
        <tr r="E59" s="8"/>
        <tr r="E304" s="5"/>
      </tp>
      <tp t="s">
        <v>#N/A Requesting Data...3372323475</v>
        <stp/>
        <stp>BDP|945400105912992247</stp>
        <tr r="F302" s="8"/>
      </tp>
      <tp t="s">
        <v>#N/A Requesting Data...4165119935</v>
        <stp/>
        <stp>BDP|375110627384318344</stp>
        <tr r="G128" s="5"/>
        <tr r="G566" s="9"/>
      </tp>
      <tp t="s">
        <v>#N/A Requesting Data...3683623923</v>
        <stp/>
        <stp>BDP|668170636785618336</stp>
        <tr r="F80" s="10"/>
      </tp>
      <tp t="s">
        <v>#N/A Requesting Data...3440595514</v>
        <stp/>
        <stp>BDP|764996424809060694</stp>
        <tr r="I597" s="9"/>
      </tp>
      <tp t="s">
        <v>#N/A Requesting Data...4242885729</v>
        <stp/>
        <stp>BDP|965478546232270692</stp>
        <tr r="G350" s="8"/>
        <tr r="G69" s="5"/>
      </tp>
      <tp t="s">
        <v>#N/A Requesting Data...3860532241</v>
        <stp/>
        <stp>BDP|447661957670097764</stp>
        <tr r="E73" s="5"/>
      </tp>
      <tp t="s">
        <v>#N/A Requesting Data...3602719885</v>
        <stp/>
        <stp>BDP|520073920373340524</stp>
        <tr r="H587" s="9"/>
      </tp>
      <tp t="s">
        <v>#N/A Requesting Data...3778896213</v>
        <stp/>
        <stp>BDP|971926496496958198</stp>
        <tr r="D515" s="9"/>
      </tp>
      <tp t="s">
        <v>#N/A Requesting Data...3408554179</v>
        <stp/>
        <stp>BDP|353684185310068939</stp>
        <tr r="H213" s="9"/>
      </tp>
      <tp t="s">
        <v>#N/A Requesting Data...3756501717</v>
        <stp/>
        <stp>BDP|495758949282494618</stp>
        <tr r="G62" s="8"/>
      </tp>
      <tp t="s">
        <v>#N/A Requesting Data...3568189980</v>
        <stp/>
        <stp>BDP|352577829208256822</stp>
        <tr r="E46" s="5"/>
      </tp>
      <tp t="s">
        <v>#N/A Requesting Data...4034346024</v>
        <stp/>
        <stp>BDP|822815492745171372</stp>
        <tr r="I258" s="5"/>
      </tp>
      <tp t="s">
        <v>#N/A Requesting Data...3652451307</v>
        <stp/>
        <stp>BDP|585520388679566342</stp>
        <tr r="H453" s="9"/>
      </tp>
      <tp t="s">
        <v>#N/A Requesting Data...3721541189</v>
        <stp/>
        <stp>BDP|642630757914599097</stp>
        <tr r="D164" s="10"/>
      </tp>
      <tp t="s">
        <v>#N/A Requesting Data...3646456840</v>
        <stp/>
        <stp>BDP|235656479200430645</stp>
        <tr r="C138" s="10"/>
      </tp>
      <tp t="s">
        <v>#N/A Requesting Data...3826827842</v>
        <stp/>
        <stp>BQL|862344500087526367</stp>
        <tr r="C76" s="5"/>
      </tp>
      <tp t="s">
        <v>#N/A Requesting Data...3449117066</v>
        <stp/>
        <stp>BDP|510658924207346486</stp>
        <tr r="G25" s="8"/>
      </tp>
      <tp t="s">
        <v>#N/A Requesting Data...4019571066</v>
        <stp/>
        <stp>BDP|206541401671187391</stp>
        <tr r="F113" s="9"/>
      </tp>
      <tp t="s">
        <v>#N/A Requesting Data...3537994990</v>
        <stp/>
        <stp>BDP|826610224710157331</stp>
        <tr r="D217" s="5"/>
      </tp>
      <tp t="s">
        <v>#N/A Requesting Data...4031568603</v>
        <stp/>
        <stp>BDP|768682405588799951</stp>
        <tr r="G19" s="5"/>
      </tp>
      <tp t="s">
        <v>#N/A Requesting Data...3692715059</v>
        <stp/>
        <stp>BDP|481724128076663407</stp>
        <tr r="E102" s="10"/>
      </tp>
      <tp t="s">
        <v>#N/A Requesting Data...3791042458</v>
        <stp/>
        <stp>BQL|642667352962375686</stp>
        <tr r="C160" s="5"/>
      </tp>
      <tp t="s">
        <v>#N/A Requesting Data...3655205783</v>
        <stp/>
        <stp>BDP|373283346132796334</stp>
        <tr r="D409" s="8"/>
      </tp>
      <tp t="s">
        <v>#N/A Requesting Data...3565718547</v>
        <stp/>
        <stp>BDP|578458758025305326</stp>
        <tr r="F21" s="10"/>
      </tp>
      <tp t="s">
        <v>#N/A Requesting Data...4123754187</v>
        <stp/>
        <stp>BDP|636538173315723084</stp>
        <tr r="E452" s="8"/>
      </tp>
      <tp t="s">
        <v>#N/A Requesting Data...3727539097</v>
        <stp/>
        <stp>BDP|223029963982289388</stp>
        <tr r="E89" s="8"/>
      </tp>
      <tp t="s">
        <v>#N/A Requesting Data...3812445229</v>
        <stp/>
        <stp>BQL|544807235148300496</stp>
        <tr r="C79" s="5"/>
      </tp>
      <tp t="s">
        <v>#N/A Requesting Data...3841943725</v>
        <stp/>
        <stp>BDP|641508833213813271</stp>
        <tr r="D96" s="8"/>
      </tp>
      <tp t="s">
        <v>#N/A Requesting Data...3370719996</v>
        <stp/>
        <stp>BDP|205990094696594109</stp>
        <tr r="F27" s="9"/>
      </tp>
      <tp t="s">
        <v>#N/A Requesting Data...3560863984</v>
        <stp/>
        <stp>BQL|445698931742337041</stp>
        <tr r="C89" s="5"/>
      </tp>
      <tp t="s">
        <v>#N/A Requesting Data...3675441954</v>
        <stp/>
        <stp>BDP|708435518872723005</stp>
        <tr r="G383" s="9"/>
      </tp>
      <tp t="s">
        <v>#N/A Requesting Data...4102236321</v>
        <stp/>
        <stp>BDP|749568517743597080</stp>
        <tr r="G21" s="8"/>
      </tp>
      <tp t="s">
        <v>#N/A Requesting Data...3639206549</v>
        <stp/>
        <stp>BDP|557795618450836177</stp>
        <tr r="I227" s="9"/>
      </tp>
      <tp t="s">
        <v>#N/A Requesting Data...3768094454</v>
        <stp/>
        <stp>BDP|560656210466725634</stp>
        <tr r="D221" s="5"/>
        <tr r="D399" s="9"/>
      </tp>
      <tp t="s">
        <v>#N/A Requesting Data...3617275423</v>
        <stp/>
        <stp>BDP|751051245862400163</stp>
        <tr r="H393" s="9"/>
      </tp>
      <tp t="s">
        <v>#N/A Requesting Data...3461960805</v>
        <stp/>
        <stp>BDP|350306667581274331</stp>
        <tr r="G257" s="9"/>
      </tp>
      <tp t="s">
        <v>#N/A Requesting Data...4263540849</v>
        <stp/>
        <stp>BDP|329127619993866461</stp>
        <tr r="C123" s="10"/>
      </tp>
      <tp t="s">
        <v>#N/A Requesting Data...3425098619</v>
        <stp/>
        <stp>BDP|861678859722741670</stp>
        <tr r="D365" s="8"/>
      </tp>
      <tp t="s">
        <v>#N/A Requesting Data...4171350126</v>
        <stp/>
        <stp>BDP|867244375215844779</stp>
        <tr r="F306" s="8"/>
      </tp>
      <tp t="s">
        <v>#N/A Requesting Data...3465840276</v>
        <stp/>
        <stp>BDP|227496069087037251</stp>
        <tr r="G2" s="10"/>
      </tp>
      <tp t="s">
        <v>#N/A Requesting Data...3603883090</v>
        <stp/>
        <stp>BDP|659377103457010353</stp>
        <tr r="G375" s="8"/>
        <tr r="G294" s="5"/>
      </tp>
      <tp t="s">
        <v>#N/A Requesting Data...3454680526</v>
        <stp/>
        <stp>BDP|833233603115048081</stp>
        <tr r="F447" s="8"/>
        <tr r="F268" s="5"/>
      </tp>
      <tp t="s">
        <v>#N/A Requesting Data...3908120812</v>
        <stp/>
        <stp>BQL|752160186188237645</stp>
        <tr r="C302" s="5"/>
      </tp>
      <tp t="s">
        <v>#N/A Requesting Data...3884849401</v>
        <stp/>
        <stp>BDP|178525617611060258</stp>
        <tr r="H315" s="8"/>
        <tr r="I315" s="8"/>
      </tp>
      <tp t="s">
        <v>#N/A Requesting Data...4019264997</v>
        <stp/>
        <stp>BDP|488427518567715583</stp>
        <tr r="D99" s="10"/>
      </tp>
      <tp t="s">
        <v>#N/A Requesting Data...3747314548</v>
        <stp/>
        <stp>BDP|629810008756647982</stp>
        <tr r="H215" s="9"/>
      </tp>
      <tp t="s">
        <v>#N/A Requesting Data...3603736755</v>
        <stp/>
        <stp>BDP|115775107178777871</stp>
        <tr r="E344" s="9"/>
      </tp>
      <tp t="s">
        <v>#N/A Requesting Data...4240351327</v>
        <stp/>
        <stp>BDP|189632755982252671</stp>
        <tr r="E143" s="5"/>
        <tr r="E411" s="9"/>
      </tp>
      <tp t="s">
        <v>#N/A Requesting Data...3532296431</v>
        <stp/>
        <stp>BDP|597656331363018124</stp>
        <tr r="F428" s="8"/>
        <tr r="F224" s="5"/>
      </tp>
      <tp t="s">
        <v>#N/A Requesting Data...3982967301</v>
        <stp/>
        <stp>BDP|515571926246880707</stp>
        <tr r="I120" s="9"/>
      </tp>
      <tp t="s">
        <v>#N/A Requesting Data...3377106564</v>
        <stp/>
        <stp>BDP|667267249187392764</stp>
        <tr r="E39" s="5"/>
      </tp>
      <tp t="s">
        <v>#N/A Requesting Data...3483881452</v>
        <stp/>
        <stp>BDP|854015764472011218</stp>
        <tr r="D201" s="9"/>
      </tp>
      <tp t="s">
        <v>#N/A Requesting Data...4094708727</v>
        <stp/>
        <stp>BDP|362035204555978313</stp>
        <tr r="E66" s="5"/>
        <tr r="E575" s="9"/>
      </tp>
      <tp t="s">
        <v>#N/A Requesting Data...3711801936</v>
        <stp/>
        <stp>BDP|852007367776666650</stp>
        <tr r="D7" s="9"/>
      </tp>
      <tp t="s">
        <v>#N/A Requesting Data...3646166112</v>
        <stp/>
        <stp>BDP|870175691317437966</stp>
        <tr r="H369" s="9"/>
      </tp>
      <tp t="s">
        <v>#N/A Requesting Data...3636087873</v>
        <stp/>
        <stp>BDP|309574503757980437</stp>
        <tr r="G278" s="9"/>
      </tp>
      <tp t="s">
        <v>#N/A Requesting Data...4280940486</v>
        <stp/>
        <stp>BDP|160012225966876207</stp>
        <tr r="G538" s="9"/>
      </tp>
      <tp t="s">
        <v>#N/A Requesting Data...4270237418</v>
        <stp/>
        <stp>BDP|628906924538549598</stp>
        <tr r="F256" s="5"/>
      </tp>
      <tp t="s">
        <v>#N/A Requesting Data...3679349409</v>
        <stp/>
        <stp>BDP|951328800921507400</stp>
        <tr r="H83" s="5"/>
      </tp>
      <tp t="s">
        <v>#N/A Requesting Data...3601653977</v>
        <stp/>
        <stp>BDP|497097423735626100</stp>
        <tr r="E279" s="9"/>
      </tp>
      <tp t="s">
        <v>#N/A Requesting Data...4025418776</v>
        <stp/>
        <stp>BDP|359319663324183780</stp>
        <tr r="E337" s="5"/>
        <tr r="E72" s="9"/>
      </tp>
      <tp t="s">
        <v>#N/A Requesting Data...4198387462</v>
        <stp/>
        <stp>BDP|315332158815268530</stp>
        <tr r="G447" s="8"/>
        <tr r="G268" s="5"/>
      </tp>
      <tp t="s">
        <v>#N/A Requesting Data...3682028457</v>
        <stp/>
        <stp>BDP|980397400834898113</stp>
        <tr r="D377" s="9"/>
      </tp>
      <tp t="s">
        <v>#N/A Requesting Data...3503135310</v>
        <stp/>
        <stp>BDP|457527696659061396</stp>
        <tr r="D441" s="8"/>
        <tr r="D273" s="5"/>
      </tp>
      <tp t="s">
        <v>#N/A Requesting Data...4218075769</v>
        <stp/>
        <stp>BDP|284658297720880920</stp>
        <tr r="F326" s="5"/>
      </tp>
      <tp t="s">
        <v>#N/A Requesting Data...3455219238</v>
        <stp/>
        <stp>BDP|586727322301865262</stp>
        <tr r="F283" s="9"/>
      </tp>
      <tp t="s">
        <v>#N/A Requesting Data...3834439209</v>
        <stp/>
        <stp>BDP|630404619136366579</stp>
        <tr r="G15" s="9"/>
      </tp>
      <tp t="s">
        <v>#N/A Requesting Data...3615374693</v>
        <stp/>
        <stp>BDP|988157437142096608</stp>
        <tr r="G155" s="5"/>
      </tp>
      <tp t="s">
        <v>#N/A Requesting Data...4249214130</v>
        <stp/>
        <stp>BDP|698945492025978326</stp>
        <tr r="G277" s="8"/>
        <tr r="G98" s="5"/>
      </tp>
      <tp t="s">
        <v>#N/A Requesting Data...3619180499</v>
        <stp/>
        <stp>BDP|839180636522901640</stp>
        <tr r="H76" s="8"/>
        <tr r="I76" s="8"/>
      </tp>
      <tp t="s">
        <v>#N/A Requesting Data...4047558261</v>
        <stp/>
        <stp>BDP|823480233454593520</stp>
        <tr r="H56" s="5"/>
      </tp>
      <tp t="s">
        <v>#N/A Requesting Data...4243512445</v>
        <stp/>
        <stp>BDP|481733737115480701</stp>
        <tr r="G16" s="9"/>
      </tp>
      <tp t="s">
        <v>#N/A Requesting Data...4164357860</v>
        <stp/>
        <stp>BDP|613965714428549655</stp>
        <tr r="E15" s="7"/>
      </tp>
      <tp t="s">
        <v>#N/A Requesting Data...4095272155</v>
        <stp/>
        <stp>BDP|457470104871361314</stp>
        <tr r="F24" s="10"/>
      </tp>
      <tp t="s">
        <v>#N/A Requesting Data...4079578374</v>
        <stp/>
        <stp>BDP|843605279554576323</stp>
        <tr r="G20" s="5"/>
      </tp>
      <tp t="s">
        <v>#N/A Requesting Data...3595482026</v>
        <stp/>
        <stp>BDP|135502434409034958</stp>
        <tr r="F93" s="9"/>
      </tp>
      <tp t="s">
        <v>#N/A Requesting Data...3644255047</v>
        <stp/>
        <stp>BDP|262508750196414068</stp>
        <tr r="E176" s="9"/>
      </tp>
      <tp t="s">
        <v>#N/A Requesting Data...3841703027</v>
        <stp/>
        <stp>BDP|252688340252906639</stp>
        <tr r="D406" s="9"/>
      </tp>
      <tp t="s">
        <v>#N/A Requesting Data...4288011601</v>
        <stp/>
        <stp>BQL|758715867070292727</stp>
        <tr r="C107" s="5"/>
      </tp>
      <tp t="s">
        <v>#N/A Requesting Data...3940427364</v>
        <stp/>
        <stp>BQL|471409806274172622</stp>
        <tr r="C183" s="5"/>
      </tp>
      <tp t="s">
        <v>#N/A Requesting Data...3629225863</v>
        <stp/>
        <stp>BDP|454561776361589501</stp>
        <tr r="G292" s="8"/>
      </tp>
      <tp t="s">
        <v>#N/A Requesting Data...3776069690</v>
        <stp/>
        <stp>BDP|496138987848468762</stp>
        <tr r="I279" s="5"/>
      </tp>
      <tp t="s">
        <v>#N/A Requesting Data...3530409266</v>
        <stp/>
        <stp>BDP|495818881777326152</stp>
        <tr r="E330" s="5"/>
        <tr r="E175" s="9"/>
      </tp>
      <tp t="s">
        <v>#N/A Requesting Data...3815187857</v>
        <stp/>
        <stp>BDP|699042074789224875</stp>
        <tr r="H84" s="5"/>
      </tp>
      <tp t="s">
        <v>#N/A Requesting Data...4288721859</v>
        <stp/>
        <stp>BDP|797512275667637366</stp>
        <tr r="E24" s="5"/>
      </tp>
      <tp t="s">
        <v>#N/A Requesting Data...3822847947</v>
        <stp/>
        <stp>BDP|256701260532111501</stp>
        <tr r="H351" s="8"/>
        <tr r="I351" s="8"/>
      </tp>
      <tp t="s">
        <v>#N/A Requesting Data...4222413513</v>
        <stp/>
        <stp>BDP|469467976860822208</stp>
        <tr r="D353" s="8"/>
        <tr r="D338" s="5"/>
      </tp>
      <tp t="s">
        <v>#N/A Requesting Data...4274837709</v>
        <stp/>
        <stp>BDP|305703175737906634</stp>
        <tr r="D185" s="9"/>
      </tp>
      <tp t="s">
        <v>#N/A Requesting Data...3712932539</v>
        <stp/>
        <stp>BDP|257457165951953257</stp>
        <tr r="I101" s="5"/>
      </tp>
      <tp t="s">
        <v>#N/A Requesting Data...4190995626</v>
        <stp/>
        <stp>BDP|357027579806056076</stp>
        <tr r="F158" s="5"/>
      </tp>
      <tp t="s">
        <v>#N/A Requesting Data...4026594510</v>
        <stp/>
        <stp>BDP|978052740837469278</stp>
        <tr r="D170" s="10"/>
      </tp>
      <tp t="s">
        <v>#N/A Requesting Data...4286658232</v>
        <stp/>
        <stp>BDP|955223204782225124</stp>
        <tr r="F459" s="8"/>
      </tp>
      <tp t="s">
        <v>#N/A Requesting Data...3543078588</v>
        <stp/>
        <stp>BDP|416522331032700590</stp>
        <tr r="I161" s="5"/>
        <tr r="I51" s="9"/>
      </tp>
      <tp t="s">
        <v>#N/A Requesting Data...3943761743</v>
        <stp/>
        <stp>BDP|963811707671698835</stp>
        <tr r="H196" s="8"/>
        <tr r="I196" s="8"/>
      </tp>
      <tp t="s">
        <v>#N/A Requesting Data...3631366197</v>
        <stp/>
        <stp>BDP|596765879017628663</stp>
        <tr r="E93" s="9"/>
      </tp>
      <tp t="s">
        <v>#N/A Requesting Data...3434257976</v>
        <stp/>
        <stp>BDP|531083432203707123</stp>
        <tr r="F318" s="9"/>
      </tp>
      <tp t="s">
        <v>#N/A Requesting Data...3594266464</v>
        <stp/>
        <stp>BDP|708936688214520431</stp>
        <tr r="F257" s="8"/>
        <tr r="F324" s="5"/>
      </tp>
      <tp t="s">
        <v>#N/A Requesting Data...3673112541</v>
        <stp/>
        <stp>BDP|643729194978729736</stp>
        <tr r="G162" s="5"/>
      </tp>
      <tp t="s">
        <v>#N/A Requesting Data...3927471193</v>
        <stp/>
        <stp>BDP|198414634343898599</stp>
        <tr r="E529" s="9"/>
      </tp>
      <tp t="s">
        <v>#N/A Requesting Data...3631961391</v>
        <stp/>
        <stp>BDP|396210305952779155</stp>
        <tr r="G359" s="9"/>
      </tp>
      <tp t="s">
        <v>#N/A Requesting Data...3899372710</v>
        <stp/>
        <stp>BDP|182231915291116308</stp>
        <tr r="H512" s="9"/>
      </tp>
      <tp t="s">
        <v>#N/A Requesting Data...3673254343</v>
        <stp/>
        <stp>BDP|570258337315672569</stp>
        <tr r="F491" s="8"/>
      </tp>
      <tp t="s">
        <v>#N/A Requesting Data...3899838179</v>
        <stp/>
        <stp>BDP|568810902309733061</stp>
        <tr r="E108" s="8"/>
      </tp>
      <tp t="s">
        <v>#N/A Requesting Data...3823409375</v>
        <stp/>
        <stp>BDP|114678669749746888</stp>
        <tr r="G349" s="5"/>
      </tp>
      <tp t="s">
        <v>#N/A Requesting Data...3686775331</v>
        <stp/>
        <stp>BDP|359513842307116713</stp>
        <tr r="D469" s="9"/>
      </tp>
      <tp t="s">
        <v>#N/A Requesting Data...3783860330</v>
        <stp/>
        <stp>BDP|308199657412966752</stp>
        <tr r="H85" s="10"/>
      </tp>
      <tp t="s">
        <v>#N/A Requesting Data...3582653641</v>
        <stp/>
        <stp>BDP|932618539306699263</stp>
        <tr r="H139" s="9"/>
      </tp>
      <tp t="s">
        <v>#N/A Requesting Data...3719043359</v>
        <stp/>
        <stp>BDP|151567439910417797</stp>
        <tr r="F120" s="5"/>
      </tp>
      <tp t="s">
        <v>#N/A Requesting Data...3908156226</v>
        <stp/>
        <stp>BDP|856032246583710692</stp>
        <tr r="I285" s="5"/>
      </tp>
      <tp t="s">
        <v>#N/A Requesting Data...3679857806</v>
        <stp/>
        <stp>BDP|753406459537572785</stp>
        <tr r="F210" s="8"/>
      </tp>
      <tp t="s">
        <v>#N/A Requesting Data...3579249660</v>
        <stp/>
        <stp>BQL|311908385401198096</stp>
        <tr r="B179" s="10"/>
      </tp>
      <tp t="s">
        <v>#N/A Requesting Data...3763676374</v>
        <stp/>
        <stp>BDP|879178711611810182</stp>
        <tr r="H212" s="9"/>
      </tp>
      <tp t="s">
        <v>#N/A Requesting Data...3495197852</v>
        <stp/>
        <stp>BDP|491419907932493688</stp>
        <tr r="G468" s="9"/>
      </tp>
      <tp t="s">
        <v>#N/A Requesting Data...4151744118</v>
        <stp/>
        <stp>BQL|576245901526604498</stp>
        <tr r="C33" s="5"/>
      </tp>
      <tp t="s">
        <v>#N/A Requesting Data...3428041888</v>
        <stp/>
        <stp>BDP|584328769041295436</stp>
        <tr r="I44" s="5"/>
        <tr r="I156" s="9"/>
      </tp>
      <tp t="s">
        <v>#N/A Requesting Data...3998449053</v>
        <stp/>
        <stp>BDP|784648106670264685</stp>
        <tr r="E488" s="8"/>
      </tp>
      <tp t="s">
        <v>#N/A Requesting Data...3833370810</v>
        <stp/>
        <stp>BDP|958707023147214208</stp>
        <tr r="F339" s="9"/>
      </tp>
      <tp t="s">
        <v>#N/A Requesting Data...4172886171</v>
        <stp/>
        <stp>BDP|436982357318687440</stp>
        <tr r="I261" s="5"/>
        <tr r="I414" s="9"/>
      </tp>
      <tp t="s">
        <v>#N/A Requesting Data...3586422062</v>
        <stp/>
        <stp>BDP|355589250816000628</stp>
        <tr r="E360" s="8"/>
      </tp>
      <tp t="s">
        <v>#N/A Requesting Data...3607659776</v>
        <stp/>
        <stp>BDP|355583673962849099</stp>
        <tr r="E227" s="9"/>
      </tp>
      <tp t="s">
        <v>#N/A Requesting Data...4117109701</v>
        <stp/>
        <stp>BDP|317020463826901017</stp>
        <tr r="F219" s="5"/>
        <tr r="F222" s="9"/>
      </tp>
      <tp t="s">
        <v>#N/A Requesting Data...3776707345</v>
        <stp/>
        <stp>BDP|843476831226379174</stp>
        <tr r="I157" s="9"/>
      </tp>
      <tp t="s">
        <v>#N/A Requesting Data...3750362986</v>
        <stp/>
        <stp>BDP|805009832096775560</stp>
        <tr r="I327" s="9"/>
      </tp>
      <tp t="s">
        <v>#N/A Requesting Data...3708648686</v>
        <stp/>
        <stp>BDP|968822804419277162</stp>
        <tr r="H546" s="9"/>
      </tp>
      <tp t="s">
        <v>#N/A Requesting Data...3841669261</v>
        <stp/>
        <stp>BDP|638610863393182313</stp>
        <tr r="D478" s="8"/>
      </tp>
      <tp t="s">
        <v>#N/A Requesting Data...3790078462</v>
        <stp/>
        <stp>BDP|814579869352748145</stp>
        <tr r="D88" s="8"/>
      </tp>
      <tp t="s">
        <v>#N/A Requesting Data...4093213524</v>
        <stp/>
        <stp>BDP|829530917930904404</stp>
        <tr r="E175" s="5"/>
        <tr r="E9" s="9"/>
      </tp>
      <tp t="s">
        <v>#N/A Requesting Data...4068273764</v>
        <stp/>
        <stp>BDP|519727395539671716</stp>
        <tr r="E88" s="8"/>
      </tp>
      <tp t="s">
        <v>#N/A Requesting Data...4118711408</v>
        <stp/>
        <stp>BDP|114657868823150389</stp>
        <tr r="C20" s="10"/>
      </tp>
      <tp t="s">
        <v>#N/A Requesting Data...4170285567</v>
        <stp/>
        <stp>BDP|363434644573340313</stp>
        <tr r="F104" s="5"/>
        <tr r="F440" s="9"/>
      </tp>
      <tp t="s">
        <v>#N/A Requesting Data...4239233010</v>
        <stp/>
        <stp>BDP|251233583188087248</stp>
        <tr r="G244" s="5"/>
      </tp>
      <tp t="s">
        <v>#N/A Requesting Data...4008218860</v>
        <stp/>
        <stp>BQL|845270841252134485</stp>
        <tr r="C240" s="5"/>
      </tp>
      <tp t="s">
        <v>#N/A Requesting Data...4227142944</v>
        <stp/>
        <stp>BDP|429706725877567232</stp>
        <tr r="G233" s="9"/>
      </tp>
      <tp t="s">
        <v>#N/A Requesting Data...3998540471</v>
        <stp/>
        <stp>BDP|240853967846654815</stp>
        <tr r="G145" s="5"/>
      </tp>
      <tp t="s">
        <v>#N/A Requesting Data...3986467697</v>
        <stp/>
        <stp>BDP|267872152178426545</stp>
        <tr r="F561" s="9"/>
      </tp>
      <tp t="s">
        <v>#N/A Requesting Data...4068195042</v>
        <stp/>
        <stp>BDP|996362849870004712</stp>
        <tr r="H220" s="8"/>
        <tr r="I220" s="8"/>
        <tr r="H49" s="5"/>
      </tp>
      <tp t="s">
        <v>#N/A Requesting Data...3556528632</v>
        <stp/>
        <stp>BDP|429328345551023636</stp>
        <tr r="H430" s="8"/>
        <tr r="I430" s="8"/>
      </tp>
      <tp t="s">
        <v>#N/A Requesting Data...3657700316</v>
        <stp/>
        <stp>BDP|673522649254418592</stp>
        <tr r="D176" s="10"/>
      </tp>
      <tp t="s">
        <v>#N/A Requesting Data...3671865190</v>
        <stp/>
        <stp>BDP|234084448590309417</stp>
        <tr r="D418" s="9"/>
      </tp>
      <tp t="s">
        <v>#N/A Requesting Data...3881930687</v>
        <stp/>
        <stp>BDP|266104492669021115</stp>
        <tr r="F361" s="9"/>
      </tp>
      <tp t="s">
        <v>#N/A Requesting Data...3863929510</v>
        <stp/>
        <stp>BDP|144973177579719749</stp>
        <tr r="E390" s="9"/>
      </tp>
      <tp t="s">
        <v>#N/A Requesting Data...3896070163</v>
        <stp/>
        <stp>BDP|267722176209099947</stp>
        <tr r="I145" s="9"/>
      </tp>
      <tp t="s">
        <v>#N/A Requesting Data...3993865525</v>
        <stp/>
        <stp>BDP|672205866555433162</stp>
        <tr r="F371" s="8"/>
      </tp>
      <tp t="s">
        <v>#N/A Requesting Data...3647893228</v>
        <stp/>
        <stp>BDP|469339175290984490</stp>
        <tr r="H595" s="9"/>
      </tp>
      <tp t="s">
        <v>#N/A Requesting Data...4018526468</v>
        <stp/>
        <stp>BDP|680365356153439513</stp>
        <tr r="E147" s="5"/>
      </tp>
      <tp t="s">
        <v>#N/A Requesting Data...3860037848</v>
        <stp/>
        <stp>BDP|634040212045449785</stp>
        <tr r="I14" s="5"/>
        <tr r="I301" s="9"/>
      </tp>
      <tp t="s">
        <v>#N/A Requesting Data...3705248135</v>
        <stp/>
        <stp>BDP|544650832117926166</stp>
        <tr r="F457" s="8"/>
      </tp>
      <tp t="s">
        <v>#N/A Requesting Data...3893489092</v>
        <stp/>
        <stp>BDP|148334992910794990</stp>
        <tr r="C60" s="10"/>
      </tp>
      <tp t="s">
        <v>#N/A Requesting Data...3609642446</v>
        <stp/>
        <stp>BDP|541394393771612865</stp>
        <tr r="G6" s="8"/>
        <tr r="G303" s="5"/>
      </tp>
      <tp t="s">
        <v>#N/A Requesting Data...4146342418</v>
        <stp/>
        <stp>BQL|194383462084107221</stp>
        <tr r="C328" s="5"/>
      </tp>
      <tp t="s">
        <v>#N/A Requesting Data...4032215679</v>
        <stp/>
        <stp>BDP|181052700334460785</stp>
        <tr r="H249" s="5"/>
      </tp>
      <tp t="s">
        <v>#N/A Requesting Data...4168931176</v>
        <stp/>
        <stp>BDP|359481317870166655</stp>
        <tr r="G64" s="9"/>
      </tp>
      <tp t="s">
        <v>#N/A Requesting Data...4221158004</v>
        <stp/>
        <stp>BDP|528404608285402213</stp>
        <tr r="E25" s="8"/>
      </tp>
      <tp t="s">
        <v>#N/A Requesting Data...3642302347</v>
        <stp/>
        <stp>BDP|832317434830719333</stp>
        <tr r="G108" s="8"/>
      </tp>
      <tp t="s">
        <v>#N/A Requesting Data...4239838760</v>
        <stp/>
        <stp>BDP|343763305440064499</stp>
        <tr r="G118" s="8"/>
      </tp>
      <tp t="s">
        <v>#N/A Requesting Data...3941205574</v>
        <stp/>
        <stp>BDP|440338288308077064</stp>
        <tr r="G224" s="9"/>
      </tp>
      <tp t="s">
        <v>#N/A Requesting Data...3519694923</v>
        <stp/>
        <stp>BDP|240290730405980789</stp>
        <tr r="G110" s="5"/>
      </tp>
      <tp t="s">
        <v>#N/A Requesting Data...4131928900</v>
        <stp/>
        <stp>BDP|712252150927868316</stp>
        <tr r="F127" s="10"/>
      </tp>
      <tp t="s">
        <v>#N/A Requesting Data...3468214244</v>
        <stp/>
        <stp>BDP|726036992872847853</stp>
        <tr r="G154" s="8"/>
      </tp>
      <tp t="s">
        <v>#N/A Requesting Data...4156738213</v>
        <stp/>
        <stp>BDP|940711026565670335</stp>
        <tr r="F186" s="9"/>
      </tp>
      <tp t="s">
        <v>#N/A Requesting Data...3658876690</v>
        <stp/>
        <stp>BDP|670397436207897450</stp>
        <tr r="F7" s="12"/>
        <tr r="F13" s="6"/>
      </tp>
      <tp t="s">
        <v>#N/A Requesting Data...4024571236</v>
        <stp/>
        <stp>BQL|462687093849933534</stp>
        <tr r="C55" s="5"/>
      </tp>
      <tp t="s">
        <v>#N/A Requesting Data...3912116918</v>
        <stp/>
        <stp>BDP|494472552452451037</stp>
        <tr r="H216" s="9"/>
      </tp>
      <tp t="s">
        <v>#N/A Requesting Data...3721068139</v>
        <stp/>
        <stp>BDP|852868313738394299</stp>
        <tr r="G286" s="5"/>
      </tp>
      <tp t="s">
        <v>#N/A Requesting Data...3573277859</v>
        <stp/>
        <stp>BDP|635798151510976108</stp>
        <tr r="D56" s="8"/>
      </tp>
      <tp t="s">
        <v>#N/A Requesting Data...3484455408</v>
        <stp/>
        <stp>BDP|420124305487211565</stp>
        <tr r="G12" s="9"/>
      </tp>
      <tp t="s">
        <v>#N/A Requesting Data...3681193142</v>
        <stp/>
        <stp>BDP|927977261509944511</stp>
        <tr r="H320" s="9"/>
      </tp>
      <tp t="s">
        <v>#N/A Requesting Data...3812815690</v>
        <stp/>
        <stp>BDP|484214407812632332</stp>
        <tr r="D468" s="8"/>
      </tp>
      <tp t="s">
        <v>#N/A Requesting Data...4040548537</v>
        <stp/>
        <stp>BDP|392245186540309923</stp>
        <tr r="E407" s="8"/>
      </tp>
      <tp t="s">
        <v>#N/A Requesting Data...3745986827</v>
        <stp/>
        <stp>BDP|442756774013109040</stp>
        <tr r="D54" s="8"/>
      </tp>
      <tp t="s">
        <v>#N/A Requesting Data...3913267714</v>
        <stp/>
        <stp>BDP|997398962406340008</stp>
        <tr r="E10" s="5"/>
      </tp>
      <tp t="s">
        <v>#N/A Requesting Data...3882810961</v>
        <stp/>
        <stp>BDP|988721659016758742</stp>
        <tr r="F168" s="8"/>
      </tp>
      <tp t="s">
        <v>#N/A Requesting Data...3739481591</v>
        <stp/>
        <stp>BDP|832305228570189208</stp>
        <tr r="E179" s="10"/>
      </tp>
      <tp t="s">
        <v>#N/A Requesting Data...3993623968</v>
        <stp/>
        <stp>BDP|388568304544750270</stp>
        <tr r="D186" s="8"/>
      </tp>
      <tp t="s">
        <v>#N/A Requesting Data...4052757430</v>
        <stp/>
        <stp>BDP|969391128376950438</stp>
        <tr r="H96" s="9"/>
      </tp>
      <tp t="s">
        <v>#N/A Requesting Data...3525183239</v>
        <stp/>
        <stp>BDP|573314911735518435</stp>
        <tr r="C182" s="10"/>
      </tp>
      <tp t="s">
        <v>#N/A Requesting Data...4251950480</v>
        <stp/>
        <stp>BDP|261015261470357523</stp>
        <tr r="F84" s="10"/>
      </tp>
      <tp t="s">
        <v>#N/A Requesting Data...3973222301</v>
        <stp/>
        <stp>BDP|678800921219759037</stp>
        <tr r="F79" s="9"/>
      </tp>
      <tp t="s">
        <v>#N/A Requesting Data...4218672296</v>
        <stp/>
        <stp>BDP|945944195624350672</stp>
        <tr r="I202" s="9"/>
      </tp>
      <tp t="s">
        <v>#N/A Requesting Data...3812195834</v>
        <stp/>
        <stp>BDP|810345302184209519</stp>
        <tr r="H479" s="8"/>
        <tr r="I479" s="8"/>
      </tp>
      <tp t="s">
        <v>#N/A Requesting Data...4104598921</v>
        <stp/>
        <stp>BDP|858563500682684568</stp>
        <tr r="G97" s="5"/>
        <tr r="G289" s="9"/>
      </tp>
      <tp t="s">
        <v>#N/A Requesting Data...4135322592</v>
        <stp/>
        <stp>BDP|359240967436691098</stp>
        <tr r="H266" s="5"/>
      </tp>
      <tp t="s">
        <v>#N/A Requesting Data...3643287494</v>
        <stp/>
        <stp>BDP|745745569143033055</stp>
        <tr r="I77" s="5"/>
        <tr r="I129" s="9"/>
      </tp>
      <tp t="s">
        <v>#N/A Requesting Data...4147935705</v>
        <stp/>
        <stp>BDP|633787804897294272</stp>
        <tr r="D47" s="8"/>
      </tp>
      <tp t="s">
        <v>#N/A Requesting Data...4118489317</v>
        <stp/>
        <stp>BDP|876342805396485744</stp>
        <tr r="G110" s="9"/>
      </tp>
      <tp t="s">
        <v>#N/A Requesting Data...4219189289</v>
        <stp/>
        <stp>BDP|736620048051739139</stp>
        <tr r="E280" s="8"/>
      </tp>
      <tp t="s">
        <v>#N/A Requesting Data...4264094398</v>
        <stp/>
        <stp>BDP|961274710688762904</stp>
        <tr r="F151" s="8"/>
      </tp>
      <tp t="s">
        <v>#N/A Requesting Data...3541559837</v>
        <stp/>
        <stp>BDP|626046128223193311</stp>
        <tr r="I460" s="9"/>
      </tp>
      <tp t="s">
        <v>#N/A Requesting Data...4191631715</v>
        <stp/>
        <stp>BDP|459716321460871762</stp>
        <tr r="D5" s="7"/>
      </tp>
      <tp t="s">
        <v>#N/A Requesting Data...3650540279</v>
        <stp/>
        <stp>BDP|557403314194374381</stp>
        <tr r="G197" s="8"/>
      </tp>
      <tp t="s">
        <v>#N/A Requesting Data...3902348392</v>
        <stp/>
        <stp>BDP|929638458490055192</stp>
        <tr r="I35" s="9"/>
      </tp>
      <tp t="s">
        <v>#N/A Requesting Data...4210876554</v>
        <stp/>
        <stp>BDP|710365948441230401</stp>
        <tr r="E420" s="8"/>
        <tr r="E144" s="5"/>
      </tp>
      <tp t="s">
        <v>#N/A Requesting Data...3542779636</v>
        <stp/>
        <stp>BDP|279265366053350557</stp>
        <tr r="G265" s="5"/>
      </tp>
      <tp t="s">
        <v>#N/A Requesting Data...4185814947</v>
        <stp/>
        <stp>BDP|385550820220713549</stp>
        <tr r="E366" s="8"/>
        <tr r="E193" s="5"/>
      </tp>
      <tp t="s">
        <v>#N/A Requesting Data...3824967254</v>
        <stp/>
        <stp>BDP|515406174372776331</stp>
        <tr r="I51" s="5"/>
        <tr r="I313" s="9"/>
      </tp>
      <tp t="s">
        <v>#N/A Requesting Data...3951619372</v>
        <stp/>
        <stp>BDP|143191396782947819</stp>
        <tr r="H213" s="5"/>
        <tr r="H236" s="9"/>
      </tp>
      <tp t="s">
        <v>#N/A Requesting Data...3980424218</v>
        <stp/>
        <stp>BDP|110191269972309744</stp>
        <tr r="E162" s="9"/>
      </tp>
      <tp t="s">
        <v>#N/A Requesting Data...4229495371</v>
        <stp/>
        <stp>BDP|661353005094755572</stp>
        <tr r="I244" s="5"/>
      </tp>
      <tp t="s">
        <v>#N/A Requesting Data...3885348421</v>
        <stp/>
        <stp>BDP|741771930145619303</stp>
        <tr r="D465" s="8"/>
      </tp>
      <tp t="s">
        <v>#N/A Requesting Data...3711751287</v>
        <stp/>
        <stp>BDP|539590353796123481</stp>
        <tr r="E88" s="10"/>
      </tp>
      <tp t="s">
        <v>#N/A Requesting Data...3773311294</v>
        <stp/>
        <stp>BDP|418815752169789608</stp>
        <tr r="G354" s="9"/>
      </tp>
      <tp t="s">
        <v>#N/A Requesting Data...3606615492</v>
        <stp/>
        <stp>BDP|708705706747593250</stp>
        <tr r="H228" s="9"/>
      </tp>
      <tp t="s">
        <v>#N/A Requesting Data...3551652283</v>
        <stp/>
        <stp>BDP|546948604482560917</stp>
        <tr r="G206" s="8"/>
      </tp>
      <tp t="s">
        <v>#N/A Requesting Data...3509206836</v>
        <stp/>
        <stp>BDP|470207770582300564</stp>
        <tr r="E446" s="9"/>
      </tp>
      <tp t="s">
        <v>#N/A Requesting Data...4033942799</v>
        <stp/>
        <stp>BDP|160100367964359165</stp>
        <tr r="G60" s="5"/>
      </tp>
      <tp t="s">
        <v>#N/A Requesting Data...3607947112</v>
        <stp/>
        <stp>BDP|979337449803767980</stp>
        <tr r="G240" s="8"/>
      </tp>
      <tp t="s">
        <v>#N/A Requesting Data...4036823338</v>
        <stp/>
        <stp>BDP|950393858282284942</stp>
        <tr r="I309" s="5"/>
      </tp>
      <tp t="s">
        <v>#N/A Requesting Data...3857340692</v>
        <stp/>
        <stp>BDP|117260888724419354</stp>
        <tr r="F267" s="9"/>
      </tp>
      <tp t="s">
        <v>#N/A Requesting Data...3644578300</v>
        <stp/>
        <stp>BDP|974087984662297786</stp>
        <tr r="E59" s="10"/>
      </tp>
      <tp t="s">
        <v>#N/A Requesting Data...4063998033</v>
        <stp/>
        <stp>BDP|321330483631477781</stp>
        <tr r="D49" s="10"/>
      </tp>
      <tp t="s">
        <v>#N/A Requesting Data...3955868896</v>
        <stp/>
        <stp>BDP|372682174405336935</stp>
        <tr r="F444" s="9"/>
      </tp>
      <tp t="s">
        <v>#N/A Requesting Data...3634326586</v>
        <stp/>
        <stp>BDP|647983655414406568</stp>
        <tr r="E245" s="8"/>
        <tr r="E267" s="5"/>
      </tp>
      <tp t="s">
        <v>#N/A Requesting Data...3984611570</v>
        <stp/>
        <stp>BDP|219217988804301324</stp>
        <tr r="H138" s="8"/>
        <tr r="I138" s="8"/>
      </tp>
      <tp t="s">
        <v>#N/A Requesting Data...4280553974</v>
        <stp/>
        <stp>BDP|332222197040950650</stp>
        <tr r="E417" s="8"/>
      </tp>
      <tp t="s">
        <v>#N/A Requesting Data...4001967134</v>
        <stp/>
        <stp>BDP|497221382176611142</stp>
        <tr r="G306" s="9"/>
      </tp>
      <tp t="s">
        <v>#N/A Requesting Data...3621417142</v>
        <stp/>
        <stp>BDP|593836577790789202</stp>
        <tr r="F353" s="5"/>
      </tp>
      <tp t="s">
        <v>#N/A Requesting Data...3862460865</v>
        <stp/>
        <stp>BDP|924826552314708484</stp>
        <tr r="G54" s="9"/>
      </tp>
      <tp t="s">
        <v>#N/A Requesting Data...3523032352</v>
        <stp/>
        <stp>BDP|760342843459307357</stp>
        <tr r="E478" s="9"/>
      </tp>
      <tp t="s">
        <v>#N/A Requesting Data...3551458999</v>
        <stp/>
        <stp>BDP|815399183075248370</stp>
        <tr r="F352" s="9"/>
      </tp>
      <tp t="s">
        <v>#N/A Requesting Data...4292602775</v>
        <stp/>
        <stp>BDP|198312014868070739</stp>
        <tr r="E21" s="8"/>
      </tp>
      <tp t="s">
        <v>#N/A Requesting Data...3625214792</v>
        <stp/>
        <stp>BDP|910619119972643808</stp>
        <tr r="F87" s="9"/>
      </tp>
      <tp t="s">
        <v>#N/A Requesting Data...4182548873</v>
        <stp/>
        <stp>BDP|429876692015418924</stp>
        <tr r="G15" s="5"/>
      </tp>
      <tp t="s">
        <v>#N/A Requesting Data...4078654810</v>
        <stp/>
        <stp>BDP|333997583364124881</stp>
        <tr r="G217" s="8"/>
      </tp>
      <tp t="s">
        <v>#N/A Requesting Data...4063885483</v>
        <stp/>
        <stp>BDP|746947047130389065</stp>
        <tr r="H85" s="5"/>
      </tp>
      <tp t="s">
        <v>#N/A Requesting Data...4092467629</v>
        <stp/>
        <stp>BDP|188134482560443450</stp>
        <tr r="F426" s="8"/>
      </tp>
      <tp t="s">
        <v>#N/A Requesting Data...3742942280</v>
        <stp/>
        <stp>BDP|292302599625387290</stp>
        <tr r="F228" s="8"/>
      </tp>
      <tp t="s">
        <v>#N/A Requesting Data...3945633154</v>
        <stp/>
        <stp>BDP|189253181420575734</stp>
        <tr r="D254" s="8"/>
      </tp>
      <tp t="s">
        <v>#N/A Requesting Data...3629814811</v>
        <stp/>
        <stp>BDP|869252219378641611</stp>
        <tr r="G346" s="8"/>
      </tp>
      <tp t="s">
        <v>#N/A Requesting Data...4052835389</v>
        <stp/>
        <stp>BDP|668745388257774418</stp>
        <tr r="H510" s="9"/>
      </tp>
      <tp t="s">
        <v>#N/A Requesting Data...4130658206</v>
        <stp/>
        <stp>BDP|554921459321330115</stp>
        <tr r="F198" s="8"/>
      </tp>
      <tp t="s">
        <v>#N/A Requesting Data...3842067964</v>
        <stp/>
        <stp>BDP|846159095716183256</stp>
        <tr r="G479" s="8"/>
      </tp>
      <tp t="s">
        <v>#N/A Requesting Data...3956452939</v>
        <stp/>
        <stp>BDP|184886152366774710</stp>
        <tr r="D165" s="9"/>
      </tp>
      <tp t="s">
        <v>#N/A Requesting Data...3948264086</v>
        <stp/>
        <stp>BDP|453964669671697202</stp>
        <tr r="D115" s="10"/>
      </tp>
      <tp t="s">
        <v>#N/A Requesting Data...4165498405</v>
        <stp/>
        <stp>BDP|790691251019234607</stp>
        <tr r="D316" s="5"/>
      </tp>
      <tp t="s">
        <v>#N/A Requesting Data...4057461404</v>
        <stp/>
        <stp>BDP|142183304184780940</stp>
        <tr r="H41" s="10"/>
      </tp>
      <tp t="s">
        <v>#N/A Requesting Data...3698937507</v>
        <stp/>
        <stp>BDP|396290181505668350</stp>
        <tr r="H298" s="5"/>
      </tp>
      <tp t="s">
        <v>#N/A Requesting Data...3770589711</v>
        <stp/>
        <stp>BDP|533570786451906051</stp>
        <tr r="H513" s="9"/>
      </tp>
      <tp t="s">
        <v>#N/A Requesting Data...3731897292</v>
        <stp/>
        <stp>BDP|100969663615489699</stp>
        <tr r="G37" s="10"/>
      </tp>
      <tp t="s">
        <v>#N/A Requesting Data...3914284843</v>
        <stp/>
        <stp>BDP|648304009437371869</stp>
        <tr r="I233" s="5"/>
      </tp>
      <tp t="s">
        <v>#N/A Requesting Data...3946383304</v>
        <stp/>
        <stp>BDP|225642769534603839</stp>
        <tr r="D193" s="8"/>
      </tp>
      <tp t="s">
        <v>#N/A Requesting Data...3655460728</v>
        <stp/>
        <stp>BDP|922840034336485175</stp>
        <tr r="H71" s="8"/>
        <tr r="I71" s="8"/>
      </tp>
      <tp t="s">
        <v>#N/A Requesting Data...3737816740</v>
        <stp/>
        <stp>BDP|813940000413532636</stp>
        <tr r="H590" s="9"/>
      </tp>
      <tp t="s">
        <v>#N/A Requesting Data...3927631734</v>
        <stp/>
        <stp>BDP|670916249247209666</stp>
        <tr r="E40" s="8"/>
        <tr r="E137" s="5"/>
      </tp>
      <tp t="s">
        <v>#N/A Requesting Data...4066764256</v>
        <stp/>
        <stp>BDP|647089294371507443</stp>
        <tr r="E77" s="5"/>
        <tr r="E129" s="9"/>
      </tp>
      <tp t="s">
        <v>#N/A Requesting Data...3527925192</v>
        <stp/>
        <stp>BDP|857023656588517121</stp>
        <tr r="D327" s="5"/>
      </tp>
      <tp t="s">
        <v>#N/A Requesting Data...3582052491</v>
        <stp/>
        <stp>BDP|781567659328916451</stp>
        <tr r="F96" s="8"/>
      </tp>
      <tp t="s">
        <v>#N/A Requesting Data...3682872987</v>
        <stp/>
        <stp>BDP|232811870163577033</stp>
        <tr r="E103" s="5"/>
      </tp>
      <tp t="s">
        <v>#N/A Requesting Data...3565682735</v>
        <stp/>
        <stp>BDP|344380539154792809</stp>
        <tr r="D294" s="9"/>
      </tp>
      <tp t="s">
        <v>#N/A Requesting Data...3697185965</v>
        <stp/>
        <stp>BDP|968907533152863440</stp>
        <tr r="E237" s="8"/>
      </tp>
      <tp t="s">
        <v>#N/A Requesting Data...4111769608</v>
        <stp/>
        <stp>BDP|373237773871362877</stp>
        <tr r="H458" s="8"/>
        <tr r="I458" s="8"/>
      </tp>
      <tp t="s">
        <v>#N/A Requesting Data...3776551078</v>
        <stp/>
        <stp>BDP|768082750598852108</stp>
        <tr r="C75" s="10"/>
      </tp>
      <tp t="s">
        <v>#N/A Requesting Data...4000651650</v>
        <stp/>
        <stp>BDP|359180981850479598</stp>
        <tr r="H34" s="5"/>
        <tr r="H74" s="9"/>
      </tp>
      <tp t="s">
        <v>#N/A Requesting Data...4222407648</v>
        <stp/>
        <stp>BDP|161318997095994394</stp>
        <tr r="E97" s="5"/>
        <tr r="E289" s="9"/>
      </tp>
      <tp t="s">
        <v>#N/A Requesting Data...3565806219</v>
        <stp/>
        <stp>BDP|513314522318555536</stp>
        <tr r="H290" s="8"/>
        <tr r="I290" s="8"/>
        <tr r="H13" s="5"/>
      </tp>
      <tp t="s">
        <v>#N/A Requesting Data...3722453429</v>
        <stp/>
        <stp>BDP|205871460342611012</stp>
        <tr r="G443" s="8"/>
      </tp>
      <tp t="s">
        <v>#N/A Requesting Data...3861024255</v>
        <stp/>
        <stp>BDP|687731306413613865</stp>
        <tr r="C155" s="10"/>
      </tp>
      <tp t="s">
        <v>#N/A Requesting Data...4197905823</v>
        <stp/>
        <stp>BDP|981561153909419640</stp>
        <tr r="E133" s="9"/>
      </tp>
      <tp t="s">
        <v>#N/A Requesting Data...3861627427</v>
        <stp/>
        <stp>BDP|434510479418957589</stp>
        <tr r="E193" s="9"/>
      </tp>
      <tp t="s">
        <v>#N/A Requesting Data...4248966620</v>
        <stp/>
        <stp>BDP|916733153914155956</stp>
        <tr r="H361" s="9"/>
      </tp>
      <tp t="s">
        <v>#N/A Requesting Data...4112135345</v>
        <stp/>
        <stp>BDP|898140034138624536</stp>
        <tr r="E304" s="8"/>
      </tp>
      <tp t="s">
        <v>#N/A Requesting Data...4094450980</v>
        <stp/>
        <stp>BDP|490953876931901032</stp>
        <tr r="F2" s="12"/>
      </tp>
      <tp t="s">
        <v>#N/A Requesting Data...3904629410</v>
        <stp/>
        <stp>BDP|779044879260586815</stp>
        <tr r="D166" s="9"/>
      </tp>
      <tp t="s">
        <v>#N/A Requesting Data...3908976252</v>
        <stp/>
        <stp>BDP|827808651462264032</stp>
        <tr r="H7" s="12"/>
        <tr r="H13" s="6"/>
      </tp>
      <tp t="s">
        <v>#N/A Requesting Data...3770703889</v>
        <stp/>
        <stp>BDP|757141453812989911</stp>
        <tr r="E272" s="8"/>
      </tp>
      <tp t="s">
        <v>#N/A Requesting Data...3832263088</v>
        <stp/>
        <stp>BDP|580958429865467167</stp>
        <tr r="D34" s="5"/>
        <tr r="D74" s="9"/>
      </tp>
      <tp t="s">
        <v>#N/A Requesting Data...3818549488</v>
        <stp/>
        <stp>BDP|554783686847355736</stp>
        <tr r="D41" s="5"/>
        <tr r="D36" s="9"/>
      </tp>
      <tp t="s">
        <v>#N/A Requesting Data...4078599827</v>
        <stp/>
        <stp>BDP|410157318686983945</stp>
        <tr r="I241" s="9"/>
      </tp>
      <tp t="s">
        <v>#N/A Requesting Data...4236646125</v>
        <stp/>
        <stp>BDP|839692681668214966</stp>
        <tr r="G139" s="10"/>
      </tp>
      <tp t="s">
        <v>#N/A Requesting Data...4255333827</v>
        <stp/>
        <stp>BDP|872892820775549054</stp>
        <tr r="D130" s="8"/>
      </tp>
      <tp t="s">
        <v>#N/A Requesting Data...4008264717</v>
        <stp/>
        <stp>BDP|552998706487132189</stp>
        <tr r="I123" s="9"/>
      </tp>
      <tp t="s">
        <v>#N/A Requesting Data...3753451813</v>
        <stp/>
        <stp>BDP|653740188442973203</stp>
        <tr r="F140" s="5"/>
        <tr r="F247" s="9"/>
      </tp>
      <tp t="s">
        <v>#N/A Requesting Data...3557097810</v>
        <stp/>
        <stp>BDP|238123842302674984</stp>
        <tr r="I538" s="9"/>
      </tp>
      <tp t="s">
        <v>#N/A Requesting Data...4056392598</v>
        <stp/>
        <stp>BQL|291247085184917052</stp>
        <tr r="C78" s="5"/>
      </tp>
      <tp t="s">
        <v>#N/A Requesting Data...3883950947</v>
        <stp/>
        <stp>BDP|971473829270658854</stp>
        <tr r="E129" s="10"/>
      </tp>
      <tp t="s">
        <v>#N/A Requesting Data...3854238434</v>
        <stp/>
        <stp>BDP|290323612504025874</stp>
        <tr r="F62" s="10"/>
      </tp>
      <tp t="s">
        <v>#N/A Requesting Data...3933657672</v>
        <stp/>
        <stp>BDP|399326707218117520</stp>
        <tr r="D305" s="8"/>
      </tp>
      <tp t="s">
        <v>#N/A Requesting Data...3590913310</v>
        <stp/>
        <stp>BDP|512846003322526425</stp>
        <tr r="G258" s="8"/>
      </tp>
      <tp t="s">
        <v>#N/A Requesting Data...4157936624</v>
        <stp/>
        <stp>BDP|300052680825371337</stp>
        <tr r="H406" s="9"/>
      </tp>
      <tp t="s">
        <v>#N/A Requesting Data...3913283584</v>
        <stp/>
        <stp>BDP|960765989794607568</stp>
        <tr r="E258" s="8"/>
      </tp>
      <tp t="s">
        <v>#N/A Requesting Data...3664226914</v>
        <stp/>
        <stp>BDP|585017095282652519</stp>
        <tr r="D8" s="8"/>
      </tp>
      <tp t="s">
        <v>#N/A Requesting Data...3954799583</v>
        <stp/>
        <stp>BDP|603612187151687165</stp>
        <tr r="D166" s="5"/>
      </tp>
      <tp t="s">
        <v>#N/A Requesting Data...4176754940</v>
        <stp/>
        <stp>BDP|561240454789441033</stp>
        <tr r="E115" s="5"/>
        <tr r="E302" s="9"/>
      </tp>
      <tp t="s">
        <v>#N/A Requesting Data...3715217438</v>
        <stp/>
        <stp>BDP|329715554675514902</stp>
        <tr r="E283" s="8"/>
      </tp>
      <tp t="s">
        <v>#N/A Requesting Data...4104562460</v>
        <stp/>
        <stp>BDP|475028083850502635</stp>
        <tr r="H101" s="10"/>
      </tp>
      <tp t="s">
        <v>#N/A Requesting Data...3782261557</v>
        <stp/>
        <stp>BDP|673261627269731734</stp>
        <tr r="G72" s="10"/>
      </tp>
      <tp t="s">
        <v>#N/A Requesting Data...3872948804</v>
        <stp/>
        <stp>BQL|964922924466516468</stp>
        <tr r="B128" s="10"/>
      </tp>
      <tp t="s">
        <v>#N/A Requesting Data...3920563706</v>
        <stp/>
        <stp>BDP|492033838332618852</stp>
        <tr r="F97" s="10"/>
      </tp>
      <tp t="s">
        <v>#N/A Requesting Data...3887396869</v>
        <stp/>
        <stp>BDP|793401097890913450</stp>
        <tr r="D272" s="5"/>
      </tp>
      <tp t="s">
        <v>#N/A Requesting Data...4096066466</v>
        <stp/>
        <stp>BDP|813767177161018853</stp>
        <tr r="G417" s="8"/>
      </tp>
      <tp t="s">
        <v>#N/A Requesting Data...3825138361</v>
        <stp/>
        <stp>BDP|536006030119839306</stp>
        <tr r="E145" s="5"/>
      </tp>
      <tp t="s">
        <v>#N/A Requesting Data...4207627114</v>
        <stp/>
        <stp>BDP|141280976148431460</stp>
        <tr r="D347" s="9"/>
      </tp>
      <tp t="s">
        <v>#N/A Requesting Data...4222367109</v>
        <stp/>
        <stp>BDP|267968409062765239</stp>
        <tr r="D118" s="10"/>
      </tp>
      <tp t="s">
        <v>#N/A Requesting Data...4236871069</v>
        <stp/>
        <stp>BDP|691885449145874047</stp>
        <tr r="F150" s="5"/>
      </tp>
      <tp t="s">
        <v>#N/A Requesting Data...3924083310</v>
        <stp/>
        <stp>BDP|747186997716113720</stp>
        <tr r="G172" s="10"/>
      </tp>
      <tp t="s">
        <v>#N/A Requesting Data...3652181091</v>
        <stp/>
        <stp>BDP|519851975230995683</stp>
        <tr r="G272" s="5"/>
      </tp>
      <tp t="s">
        <v>#N/A Requesting Data...3576982556</v>
        <stp/>
        <stp>BDP|547851606468316906</stp>
        <tr r="E340" s="5"/>
      </tp>
      <tp t="s">
        <v>#N/A Requesting Data...3927694291</v>
        <stp/>
        <stp>BQL|667828751023027737</stp>
        <tr r="C145" s="5"/>
      </tp>
      <tp t="s">
        <v>#N/A Requesting Data...4130286267</v>
        <stp/>
        <stp>BDP|330108755419844487</stp>
        <tr r="H412" s="9"/>
      </tp>
      <tp t="s">
        <v>#N/A Requesting Data...3878048340</v>
        <stp/>
        <stp>BDP|584538628719190793</stp>
        <tr r="C13" s="7"/>
      </tp>
      <tp t="s">
        <v>#N/A Requesting Data...4264647139</v>
        <stp/>
        <stp>BDP|492058616731209931</stp>
        <tr r="G78" s="9"/>
      </tp>
      <tp t="s">
        <v>#N/A Requesting Data...4226424165</v>
        <stp/>
        <stp>BDP|663577629809787795</stp>
        <tr r="D303" s="9"/>
      </tp>
      <tp t="s">
        <v>#N/A Requesting Data...4217901319</v>
        <stp/>
        <stp>BDP|432149563799493705</stp>
        <tr r="G395" s="8"/>
      </tp>
      <tp t="s">
        <v>#N/A Requesting Data...3702893804</v>
        <stp/>
        <stp>BDP|347488817908960459</stp>
        <tr r="H18" s="10"/>
      </tp>
      <tp t="s">
        <v>#N/A Requesting Data...4107355861</v>
        <stp/>
        <stp>BDP|559680519948117653</stp>
        <tr r="H38" s="8"/>
        <tr r="I38" s="8"/>
        <tr r="H200" s="5"/>
      </tp>
      <tp t="s">
        <v>#N/A Requesting Data...3985130448</v>
        <stp/>
        <stp>BDP|459970228636986424</stp>
        <tr r="E384" s="8"/>
      </tp>
      <tp t="s">
        <v>#N/A Requesting Data...3964438741</v>
        <stp/>
        <stp>BDP|926867609333693209</stp>
        <tr r="F236" s="8"/>
        <tr r="F278" s="5"/>
      </tp>
      <tp t="s">
        <v>#N/A Requesting Data...3869010292</v>
        <stp/>
        <stp>BDP|799334051747168855</stp>
        <tr r="D548" s="9"/>
      </tp>
      <tp t="s">
        <v>#N/A Requesting Data...3817930233</v>
        <stp/>
        <stp>BDP|428927936846995589</stp>
        <tr r="I257" s="9"/>
      </tp>
      <tp t="s">
        <v>#N/A Requesting Data...3981545175</v>
        <stp/>
        <stp>BDP|118664073890382868</stp>
        <tr r="D162" s="9"/>
      </tp>
      <tp t="s">
        <v>#N/A Requesting Data...4063706043</v>
        <stp/>
        <stp>BDP|160164701700534826</stp>
        <tr r="H279" s="8"/>
        <tr r="I279" s="8"/>
        <tr r="H207" s="5"/>
      </tp>
      <tp t="s">
        <v>#N/A Requesting Data...4204995181</v>
        <stp/>
        <stp>BDP|121202155336541802</stp>
        <tr r="H140" s="10"/>
      </tp>
      <tp t="s">
        <v>#N/A Requesting Data...3889942351</v>
        <stp/>
        <stp>BDP|439419776272218839</stp>
        <tr r="D241" s="9"/>
      </tp>
      <tp t="s">
        <v>#N/A Requesting Data...3709099658</v>
        <stp/>
        <stp>BDP|927979754845872014</stp>
        <tr r="F41" s="10"/>
      </tp>
      <tp t="s">
        <v>#N/A Requesting Data...3936272806</v>
        <stp/>
        <stp>BDP|431417098252716696</stp>
        <tr r="D207" s="8"/>
      </tp>
      <tp t="s">
        <v>#N/A Requesting Data...4244211035</v>
        <stp/>
        <stp>BDP|908646683290528783</stp>
        <tr r="E100" s="5"/>
      </tp>
      <tp t="s">
        <v>#N/A Requesting Data...3758314349</v>
        <stp/>
        <stp>BDP|427272628258595029</stp>
        <tr r="D485" s="9"/>
      </tp>
      <tp t="s">
        <v>#N/A Requesting Data...3983059500</v>
        <stp/>
        <stp>BDP|152593636689147732</stp>
        <tr r="H98" s="8"/>
        <tr r="I98" s="8"/>
      </tp>
      <tp t="s">
        <v>#N/A Requesting Data...3995633149</v>
        <stp/>
        <stp>BDP|608021868946307823</stp>
        <tr r="G222" s="5"/>
      </tp>
      <tp t="s">
        <v>#N/A Requesting Data...3757603845</v>
        <stp/>
        <stp>BDP|751789612639423745</stp>
        <tr r="H121" s="9"/>
      </tp>
      <tp t="s">
        <v>#N/A Requesting Data...4106985163</v>
        <stp/>
        <stp>BDP|866634586454838282</stp>
        <tr r="F118" s="5"/>
      </tp>
      <tp t="s">
        <v>#N/A Requesting Data...4043061171</v>
        <stp/>
        <stp>BDP|210784311327462910</stp>
        <tr r="C160" s="10"/>
      </tp>
      <tp t="s">
        <v>#N/A Requesting Data...4229579793</v>
        <stp/>
        <stp>BDP|916546910199741554</stp>
        <tr r="D20" s="8"/>
      </tp>
      <tp t="s">
        <v>#N/A Requesting Data...3913072923</v>
        <stp/>
        <stp>BDP|316893178246549183</stp>
        <tr r="D106" s="5"/>
        <tr r="D335" s="9"/>
      </tp>
      <tp t="s">
        <v>#N/A Requesting Data...3840852204</v>
        <stp/>
        <stp>BDP|483426915349956432</stp>
        <tr r="E244" s="8"/>
        <tr r="E332" s="5"/>
      </tp>
      <tp t="s">
        <v>#N/A Requesting Data...4099610296</v>
        <stp/>
        <stp>BDP|186247710799560298</stp>
        <tr r="F91" s="8"/>
      </tp>
      <tp t="s">
        <v>#N/A Requesting Data...3735128210</v>
        <stp/>
        <stp>BDP|804038367768234645</stp>
        <tr r="D17" s="8"/>
      </tp>
      <tp t="s">
        <v>#N/A Requesting Data...3678368394</v>
        <stp/>
        <stp>BDP|248436969928445283</stp>
        <tr r="E23" s="5"/>
      </tp>
      <tp t="s">
        <v>#N/A Requesting Data...3783287156</v>
        <stp/>
        <stp>BDP|382703143932661929</stp>
        <tr r="H80" s="8"/>
        <tr r="I80" s="8"/>
      </tp>
      <tp t="s">
        <v>#N/A Requesting Data...4061290979</v>
        <stp/>
        <stp>BDP|878865418072532374</stp>
        <tr r="G154" s="10"/>
      </tp>
      <tp t="s">
        <v>#N/A Requesting Data...3827757888</v>
        <stp/>
        <stp>BQL|146505880056187359</stp>
        <tr r="C221" s="5"/>
      </tp>
      <tp t="s">
        <v>#N/A Requesting Data...3807902484</v>
        <stp/>
        <stp>BDP|715067592149229848</stp>
        <tr r="F27" s="8"/>
      </tp>
      <tp t="s">
        <v>#N/A Requesting Data...3720962684</v>
        <stp/>
        <stp>BDP|257172663638742744</stp>
        <tr r="C130" s="10"/>
      </tp>
      <tp t="s">
        <v>#N/A Requesting Data...3735805987</v>
        <stp/>
        <stp>BDP|429365605003166837</stp>
        <tr r="H348" s="9"/>
      </tp>
      <tp t="s">
        <v>#N/A Requesting Data...4289071713</v>
        <stp/>
        <stp>BDP|899998591370262847</stp>
        <tr r="I2" s="9"/>
      </tp>
      <tp t="s">
        <v>#N/A Requesting Data...4117071943</v>
        <stp/>
        <stp>BDP|231222083966423409</stp>
        <tr r="I106" s="5"/>
        <tr r="I335" s="9"/>
      </tp>
      <tp t="s">
        <v>#N/A Requesting Data...3731812525</v>
        <stp/>
        <stp>BDP|976149051738452485</stp>
        <tr r="G353" s="8"/>
        <tr r="G338" s="5"/>
      </tp>
      <tp t="s">
        <v>#N/A Requesting Data...4181065907</v>
        <stp/>
        <stp>BDP|225505883620610577</stp>
        <tr r="E182" s="9"/>
      </tp>
      <tp t="s">
        <v>#N/A Requesting Data...3620631260</v>
        <stp/>
        <stp>BDP|608467809954208894</stp>
        <tr r="H341" s="9"/>
      </tp>
      <tp t="s">
        <v>#N/A Requesting Data...3965437033</v>
        <stp/>
        <stp>BDP|751148792641715153</stp>
        <tr r="E112" s="5"/>
      </tp>
      <tp t="s">
        <v>#N/A Requesting Data...3895407442</v>
        <stp/>
        <stp>BDP|909011396239573888</stp>
        <tr r="I329" s="5"/>
        <tr r="I22" s="9"/>
      </tp>
      <tp t="s">
        <v>#N/A Requesting Data...4199962366</v>
        <stp/>
        <stp>BDP|968899900813464082</stp>
        <tr r="H544" s="9"/>
      </tp>
      <tp t="s">
        <v>#N/A Requesting Data...4270559038</v>
        <stp/>
        <stp>BDP|913467095856487021</stp>
        <tr r="G10" s="7"/>
      </tp>
      <tp t="s">
        <v>#N/A Requesting Data...3677536464</v>
        <stp/>
        <stp>BDP|455828005606787590</stp>
        <tr r="H105" s="8"/>
        <tr r="I105" s="8"/>
        <tr r="H253" s="5"/>
      </tp>
      <tp t="s">
        <v>#N/A Requesting Data...4195724072</v>
        <stp/>
        <stp>BDP|902692539318252660</stp>
        <tr r="F3" s="8"/>
        <tr r="F308" s="5"/>
      </tp>
      <tp t="s">
        <v>#N/A Requesting Data...4171493711</v>
        <stp/>
        <stp>BDP|943837477506452276</stp>
        <tr r="F322" s="9"/>
      </tp>
      <tp t="s">
        <v>#N/A Requesting Data...3608273610</v>
        <stp/>
        <stp>BQL|820450797625796328</stp>
        <tr r="C273" s="5"/>
      </tp>
      <tp t="s">
        <v>#N/A Requesting Data...4173288024</v>
        <stp/>
        <stp>BDP|584052445289510684</stp>
        <tr r="H410" s="9"/>
      </tp>
      <tp t="s">
        <v>#N/A Requesting Data...4130314286</v>
        <stp/>
        <stp>BDP|769514247292257899</stp>
        <tr r="I111" s="9"/>
      </tp>
      <tp t="s">
        <v>#N/A Requesting Data...3675175031</v>
        <stp/>
        <stp>BDP|258597465239056158</stp>
        <tr r="H131" s="9"/>
      </tp>
      <tp t="s">
        <v>#N/A Requesting Data...3840648163</v>
        <stp/>
        <stp>BDP|165869579673317797</stp>
        <tr r="C99" s="10"/>
      </tp>
      <tp t="s">
        <v>#N/A Requesting Data...4186346050</v>
        <stp/>
        <stp>BDP|310466111196299823</stp>
        <tr r="D221" s="9"/>
      </tp>
      <tp t="s">
        <v>#N/A Requesting Data...3800966788</v>
        <stp/>
        <stp>BDP|835559570700894916</stp>
        <tr r="F427" s="8"/>
      </tp>
      <tp t="s">
        <v>#N/A Requesting Data...3724016841</v>
        <stp/>
        <stp>BDP|778825063291730445</stp>
        <tr r="E396" s="8"/>
      </tp>
      <tp t="s">
        <v>#N/A Requesting Data...4017730152</v>
        <stp/>
        <stp>BDP|881196950147076878</stp>
        <tr r="G118" s="9"/>
      </tp>
      <tp t="s">
        <v>#N/A Requesting Data...3688138807</v>
        <stp/>
        <stp>BDP|456778461008525205</stp>
        <tr r="F216" s="5"/>
      </tp>
      <tp t="s">
        <v>#N/A Requesting Data...3954065334</v>
        <stp/>
        <stp>BDP|371552677228062168</stp>
        <tr r="D186" s="5"/>
      </tp>
      <tp t="s">
        <v>#N/A Requesting Data...3916444162</v>
        <stp/>
        <stp>BDP|393809117874362600</stp>
        <tr r="H427" s="9"/>
      </tp>
      <tp t="s">
        <v>#N/A Requesting Data...4099281383</v>
        <stp/>
        <stp>BDP|656940761746697229</stp>
        <tr r="H209" s="9"/>
      </tp>
      <tp t="s">
        <v>#N/A Requesting Data...4083341008</v>
        <stp/>
        <stp>BDP|956255875768856664</stp>
        <tr r="D410" s="8"/>
        <tr r="D157" s="5"/>
      </tp>
      <tp t="s">
        <v>#N/A Requesting Data...4142412427</v>
        <stp/>
        <stp>BDP|651201772948483609</stp>
        <tr r="G259" s="8"/>
      </tp>
      <tp t="s">
        <v>#N/A Requesting Data...4222586555</v>
        <stp/>
        <stp>BDP|920595297974010373</stp>
        <tr r="D431" s="8"/>
      </tp>
      <tp t="s">
        <v>#N/A Requesting Data...4168598755</v>
        <stp/>
        <stp>BDP|481959720488069816</stp>
        <tr r="F392" s="9"/>
      </tp>
      <tp t="s">
        <v>#N/A Requesting Data...3892610305</v>
        <stp/>
        <stp>BDP|115475506877976889</stp>
        <tr r="H6" s="9"/>
      </tp>
      <tp t="s">
        <v>#N/A Requesting Data...3880936992</v>
        <stp/>
        <stp>BDP|788594695792985530</stp>
        <tr r="G399" s="8"/>
      </tp>
      <tp t="s">
        <v>#N/A Requesting Data...4215119221</v>
        <stp/>
        <stp>BDP|228487989660759765</stp>
        <tr r="E54" s="5"/>
        <tr r="E536" s="9"/>
      </tp>
      <tp t="s">
        <v>#N/A Requesting Data...3652369908</v>
        <stp/>
        <stp>BDP|589575575170488906</stp>
        <tr r="G113" s="9"/>
      </tp>
      <tp t="s">
        <v>#N/A Requesting Data...4031233205</v>
        <stp/>
        <stp>BDP|871184038199228093</stp>
        <tr r="I12" s="5"/>
      </tp>
      <tp t="s">
        <v>#N/A Requesting Data...3648060208</v>
        <stp/>
        <stp>BDP|739926564696447266</stp>
        <tr r="D94" s="5"/>
        <tr r="D475" s="9"/>
      </tp>
      <tp t="s">
        <v>#N/A Requesting Data...3808731425</v>
        <stp/>
        <stp>BDP|685816914177714480</stp>
        <tr r="F292" s="5"/>
        <tr r="F231" s="9"/>
      </tp>
      <tp t="s">
        <v>#N/A Requesting Data...3675244319</v>
        <stp/>
        <stp>BDP|797133313052304891</stp>
        <tr r="H128" s="8"/>
        <tr r="I128" s="8"/>
      </tp>
      <tp t="s">
        <v>#N/A Requesting Data...4169482903</v>
        <stp/>
        <stp>BDP|967800129752578282</stp>
        <tr r="F513" s="9"/>
      </tp>
      <tp t="s">
        <v>#N/A Requesting Data...3723343130</v>
        <stp/>
        <stp>BDP|629309161336107980</stp>
        <tr r="H50" s="8"/>
        <tr r="I50" s="8"/>
        <tr r="H341" s="5"/>
      </tp>
      <tp t="s">
        <v>#N/A Requesting Data...3794224680</v>
        <stp/>
        <stp>BDP|555727899890413449</stp>
        <tr r="I331" s="9"/>
      </tp>
      <tp t="s">
        <v>#N/A Requesting Data...4232467603</v>
        <stp/>
        <stp>BDP|604994461025705072</stp>
        <tr r="D117" s="5"/>
      </tp>
      <tp t="s">
        <v>#N/A Requesting Data...4000195980</v>
        <stp/>
        <stp>BDP|253782193811148574</stp>
        <tr r="E236" s="5"/>
      </tp>
      <tp t="s">
        <v>#N/A Requesting Data...3652387206</v>
        <stp/>
        <stp>BDP|944033793072445155</stp>
        <tr r="E481" s="8"/>
        <tr r="E99" s="5"/>
      </tp>
      <tp t="s">
        <v>#N/A Requesting Data...3955833610</v>
        <stp/>
        <stp>BDP|398591456053694935</stp>
        <tr r="F338" s="8"/>
      </tp>
      <tp t="s">
        <v>#N/A Requesting Data...3894203322</v>
        <stp/>
        <stp>BDP|460816539918164962</stp>
        <tr r="D98" s="10"/>
      </tp>
      <tp t="s">
        <v>#N/A Requesting Data...3670324008</v>
        <stp/>
        <stp>BDP|576455358848183326</stp>
        <tr r="G112" s="5"/>
      </tp>
      <tp t="s">
        <v>#N/A Requesting Data...4085066574</v>
        <stp/>
        <stp>BDP|673886989673163928</stp>
        <tr r="C3" s="12"/>
      </tp>
      <tp t="s">
        <v>#N/A Requesting Data...3728671890</v>
        <stp/>
        <stp>BDP|750977537649261916</stp>
        <tr r="D67" s="9"/>
      </tp>
      <tp t="s">
        <v>#N/A Requesting Data...3771549124</v>
        <stp/>
        <stp>BDP|315730693492313657</stp>
        <tr r="H261" s="5"/>
        <tr r="H414" s="9"/>
      </tp>
      <tp t="s">
        <v>#N/A Requesting Data...4164902798</v>
        <stp/>
        <stp>BDP|361520191732254472</stp>
        <tr r="F147" s="10"/>
      </tp>
      <tp t="s">
        <v>#N/A Requesting Data...4071610192</v>
        <stp/>
        <stp>BDP|847887159787946064</stp>
        <tr r="F114" s="5"/>
      </tp>
      <tp t="s">
        <v>#N/A Requesting Data...4141194262</v>
        <stp/>
        <stp>BDP|572994015485119787</stp>
        <tr r="G201" s="9"/>
      </tp>
      <tp t="s">
        <v>#N/A Requesting Data...3673996946</v>
        <stp/>
        <stp>BDP|982509089305244220</stp>
        <tr r="F87" s="8"/>
      </tp>
      <tp t="s">
        <v>#N/A Requesting Data...3869940974</v>
        <stp/>
        <stp>BDP|293862220298171841</stp>
        <tr r="H142" s="10"/>
      </tp>
      <tp t="s">
        <v>#N/A Requesting Data...3838486108</v>
        <stp/>
        <stp>BDP|662039730891713830</stp>
        <tr r="G289" s="8"/>
      </tp>
      <tp t="s">
        <v>#N/A Requesting Data...3715919551</v>
        <stp/>
        <stp>BDP|192758280152251773</stp>
        <tr r="D86" s="5"/>
      </tp>
      <tp t="s">
        <v>#N/A Requesting Data...3828766057</v>
        <stp/>
        <stp>BDP|783291308968628028</stp>
        <tr r="E20" s="7"/>
      </tp>
      <tp t="s">
        <v>#N/A Requesting Data...4292802200</v>
        <stp/>
        <stp>BDP|775128146488453757</stp>
        <tr r="E163" s="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21" unboundColumnsRight="7">
    <queryTableFields count="9">
      <queryTableField id="1" name="bloomberg_query" tableColumnId="1"/>
      <queryTableField id="18" name="isin" tableColumnId="6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  <queryTableField id="19" dataBound="0" tableColumnId="7"/>
      <queryTableField id="2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H186" tableType="queryTable" totalsRowShown="0">
  <autoFilter ref="A1:H186" xr:uid="{12BB2667-B430-467B-8548-42BBF5307793}"/>
  <tableColumns count="8">
    <tableColumn id="1" xr3:uid="{8D2601B5-0285-41CB-9865-1872688AF0C6}" uniqueName="1" name="bloomberg_query" queryTableFieldId="1" dataDxfId="16"/>
    <tableColumn id="2" xr3:uid="{E4A6502D-FCD6-44BB-B2ED-BB5C99E53C09}" uniqueName="2" name="Last Price" queryTableFieldId="2" dataDxfId="15">
      <calculatedColumnFormula>_xll.BQL(Funds[[#This Row],[bloomberg_query]],"px_last(currency=EUR).value", "showdates","false","showids","false","showheaders","false")</calculatedColumnFormula>
    </tableColumn>
    <tableColumn id="3" xr3:uid="{69337D21-AD4A-4207-B10C-4B181B767B0E}" uniqueName="3" name="CURRENT_TRR_1D" queryTableFieldId="3" dataDxfId="14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13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12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11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F00C53B5-605A-46EA-AC88-7C5B4637BF88}" uniqueName="7" name="CHG_PCT_MOV_AVG_200D" queryTableFieldId="7" dataDxfId="10">
      <calculatedColumnFormula array="1">_xll.BDP(Funds[[#This Row],[bloomberg_query]],$G$1)</calculatedColumnFormula>
    </tableColumn>
    <tableColumn id="8" xr3:uid="{C5ED121E-A8E6-4E6E-BEF3-1D037663CDE7}" uniqueName="8" name="CHG_PCT_HIGH_52WEEK" queryTableFieldId="8" dataDxfId="9">
      <calculatedColumnFormula array="1">_xll.BDP(Funds[[#This Row],[bloomberg_query]],$H$1)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I365" tableType="queryTable" totalsRowShown="0">
  <autoFilter ref="A1:I365" xr:uid="{1EB79B49-4FD5-4EA0-9646-7FA1089C1C12}"/>
  <tableColumns count="9">
    <tableColumn id="1" xr3:uid="{344490B6-DB0E-4EF8-96E3-9B9A199DD80B}" uniqueName="1" name="bloomberg_query" queryTableFieldId="1" dataDxfId="8"/>
    <tableColumn id="6" xr3:uid="{7EA8E3C4-0489-4259-989B-028865E435E8}" uniqueName="6" name="isin" queryTableFieldId="18" dataDxfId="7"/>
    <tableColumn id="10" xr3:uid="{EA846261-9BB9-4D14-BC12-51C43FB78B37}" uniqueName="10" name="Last Price" queryTableFieldId="10" dataDxfId="6">
      <calculatedColumnFormula>_xll.BQL(Stocks[[#This Row],[bloomberg_query]],"px_last(currency=EUR).value","showdates","false","showids","false","showheaders","false","cols"=1)</calculatedColumnFormula>
    </tableColumn>
    <tableColumn id="5" xr3:uid="{C377CD76-B195-4690-89B4-A08A60A7BEAB}" uniqueName="5" name="CURRENT_TRR_1D" queryTableFieldId="15" dataDxfId="5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4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3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2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47C43E5D-66F3-479F-ACB3-E02295FFA746}" uniqueName="7" name="CHG_PCT_MOV_AVG_200D" queryTableFieldId="19" dataDxfId="1">
      <calculatedColumnFormula array="1">_xll.BDP(A2,$H$1)</calculatedColumnFormula>
    </tableColumn>
    <tableColumn id="8" xr3:uid="{6ED5C2A7-ECD7-4268-9A38-F7B5447DE0DB}" uniqueName="8" name="CHG_PCT_HIGH_52WEEK" queryTableFieldId="20" dataDxfId="0">
      <calculatedColumnFormula array="1">_xll.BDP(A2,$I$1)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dimension ref="A1:M186"/>
  <sheetViews>
    <sheetView topLeftCell="A81" workbookViewId="0">
      <selection activeCell="C16" sqref="C16"/>
    </sheetView>
  </sheetViews>
  <sheetFormatPr defaultRowHeight="15" x14ac:dyDescent="0.25"/>
  <cols>
    <col min="1" max="1" width="23.28515625" bestFit="1" customWidth="1"/>
    <col min="2" max="2" width="11.5703125" bestFit="1" customWidth="1"/>
    <col min="3" max="4" width="19.85546875" bestFit="1" customWidth="1"/>
    <col min="5" max="5" width="21.42578125" bestFit="1" customWidth="1"/>
    <col min="6" max="6" width="20.5703125" bestFit="1" customWidth="1"/>
    <col min="7" max="7" width="27.85546875" bestFit="1" customWidth="1"/>
    <col min="8" max="8" width="25.5703125" bestFit="1" customWidth="1"/>
    <col min="13" max="13" width="11.140625" customWidth="1"/>
  </cols>
  <sheetData>
    <row r="1" spans="1:8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  <c r="G1" t="s">
        <v>2361</v>
      </c>
      <c r="H1" t="s">
        <v>2362</v>
      </c>
    </row>
    <row r="2" spans="1:8" x14ac:dyDescent="0.25">
      <c r="A2" t="s">
        <v>2846</v>
      </c>
      <c r="B2" s="1">
        <f>_xll.BQL(Funds[[#This Row],[bloomberg_query]],"px_last(currency=EUR).value", "showdates","false","showids","false","showheaders","false")</f>
        <v>50.979999542236328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0.87042529999999996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-2.672266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2.5130680000000001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9.307639</v>
      </c>
      <c r="G2" cm="1">
        <f t="array" ref="G2">_xll.BDP(Funds[[#This Row],[bloomberg_query]],$G$1)</f>
        <v>2.3829920000000002</v>
      </c>
      <c r="H2" cm="1">
        <f t="array" ref="H2">_xll.BDP(Funds[[#This Row],[bloomberg_query]],$H$1)</f>
        <v>-3.7023030000000001</v>
      </c>
    </row>
    <row r="3" spans="1:8" x14ac:dyDescent="0.25">
      <c r="A3" t="s">
        <v>2845</v>
      </c>
      <c r="B3" s="1">
        <f>_xll.BQL(Funds[[#This Row],[bloomberg_query]],"px_last(currency=EUR).value", "showdates","false","showids","false","showheaders","false")</f>
        <v>237.60000610351563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0.84835629999999995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-2.7209490000000001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2.4342959999999998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8.9097580000000001</v>
      </c>
      <c r="G3" cm="1">
        <f t="array" ref="G3">_xll.BDP(Funds[[#This Row],[bloomberg_query]],$G$1)</f>
        <v>3.2373569999999998</v>
      </c>
      <c r="H3" cm="1">
        <f t="array" ref="H3">_xll.BDP(Funds[[#This Row],[bloomberg_query]],$H$1)</f>
        <v>-3.079742</v>
      </c>
    </row>
    <row r="4" spans="1:8" x14ac:dyDescent="0.25">
      <c r="A4" t="s">
        <v>2847</v>
      </c>
      <c r="B4" s="1">
        <f>_xll.BQL(Funds[[#This Row],[bloomberg_query]],"px_last(currency=EUR).value", "showdates","false","showids","false","showheaders","false")</f>
        <v>525.4000244140625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1.0867880000000001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-3.1029879999999999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1.546292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15.13083</v>
      </c>
      <c r="G4" cm="1">
        <f t="array" ref="G4">_xll.BDP(Funds[[#This Row],[bloomberg_query]],$G$1)</f>
        <v>4.8902830000000002</v>
      </c>
      <c r="H4" cm="1">
        <f t="array" ref="H4">_xll.BDP(Funds[[#This Row],[bloomberg_query]],$H$1)</f>
        <v>-4.3265989999999999</v>
      </c>
    </row>
    <row r="5" spans="1:8" x14ac:dyDescent="0.25">
      <c r="A5" t="s">
        <v>2848</v>
      </c>
      <c r="B5" s="1">
        <f>_xll.BQL(Funds[[#This Row],[bloomberg_query]],"px_last(currency=EUR).value", "showdates","false","showids","false","showheaders","false")</f>
        <v>111.92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-1.104533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-4.1780819999999999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0.71994239999999998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12.020820000000001</v>
      </c>
      <c r="G5" t="str" cm="1">
        <f t="array" ref="G5">_xll.BDP(Funds[[#This Row],[bloomberg_query]],$G$1)</f>
        <v>#N/A N/A</v>
      </c>
      <c r="H5" cm="1">
        <f t="array" ref="H5">_xll.BDP(Funds[[#This Row],[bloomberg_query]],$H$1)</f>
        <v>-5.703938</v>
      </c>
    </row>
    <row r="6" spans="1:8" x14ac:dyDescent="0.25">
      <c r="A6" t="s">
        <v>2947</v>
      </c>
      <c r="B6" s="1">
        <f>_xll.BQL(Funds[[#This Row],[bloomberg_query]],"px_last(currency=EUR).value", "showdates","false","showids","false","showheaders","false")</f>
        <v>48.682998657226563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-6.1597850000000003E-2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0.6181006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0.78998420000000003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2.8058399999999999</v>
      </c>
      <c r="G6" cm="1">
        <f t="array" ref="G6">_xll.BDP(Funds[[#This Row],[bloomberg_query]],$G$1)</f>
        <v>1.511045</v>
      </c>
      <c r="H6" cm="1">
        <f t="array" ref="H6">_xll.BDP(Funds[[#This Row],[bloomberg_query]],$H$1)</f>
        <v>-0.20908309999999999</v>
      </c>
    </row>
    <row r="7" spans="1:8" x14ac:dyDescent="0.25">
      <c r="A7" t="s">
        <v>2857</v>
      </c>
      <c r="B7" s="1">
        <f>_xll.BQL(Funds[[#This Row],[bloomberg_query]],"px_last(currency=EUR).value", "showdates","false","showids","false","showheaders","false")</f>
        <v>24.190000534057617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1.1922189999999999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-1.7265889999999999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2.6740240000000002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5.4588260000000002</v>
      </c>
      <c r="G7" cm="1">
        <f t="array" ref="G7">_xll.BDP(Funds[[#This Row],[bloomberg_query]],$G$1)</f>
        <v>0.59289380000000003</v>
      </c>
      <c r="H7" cm="1">
        <f t="array" ref="H7">_xll.BDP(Funds[[#This Row],[bloomberg_query]],$H$1)</f>
        <v>-6.6743810000000003</v>
      </c>
    </row>
    <row r="8" spans="1:8" x14ac:dyDescent="0.25">
      <c r="A8" t="s">
        <v>2854</v>
      </c>
      <c r="B8" s="1">
        <f>_xll.BQL(Funds[[#This Row],[bloomberg_query]],"px_last(currency=EUR).value", "showdates","false","showids","false","showheaders","false")</f>
        <v>18.451999664306641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0.7191109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-0.85800089999999996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1.54894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6.728491</v>
      </c>
      <c r="G8" cm="1">
        <f t="array" ref="G8">_xll.BDP(Funds[[#This Row],[bloomberg_query]],$G$1)</f>
        <v>0.43790750000000001</v>
      </c>
      <c r="H8" cm="1">
        <f t="array" ref="H8">_xll.BDP(Funds[[#This Row],[bloomberg_query]],$H$1)</f>
        <v>-5.654979</v>
      </c>
    </row>
    <row r="9" spans="1:8" x14ac:dyDescent="0.25">
      <c r="A9" t="s">
        <v>2861</v>
      </c>
      <c r="B9" s="1">
        <f>_xll.BQL(Funds[[#This Row],[bloomberg_query]],"px_last(currency=EUR).value", "showdates","false","showids","false","showheaders","false")</f>
        <v>30.915000915527344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0.45558090000000001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-0.67567569999999999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1.429276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8.5061509999999991</v>
      </c>
      <c r="G9" cm="1">
        <f t="array" ref="G9">_xll.BDP(Funds[[#This Row],[bloomberg_query]],$G$1)</f>
        <v>4.3005610000000001</v>
      </c>
      <c r="H9" cm="1">
        <f t="array" ref="H9">_xll.BDP(Funds[[#This Row],[bloomberg_query]],$H$1)</f>
        <v>-1.1194580000000001</v>
      </c>
    </row>
    <row r="10" spans="1:8" x14ac:dyDescent="0.25">
      <c r="A10" t="s">
        <v>2853</v>
      </c>
      <c r="B10" s="1">
        <f>_xll.BQL(Funds[[#This Row],[bloomberg_query]],"px_last(currency=EUR).value", "showdates","false","showids","false","showheaders","false")</f>
        <v>67.290000915527344</v>
      </c>
      <c r="C10" cm="1">
        <f t="array" aca="1" ref="C10" ca="1">_xll.BDP(Funds[[#This Row],[bloomberg_query]], "CUST_TRR_RETURN_HOLDING_PER", "CUST_TRR_START_DT="&amp;TEXT(WORKDAY(TODAY(), -2),"jjjjMMtt"),"CUST_TRR_END_DT="&amp;TEXT(WORKDAY(TODAY(), -1),"jjjjMMtt"), "CUST_TRR_CRNCY=EUR")</f>
        <v>1.2872939999999999</v>
      </c>
      <c r="D10" cm="1">
        <f t="array" aca="1" ref="D10" ca="1">_xll.BDP(Funds[[#This Row],[bloomberg_query]], "CUST_TRR_RETURN_HOLDING_PER", "CUST_TRR_START_DT="&amp;TEXT(WORKDAY(TODAY(), -6),"jjjjMMtt"),"CUST_TRR_END_DT="&amp;TEXT(WORKDAY(TODAY(), -1),"jjjjMMtt"), "CUST_TRR_CRNCY=EUR")</f>
        <v>-5.7231459999999998</v>
      </c>
      <c r="E10" cm="1">
        <f t="array" aca="1" ref="E10" ca="1">_xll.BDP(Funds[[#This Row],[bloomberg_query]], "CUST_TRR_RETURN_HOLDING_PER", "CUST_TRR_START_DT="&amp;TEXT(WORKDAY(EDATE(TODAY(), -1) - 2, 1),"jjjjMMtt"),"CUST_TRR_END_DT="&amp;TEXT(WORKDAY(TODAY(), -1),"jjjjMMtt"),"CUST_TRR_CRNCY=EUR")</f>
        <v>0.20976919999999999</v>
      </c>
      <c r="F10" cm="1">
        <f t="array" aca="1" ref="F10" ca="1">_xll.BDP(Funds[[#This Row],[bloomberg_query]], "CUST_TRR_RETURN_HOLDING_PER", "CUST_TRR_START_DT="&amp;TEXT(WORKDAY(DATE(YEAR(TODAY())-1, 12, 31), -1),"jjjjMMtt"),"CUST_TRR_END_DT="&amp;TEXT(WORKDAY(TODAY(), -1),"jjjjMMtt"), "CUST_TRR_CRNCY=EUR")</f>
        <v>19.79223</v>
      </c>
      <c r="G10" cm="1">
        <f t="array" ref="G10">_xll.BDP(Funds[[#This Row],[bloomberg_query]],$G$1)</f>
        <v>2.3435239999999999</v>
      </c>
      <c r="H10" cm="1">
        <f t="array" ref="H10">_xll.BDP(Funds[[#This Row],[bloomberg_query]],$H$1)</f>
        <v>-9.6657229999999998</v>
      </c>
    </row>
    <row r="11" spans="1:8" x14ac:dyDescent="0.25">
      <c r="A11" t="s">
        <v>2859</v>
      </c>
      <c r="B11" s="1">
        <f>_xll.BQL(Funds[[#This Row],[bloomberg_query]],"px_last(currency=EUR).value", "showdates","false","showids","false","showheaders","false")</f>
        <v>10.883999824523926</v>
      </c>
      <c r="C11" cm="1">
        <f t="array" aca="1" ref="C11" ca="1">_xll.BDP(Funds[[#This Row],[bloomberg_query]], "CUST_TRR_RETURN_HOLDING_PER", "CUST_TRR_START_DT="&amp;TEXT(WORKDAY(TODAY(), -2),"jjjjMMtt"),"CUST_TRR_END_DT="&amp;TEXT(WORKDAY(TODAY(), -1),"jjjjMMtt"), "CUST_TRR_CRNCY=EUR")</f>
        <v>1.324627</v>
      </c>
      <c r="D11" cm="1">
        <f t="array" aca="1" ref="D11" ca="1">_xll.BDP(Funds[[#This Row],[bloomberg_query]], "CUST_TRR_RETURN_HOLDING_PER", "CUST_TRR_START_DT="&amp;TEXT(WORKDAY(TODAY(), -6),"jjjjMMtt"),"CUST_TRR_END_DT="&amp;TEXT(WORKDAY(TODAY(), -1),"jjjjMMtt"), "CUST_TRR_CRNCY=EUR")</f>
        <v>-3.8080059999999998</v>
      </c>
      <c r="E11" cm="1">
        <f t="array" aca="1" ref="E11" ca="1">_xll.BDP(Funds[[#This Row],[bloomberg_query]], "CUST_TRR_RETURN_HOLDING_PER", "CUST_TRR_START_DT="&amp;TEXT(WORKDAY(EDATE(TODAY(), -1) - 2, 1),"jjjjMMtt"),"CUST_TRR_END_DT="&amp;TEXT(WORKDAY(TODAY(), -1),"jjjjMMtt"),"CUST_TRR_CRNCY=EUR")</f>
        <v>1.8185229999999999</v>
      </c>
      <c r="F11" cm="1">
        <f t="array" aca="1" ref="F11" ca="1">_xll.BDP(Funds[[#This Row],[bloomberg_query]], "CUST_TRR_RETURN_HOLDING_PER", "CUST_TRR_START_DT="&amp;TEXT(WORKDAY(DATE(YEAR(TODAY())-1, 12, 31), -1),"jjjjMMtt"),"CUST_TRR_END_DT="&amp;TEXT(WORKDAY(TODAY(), -1),"jjjjMMtt"), "CUST_TRR_CRNCY=EUR")</f>
        <v>13.952999999999999</v>
      </c>
      <c r="G11" cm="1">
        <f t="array" ref="G11">_xll.BDP(Funds[[#This Row],[bloomberg_query]],$G$1)</f>
        <v>3.3523070000000001</v>
      </c>
      <c r="H11" cm="1">
        <f t="array" ref="H11">_xll.BDP(Funds[[#This Row],[bloomberg_query]],$H$1)</f>
        <v>-5.2081559999999998</v>
      </c>
    </row>
    <row r="12" spans="1:8" x14ac:dyDescent="0.25">
      <c r="A12" t="s">
        <v>2849</v>
      </c>
      <c r="B12" s="1">
        <f>_xll.BQL(Funds[[#This Row],[bloomberg_query]],"px_last(currency=EUR).value", "showdates","false","showids","false","showheaders","false")</f>
        <v>39.040000915527344</v>
      </c>
      <c r="C12" cm="1">
        <f t="array" aca="1" ref="C12" ca="1">_xll.BDP(Funds[[#This Row],[bloomberg_query]], "CUST_TRR_RETURN_HOLDING_PER", "CUST_TRR_START_DT="&amp;TEXT(WORKDAY(TODAY(), -2),"jjjjMMtt"),"CUST_TRR_END_DT="&amp;TEXT(WORKDAY(TODAY(), -1),"jjjjMMtt"), "CUST_TRR_CRNCY=EUR")</f>
        <v>2.2494079999999999</v>
      </c>
      <c r="D12" cm="1">
        <f t="array" aca="1" ref="D12" ca="1">_xll.BDP(Funds[[#This Row],[bloomberg_query]], "CUST_TRR_RETURN_HOLDING_PER", "CUST_TRR_START_DT="&amp;TEXT(WORKDAY(TODAY(), -6),"jjjjMMtt"),"CUST_TRR_END_DT="&amp;TEXT(WORKDAY(TODAY(), -1),"jjjjMMtt"), "CUST_TRR_CRNCY=EUR")</f>
        <v>1.131928</v>
      </c>
      <c r="E12" cm="1">
        <f t="array" aca="1" ref="E12" ca="1">_xll.BDP(Funds[[#This Row],[bloomberg_query]], "CUST_TRR_RETURN_HOLDING_PER", "CUST_TRR_START_DT="&amp;TEXT(WORKDAY(EDATE(TODAY(), -1) - 2, 1),"jjjjMMtt"),"CUST_TRR_END_DT="&amp;TEXT(WORKDAY(TODAY(), -1),"jjjjMMtt"),"CUST_TRR_CRNCY=EUR")</f>
        <v>7.8235539999999997</v>
      </c>
      <c r="F12" cm="1">
        <f t="array" aca="1" ref="F12" ca="1">_xll.BDP(Funds[[#This Row],[bloomberg_query]], "CUST_TRR_RETURN_HOLDING_PER", "CUST_TRR_START_DT="&amp;TEXT(WORKDAY(DATE(YEAR(TODAY())-1, 12, 31), -1),"jjjjMMtt"),"CUST_TRR_END_DT="&amp;TEXT(WORKDAY(TODAY(), -1),"jjjjMMtt"), "CUST_TRR_CRNCY=EUR")</f>
        <v>8.1609099999999994</v>
      </c>
      <c r="G12" cm="1">
        <f t="array" ref="G12">_xll.BDP(Funds[[#This Row],[bloomberg_query]],$G$1)</f>
        <v>5.037509</v>
      </c>
      <c r="H12" cm="1">
        <f t="array" ref="H12">_xll.BDP(Funds[[#This Row],[bloomberg_query]],$H$1)</f>
        <v>-0.25548920000000003</v>
      </c>
    </row>
    <row r="13" spans="1:8" x14ac:dyDescent="0.25">
      <c r="A13" t="s">
        <v>2851</v>
      </c>
      <c r="B13" s="1">
        <f>_xll.BQL(Funds[[#This Row],[bloomberg_query]],"px_last(currency=EUR).value", "showdates","false","showids","false","showheaders","false")</f>
        <v>30.709999084472656</v>
      </c>
      <c r="C13" cm="1">
        <f t="array" aca="1" ref="C13" ca="1">_xll.BDP(Funds[[#This Row],[bloomberg_query]], "CUST_TRR_RETURN_HOLDING_PER", "CUST_TRR_START_DT="&amp;TEXT(WORKDAY(TODAY(), -2),"jjjjMMtt"),"CUST_TRR_END_DT="&amp;TEXT(WORKDAY(TODAY(), -1),"jjjjMMtt"), "CUST_TRR_CRNCY=EUR")</f>
        <v>0.92978939999999999</v>
      </c>
      <c r="D13" cm="1">
        <f t="array" aca="1" ref="D13" ca="1">_xll.BDP(Funds[[#This Row],[bloomberg_query]], "CUST_TRR_RETURN_HOLDING_PER", "CUST_TRR_START_DT="&amp;TEXT(WORKDAY(TODAY(), -6),"jjjjMMtt"),"CUST_TRR_END_DT="&amp;TEXT(WORKDAY(TODAY(), -1),"jjjjMMtt"), "CUST_TRR_CRNCY=EUR")</f>
        <v>-2.327356</v>
      </c>
      <c r="E13" cm="1">
        <f t="array" aca="1" ref="E13" ca="1">_xll.BDP(Funds[[#This Row],[bloomberg_query]], "CUST_TRR_RETURN_HOLDING_PER", "CUST_TRR_START_DT="&amp;TEXT(WORKDAY(EDATE(TODAY(), -1) - 2, 1),"jjjjMMtt"),"CUST_TRR_END_DT="&amp;TEXT(WORKDAY(TODAY(), -1),"jjjjMMtt"),"CUST_TRR_CRNCY=EUR")</f>
        <v>-0.34386559999999999</v>
      </c>
      <c r="F13" cm="1">
        <f t="array" aca="1" ref="F13" ca="1">_xll.BDP(Funds[[#This Row],[bloomberg_query]], "CUST_TRR_RETURN_HOLDING_PER", "CUST_TRR_START_DT="&amp;TEXT(WORKDAY(DATE(YEAR(TODAY())-1, 12, 31), -1),"jjjjMMtt"),"CUST_TRR_END_DT="&amp;TEXT(WORKDAY(TODAY(), -1),"jjjjMMtt"), "CUST_TRR_CRNCY=EUR")</f>
        <v>6.8558909999999997</v>
      </c>
      <c r="G13" cm="1">
        <f t="array" ref="G13">_xll.BDP(Funds[[#This Row],[bloomberg_query]],$G$1)</f>
        <v>1.669065</v>
      </c>
      <c r="H13" cm="1">
        <f t="array" ref="H13">_xll.BDP(Funds[[#This Row],[bloomberg_query]],$H$1)</f>
        <v>-6.4859960000000001</v>
      </c>
    </row>
    <row r="14" spans="1:8" x14ac:dyDescent="0.25">
      <c r="A14" t="s">
        <v>2355</v>
      </c>
      <c r="B14" s="1">
        <f>_xll.BQL(Funds[[#This Row],[bloomberg_query]],"px_last(currency=EUR).value", "showdates","false","showids","false","showheaders","false")</f>
        <v>49</v>
      </c>
      <c r="C14" cm="1">
        <f t="array" aca="1" ref="C14" ca="1">_xll.BDP(Funds[[#This Row],[bloomberg_query]], "CUST_TRR_RETURN_HOLDING_PER", "CUST_TRR_START_DT="&amp;TEXT(WORKDAY(TODAY(), -2),"jjjjMMtt"),"CUST_TRR_END_DT="&amp;TEXT(WORKDAY(TODAY(), -1),"jjjjMMtt"), "CUST_TRR_CRNCY=EUR")</f>
        <v>0.80470439999999999</v>
      </c>
      <c r="D14" cm="1">
        <f t="array" aca="1" ref="D14" ca="1">_xll.BDP(Funds[[#This Row],[bloomberg_query]], "CUST_TRR_RETURN_HOLDING_PER", "CUST_TRR_START_DT="&amp;TEXT(WORKDAY(TODAY(), -6),"jjjjMMtt"),"CUST_TRR_END_DT="&amp;TEXT(WORKDAY(TODAY(), -1),"jjjjMMtt"), "CUST_TRR_CRNCY=EUR")</f>
        <v>-2.7954639999999999</v>
      </c>
      <c r="E14" cm="1">
        <f t="array" aca="1" ref="E14" ca="1">_xll.BDP(Funds[[#This Row],[bloomberg_query]], "CUST_TRR_RETURN_HOLDING_PER", "CUST_TRR_START_DT="&amp;TEXT(WORKDAY(EDATE(TODAY(), -1) - 2, 1),"jjjjMMtt"),"CUST_TRR_END_DT="&amp;TEXT(WORKDAY(TODAY(), -1),"jjjjMMtt"),"CUST_TRR_CRNCY=EUR")</f>
        <v>1.3378969999999999</v>
      </c>
      <c r="F14" cm="1">
        <f t="array" aca="1" ref="F14" ca="1">_xll.BDP(Funds[[#This Row],[bloomberg_query]], "CUST_TRR_RETURN_HOLDING_PER", "CUST_TRR_START_DT="&amp;TEXT(WORKDAY(DATE(YEAR(TODAY())-1, 12, 31), -1),"jjjjMMtt"),"CUST_TRR_END_DT="&amp;TEXT(WORKDAY(TODAY(), -1),"jjjjMMtt"), "CUST_TRR_CRNCY=EUR")</f>
        <v>3.792224</v>
      </c>
      <c r="G14" cm="1">
        <f t="array" ref="G14">_xll.BDP(Funds[[#This Row],[bloomberg_query]],$G$1)</f>
        <v>1.959074</v>
      </c>
      <c r="H14" cm="1">
        <f t="array" ref="H14">_xll.BDP(Funds[[#This Row],[bloomberg_query]],$H$1)</f>
        <v>-5.7511089999999996</v>
      </c>
    </row>
    <row r="15" spans="1:8" x14ac:dyDescent="0.25">
      <c r="A15" t="s">
        <v>2858</v>
      </c>
      <c r="B15" s="1">
        <f>_xll.BQL(Funds[[#This Row],[bloomberg_query]],"px_last(currency=EUR).value", "showdates","false","showids","false","showheaders","false")</f>
        <v>23.625</v>
      </c>
      <c r="C15" cm="1">
        <f t="array" aca="1" ref="C15" ca="1">_xll.BDP(Funds[[#This Row],[bloomberg_query]], "CUST_TRR_RETURN_HOLDING_PER", "CUST_TRR_START_DT="&amp;TEXT(WORKDAY(TODAY(), -2),"jjjjMMtt"),"CUST_TRR_END_DT="&amp;TEXT(WORKDAY(TODAY(), -1),"jjjjMMtt"), "CUST_TRR_CRNCY=EUR")</f>
        <v>2.4820380000000002</v>
      </c>
      <c r="D15" cm="1">
        <f t="array" aca="1" ref="D15" ca="1">_xll.BDP(Funds[[#This Row],[bloomberg_query]], "CUST_TRR_RETURN_HOLDING_PER", "CUST_TRR_START_DT="&amp;TEXT(WORKDAY(TODAY(), -6),"jjjjMMtt"),"CUST_TRR_END_DT="&amp;TEXT(WORKDAY(TODAY(), -1),"jjjjMMtt"), "CUST_TRR_CRNCY=EUR")</f>
        <v>-4.1344190000000003</v>
      </c>
      <c r="E15" cm="1">
        <f t="array" aca="1" ref="E15" ca="1">_xll.BDP(Funds[[#This Row],[bloomberg_query]], "CUST_TRR_RETURN_HOLDING_PER", "CUST_TRR_START_DT="&amp;TEXT(WORKDAY(EDATE(TODAY(), -1) - 2, 1),"jjjjMMtt"),"CUST_TRR_END_DT="&amp;TEXT(WORKDAY(TODAY(), -1),"jjjjMMtt"),"CUST_TRR_CRNCY=EUR")</f>
        <v>4.0840199999999998</v>
      </c>
      <c r="F15" cm="1">
        <f t="array" aca="1" ref="F15" ca="1">_xll.BDP(Funds[[#This Row],[bloomberg_query]], "CUST_TRR_RETURN_HOLDING_PER", "CUST_TRR_START_DT="&amp;TEXT(WORKDAY(DATE(YEAR(TODAY())-1, 12, 31), -1),"jjjjMMtt"),"CUST_TRR_END_DT="&amp;TEXT(WORKDAY(TODAY(), -1),"jjjjMMtt"), "CUST_TRR_CRNCY=EUR")</f>
        <v>8.1585450000000002</v>
      </c>
      <c r="G15" cm="1">
        <f t="array" ref="G15">_xll.BDP(Funds[[#This Row],[bloomberg_query]],$G$1)</f>
        <v>-4.5376319999999998E-2</v>
      </c>
      <c r="H15" cm="1">
        <f t="array" ref="H15">_xll.BDP(Funds[[#This Row],[bloomberg_query]],$H$1)</f>
        <v>-8.0381490000000007</v>
      </c>
    </row>
    <row r="16" spans="1:8" x14ac:dyDescent="0.25">
      <c r="A16" t="s">
        <v>2860</v>
      </c>
      <c r="B16" s="1">
        <f>_xll.BQL(Funds[[#This Row],[bloomberg_query]],"px_last(currency=EUR).value", "showdates","false","showids","false","showheaders","false")</f>
        <v>58.590000152587891</v>
      </c>
      <c r="C16" cm="1">
        <f t="array" aca="1" ref="C16" ca="1">_xll.BDP(Funds[[#This Row],[bloomberg_query]], "CUST_TRR_RETURN_HOLDING_PER", "CUST_TRR_START_DT="&amp;TEXT(WORKDAY(TODAY(), -2),"jjjjMMtt"),"CUST_TRR_END_DT="&amp;TEXT(WORKDAY(TODAY(), -1),"jjjjMMtt"), "CUST_TRR_CRNCY=EUR")</f>
        <v>0.56594069999999996</v>
      </c>
      <c r="D16" cm="1">
        <f t="array" aca="1" ref="D16" ca="1">_xll.BDP(Funds[[#This Row],[bloomberg_query]], "CUST_TRR_RETURN_HOLDING_PER", "CUST_TRR_START_DT="&amp;TEXT(WORKDAY(TODAY(), -6),"jjjjMMtt"),"CUST_TRR_END_DT="&amp;TEXT(WORKDAY(TODAY(), -1),"jjjjMMtt"), "CUST_TRR_CRNCY=EUR")</f>
        <v>-4.276853</v>
      </c>
      <c r="E16" cm="1">
        <f t="array" aca="1" ref="E16" ca="1">_xll.BDP(Funds[[#This Row],[bloomberg_query]], "CUST_TRR_RETURN_HOLDING_PER", "CUST_TRR_START_DT="&amp;TEXT(WORKDAY(EDATE(TODAY(), -1) - 2, 1),"jjjjMMtt"),"CUST_TRR_END_DT="&amp;TEXT(WORKDAY(TODAY(), -1),"jjjjMMtt"),"CUST_TRR_CRNCY=EUR")</f>
        <v>0.63497510000000001</v>
      </c>
      <c r="F16" cm="1">
        <f t="array" aca="1" ref="F16" ca="1">_xll.BDP(Funds[[#This Row],[bloomberg_query]], "CUST_TRR_RETURN_HOLDING_PER", "CUST_TRR_START_DT="&amp;TEXT(WORKDAY(DATE(YEAR(TODAY())-1, 12, 31), -1),"jjjjMMtt"),"CUST_TRR_END_DT="&amp;TEXT(WORKDAY(TODAY(), -1),"jjjjMMtt"), "CUST_TRR_CRNCY=EUR")</f>
        <v>2.6071740000000001</v>
      </c>
      <c r="G16" cm="1">
        <f t="array" ref="G16">_xll.BDP(Funds[[#This Row],[bloomberg_query]],$G$1)</f>
        <v>2.2387320000000002</v>
      </c>
      <c r="H16" cm="1">
        <f t="array" ref="H16">_xll.BDP(Funds[[#This Row],[bloomberg_query]],$H$1)</f>
        <v>-7.9497270000000002</v>
      </c>
    </row>
    <row r="17" spans="1:13" x14ac:dyDescent="0.25">
      <c r="A17" t="s">
        <v>2856</v>
      </c>
      <c r="B17" s="1">
        <f>_xll.BQL(Funds[[#This Row],[bloomberg_query]],"px_last(currency=EUR).value", "showdates","false","showids","false","showheaders","false")</f>
        <v>62.340000152587891</v>
      </c>
      <c r="C17" cm="1">
        <f t="array" aca="1" ref="C17" ca="1">_xll.BDP(Funds[[#This Row],[bloomberg_query]], "CUST_TRR_RETURN_HOLDING_PER", "CUST_TRR_START_DT="&amp;TEXT(WORKDAY(TODAY(), -2),"jjjjMMtt"),"CUST_TRR_END_DT="&amp;TEXT(WORKDAY(TODAY(), -1),"jjjjMMtt"), "CUST_TRR_CRNCY=EUR")</f>
        <v>0.90644219999999998</v>
      </c>
      <c r="D17" cm="1">
        <f t="array" aca="1" ref="D17" ca="1">_xll.BDP(Funds[[#This Row],[bloomberg_query]], "CUST_TRR_RETURN_HOLDING_PER", "CUST_TRR_START_DT="&amp;TEXT(WORKDAY(TODAY(), -6),"jjjjMMtt"),"CUST_TRR_END_DT="&amp;TEXT(WORKDAY(TODAY(), -1),"jjjjMMtt"), "CUST_TRR_CRNCY=EUR")</f>
        <v>-0.43124099999999999</v>
      </c>
      <c r="E17" cm="1">
        <f t="array" aca="1" ref="E17" ca="1">_xll.BDP(Funds[[#This Row],[bloomberg_query]], "CUST_TRR_RETURN_HOLDING_PER", "CUST_TRR_START_DT="&amp;TEXT(WORKDAY(EDATE(TODAY(), -1) - 2, 1),"jjjjMMtt"),"CUST_TRR_END_DT="&amp;TEXT(WORKDAY(TODAY(), -1),"jjjjMMtt"),"CUST_TRR_CRNCY=EUR")</f>
        <v>4.7379030000000002</v>
      </c>
      <c r="F17" cm="1">
        <f t="array" aca="1" ref="F17" ca="1">_xll.BDP(Funds[[#This Row],[bloomberg_query]], "CUST_TRR_RETURN_HOLDING_PER", "CUST_TRR_START_DT="&amp;TEXT(WORKDAY(DATE(YEAR(TODAY())-1, 12, 31), -1),"jjjjMMtt"),"CUST_TRR_END_DT="&amp;TEXT(WORKDAY(TODAY(), -1),"jjjjMMtt"), "CUST_TRR_CRNCY=EUR")</f>
        <v>13.92544</v>
      </c>
      <c r="G17" cm="1">
        <f t="array" ref="G17">_xll.BDP(Funds[[#This Row],[bloomberg_query]],$G$1)</f>
        <v>8.3279949999999996</v>
      </c>
      <c r="H17" cm="1">
        <f t="array" ref="H17">_xll.BDP(Funds[[#This Row],[bloomberg_query]],$H$1)</f>
        <v>-0.65338620000000003</v>
      </c>
    </row>
    <row r="18" spans="1:13" x14ac:dyDescent="0.25">
      <c r="A18" t="s">
        <v>2852</v>
      </c>
      <c r="B18" s="1">
        <f>_xll.BQL(Funds[[#This Row],[bloomberg_query]],"px_last(currency=EUR).value", "showdates","false","showids","false","showheaders","false")</f>
        <v>8.6459999084472656</v>
      </c>
      <c r="C18" cm="1">
        <f t="array" aca="1" ref="C18" ca="1">_xll.BDP(Funds[[#This Row],[bloomberg_query]], "CUST_TRR_RETURN_HOLDING_PER", "CUST_TRR_START_DT="&amp;TEXT(WORKDAY(TODAY(), -2),"jjjjMMtt"),"CUST_TRR_END_DT="&amp;TEXT(WORKDAY(TODAY(), -1),"jjjjMMtt"), "CUST_TRR_CRNCY=EUR")</f>
        <v>0.73128269999999995</v>
      </c>
      <c r="D18" cm="1">
        <f t="array" aca="1" ref="D18" ca="1">_xll.BDP(Funds[[#This Row],[bloomberg_query]], "CUST_TRR_RETURN_HOLDING_PER", "CUST_TRR_START_DT="&amp;TEXT(WORKDAY(TODAY(), -6),"jjjjMMtt"),"CUST_TRR_END_DT="&amp;TEXT(WORKDAY(TODAY(), -1),"jjjjMMtt"), "CUST_TRR_CRNCY=EUR")</f>
        <v>-1.9878020000000001</v>
      </c>
      <c r="E18" cm="1">
        <f t="array" aca="1" ref="E18" ca="1">_xll.BDP(Funds[[#This Row],[bloomberg_query]], "CUST_TRR_RETURN_HOLDING_PER", "CUST_TRR_START_DT="&amp;TEXT(WORKDAY(EDATE(TODAY(), -1) - 2, 1),"jjjjMMtt"),"CUST_TRR_END_DT="&amp;TEXT(WORKDAY(TODAY(), -1),"jjjjMMtt"),"CUST_TRR_CRNCY=EUR")</f>
        <v>3.915699</v>
      </c>
      <c r="F18" cm="1">
        <f t="array" aca="1" ref="F18" ca="1">_xll.BDP(Funds[[#This Row],[bloomberg_query]], "CUST_TRR_RETURN_HOLDING_PER", "CUST_TRR_START_DT="&amp;TEXT(WORKDAY(DATE(YEAR(TODAY())-1, 12, 31), -1),"jjjjMMtt"),"CUST_TRR_END_DT="&amp;TEXT(WORKDAY(TODAY(), -1),"jjjjMMtt"), "CUST_TRR_CRNCY=EUR")</f>
        <v>9.0337980000000009</v>
      </c>
      <c r="G18" cm="1">
        <f t="array" ref="G18">_xll.BDP(Funds[[#This Row],[bloomberg_query]],$G$1)</f>
        <v>3.7570860000000001</v>
      </c>
      <c r="H18" cm="1">
        <f t="array" ref="H18">_xll.BDP(Funds[[#This Row],[bloomberg_query]],$H$1)</f>
        <v>-3.2994080000000001</v>
      </c>
    </row>
    <row r="19" spans="1:13" x14ac:dyDescent="0.25">
      <c r="A19" t="s">
        <v>2850</v>
      </c>
      <c r="B19" s="1">
        <f>_xll.BQL(Funds[[#This Row],[bloomberg_query]],"px_last(currency=EUR).value", "showdates","false","showids","false","showheaders","false")</f>
        <v>32.705001831054688</v>
      </c>
      <c r="C19" cm="1">
        <f t="array" aca="1" ref="C19" ca="1">_xll.BDP(Funds[[#This Row],[bloomberg_query]], "CUST_TRR_RETURN_HOLDING_PER", "CUST_TRR_START_DT="&amp;TEXT(WORKDAY(TODAY(), -2),"jjjjMMtt"),"CUST_TRR_END_DT="&amp;TEXT(WORKDAY(TODAY(), -1),"jjjjMMtt"), "CUST_TRR_CRNCY=EUR")</f>
        <v>1.724942</v>
      </c>
      <c r="D19" cm="1">
        <f t="array" aca="1" ref="D19" ca="1">_xll.BDP(Funds[[#This Row],[bloomberg_query]], "CUST_TRR_RETURN_HOLDING_PER", "CUST_TRR_START_DT="&amp;TEXT(WORKDAY(TODAY(), -6),"jjjjMMtt"),"CUST_TRR_END_DT="&amp;TEXT(WORKDAY(TODAY(), -1),"jjjjMMtt"), "CUST_TRR_CRNCY=EUR")</f>
        <v>-1.6674180000000001</v>
      </c>
      <c r="E19" cm="1">
        <f t="array" aca="1" ref="E19" ca="1">_xll.BDP(Funds[[#This Row],[bloomberg_query]], "CUST_TRR_RETURN_HOLDING_PER", "CUST_TRR_START_DT="&amp;TEXT(WORKDAY(EDATE(TODAY(), -1) - 2, 1),"jjjjMMtt"),"CUST_TRR_END_DT="&amp;TEXT(WORKDAY(TODAY(), -1),"jjjjMMtt"),"CUST_TRR_CRNCY=EUR")</f>
        <v>2.4894319999999999</v>
      </c>
      <c r="F19" cm="1">
        <f t="array" aca="1" ref="F19" ca="1">_xll.BDP(Funds[[#This Row],[bloomberg_query]], "CUST_TRR_RETURN_HOLDING_PER", "CUST_TRR_START_DT="&amp;TEXT(WORKDAY(DATE(YEAR(TODAY())-1, 12, 31), -1),"jjjjMMtt"),"CUST_TRR_END_DT="&amp;TEXT(WORKDAY(TODAY(), -1),"jjjjMMtt"), "CUST_TRR_CRNCY=EUR")</f>
        <v>10.811579999999999</v>
      </c>
      <c r="G19" cm="1">
        <f t="array" ref="G19">_xll.BDP(Funds[[#This Row],[bloomberg_query]],$G$1)</f>
        <v>4.0755929999999996</v>
      </c>
      <c r="H19" cm="1">
        <f t="array" ref="H19">_xll.BDP(Funds[[#This Row],[bloomberg_query]],$H$1)</f>
        <v>-3.3254510000000002</v>
      </c>
    </row>
    <row r="20" spans="1:13" x14ac:dyDescent="0.25">
      <c r="A20" t="s">
        <v>2855</v>
      </c>
      <c r="B20" s="1">
        <f>_xll.BQL(Funds[[#This Row],[bloomberg_query]],"px_last(currency=EUR).value", "showdates","false","showids","false","showheaders","false")</f>
        <v>87.699996948242188</v>
      </c>
      <c r="C20" cm="1">
        <f t="array" aca="1" ref="C20" ca="1">_xll.BDP(Funds[[#This Row],[bloomberg_query]], "CUST_TRR_RETURN_HOLDING_PER", "CUST_TRR_START_DT="&amp;TEXT(WORKDAY(TODAY(), -2),"jjjjMMtt"),"CUST_TRR_END_DT="&amp;TEXT(WORKDAY(TODAY(), -1),"jjjjMMtt"), "CUST_TRR_CRNCY=EUR")</f>
        <v>1.078886</v>
      </c>
      <c r="D20" cm="1">
        <f t="array" aca="1" ref="D20" ca="1">_xll.BDP(Funds[[#This Row],[bloomberg_query]], "CUST_TRR_RETURN_HOLDING_PER", "CUST_TRR_START_DT="&amp;TEXT(WORKDAY(TODAY(), -6),"jjjjMMtt"),"CUST_TRR_END_DT="&amp;TEXT(WORKDAY(TODAY(), -1),"jjjjMMtt"), "CUST_TRR_CRNCY=EUR")</f>
        <v>-1.2019500000000001</v>
      </c>
      <c r="E20" cm="1">
        <f t="array" aca="1" ref="E20" ca="1">_xll.BDP(Funds[[#This Row],[bloomberg_query]], "CUST_TRR_RETURN_HOLDING_PER", "CUST_TRR_START_DT="&amp;TEXT(WORKDAY(EDATE(TODAY(), -1) - 2, 1),"jjjjMMtt"),"CUST_TRR_END_DT="&amp;TEXT(WORKDAY(TODAY(), -1),"jjjjMMtt"),"CUST_TRR_CRNCY=EUR")</f>
        <v>2.8082590000000001</v>
      </c>
      <c r="F20" cm="1">
        <f t="array" aca="1" ref="F20" ca="1">_xll.BDP(Funds[[#This Row],[bloomberg_query]], "CUST_TRR_RETURN_HOLDING_PER", "CUST_TRR_START_DT="&amp;TEXT(WORKDAY(DATE(YEAR(TODAY())-1, 12, 31), -1),"jjjjMMtt"),"CUST_TRR_END_DT="&amp;TEXT(WORKDAY(TODAY(), -1),"jjjjMMtt"), "CUST_TRR_CRNCY=EUR")</f>
        <v>16.68675</v>
      </c>
      <c r="G20" cm="1">
        <f t="array" ref="G20">_xll.BDP(Funds[[#This Row],[bloomberg_query]],$G$1)</f>
        <v>7.2053710000000004</v>
      </c>
      <c r="H20" cm="1">
        <f t="array" ref="H20">_xll.BDP(Funds[[#This Row],[bloomberg_query]],$H$1)</f>
        <v>-0.74694850000000002</v>
      </c>
    </row>
    <row r="21" spans="1:13" x14ac:dyDescent="0.25">
      <c r="A21" t="s">
        <v>2948</v>
      </c>
      <c r="B21" s="1">
        <f>_xll.BQL(Funds[[#This Row],[bloomberg_query]],"px_last(currency=EUR).value", "showdates","false","showids","false","showheaders","false")</f>
        <v>95.96</v>
      </c>
      <c r="C21" cm="1">
        <f t="array" aca="1" ref="C21" ca="1">_xll.BDP(Funds[[#This Row],[bloomberg_query]], "CUST_TRR_RETURN_HOLDING_PER", "CUST_TRR_START_DT="&amp;TEXT(WORKDAY(TODAY(), -2),"jjjjMMtt"),"CUST_TRR_END_DT="&amp;TEXT(WORKDAY(TODAY(), -1),"jjjjMMtt"), "CUST_TRR_CRNCY=EUR")</f>
        <v>0.19839200000000001</v>
      </c>
      <c r="D21" cm="1">
        <f t="array" aca="1" ref="D21" ca="1">_xll.BDP(Funds[[#This Row],[bloomberg_query]], "CUST_TRR_RETURN_HOLDING_PER", "CUST_TRR_START_DT="&amp;TEXT(WORKDAY(TODAY(), -6),"jjjjMMtt"),"CUST_TRR_END_DT="&amp;TEXT(WORKDAY(TODAY(), -1),"jjjjMMtt"), "CUST_TRR_CRNCY=EUR")</f>
        <v>0.1043188</v>
      </c>
      <c r="E21" cm="1">
        <f t="array" aca="1" ref="E21" ca="1">_xll.BDP(Funds[[#This Row],[bloomberg_query]], "CUST_TRR_RETURN_HOLDING_PER", "CUST_TRR_START_DT="&amp;TEXT(WORKDAY(EDATE(TODAY(), -1) - 2, 1),"jjjjMMtt"),"CUST_TRR_END_DT="&amp;TEXT(WORKDAY(TODAY(), -1),"jjjjMMtt"),"CUST_TRR_CRNCY=EUR")</f>
        <v>1.0211600000000001</v>
      </c>
      <c r="F21" cm="1">
        <f t="array" aca="1" ref="F21" ca="1">_xll.BDP(Funds[[#This Row],[bloomberg_query]], "CUST_TRR_RETURN_HOLDING_PER", "CUST_TRR_START_DT="&amp;TEXT(WORKDAY(DATE(YEAR(TODAY())-1, 12, 31), -1),"jjjjMMtt"),"CUST_TRR_END_DT="&amp;TEXT(WORKDAY(TODAY(), -1),"jjjjMMtt"), "CUST_TRR_CRNCY=EUR")</f>
        <v>2.7710669999999999</v>
      </c>
      <c r="G21" cm="1">
        <f t="array" ref="G21">_xll.BDP(Funds[[#This Row],[bloomberg_query]],$G$1)</f>
        <v>1.1001879999999999</v>
      </c>
      <c r="H21" cm="1">
        <f t="array" ref="H21">_xll.BDP(Funds[[#This Row],[bloomberg_query]],$H$1)</f>
        <v>-1.8111170000000001</v>
      </c>
      <c r="M21" s="14"/>
    </row>
    <row r="22" spans="1:13" x14ac:dyDescent="0.25">
      <c r="A22" t="s">
        <v>2353</v>
      </c>
      <c r="B22" s="1">
        <f>_xll.BQL(Funds[[#This Row],[bloomberg_query]],"px_last(currency=EUR).value", "showdates","false","showids","false","showheaders","false")</f>
        <v>94.402000427246094</v>
      </c>
      <c r="C22" cm="1">
        <f t="array" aca="1" ref="C22" ca="1">_xll.BDP(Funds[[#This Row],[bloomberg_query]], "CUST_TRR_RETURN_HOLDING_PER", "CUST_TRR_START_DT="&amp;TEXT(WORKDAY(TODAY(), -2),"jjjjMMtt"),"CUST_TRR_END_DT="&amp;TEXT(WORKDAY(TODAY(), -1),"jjjjMMtt"), "CUST_TRR_CRNCY=EUR")</f>
        <v>1.148237</v>
      </c>
      <c r="D22" cm="1">
        <f t="array" aca="1" ref="D22" ca="1">_xll.BDP(Funds[[#This Row],[bloomberg_query]], "CUST_TRR_RETURN_HOLDING_PER", "CUST_TRR_START_DT="&amp;TEXT(WORKDAY(TODAY(), -6),"jjjjMMtt"),"CUST_TRR_END_DT="&amp;TEXT(WORKDAY(TODAY(), -1),"jjjjMMtt"), "CUST_TRR_CRNCY=EUR")</f>
        <v>-3.1198419999999998</v>
      </c>
      <c r="E22" cm="1">
        <f t="array" aca="1" ref="E22" ca="1">_xll.BDP(Funds[[#This Row],[bloomberg_query]], "CUST_TRR_RETURN_HOLDING_PER", "CUST_TRR_START_DT="&amp;TEXT(WORKDAY(EDATE(TODAY(), -1) - 2, 1),"jjjjMMtt"),"CUST_TRR_END_DT="&amp;TEXT(WORKDAY(TODAY(), -1),"jjjjMMtt"),"CUST_TRR_CRNCY=EUR")</f>
        <v>1.546381</v>
      </c>
      <c r="F22" cm="1">
        <f t="array" aca="1" ref="F22" ca="1">_xll.BDP(Funds[[#This Row],[bloomberg_query]], "CUST_TRR_RETURN_HOLDING_PER", "CUST_TRR_START_DT="&amp;TEXT(WORKDAY(DATE(YEAR(TODAY())-1, 12, 31), -1),"jjjjMMtt"),"CUST_TRR_END_DT="&amp;TEXT(WORKDAY(TODAY(), -1),"jjjjMMtt"), "CUST_TRR_CRNCY=EUR")</f>
        <v>15.12416</v>
      </c>
      <c r="G22" cm="1">
        <f t="array" ref="G22">_xll.BDP(Funds[[#This Row],[bloomberg_query]],$G$1)</f>
        <v>4.5829959999999996</v>
      </c>
      <c r="H22" cm="1">
        <f t="array" ref="H22">_xll.BDP(Funds[[#This Row],[bloomberg_query]],$H$1)</f>
        <v>-4.2711969999999999</v>
      </c>
    </row>
    <row r="23" spans="1:13" x14ac:dyDescent="0.25">
      <c r="A23" t="s">
        <v>2863</v>
      </c>
      <c r="B23" s="1">
        <f>_xll.BQL(Funds[[#This Row],[bloomberg_query]],"px_last(currency=EUR).value", "showdates","false","showids","false","showheaders","false")</f>
        <v>39.494998931884766</v>
      </c>
      <c r="C23" cm="1">
        <f t="array" aca="1" ref="C23" ca="1">_xll.BDP(Funds[[#This Row],[bloomberg_query]], "CUST_TRR_RETURN_HOLDING_PER", "CUST_TRR_START_DT="&amp;TEXT(WORKDAY(TODAY(), -2),"jjjjMMtt"),"CUST_TRR_END_DT="&amp;TEXT(WORKDAY(TODAY(), -1),"jjjjMMtt"), "CUST_TRR_CRNCY=EUR")</f>
        <v>0.89194700000000005</v>
      </c>
      <c r="D23" cm="1">
        <f t="array" aca="1" ref="D23" ca="1">_xll.BDP(Funds[[#This Row],[bloomberg_query]], "CUST_TRR_RETURN_HOLDING_PER", "CUST_TRR_START_DT="&amp;TEXT(WORKDAY(TODAY(), -6),"jjjjMMtt"),"CUST_TRR_END_DT="&amp;TEXT(WORKDAY(TODAY(), -1),"jjjjMMtt"), "CUST_TRR_CRNCY=EUR")</f>
        <v>-2.7511670000000001</v>
      </c>
      <c r="E23" cm="1">
        <f t="array" aca="1" ref="E23" ca="1">_xll.BDP(Funds[[#This Row],[bloomberg_query]], "CUST_TRR_RETURN_HOLDING_PER", "CUST_TRR_START_DT="&amp;TEXT(WORKDAY(EDATE(TODAY(), -1) - 2, 1),"jjjjMMtt"),"CUST_TRR_END_DT="&amp;TEXT(WORKDAY(TODAY(), -1),"jjjjMMtt"),"CUST_TRR_CRNCY=EUR")</f>
        <v>2.4585919999999999</v>
      </c>
      <c r="F23" cm="1">
        <f t="array" aca="1" ref="F23" ca="1">_xll.BDP(Funds[[#This Row],[bloomberg_query]], "CUST_TRR_RETURN_HOLDING_PER", "CUST_TRR_START_DT="&amp;TEXT(WORKDAY(DATE(YEAR(TODAY())-1, 12, 31), -1),"jjjjMMtt"),"CUST_TRR_END_DT="&amp;TEXT(WORKDAY(TODAY(), -1),"jjjjMMtt"), "CUST_TRR_CRNCY=EUR")</f>
        <v>9.3915819999999997</v>
      </c>
      <c r="G23" cm="1">
        <f t="array" ref="G23">_xll.BDP(Funds[[#This Row],[bloomberg_query]],$G$1)</f>
        <v>1.7009989999999999</v>
      </c>
      <c r="H23" cm="1">
        <f t="array" ref="H23">_xll.BDP(Funds[[#This Row],[bloomberg_query]],$H$1)</f>
        <v>-4.3936149999999996</v>
      </c>
    </row>
    <row r="24" spans="1:13" x14ac:dyDescent="0.25">
      <c r="A24" t="s">
        <v>2864</v>
      </c>
      <c r="B24" s="1">
        <f>_xll.BQL(Funds[[#This Row],[bloomberg_query]],"px_last(currency=EUR).value", "showdates","false","showids","false","showheaders","false")</f>
        <v>27.434999465942383</v>
      </c>
      <c r="C24" cm="1">
        <f t="array" aca="1" ref="C24" ca="1">_xll.BDP(Funds[[#This Row],[bloomberg_query]], "CUST_TRR_RETURN_HOLDING_PER", "CUST_TRR_START_DT="&amp;TEXT(WORKDAY(TODAY(), -2),"jjjjMMtt"),"CUST_TRR_END_DT="&amp;TEXT(WORKDAY(TODAY(), -1),"jjjjMMtt"), "CUST_TRR_CRNCY=EUR")</f>
        <v>0.76810529999999999</v>
      </c>
      <c r="D24" cm="1">
        <f t="array" aca="1" ref="D24" ca="1">_xll.BDP(Funds[[#This Row],[bloomberg_query]], "CUST_TRR_RETURN_HOLDING_PER", "CUST_TRR_START_DT="&amp;TEXT(WORKDAY(TODAY(), -6),"jjjjMMtt"),"CUST_TRR_END_DT="&amp;TEXT(WORKDAY(TODAY(), -1),"jjjjMMtt"), "CUST_TRR_CRNCY=EUR")</f>
        <v>-2.3742030000000001</v>
      </c>
      <c r="E24" cm="1">
        <f t="array" aca="1" ref="E24" ca="1">_xll.BDP(Funds[[#This Row],[bloomberg_query]], "CUST_TRR_RETURN_HOLDING_PER", "CUST_TRR_START_DT="&amp;TEXT(WORKDAY(EDATE(TODAY(), -1) - 2, 1),"jjjjMMtt"),"CUST_TRR_END_DT="&amp;TEXT(WORKDAY(TODAY(), -1),"jjjjMMtt"),"CUST_TRR_CRNCY=EUR")</f>
        <v>4.3362999999999996</v>
      </c>
      <c r="F24" cm="1">
        <f t="array" aca="1" ref="F24" ca="1">_xll.BDP(Funds[[#This Row],[bloomberg_query]], "CUST_TRR_RETURN_HOLDING_PER", "CUST_TRR_START_DT="&amp;TEXT(WORKDAY(DATE(YEAR(TODAY())-1, 12, 31), -1),"jjjjMMtt"),"CUST_TRR_END_DT="&amp;TEXT(WORKDAY(TODAY(), -1),"jjjjMMtt"), "CUST_TRR_CRNCY=EUR")</f>
        <v>9.0842759999999991</v>
      </c>
      <c r="G24" cm="1">
        <f t="array" ref="G24">_xll.BDP(Funds[[#This Row],[bloomberg_query]],$G$1)</f>
        <v>1.553375</v>
      </c>
      <c r="H24" cm="1">
        <f t="array" ref="H24">_xll.BDP(Funds[[#This Row],[bloomberg_query]],$H$1)</f>
        <v>-4.6568209999999999</v>
      </c>
    </row>
    <row r="25" spans="1:13" x14ac:dyDescent="0.25">
      <c r="A25" t="s">
        <v>2868</v>
      </c>
      <c r="B25" s="1">
        <f>_xll.BQL(Funds[[#This Row],[bloomberg_query]],"px_last(currency=EUR).value", "showdates","false","showids","false","showheaders","false")</f>
        <v>144.24</v>
      </c>
      <c r="C25" cm="1">
        <f t="array" aca="1" ref="C25" ca="1">_xll.BDP(Funds[[#This Row],[bloomberg_query]], "CUST_TRR_RETURN_HOLDING_PER", "CUST_TRR_START_DT="&amp;TEXT(WORKDAY(TODAY(), -2),"jjjjMMtt"),"CUST_TRR_END_DT="&amp;TEXT(WORKDAY(TODAY(), -1),"jjjjMMtt"), "CUST_TRR_CRNCY=EUR")</f>
        <v>-9.6966339999999998E-2</v>
      </c>
      <c r="D25" cm="1">
        <f t="array" aca="1" ref="D25" ca="1">_xll.BDP(Funds[[#This Row],[bloomberg_query]], "CUST_TRR_RETURN_HOLDING_PER", "CUST_TRR_START_DT="&amp;TEXT(WORKDAY(TODAY(), -6),"jjjjMMtt"),"CUST_TRR_END_DT="&amp;TEXT(WORKDAY(TODAY(), -1),"jjjjMMtt"), "CUST_TRR_CRNCY=EUR")</f>
        <v>-2.4086599999999998</v>
      </c>
      <c r="E25" cm="1">
        <f t="array" aca="1" ref="E25" ca="1">_xll.BDP(Funds[[#This Row],[bloomberg_query]], "CUST_TRR_RETURN_HOLDING_PER", "CUST_TRR_START_DT="&amp;TEXT(WORKDAY(EDATE(TODAY(), -1) - 2, 1),"jjjjMMtt"),"CUST_TRR_END_DT="&amp;TEXT(WORKDAY(TODAY(), -1),"jjjjMMtt"),"CUST_TRR_CRNCY=EUR")</f>
        <v>4.3402779999999996</v>
      </c>
      <c r="F25" cm="1">
        <f t="array" aca="1" ref="F25" ca="1">_xll.BDP(Funds[[#This Row],[bloomberg_query]], "CUST_TRR_RETURN_HOLDING_PER", "CUST_TRR_START_DT="&amp;TEXT(WORKDAY(DATE(YEAR(TODAY())-1, 12, 31), -1),"jjjjMMtt"),"CUST_TRR_END_DT="&amp;TEXT(WORKDAY(TODAY(), -1),"jjjjMMtt"), "CUST_TRR_CRNCY=EUR")</f>
        <v>9.4551529999999993</v>
      </c>
      <c r="G25" t="str" cm="1">
        <f t="array" ref="G25">_xll.BDP(Funds[[#This Row],[bloomberg_query]],$G$1)</f>
        <v>#N/A N/A</v>
      </c>
      <c r="H25" cm="1">
        <f t="array" ref="H25">_xll.BDP(Funds[[#This Row],[bloomberg_query]],$H$1)</f>
        <v>-2.8294239999999999</v>
      </c>
    </row>
    <row r="26" spans="1:13" x14ac:dyDescent="0.25">
      <c r="A26" t="s">
        <v>2865</v>
      </c>
      <c r="B26" s="1">
        <f>_xll.BQL(Funds[[#This Row],[bloomberg_query]],"px_last(currency=EUR).value", "showdates","false","showids","false","showheaders","false")</f>
        <v>497.51998901367188</v>
      </c>
      <c r="C26" cm="1">
        <f t="array" aca="1" ref="C26" ca="1">_xll.BDP(Funds[[#This Row],[bloomberg_query]], "CUST_TRR_RETURN_HOLDING_PER", "CUST_TRR_START_DT="&amp;TEXT(WORKDAY(TODAY(), -2),"jjjjMMtt"),"CUST_TRR_END_DT="&amp;TEXT(WORKDAY(TODAY(), -1),"jjjjMMtt"), "CUST_TRR_CRNCY=EUR")</f>
        <v>1.090708</v>
      </c>
      <c r="D26" cm="1">
        <f t="array" aca="1" ref="D26" ca="1">_xll.BDP(Funds[[#This Row],[bloomberg_query]], "CUST_TRR_RETURN_HOLDING_PER", "CUST_TRR_START_DT="&amp;TEXT(WORKDAY(TODAY(), -6),"jjjjMMtt"),"CUST_TRR_END_DT="&amp;TEXT(WORKDAY(TODAY(), -1),"jjjjMMtt"), "CUST_TRR_CRNCY=EUR")</f>
        <v>-3.118271</v>
      </c>
      <c r="E26" cm="1">
        <f t="array" aca="1" ref="E26" ca="1">_xll.BDP(Funds[[#This Row],[bloomberg_query]], "CUST_TRR_RETURN_HOLDING_PER", "CUST_TRR_START_DT="&amp;TEXT(WORKDAY(EDATE(TODAY(), -1) - 2, 1),"jjjjMMtt"),"CUST_TRR_END_DT="&amp;TEXT(WORKDAY(TODAY(), -1),"jjjjMMtt"),"CUST_TRR_CRNCY=EUR")</f>
        <v>1.515773</v>
      </c>
      <c r="F26" cm="1">
        <f t="array" aca="1" ref="F26" ca="1">_xll.BDP(Funds[[#This Row],[bloomberg_query]], "CUST_TRR_RETURN_HOLDING_PER", "CUST_TRR_START_DT="&amp;TEXT(WORKDAY(DATE(YEAR(TODAY())-1, 12, 31), -1),"jjjjMMtt"),"CUST_TRR_END_DT="&amp;TEXT(WORKDAY(TODAY(), -1),"jjjjMMtt"), "CUST_TRR_CRNCY=EUR")</f>
        <v>15.152010000000001</v>
      </c>
      <c r="G26" cm="1">
        <f t="array" ref="G26">_xll.BDP(Funds[[#This Row],[bloomberg_query]],$G$1)</f>
        <v>4.5548799999999998</v>
      </c>
      <c r="H26" cm="1">
        <f t="array" ref="H26">_xll.BDP(Funds[[#This Row],[bloomberg_query]],$H$1)</f>
        <v>-4.2936360000000002</v>
      </c>
    </row>
    <row r="27" spans="1:13" x14ac:dyDescent="0.25">
      <c r="A27" t="s">
        <v>2866</v>
      </c>
      <c r="B27" s="1">
        <f>_xll.BQL(Funds[[#This Row],[bloomberg_query]],"px_last(currency=EUR).value", "showdates","false","showids","false","showheaders","false")</f>
        <v>49.595001220703125</v>
      </c>
      <c r="C27" cm="1">
        <f t="array" aca="1" ref="C27" ca="1">_xll.BDP(Funds[[#This Row],[bloomberg_query]], "CUST_TRR_RETURN_HOLDING_PER", "CUST_TRR_START_DT="&amp;TEXT(WORKDAY(TODAY(), -2),"jjjjMMtt"),"CUST_TRR_END_DT="&amp;TEXT(WORKDAY(TODAY(), -1),"jjjjMMtt"), "CUST_TRR_CRNCY=EUR")</f>
        <v>1.10897</v>
      </c>
      <c r="D27" cm="1">
        <f t="array" aca="1" ref="D27" ca="1">_xll.BDP(Funds[[#This Row],[bloomberg_query]], "CUST_TRR_RETURN_HOLDING_PER", "CUST_TRR_START_DT="&amp;TEXT(WORKDAY(TODAY(), -6),"jjjjMMtt"),"CUST_TRR_END_DT="&amp;TEXT(WORKDAY(TODAY(), -1),"jjjjMMtt"), "CUST_TRR_CRNCY=EUR")</f>
        <v>-3.120949</v>
      </c>
      <c r="E27" cm="1">
        <f t="array" aca="1" ref="E27" ca="1">_xll.BDP(Funds[[#This Row],[bloomberg_query]], "CUST_TRR_RETURN_HOLDING_PER", "CUST_TRR_START_DT="&amp;TEXT(WORKDAY(EDATE(TODAY(), -1) - 2, 1),"jjjjMMtt"),"CUST_TRR_END_DT="&amp;TEXT(WORKDAY(TODAY(), -1),"jjjjMMtt"),"CUST_TRR_CRNCY=EUR")</f>
        <v>1.5189250000000001</v>
      </c>
      <c r="F27" cm="1">
        <f t="array" aca="1" ref="F27" ca="1">_xll.BDP(Funds[[#This Row],[bloomberg_query]], "CUST_TRR_RETURN_HOLDING_PER", "CUST_TRR_START_DT="&amp;TEXT(WORKDAY(DATE(YEAR(TODAY())-1, 12, 31), -1),"jjjjMMtt"),"CUST_TRR_END_DT="&amp;TEXT(WORKDAY(TODAY(), -1),"jjjjMMtt"), "CUST_TRR_CRNCY=EUR")</f>
        <v>15.122529999999999</v>
      </c>
      <c r="G27" cm="1">
        <f t="array" ref="G27">_xll.BDP(Funds[[#This Row],[bloomberg_query]],$G$1)</f>
        <v>4.5935509999999997</v>
      </c>
      <c r="H27" cm="1">
        <f t="array" ref="H27">_xll.BDP(Funds[[#This Row],[bloomberg_query]],$H$1)</f>
        <v>-4.3121749999999999</v>
      </c>
    </row>
    <row r="28" spans="1:13" x14ac:dyDescent="0.25">
      <c r="A28" t="s">
        <v>2869</v>
      </c>
      <c r="B28" s="1">
        <f>_xll.BQL(Funds[[#This Row],[bloomberg_query]],"px_last(currency=EUR).value", "showdates","false","showids","false","showheaders","false")</f>
        <v>172.96000671386719</v>
      </c>
      <c r="C28" cm="1">
        <f t="array" aca="1" ref="C28" ca="1">_xll.BDP(Funds[[#This Row],[bloomberg_query]], "CUST_TRR_RETURN_HOLDING_PER", "CUST_TRR_START_DT="&amp;TEXT(WORKDAY(TODAY(), -2),"jjjjMMtt"),"CUST_TRR_END_DT="&amp;TEXT(WORKDAY(TODAY(), -1),"jjjjMMtt"), "CUST_TRR_CRNCY=EUR")</f>
        <v>0.84755599999999998</v>
      </c>
      <c r="D28" cm="1">
        <f t="array" aca="1" ref="D28" ca="1">_xll.BDP(Funds[[#This Row],[bloomberg_query]], "CUST_TRR_RETURN_HOLDING_PER", "CUST_TRR_START_DT="&amp;TEXT(WORKDAY(TODAY(), -6),"jjjjMMtt"),"CUST_TRR_END_DT="&amp;TEXT(WORKDAY(TODAY(), -1),"jjjjMMtt"), "CUST_TRR_CRNCY=EUR")</f>
        <v>-2.5468419999999998</v>
      </c>
      <c r="E28" cm="1">
        <f t="array" aca="1" ref="E28" ca="1">_xll.BDP(Funds[[#This Row],[bloomberg_query]], "CUST_TRR_RETURN_HOLDING_PER", "CUST_TRR_START_DT="&amp;TEXT(WORKDAY(EDATE(TODAY(), -1) - 2, 1),"jjjjMMtt"),"CUST_TRR_END_DT="&amp;TEXT(WORKDAY(TODAY(), -1),"jjjjMMtt"),"CUST_TRR_CRNCY=EUR")</f>
        <v>4.1237110000000001</v>
      </c>
      <c r="F28" cm="1">
        <f t="array" aca="1" ref="F28" ca="1">_xll.BDP(Funds[[#This Row],[bloomberg_query]], "CUST_TRR_RETURN_HOLDING_PER", "CUST_TRR_START_DT="&amp;TEXT(WORKDAY(DATE(YEAR(TODAY())-1, 12, 31), -1),"jjjjMMtt"),"CUST_TRR_END_DT="&amp;TEXT(WORKDAY(TODAY(), -1),"jjjjMMtt"), "CUST_TRR_CRNCY=EUR")</f>
        <v>9.6025240000000007</v>
      </c>
      <c r="G28" cm="1">
        <f t="array" ref="G28">_xll.BDP(Funds[[#This Row],[bloomberg_query]],$G$1)</f>
        <v>3.0227189999999999</v>
      </c>
      <c r="H28" cm="1">
        <f t="array" ref="H28">_xll.BDP(Funds[[#This Row],[bloomberg_query]],$H$1)</f>
        <v>-3.2553930000000002</v>
      </c>
    </row>
    <row r="29" spans="1:13" x14ac:dyDescent="0.25">
      <c r="A29" t="s">
        <v>2862</v>
      </c>
      <c r="B29" s="1">
        <f>_xll.BQL(Funds[[#This Row],[bloomberg_query]],"px_last(currency=EUR).value", "showdates","false","showids","false","showheaders","false")</f>
        <v>48.400001525878906</v>
      </c>
      <c r="C29" cm="1">
        <f t="array" aca="1" ref="C29" ca="1">_xll.BDP(Funds[[#This Row],[bloomberg_query]], "CUST_TRR_RETURN_HOLDING_PER", "CUST_TRR_START_DT="&amp;TEXT(WORKDAY(TODAY(), -2),"jjjjMMtt"),"CUST_TRR_END_DT="&amp;TEXT(WORKDAY(TODAY(), -1),"jjjjMMtt"), "CUST_TRR_CRNCY=EUR")</f>
        <v>1.020408</v>
      </c>
      <c r="D29" cm="1">
        <f t="array" aca="1" ref="D29" ca="1">_xll.BDP(Funds[[#This Row],[bloomberg_query]], "CUST_TRR_RETURN_HOLDING_PER", "CUST_TRR_START_DT="&amp;TEXT(WORKDAY(TODAY(), -6),"jjjjMMtt"),"CUST_TRR_END_DT="&amp;TEXT(WORKDAY(TODAY(), -1),"jjjjMMtt"), "CUST_TRR_CRNCY=EUR")</f>
        <v>-3.8453919999999999</v>
      </c>
      <c r="E29" cm="1">
        <f t="array" aca="1" ref="E29" ca="1">_xll.BDP(Funds[[#This Row],[bloomberg_query]], "CUST_TRR_RETURN_HOLDING_PER", "CUST_TRR_START_DT="&amp;TEXT(WORKDAY(EDATE(TODAY(), -1) - 2, 1),"jjjjMMtt"),"CUST_TRR_END_DT="&amp;TEXT(WORKDAY(TODAY(), -1),"jjjjMMtt"),"CUST_TRR_CRNCY=EUR")</f>
        <v>2.3487420000000001</v>
      </c>
      <c r="F29" cm="1">
        <f t="array" aca="1" ref="F29" ca="1">_xll.BDP(Funds[[#This Row],[bloomberg_query]], "CUST_TRR_RETURN_HOLDING_PER", "CUST_TRR_START_DT="&amp;TEXT(WORKDAY(DATE(YEAR(TODAY())-1, 12, 31), -1),"jjjjMMtt"),"CUST_TRR_END_DT="&amp;TEXT(WORKDAY(TODAY(), -1),"jjjjMMtt"), "CUST_TRR_CRNCY=EUR")</f>
        <v>8.237387</v>
      </c>
      <c r="G29" cm="1">
        <f t="array" ref="G29">_xll.BDP(Funds[[#This Row],[bloomberg_query]],$G$1)</f>
        <v>-1.580606</v>
      </c>
      <c r="H29" cm="1">
        <f t="array" ref="H29">_xll.BDP(Funds[[#This Row],[bloomberg_query]],$H$1)</f>
        <v>-8.176812</v>
      </c>
    </row>
    <row r="30" spans="1:13" x14ac:dyDescent="0.25">
      <c r="A30" t="s">
        <v>2867</v>
      </c>
      <c r="B30" s="1">
        <f>_xll.BQL(Funds[[#This Row],[bloomberg_query]],"px_last(currency=EUR).value", "showdates","false","showids","false","showheaders","false")</f>
        <v>49.415000915527344</v>
      </c>
      <c r="C30" cm="1">
        <f t="array" aca="1" ref="C30" ca="1">_xll.BDP(Funds[[#This Row],[bloomberg_query]], "CUST_TRR_RETURN_HOLDING_PER", "CUST_TRR_START_DT="&amp;TEXT(WORKDAY(TODAY(), -2),"jjjjMMtt"),"CUST_TRR_END_DT="&amp;TEXT(WORKDAY(TODAY(), -1),"jjjjMMtt"), "CUST_TRR_CRNCY=EUR")</f>
        <v>1.0208250000000001</v>
      </c>
      <c r="D30" cm="1">
        <f t="array" aca="1" ref="D30" ca="1">_xll.BDP(Funds[[#This Row],[bloomberg_query]], "CUST_TRR_RETURN_HOLDING_PER", "CUST_TRR_START_DT="&amp;TEXT(WORKDAY(TODAY(), -6),"jjjjMMtt"),"CUST_TRR_END_DT="&amp;TEXT(WORKDAY(TODAY(), -1),"jjjjMMtt"), "CUST_TRR_CRNCY=EUR")</f>
        <v>-3.7728510000000002</v>
      </c>
      <c r="E30" cm="1">
        <f t="array" aca="1" ref="E30" ca="1">_xll.BDP(Funds[[#This Row],[bloomberg_query]], "CUST_TRR_RETURN_HOLDING_PER", "CUST_TRR_START_DT="&amp;TEXT(WORKDAY(EDATE(TODAY(), -1) - 2, 1),"jjjjMMtt"),"CUST_TRR_END_DT="&amp;TEXT(WORKDAY(TODAY(), -1),"jjjjMMtt"),"CUST_TRR_CRNCY=EUR")</f>
        <v>2.2567590000000002</v>
      </c>
      <c r="F30" cm="1">
        <f t="array" aca="1" ref="F30" ca="1">_xll.BDP(Funds[[#This Row],[bloomberg_query]], "CUST_TRR_RETURN_HOLDING_PER", "CUST_TRR_START_DT="&amp;TEXT(WORKDAY(DATE(YEAR(TODAY())-1, 12, 31), -1),"jjjjMMtt"),"CUST_TRR_END_DT="&amp;TEXT(WORKDAY(TODAY(), -1),"jjjjMMtt"), "CUST_TRR_CRNCY=EUR")</f>
        <v>8.3530180000000005</v>
      </c>
      <c r="G30" cm="1">
        <f t="array" ref="G30">_xll.BDP(Funds[[#This Row],[bloomberg_query]],$G$1)</f>
        <v>-1.8107340000000001</v>
      </c>
      <c r="H30" cm="1">
        <f t="array" ref="H30">_xll.BDP(Funds[[#This Row],[bloomberg_query]],$H$1)</f>
        <v>-7.996645</v>
      </c>
    </row>
    <row r="31" spans="1:13" x14ac:dyDescent="0.25">
      <c r="A31" t="s">
        <v>2871</v>
      </c>
      <c r="B31" s="1">
        <f>_xll.BQL(Funds[[#This Row],[bloomberg_query]],"px_last(currency=EUR).value", "showdates","false","showids","false","showheaders","false")</f>
        <v>11.227999687194824</v>
      </c>
      <c r="C31" cm="1">
        <f t="array" aca="1" ref="C31" ca="1">_xll.BDP(Funds[[#This Row],[bloomberg_query]], "CUST_TRR_RETURN_HOLDING_PER", "CUST_TRR_START_DT="&amp;TEXT(WORKDAY(TODAY(), -2),"jjjjMMtt"),"CUST_TRR_END_DT="&amp;TEXT(WORKDAY(TODAY(), -1),"jjjjMMtt"), "CUST_TRR_CRNCY=EUR")</f>
        <v>0.34258929999999999</v>
      </c>
      <c r="D31" cm="1">
        <f t="array" aca="1" ref="D31" ca="1">_xll.BDP(Funds[[#This Row],[bloomberg_query]], "CUST_TRR_RETURN_HOLDING_PER", "CUST_TRR_START_DT="&amp;TEXT(WORKDAY(TODAY(), -6),"jjjjMMtt"),"CUST_TRR_END_DT="&amp;TEXT(WORKDAY(TODAY(), -1),"jjjjMMtt"), "CUST_TRR_CRNCY=EUR")</f>
        <v>-5.4214820000000001</v>
      </c>
      <c r="E31" cm="1">
        <f t="array" aca="1" ref="E31" ca="1">_xll.BDP(Funds[[#This Row],[bloomberg_query]], "CUST_TRR_RETURN_HOLDING_PER", "CUST_TRR_START_DT="&amp;TEXT(WORKDAY(EDATE(TODAY(), -1) - 2, 1),"jjjjMMtt"),"CUST_TRR_END_DT="&amp;TEXT(WORKDAY(TODAY(), -1),"jjjjMMtt"),"CUST_TRR_CRNCY=EUR")</f>
        <v>0.48754059999999999</v>
      </c>
      <c r="F31" cm="1">
        <f t="array" aca="1" ref="F31" ca="1">_xll.BDP(Funds[[#This Row],[bloomberg_query]], "CUST_TRR_RETURN_HOLDING_PER", "CUST_TRR_START_DT="&amp;TEXT(WORKDAY(DATE(YEAR(TODAY())-1, 12, 31), -1),"jjjjMMtt"),"CUST_TRR_END_DT="&amp;TEXT(WORKDAY(TODAY(), -1),"jjjjMMtt"), "CUST_TRR_CRNCY=EUR")</f>
        <v>8.7338799999999992</v>
      </c>
      <c r="G31" cm="1">
        <f t="array" ref="G31">_xll.BDP(Funds[[#This Row],[bloomberg_query]],$G$1)</f>
        <v>2.19387</v>
      </c>
      <c r="H31" cm="1">
        <f t="array" ref="H31">_xll.BDP(Funds[[#This Row],[bloomberg_query]],$H$1)</f>
        <v>-10.13287</v>
      </c>
    </row>
    <row r="32" spans="1:13" x14ac:dyDescent="0.25">
      <c r="A32" t="s">
        <v>2870</v>
      </c>
      <c r="B32" s="1">
        <f>_xll.BQL(Funds[[#This Row],[bloomberg_query]],"px_last(currency=EUR).value", "showdates","false","showids","false","showheaders","false")</f>
        <v>274.98001098632813</v>
      </c>
      <c r="C32" cm="1">
        <f t="array" aca="1" ref="C32" ca="1">_xll.BDP(Funds[[#This Row],[bloomberg_query]], "CUST_TRR_RETURN_HOLDING_PER", "CUST_TRR_START_DT="&amp;TEXT(WORKDAY(TODAY(), -2),"jjjjMMtt"),"CUST_TRR_END_DT="&amp;TEXT(WORKDAY(TODAY(), -1),"jjjjMMtt"), "CUST_TRR_CRNCY=EUR")</f>
        <v>0.53140810000000005</v>
      </c>
      <c r="D32" cm="1">
        <f t="array" aca="1" ref="D32" ca="1">_xll.BDP(Funds[[#This Row],[bloomberg_query]], "CUST_TRR_RETURN_HOLDING_PER", "CUST_TRR_START_DT="&amp;TEXT(WORKDAY(TODAY(), -6),"jjjjMMtt"),"CUST_TRR_END_DT="&amp;TEXT(WORKDAY(TODAY(), -1),"jjjjMMtt"), "CUST_TRR_CRNCY=EUR")</f>
        <v>-3.411972</v>
      </c>
      <c r="E32" cm="1">
        <f t="array" aca="1" ref="E32" ca="1">_xll.BDP(Funds[[#This Row],[bloomberg_query]], "CUST_TRR_RETURN_HOLDING_PER", "CUST_TRR_START_DT="&amp;TEXT(WORKDAY(EDATE(TODAY(), -1) - 2, 1),"jjjjMMtt"),"CUST_TRR_END_DT="&amp;TEXT(WORKDAY(TODAY(), -1),"jjjjMMtt"),"CUST_TRR_CRNCY=EUR")</f>
        <v>2.289593</v>
      </c>
      <c r="F32" cm="1">
        <f t="array" aca="1" ref="F32" ca="1">_xll.BDP(Funds[[#This Row],[bloomberg_query]], "CUST_TRR_RETURN_HOLDING_PER", "CUST_TRR_START_DT="&amp;TEXT(WORKDAY(DATE(YEAR(TODAY())-1, 12, 31), -1),"jjjjMMtt"),"CUST_TRR_END_DT="&amp;TEXT(WORKDAY(TODAY(), -1),"jjjjMMtt"), "CUST_TRR_CRNCY=EUR")</f>
        <v>13.58592</v>
      </c>
      <c r="G32" cm="1">
        <f t="array" ref="G32">_xll.BDP(Funds[[#This Row],[bloomberg_query]],$G$1)</f>
        <v>5.5379800000000001</v>
      </c>
      <c r="H32" cm="1">
        <f t="array" ref="H32">_xll.BDP(Funds[[#This Row],[bloomberg_query]],$H$1)</f>
        <v>-3.4615870000000002</v>
      </c>
    </row>
    <row r="33" spans="1:8" x14ac:dyDescent="0.25">
      <c r="A33" t="s">
        <v>2950</v>
      </c>
      <c r="B33" s="1">
        <f>_xll.BQL(Funds[[#This Row],[bloomberg_query]],"px_last(currency=EUR).value", "showdates","false","showids","false","showheaders","false")</f>
        <v>68.38800048828125</v>
      </c>
      <c r="C33" cm="1">
        <f t="array" aca="1" ref="C33" ca="1">_xll.BDP(Funds[[#This Row],[bloomberg_query]], "CUST_TRR_RETURN_HOLDING_PER", "CUST_TRR_START_DT="&amp;TEXT(WORKDAY(TODAY(), -2),"jjjjMMtt"),"CUST_TRR_END_DT="&amp;TEXT(WORKDAY(TODAY(), -1),"jjjjMMtt"), "CUST_TRR_CRNCY=EUR")</f>
        <v>-7.3131489999999993E-2</v>
      </c>
      <c r="D33" cm="1">
        <f t="array" aca="1" ref="D33" ca="1">_xll.BDP(Funds[[#This Row],[bloomberg_query]], "CUST_TRR_RETURN_HOLDING_PER", "CUST_TRR_START_DT="&amp;TEXT(WORKDAY(TODAY(), -6),"jjjjMMtt"),"CUST_TRR_END_DT="&amp;TEXT(WORKDAY(TODAY(), -1),"jjjjMMtt"), "CUST_TRR_CRNCY=EUR")</f>
        <v>0.28182239999999997</v>
      </c>
      <c r="E33" cm="1">
        <f t="array" aca="1" ref="E33" ca="1">_xll.BDP(Funds[[#This Row],[bloomberg_query]], "CUST_TRR_RETURN_HOLDING_PER", "CUST_TRR_START_DT="&amp;TEXT(WORKDAY(EDATE(TODAY(), -1) - 2, 1),"jjjjMMtt"),"CUST_TRR_END_DT="&amp;TEXT(WORKDAY(TODAY(), -1),"jjjjMMtt"),"CUST_TRR_CRNCY=EUR")</f>
        <v>2.06202</v>
      </c>
      <c r="F33" cm="1">
        <f t="array" aca="1" ref="F33" ca="1">_xll.BDP(Funds[[#This Row],[bloomberg_query]], "CUST_TRR_RETURN_HOLDING_PER", "CUST_TRR_START_DT="&amp;TEXT(WORKDAY(DATE(YEAR(TODAY())-1, 12, 31), -1),"jjjjMMtt"),"CUST_TRR_END_DT="&amp;TEXT(WORKDAY(TODAY(), -1),"jjjjMMtt"), "CUST_TRR_CRNCY=EUR")</f>
        <v>5.4038930000000001</v>
      </c>
      <c r="G33" cm="1">
        <f t="array" ref="G33">_xll.BDP(Funds[[#This Row],[bloomberg_query]],$G$1)</f>
        <v>2.9136120000000001</v>
      </c>
      <c r="H33" cm="1">
        <f t="array" ref="H33">_xll.BDP(Funds[[#This Row],[bloomberg_query]],$H$1)</f>
        <v>-0.3526108</v>
      </c>
    </row>
    <row r="34" spans="1:8" x14ac:dyDescent="0.25">
      <c r="A34" t="s">
        <v>2949</v>
      </c>
      <c r="B34" s="1">
        <f>_xll.BQL(Funds[[#This Row],[bloomberg_query]],"px_last(currency=EUR).value", "showdates","false","showids","false","showheaders","false")</f>
        <v>79.39</v>
      </c>
      <c r="C34" cm="1">
        <f t="array" aca="1" ref="C34" ca="1">_xll.BDP(Funds[[#This Row],[bloomberg_query]], "CUST_TRR_RETURN_HOLDING_PER", "CUST_TRR_START_DT="&amp;TEXT(WORKDAY(TODAY(), -2),"jjjjMMtt"),"CUST_TRR_END_DT="&amp;TEXT(WORKDAY(TODAY(), -1),"jjjjMMtt"), "CUST_TRR_CRNCY=EUR")</f>
        <v>-5.0358809999999997E-2</v>
      </c>
      <c r="D34" cm="1">
        <f t="array" aca="1" ref="D34" ca="1">_xll.BDP(Funds[[#This Row],[bloomberg_query]], "CUST_TRR_RETURN_HOLDING_PER", "CUST_TRR_START_DT="&amp;TEXT(WORKDAY(TODAY(), -6),"jjjjMMtt"),"CUST_TRR_END_DT="&amp;TEXT(WORKDAY(TODAY(), -1),"jjjjMMtt"), "CUST_TRR_CRNCY=EUR")</f>
        <v>0.67207709999999998</v>
      </c>
      <c r="E34" cm="1">
        <f t="array" aca="1" ref="E34" ca="1">_xll.BDP(Funds[[#This Row],[bloomberg_query]], "CUST_TRR_RETURN_HOLDING_PER", "CUST_TRR_START_DT="&amp;TEXT(WORKDAY(EDATE(TODAY(), -1) - 2, 1),"jjjjMMtt"),"CUST_TRR_END_DT="&amp;TEXT(WORKDAY(TODAY(), -1),"jjjjMMtt"),"CUST_TRR_CRNCY=EUR")</f>
        <v>1.9912639999999999</v>
      </c>
      <c r="F34" cm="1">
        <f t="array" aca="1" ref="F34" ca="1">_xll.BDP(Funds[[#This Row],[bloomberg_query]], "CUST_TRR_RETURN_HOLDING_PER", "CUST_TRR_START_DT="&amp;TEXT(WORKDAY(DATE(YEAR(TODAY())-1, 12, 31), -1),"jjjjMMtt"),"CUST_TRR_END_DT="&amp;TEXT(WORKDAY(TODAY(), -1),"jjjjMMtt"), "CUST_TRR_CRNCY=EUR")</f>
        <v>2.9190770000000001</v>
      </c>
      <c r="G34" cm="1">
        <f t="array" ref="G34">_xll.BDP(Funds[[#This Row],[bloomberg_query]],$G$1)</f>
        <v>4.1099079999999999</v>
      </c>
      <c r="H34" cm="1">
        <f t="array" ref="H34">_xll.BDP(Funds[[#This Row],[bloomberg_query]],$H$1)</f>
        <v>-0.28887629999999997</v>
      </c>
    </row>
    <row r="35" spans="1:8" x14ac:dyDescent="0.25">
      <c r="A35" t="s">
        <v>2955</v>
      </c>
      <c r="B35" s="1">
        <f>_xll.BQL(Funds[[#This Row],[bloomberg_query]],"px_last(currency=EUR).value", "showdates","false","showids","false","showheaders","false")</f>
        <v>1282.19</v>
      </c>
      <c r="C35" t="str" cm="1">
        <f t="array" aca="1" ref="C3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5" cm="1">
        <f t="array" aca="1" ref="D35" ca="1">_xll.BDP(Funds[[#This Row],[bloomberg_query]], "CUST_TRR_RETURN_HOLDING_PER", "CUST_TRR_START_DT="&amp;TEXT(WORKDAY(TODAY(), -6),"jjjjMMtt"),"CUST_TRR_END_DT="&amp;TEXT(WORKDAY(TODAY(), -1),"jjjjMMtt"), "CUST_TRR_CRNCY=EUR")</f>
        <v>-0.66164109999999998</v>
      </c>
      <c r="E35" cm="1">
        <f t="array" aca="1" ref="E35" ca="1">_xll.BDP(Funds[[#This Row],[bloomberg_query]], "CUST_TRR_RETURN_HOLDING_PER", "CUST_TRR_START_DT="&amp;TEXT(WORKDAY(EDATE(TODAY(), -1) - 2, 1),"jjjjMMtt"),"CUST_TRR_END_DT="&amp;TEXT(WORKDAY(TODAY(), -1),"jjjjMMtt"),"CUST_TRR_CRNCY=EUR")</f>
        <v>1.671543</v>
      </c>
      <c r="F35" cm="1">
        <f t="array" aca="1" ref="F35" ca="1">_xll.BDP(Funds[[#This Row],[bloomberg_query]], "CUST_TRR_RETURN_HOLDING_PER", "CUST_TRR_START_DT="&amp;TEXT(WORKDAY(DATE(YEAR(TODAY())-1, 12, 31), -1),"jjjjMMtt"),"CUST_TRR_END_DT="&amp;TEXT(WORKDAY(TODAY(), -1),"jjjjMMtt"), "CUST_TRR_CRNCY=EUR")</f>
        <v>4.0840019999999999</v>
      </c>
      <c r="G35" cm="1">
        <f t="array" ref="G35">_xll.BDP(Funds[[#This Row],[bloomberg_query]],$G$1)</f>
        <v>1.9587779999999999</v>
      </c>
      <c r="H35" cm="1">
        <f t="array" ref="H35">_xll.BDP(Funds[[#This Row],[bloomberg_query]],$H$1)</f>
        <v>-0.70318970000000003</v>
      </c>
    </row>
    <row r="36" spans="1:8" x14ac:dyDescent="0.25">
      <c r="A36" t="s">
        <v>2367</v>
      </c>
      <c r="B36" s="1">
        <f>_xll.BQL(Funds[[#This Row],[bloomberg_query]],"px_last(currency=EUR).value", "showdates","false","showids","false","showheaders","false")</f>
        <v>130.16</v>
      </c>
      <c r="C36" t="str" cm="1">
        <f t="array" aca="1" ref="C3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6" cm="1">
        <f t="array" aca="1" ref="D36" ca="1">_xll.BDP(Funds[[#This Row],[bloomberg_query]], "CUST_TRR_RETURN_HOLDING_PER", "CUST_TRR_START_DT="&amp;TEXT(WORKDAY(TODAY(), -6),"jjjjMMtt"),"CUST_TRR_END_DT="&amp;TEXT(WORKDAY(TODAY(), -1),"jjjjMMtt"), "CUST_TRR_CRNCY=EUR")</f>
        <v>2.909551</v>
      </c>
      <c r="E36" cm="1">
        <f t="array" aca="1" ref="E36" ca="1">_xll.BDP(Funds[[#This Row],[bloomberg_query]], "CUST_TRR_RETURN_HOLDING_PER", "CUST_TRR_START_DT="&amp;TEXT(WORKDAY(EDATE(TODAY(), -1) - 2, 1),"jjjjMMtt"),"CUST_TRR_END_DT="&amp;TEXT(WORKDAY(TODAY(), -1),"jjjjMMtt"),"CUST_TRR_CRNCY=EUR")</f>
        <v>1.9663139999999999</v>
      </c>
      <c r="F36" cm="1">
        <f t="array" aca="1" ref="F36" ca="1">_xll.BDP(Funds[[#This Row],[bloomberg_query]], "CUST_TRR_RETURN_HOLDING_PER", "CUST_TRR_START_DT="&amp;TEXT(WORKDAY(DATE(YEAR(TODAY())-1, 12, 31), -1),"jjjjMMtt"),"CUST_TRR_END_DT="&amp;TEXT(WORKDAY(TODAY(), -1),"jjjjMMtt"), "CUST_TRR_CRNCY=EUR")</f>
        <v>4.5797850000000002</v>
      </c>
      <c r="G36" cm="1">
        <f t="array" ref="G36">_xll.BDP(Funds[[#This Row],[bloomberg_query]],$G$1)</f>
        <v>3.972124</v>
      </c>
      <c r="H36" cm="1">
        <f t="array" ref="H36">_xll.BDP(Funds[[#This Row],[bloomberg_query]],$H$1)</f>
        <v>0</v>
      </c>
    </row>
    <row r="37" spans="1:8" x14ac:dyDescent="0.25">
      <c r="A37" t="s">
        <v>2358</v>
      </c>
      <c r="B37" s="1">
        <f>_xll.BQL(Funds[[#This Row],[bloomberg_query]],"px_last(currency=EUR).value", "showdates","false","showids","false","showheaders","false")</f>
        <v>73.202003479003906</v>
      </c>
      <c r="C37" cm="1">
        <f t="array" aca="1" ref="C37" ca="1">_xll.BDP(Funds[[#This Row],[bloomberg_query]], "CUST_TRR_RETURN_HOLDING_PER", "CUST_TRR_START_DT="&amp;TEXT(WORKDAY(TODAY(), -2),"jjjjMMtt"),"CUST_TRR_END_DT="&amp;TEXT(WORKDAY(TODAY(), -1),"jjjjMMtt"), "CUST_TRR_CRNCY=EUR")</f>
        <v>2.372598</v>
      </c>
      <c r="D37" cm="1">
        <f t="array" aca="1" ref="D37" ca="1">_xll.BDP(Funds[[#This Row],[bloomberg_query]], "CUST_TRR_RETURN_HOLDING_PER", "CUST_TRR_START_DT="&amp;TEXT(WORKDAY(TODAY(), -6),"jjjjMMtt"),"CUST_TRR_END_DT="&amp;TEXT(WORKDAY(TODAY(), -1),"jjjjMMtt"), "CUST_TRR_CRNCY=EUR")</f>
        <v>-2.6790910000000001</v>
      </c>
      <c r="E37" cm="1">
        <f t="array" aca="1" ref="E37" ca="1">_xll.BDP(Funds[[#This Row],[bloomberg_query]], "CUST_TRR_RETURN_HOLDING_PER", "CUST_TRR_START_DT="&amp;TEXT(WORKDAY(EDATE(TODAY(), -1) - 2, 1),"jjjjMMtt"),"CUST_TRR_END_DT="&amp;TEXT(WORKDAY(TODAY(), -1),"jjjjMMtt"),"CUST_TRR_CRNCY=EUR")</f>
        <v>5.8813360000000001</v>
      </c>
      <c r="F37" cm="1">
        <f t="array" aca="1" ref="F37" ca="1">_xll.BDP(Funds[[#This Row],[bloomberg_query]], "CUST_TRR_RETURN_HOLDING_PER", "CUST_TRR_START_DT="&amp;TEXT(WORKDAY(DATE(YEAR(TODAY())-1, 12, 31), -1),"jjjjMMtt"),"CUST_TRR_END_DT="&amp;TEXT(WORKDAY(TODAY(), -1),"jjjjMMtt"), "CUST_TRR_CRNCY=EUR")</f>
        <v>9.3293680000000005</v>
      </c>
      <c r="G37" cm="1">
        <f t="array" ref="G37">_xll.BDP(Funds[[#This Row],[bloomberg_query]],$G$1)</f>
        <v>1.1423509999999999</v>
      </c>
      <c r="H37" cm="1">
        <f t="array" ref="H37">_xll.BDP(Funds[[#This Row],[bloomberg_query]],$H$1)</f>
        <v>-5.2425769999999998</v>
      </c>
    </row>
    <row r="38" spans="1:8" x14ac:dyDescent="0.25">
      <c r="A38" t="s">
        <v>2960</v>
      </c>
      <c r="B38" s="1">
        <f>_xll.BQL(Funds[[#This Row],[bloomberg_query]],"px_last(currency=EUR).value", "showdates","false","showids","false","showheaders","false")</f>
        <v>128.58000000000001</v>
      </c>
      <c r="C38" t="str" cm="1">
        <f t="array" aca="1" ref="C3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8" t="str" cm="1">
        <f t="array" aca="1" ref="D38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38" cm="1">
        <f t="array" aca="1" ref="E38" ca="1">_xll.BDP(Funds[[#This Row],[bloomberg_query]], "CUST_TRR_RETURN_HOLDING_PER", "CUST_TRR_START_DT="&amp;TEXT(WORKDAY(EDATE(TODAY(), -1) - 2, 1),"jjjjMMtt"),"CUST_TRR_END_DT="&amp;TEXT(WORKDAY(TODAY(), -1),"jjjjMMtt"),"CUST_TRR_CRNCY=EUR")</f>
        <v>1.4197820000000001</v>
      </c>
      <c r="F38" cm="1">
        <f t="array" aca="1" ref="F38" ca="1">_xll.BDP(Funds[[#This Row],[bloomberg_query]], "CUST_TRR_RETURN_HOLDING_PER", "CUST_TRR_START_DT="&amp;TEXT(WORKDAY(DATE(YEAR(TODAY())-1, 12, 31), -1),"jjjjMMtt"),"CUST_TRR_END_DT="&amp;TEXT(WORKDAY(TODAY(), -1),"jjjjMMtt"), "CUST_TRR_CRNCY=EUR")</f>
        <v>7.7516129999999999</v>
      </c>
      <c r="G38" t="str" cm="1">
        <f t="array" ref="G38">_xll.BDP(Funds[[#This Row],[bloomberg_query]],$G$1)</f>
        <v>#N/A N/A</v>
      </c>
      <c r="H38" cm="1">
        <f t="array" ref="H38">_xll.BDP(Funds[[#This Row],[bloomberg_query]],$H$1)</f>
        <v>0</v>
      </c>
    </row>
    <row r="39" spans="1:8" x14ac:dyDescent="0.25">
      <c r="A39" t="s">
        <v>2953</v>
      </c>
      <c r="B39" s="1">
        <f>_xll.BQL(Funds[[#This Row],[bloomberg_query]],"px_last(currency=EUR).value", "showdates","false","showids","false","showheaders","false")</f>
        <v>12.23</v>
      </c>
      <c r="C39" cm="1">
        <f t="array" aca="1" ref="C39" ca="1">_xll.BDP(Funds[[#This Row],[bloomberg_query]], "CUST_TRR_RETURN_HOLDING_PER", "CUST_TRR_START_DT="&amp;TEXT(WORKDAY(TODAY(), -2),"jjjjMMtt"),"CUST_TRR_END_DT="&amp;TEXT(WORKDAY(TODAY(), -1),"jjjjMMtt"), "CUST_TRR_CRNCY=EUR")</f>
        <v>0</v>
      </c>
      <c r="D39" cm="1">
        <f t="array" aca="1" ref="D39" ca="1">_xll.BDP(Funds[[#This Row],[bloomberg_query]], "CUST_TRR_RETURN_HOLDING_PER", "CUST_TRR_START_DT="&amp;TEXT(WORKDAY(TODAY(), -6),"jjjjMMtt"),"CUST_TRR_END_DT="&amp;TEXT(WORKDAY(TODAY(), -1),"jjjjMMtt"), "CUST_TRR_CRNCY=EUR")</f>
        <v>0.41050900000000001</v>
      </c>
      <c r="E39" cm="1">
        <f t="array" aca="1" ref="E39" ca="1">_xll.BDP(Funds[[#This Row],[bloomberg_query]], "CUST_TRR_RETURN_HOLDING_PER", "CUST_TRR_START_DT="&amp;TEXT(WORKDAY(EDATE(TODAY(), -1) - 2, 1),"jjjjMMtt"),"CUST_TRR_END_DT="&amp;TEXT(WORKDAY(TODAY(), -1),"jjjjMMtt"),"CUST_TRR_CRNCY=EUR")</f>
        <v>-2.6273879999999998</v>
      </c>
      <c r="F39" cm="1">
        <f t="array" aca="1" ref="F39" ca="1">_xll.BDP(Funds[[#This Row],[bloomberg_query]], "CUST_TRR_RETURN_HOLDING_PER", "CUST_TRR_START_DT="&amp;TEXT(WORKDAY(DATE(YEAR(TODAY())-1, 12, 31), -1),"jjjjMMtt"),"CUST_TRR_END_DT="&amp;TEXT(WORKDAY(TODAY(), -1),"jjjjMMtt"), "CUST_TRR_CRNCY=EUR")</f>
        <v>4.6193330000000001</v>
      </c>
      <c r="G39" cm="1">
        <f t="array" ref="G39">_xll.BDP(Funds[[#This Row],[bloomberg_query]],$G$1)</f>
        <v>0.50374960000000002</v>
      </c>
      <c r="H39" cm="1">
        <f t="array" ref="H39">_xll.BDP(Funds[[#This Row],[bloomberg_query]],$H$1)</f>
        <v>-4.7507840000000003</v>
      </c>
    </row>
    <row r="40" spans="1:8" x14ac:dyDescent="0.25">
      <c r="A40" t="s">
        <v>2368</v>
      </c>
      <c r="B40" s="1">
        <f>_xll.BQL(Funds[[#This Row],[bloomberg_query]],"px_last(currency=EUR).value", "showdates","false","showids","false","showheaders","false")</f>
        <v>68.470001220703125</v>
      </c>
      <c r="C40" cm="1">
        <f t="array" aca="1" ref="C40" ca="1">_xll.BDP(Funds[[#This Row],[bloomberg_query]], "CUST_TRR_RETURN_HOLDING_PER", "CUST_TRR_START_DT="&amp;TEXT(WORKDAY(TODAY(), -2),"jjjjMMtt"),"CUST_TRR_END_DT="&amp;TEXT(WORKDAY(TODAY(), -1),"jjjjMMtt"), "CUST_TRR_CRNCY=EUR")</f>
        <v>0.95460429999999996</v>
      </c>
      <c r="D40" cm="1">
        <f t="array" aca="1" ref="D40" ca="1">_xll.BDP(Funds[[#This Row],[bloomberg_query]], "CUST_TRR_RETURN_HOLDING_PER", "CUST_TRR_START_DT="&amp;TEXT(WORKDAY(TODAY(), -6),"jjjjMMtt"),"CUST_TRR_END_DT="&amp;TEXT(WORKDAY(TODAY(), -1),"jjjjMMtt"), "CUST_TRR_CRNCY=EUR")</f>
        <v>-5.0326599999999999</v>
      </c>
      <c r="E40" cm="1">
        <f t="array" aca="1" ref="E40" ca="1">_xll.BDP(Funds[[#This Row],[bloomberg_query]], "CUST_TRR_RETURN_HOLDING_PER", "CUST_TRR_START_DT="&amp;TEXT(WORKDAY(EDATE(TODAY(), -1) - 2, 1),"jjjjMMtt"),"CUST_TRR_END_DT="&amp;TEXT(WORKDAY(TODAY(), -1),"jjjjMMtt"),"CUST_TRR_CRNCY=EUR")</f>
        <v>-0.2907788</v>
      </c>
      <c r="F40" cm="1">
        <f t="array" aca="1" ref="F40" ca="1">_xll.BDP(Funds[[#This Row],[bloomberg_query]], "CUST_TRR_RETURN_HOLDING_PER", "CUST_TRR_START_DT="&amp;TEXT(WORKDAY(DATE(YEAR(TODAY())-1, 12, 31), -1),"jjjjMMtt"),"CUST_TRR_END_DT="&amp;TEXT(WORKDAY(TODAY(), -1),"jjjjMMtt"), "CUST_TRR_CRNCY=EUR")</f>
        <v>11.3124</v>
      </c>
      <c r="G40" cm="1">
        <f t="array" ref="G40">_xll.BDP(Funds[[#This Row],[bloomberg_query]],$G$1)</f>
        <v>1.3363229999999999</v>
      </c>
      <c r="H40" cm="1">
        <f t="array" ref="H40">_xll.BDP(Funds[[#This Row],[bloomberg_query]],$H$1)</f>
        <v>-11.077920000000001</v>
      </c>
    </row>
    <row r="41" spans="1:8" x14ac:dyDescent="0.25">
      <c r="A41" t="s">
        <v>2356</v>
      </c>
      <c r="B41" s="1">
        <f>_xll.BQL(Funds[[#This Row],[bloomberg_query]],"px_last(currency=EUR).value", "showdates","false","showids","false","showheaders","false")</f>
        <v>14.442600250244141</v>
      </c>
      <c r="C41" cm="1">
        <f t="array" aca="1" ref="C41" ca="1">_xll.BDP(Funds[[#This Row],[bloomberg_query]], "CUST_TRR_RETURN_HOLDING_PER", "CUST_TRR_START_DT="&amp;TEXT(WORKDAY(TODAY(), -2),"jjjjMMtt"),"CUST_TRR_END_DT="&amp;TEXT(WORKDAY(TODAY(), -1),"jjjjMMtt"), "CUST_TRR_CRNCY=EUR")</f>
        <v>0.76543229999999995</v>
      </c>
      <c r="D41" cm="1">
        <f t="array" aca="1" ref="D41" ca="1">_xll.BDP(Funds[[#This Row],[bloomberg_query]], "CUST_TRR_RETURN_HOLDING_PER", "CUST_TRR_START_DT="&amp;TEXT(WORKDAY(TODAY(), -6),"jjjjMMtt"),"CUST_TRR_END_DT="&amp;TEXT(WORKDAY(TODAY(), -1),"jjjjMMtt"), "CUST_TRR_CRNCY=EUR")</f>
        <v>-1.0247919999999999</v>
      </c>
      <c r="E41" cm="1">
        <f t="array" aca="1" ref="E41" ca="1">_xll.BDP(Funds[[#This Row],[bloomberg_query]], "CUST_TRR_RETURN_HOLDING_PER", "CUST_TRR_START_DT="&amp;TEXT(WORKDAY(EDATE(TODAY(), -1) - 2, 1),"jjjjMMtt"),"CUST_TRR_END_DT="&amp;TEXT(WORKDAY(TODAY(), -1),"jjjjMMtt"),"CUST_TRR_CRNCY=EUR")</f>
        <v>-2.1870959999999999</v>
      </c>
      <c r="F41" cm="1">
        <f t="array" aca="1" ref="F41" ca="1">_xll.BDP(Funds[[#This Row],[bloomberg_query]], "CUST_TRR_RETURN_HOLDING_PER", "CUST_TRR_START_DT="&amp;TEXT(WORKDAY(DATE(YEAR(TODAY())-1, 12, 31), -1),"jjjjMMtt"),"CUST_TRR_END_DT="&amp;TEXT(WORKDAY(TODAY(), -1),"jjjjMMtt"), "CUST_TRR_CRNCY=EUR")</f>
        <v>-14.303990000000001</v>
      </c>
      <c r="G41" cm="1">
        <f t="array" ref="G41">_xll.BDP(Funds[[#This Row],[bloomberg_query]],$G$1)</f>
        <v>-8.3820739999999994</v>
      </c>
      <c r="H41" cm="1">
        <f t="array" ref="H41">_xll.BDP(Funds[[#This Row],[bloomberg_query]],$H$1)</f>
        <v>-15.472630000000001</v>
      </c>
    </row>
    <row r="42" spans="1:8" x14ac:dyDescent="0.25">
      <c r="A42" t="s">
        <v>2958</v>
      </c>
      <c r="B42" s="1">
        <f>_xll.BQL(Funds[[#This Row],[bloomberg_query]],"px_last(currency=EUR).value", "showdates","false","showids","false","showheaders","false")</f>
        <v>143.36700439453125</v>
      </c>
      <c r="C42" cm="1">
        <f t="array" aca="1" ref="C42" ca="1">_xll.BDP(Funds[[#This Row],[bloomberg_query]], "CUST_TRR_RETURN_HOLDING_PER", "CUST_TRR_START_DT="&amp;TEXT(WORKDAY(TODAY(), -2),"jjjjMMtt"),"CUST_TRR_END_DT="&amp;TEXT(WORKDAY(TODAY(), -1),"jjjjMMtt"), "CUST_TRR_CRNCY=EUR")</f>
        <v>9.0694729999999998E-3</v>
      </c>
      <c r="D42" cm="1">
        <f t="array" aca="1" ref="D42" ca="1">_xll.BDP(Funds[[#This Row],[bloomberg_query]], "CUST_TRR_RETURN_HOLDING_PER", "CUST_TRR_START_DT="&amp;TEXT(WORKDAY(TODAY(), -6),"jjjjMMtt"),"CUST_TRR_END_DT="&amp;TEXT(WORKDAY(TODAY(), -1),"jjjjMMtt"), "CUST_TRR_CRNCY=EUR")</f>
        <v>7.3999090000000003E-2</v>
      </c>
      <c r="E42" cm="1">
        <f t="array" aca="1" ref="E42" ca="1">_xll.BDP(Funds[[#This Row],[bloomberg_query]], "CUST_TRR_RETURN_HOLDING_PER", "CUST_TRR_START_DT="&amp;TEXT(WORKDAY(EDATE(TODAY(), -1) - 2, 1),"jjjjMMtt"),"CUST_TRR_END_DT="&amp;TEXT(WORKDAY(TODAY(), -1),"jjjjMMtt"),"CUST_TRR_CRNCY=EUR")</f>
        <v>0.30016369999999998</v>
      </c>
      <c r="F42" cm="1">
        <f t="array" aca="1" ref="F42" ca="1">_xll.BDP(Funds[[#This Row],[bloomberg_query]], "CUST_TRR_RETURN_HOLDING_PER", "CUST_TRR_START_DT="&amp;TEXT(WORKDAY(DATE(YEAR(TODAY())-1, 12, 31), -1),"jjjjMMtt"),"CUST_TRR_END_DT="&amp;TEXT(WORKDAY(TODAY(), -1),"jjjjMMtt"), "CUST_TRR_CRNCY=EUR")</f>
        <v>2.719338</v>
      </c>
      <c r="G42" cm="1">
        <f t="array" ref="G42">_xll.BDP(Funds[[#This Row],[bloomberg_query]],$G$1)</f>
        <v>1.4986729999999999</v>
      </c>
      <c r="H42" cm="1">
        <f t="array" ref="H42">_xll.BDP(Funds[[#This Row],[bloomberg_query]],$H$1)</f>
        <v>-1.0461140000000001E-2</v>
      </c>
    </row>
    <row r="43" spans="1:8" x14ac:dyDescent="0.25">
      <c r="A43" t="s">
        <v>2959</v>
      </c>
      <c r="B43" s="1">
        <f>_xll.BQL(Funds[[#This Row],[bloomberg_query]],"px_last(currency=EUR).value", "showdates","false","showids","false","showheaders","false")</f>
        <v>1747.46</v>
      </c>
      <c r="C43" t="str" cm="1">
        <f t="array" aca="1" ref="C4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3" cm="1">
        <f t="array" aca="1" ref="D43" ca="1">_xll.BDP(Funds[[#This Row],[bloomberg_query]], "CUST_TRR_RETURN_HOLDING_PER", "CUST_TRR_START_DT="&amp;TEXT(WORKDAY(TODAY(), -6),"jjjjMMtt"),"CUST_TRR_END_DT="&amp;TEXT(WORKDAY(TODAY(), -1),"jjjjMMtt"), "CUST_TRR_CRNCY=EUR")</f>
        <v>-9.7274590000000008E-3</v>
      </c>
      <c r="E43" cm="1">
        <f t="array" aca="1" ref="E43" ca="1">_xll.BDP(Funds[[#This Row],[bloomberg_query]], "CUST_TRR_RETURN_HOLDING_PER", "CUST_TRR_START_DT="&amp;TEXT(WORKDAY(EDATE(TODAY(), -1) - 2, 1),"jjjjMMtt"),"CUST_TRR_END_DT="&amp;TEXT(WORKDAY(TODAY(), -1),"jjjjMMtt"),"CUST_TRR_CRNCY=EUR")</f>
        <v>0.3295593</v>
      </c>
      <c r="F43" cm="1">
        <f t="array" aca="1" ref="F43" ca="1">_xll.BDP(Funds[[#This Row],[bloomberg_query]], "CUST_TRR_RETURN_HOLDING_PER", "CUST_TRR_START_DT="&amp;TEXT(WORKDAY(DATE(YEAR(TODAY())-1, 12, 31), -1),"jjjjMMtt"),"CUST_TRR_END_DT="&amp;TEXT(WORKDAY(TODAY(), -1),"jjjjMMtt"), "CUST_TRR_CRNCY=EUR")</f>
        <v>3.7856649999999998</v>
      </c>
      <c r="G43" cm="1">
        <f t="array" ref="G43">_xll.BDP(Funds[[#This Row],[bloomberg_query]],$G$1)</f>
        <v>2.3213180000000002</v>
      </c>
      <c r="H43" cm="1">
        <f t="array" ref="H43">_xll.BDP(Funds[[#This Row],[bloomberg_query]],$H$1)</f>
        <v>-1.888546E-2</v>
      </c>
    </row>
    <row r="44" spans="1:8" x14ac:dyDescent="0.25">
      <c r="A44" t="s">
        <v>2364</v>
      </c>
      <c r="B44" s="1">
        <f>_xll.BQL(Funds[[#This Row],[bloomberg_query]],"px_last(currency=EUR).value", "showdates","false","showids","false","showheaders","false")</f>
        <v>28.079398937169572</v>
      </c>
      <c r="C44" cm="1">
        <f t="array" aca="1" ref="C44" ca="1">_xll.BDP(Funds[[#This Row],[bloomberg_query]], "CUST_TRR_RETURN_HOLDING_PER", "CUST_TRR_START_DT="&amp;TEXT(WORKDAY(TODAY(), -2),"jjjjMMtt"),"CUST_TRR_END_DT="&amp;TEXT(WORKDAY(TODAY(), -1),"jjjjMMtt"), "CUST_TRR_CRNCY=EUR")</f>
        <v>1.3265150000000001</v>
      </c>
      <c r="D44" cm="1">
        <f t="array" aca="1" ref="D44" ca="1">_xll.BDP(Funds[[#This Row],[bloomberg_query]], "CUST_TRR_RETURN_HOLDING_PER", "CUST_TRR_START_DT="&amp;TEXT(WORKDAY(TODAY(), -6),"jjjjMMtt"),"CUST_TRR_END_DT="&amp;TEXT(WORKDAY(TODAY(), -1),"jjjjMMtt"), "CUST_TRR_CRNCY=EUR")</f>
        <v>-2.8319679999999998</v>
      </c>
      <c r="E44" cm="1">
        <f t="array" aca="1" ref="E44" ca="1">_xll.BDP(Funds[[#This Row],[bloomberg_query]], "CUST_TRR_RETURN_HOLDING_PER", "CUST_TRR_START_DT="&amp;TEXT(WORKDAY(EDATE(TODAY(), -1) - 2, 1),"jjjjMMtt"),"CUST_TRR_END_DT="&amp;TEXT(WORKDAY(TODAY(), -1),"jjjjMMtt"),"CUST_TRR_CRNCY=EUR")</f>
        <v>1.9563889999999999</v>
      </c>
      <c r="F44" cm="1">
        <f t="array" aca="1" ref="F44" ca="1">_xll.BDP(Funds[[#This Row],[bloomberg_query]], "CUST_TRR_RETURN_HOLDING_PER", "CUST_TRR_START_DT="&amp;TEXT(WORKDAY(DATE(YEAR(TODAY())-1, 12, 31), -1),"jjjjMMtt"),"CUST_TRR_END_DT="&amp;TEXT(WORKDAY(TODAY(), -1),"jjjjMMtt"), "CUST_TRR_CRNCY=EUR")</f>
        <v>0.7663567</v>
      </c>
      <c r="G44" cm="1">
        <f t="array" ref="G44">_xll.BDP(Funds[[#This Row],[bloomberg_query]],$G$1)</f>
        <v>2.3545590000000001</v>
      </c>
      <c r="H44" cm="1">
        <f t="array" ref="H44">_xll.BDP(Funds[[#This Row],[bloomberg_query]],$H$1)</f>
        <v>-4.632911</v>
      </c>
    </row>
    <row r="45" spans="1:8" x14ac:dyDescent="0.25">
      <c r="A45" t="s">
        <v>2350</v>
      </c>
      <c r="B45" s="1">
        <f>_xll.BQL(Funds[[#This Row],[bloomberg_query]],"px_last(currency=EUR).value", "showdates","false","showids","false","showheaders","false")</f>
        <v>188.03148600154691</v>
      </c>
      <c r="C45" cm="1">
        <f t="array" aca="1" ref="C45" ca="1">_xll.BDP(Funds[[#This Row],[bloomberg_query]], "CUST_TRR_RETURN_HOLDING_PER", "CUST_TRR_START_DT="&amp;TEXT(WORKDAY(TODAY(), -2),"jjjjMMtt"),"CUST_TRR_END_DT="&amp;TEXT(WORKDAY(TODAY(), -1),"jjjjMMtt"), "CUST_TRR_CRNCY=EUR")</f>
        <v>0.34168870000000001</v>
      </c>
      <c r="D45" cm="1">
        <f t="array" aca="1" ref="D45" ca="1">_xll.BDP(Funds[[#This Row],[bloomberg_query]], "CUST_TRR_RETURN_HOLDING_PER", "CUST_TRR_START_DT="&amp;TEXT(WORKDAY(TODAY(), -6),"jjjjMMtt"),"CUST_TRR_END_DT="&amp;TEXT(WORKDAY(TODAY(), -1),"jjjjMMtt"), "CUST_TRR_CRNCY=EUR")</f>
        <v>-1.1673789999999999</v>
      </c>
      <c r="E45" cm="1">
        <f t="array" aca="1" ref="E45" ca="1">_xll.BDP(Funds[[#This Row],[bloomberg_query]], "CUST_TRR_RETURN_HOLDING_PER", "CUST_TRR_START_DT="&amp;TEXT(WORKDAY(EDATE(TODAY(), -1) - 2, 1),"jjjjMMtt"),"CUST_TRR_END_DT="&amp;TEXT(WORKDAY(TODAY(), -1),"jjjjMMtt"),"CUST_TRR_CRNCY=EUR")</f>
        <v>3.2870219999999999</v>
      </c>
      <c r="F45" cm="1">
        <f t="array" aca="1" ref="F45" ca="1">_xll.BDP(Funds[[#This Row],[bloomberg_query]], "CUST_TRR_RETURN_HOLDING_PER", "CUST_TRR_START_DT="&amp;TEXT(WORKDAY(DATE(YEAR(TODAY())-1, 12, 31), -1),"jjjjMMtt"),"CUST_TRR_END_DT="&amp;TEXT(WORKDAY(TODAY(), -1),"jjjjMMtt"), "CUST_TRR_CRNCY=EUR")</f>
        <v>13.194979999999999</v>
      </c>
      <c r="G45" cm="1">
        <f t="array" ref="G45">_xll.BDP(Funds[[#This Row],[bloomberg_query]],$G$1)</f>
        <v>5.0614660000000002</v>
      </c>
      <c r="H45" cm="1">
        <f t="array" ref="H45">_xll.BDP(Funds[[#This Row],[bloomberg_query]],$H$1)</f>
        <v>-2.31698</v>
      </c>
    </row>
    <row r="46" spans="1:8" x14ac:dyDescent="0.25">
      <c r="A46" t="s">
        <v>2962</v>
      </c>
      <c r="B46" s="1">
        <f>_xll.BQL(Funds[[#This Row],[bloomberg_query]],"px_last(currency=EUR).value", "showdates","false","showids","false","showheaders","false")</f>
        <v>1.9446000000000001</v>
      </c>
      <c r="C46" cm="1">
        <f t="array" aca="1" ref="C46" ca="1">_xll.BDP(Funds[[#This Row],[bloomberg_query]], "CUST_TRR_RETURN_HOLDING_PER", "CUST_TRR_START_DT="&amp;TEXT(WORKDAY(TODAY(), -2),"jjjjMMtt"),"CUST_TRR_END_DT="&amp;TEXT(WORKDAY(TODAY(), -1),"jjjjMMtt"), "CUST_TRR_CRNCY=EUR")</f>
        <v>5.1450919999999997E-2</v>
      </c>
      <c r="D46" cm="1">
        <f t="array" aca="1" ref="D46" ca="1">_xll.BDP(Funds[[#This Row],[bloomberg_query]], "CUST_TRR_RETURN_HOLDING_PER", "CUST_TRR_START_DT="&amp;TEXT(WORKDAY(TODAY(), -6),"jjjjMMtt"),"CUST_TRR_END_DT="&amp;TEXT(WORKDAY(TODAY(), -1),"jjjjMMtt"), "CUST_TRR_CRNCY=EUR")</f>
        <v>0.4390269</v>
      </c>
      <c r="E46" cm="1">
        <f t="array" aca="1" ref="E46" ca="1">_xll.BDP(Funds[[#This Row],[bloomberg_query]], "CUST_TRR_RETURN_HOLDING_PER", "CUST_TRR_START_DT="&amp;TEXT(WORKDAY(EDATE(TODAY(), -1) - 2, 1),"jjjjMMtt"),"CUST_TRR_END_DT="&amp;TEXT(WORKDAY(TODAY(), -1),"jjjjMMtt"),"CUST_TRR_CRNCY=EUR")</f>
        <v>1.9823789999999999</v>
      </c>
      <c r="F46" cm="1">
        <f t="array" aca="1" ref="F46" ca="1">_xll.BDP(Funds[[#This Row],[bloomberg_query]], "CUST_TRR_RETURN_HOLDING_PER", "CUST_TRR_START_DT="&amp;TEXT(WORKDAY(DATE(YEAR(TODAY())-1, 12, 31), -1),"jjjjMMtt"),"CUST_TRR_END_DT="&amp;TEXT(WORKDAY(TODAY(), -1),"jjjjMMtt"), "CUST_TRR_CRNCY=EUR")</f>
        <v>6.1462880000000002</v>
      </c>
      <c r="G46" cm="1">
        <f t="array" ref="G46">_xll.BDP(Funds[[#This Row],[bloomberg_query]],$G$1)</f>
        <v>3.0342539999999998</v>
      </c>
      <c r="H46" cm="1">
        <f t="array" ref="H46">_xll.BDP(Funds[[#This Row],[bloomberg_query]],$H$1)</f>
        <v>0</v>
      </c>
    </row>
    <row r="47" spans="1:8" x14ac:dyDescent="0.25">
      <c r="A47" t="s">
        <v>2352</v>
      </c>
      <c r="B47" s="1">
        <f>_xll.BQL(Funds[[#This Row],[bloomberg_query]],"px_last(currency=EUR).value", "showdates","false","showids","false","showheaders","false")</f>
        <v>6.3654491610238892</v>
      </c>
      <c r="C47" cm="1">
        <f t="array" aca="1" ref="C47" ca="1">_xll.BDP(Funds[[#This Row],[bloomberg_query]], "CUST_TRR_RETURN_HOLDING_PER", "CUST_TRR_START_DT="&amp;TEXT(WORKDAY(TODAY(), -2),"jjjjMMtt"),"CUST_TRR_END_DT="&amp;TEXT(WORKDAY(TODAY(), -1),"jjjjMMtt"), "CUST_TRR_CRNCY=EUR")</f>
        <v>3.2851819999999998</v>
      </c>
      <c r="D47" cm="1">
        <f t="array" aca="1" ref="D47" ca="1">_xll.BDP(Funds[[#This Row],[bloomberg_query]], "CUST_TRR_RETURN_HOLDING_PER", "CUST_TRR_START_DT="&amp;TEXT(WORKDAY(TODAY(), -6),"jjjjMMtt"),"CUST_TRR_END_DT="&amp;TEXT(WORKDAY(TODAY(), -1),"jjjjMMtt"), "CUST_TRR_CRNCY=EUR")</f>
        <v>-7.5769580000000003</v>
      </c>
      <c r="E47" cm="1">
        <f t="array" aca="1" ref="E47" ca="1">_xll.BDP(Funds[[#This Row],[bloomberg_query]], "CUST_TRR_RETURN_HOLDING_PER", "CUST_TRR_START_DT="&amp;TEXT(WORKDAY(EDATE(TODAY(), -1) - 2, 1),"jjjjMMtt"),"CUST_TRR_END_DT="&amp;TEXT(WORKDAY(TODAY(), -1),"jjjjMMtt"),"CUST_TRR_CRNCY=EUR")</f>
        <v>-7.4347589999999997</v>
      </c>
      <c r="F47" cm="1">
        <f t="array" aca="1" ref="F47" ca="1">_xll.BDP(Funds[[#This Row],[bloomberg_query]], "CUST_TRR_RETURN_HOLDING_PER", "CUST_TRR_START_DT="&amp;TEXT(WORKDAY(DATE(YEAR(TODAY())-1, 12, 31), -1),"jjjjMMtt"),"CUST_TRR_END_DT="&amp;TEXT(WORKDAY(TODAY(), -1),"jjjjMMtt"), "CUST_TRR_CRNCY=EUR")</f>
        <v>-17.670999999999999</v>
      </c>
      <c r="G47" cm="1">
        <f t="array" ref="G47">_xll.BDP(Funds[[#This Row],[bloomberg_query]],$G$1)</f>
        <v>0.22581989999999999</v>
      </c>
      <c r="H47" cm="1">
        <f t="array" ref="H47">_xll.BDP(Funds[[#This Row],[bloomberg_query]],$H$1)</f>
        <v>-32.197339999999997</v>
      </c>
    </row>
    <row r="48" spans="1:8" x14ac:dyDescent="0.25">
      <c r="A48" t="s">
        <v>2954</v>
      </c>
      <c r="B48" s="1">
        <f>_xll.BQL(Funds[[#This Row],[bloomberg_query]],"px_last(currency=EUR).value", "showdates","false","showids","false","showheaders","false")</f>
        <v>9.43</v>
      </c>
      <c r="C48" cm="1">
        <f t="array" aca="1" ref="C48" ca="1">_xll.BDP(Funds[[#This Row],[bloomberg_query]], "CUST_TRR_RETURN_HOLDING_PER", "CUST_TRR_START_DT="&amp;TEXT(WORKDAY(TODAY(), -2),"jjjjMMtt"),"CUST_TRR_END_DT="&amp;TEXT(WORKDAY(TODAY(), -1),"jjjjMMtt"), "CUST_TRR_CRNCY=EUR")</f>
        <v>0.1061571</v>
      </c>
      <c r="D48" cm="1">
        <f t="array" aca="1" ref="D48" ca="1">_xll.BDP(Funds[[#This Row],[bloomberg_query]], "CUST_TRR_RETURN_HOLDING_PER", "CUST_TRR_START_DT="&amp;TEXT(WORKDAY(TODAY(), -6),"jjjjMMtt"),"CUST_TRR_END_DT="&amp;TEXT(WORKDAY(TODAY(), -1),"jjjjMMtt"), "CUST_TRR_CRNCY=EUR")</f>
        <v>0.31914890000000001</v>
      </c>
      <c r="E48" cm="1">
        <f t="array" aca="1" ref="E48" ca="1">_xll.BDP(Funds[[#This Row],[bloomberg_query]], "CUST_TRR_RETURN_HOLDING_PER", "CUST_TRR_START_DT="&amp;TEXT(WORKDAY(EDATE(TODAY(), -1) - 2, 1),"jjjjMMtt"),"CUST_TRR_END_DT="&amp;TEXT(WORKDAY(TODAY(), -1),"jjjjMMtt"),"CUST_TRR_CRNCY=EUR")</f>
        <v>0.42598510000000001</v>
      </c>
      <c r="F48" cm="1">
        <f t="array" aca="1" ref="F48" ca="1">_xll.BDP(Funds[[#This Row],[bloomberg_query]], "CUST_TRR_RETURN_HOLDING_PER", "CUST_TRR_START_DT="&amp;TEXT(WORKDAY(DATE(YEAR(TODAY())-1, 12, 31), -1),"jjjjMMtt"),"CUST_TRR_END_DT="&amp;TEXT(WORKDAY(TODAY(), -1),"jjjjMMtt"), "CUST_TRR_CRNCY=EUR")</f>
        <v>2.050411</v>
      </c>
      <c r="G48" cm="1">
        <f t="array" ref="G48">_xll.BDP(Funds[[#This Row],[bloomberg_query]],$G$1)</f>
        <v>0.15400469999999999</v>
      </c>
      <c r="H48" cm="1">
        <f t="array" ref="H48">_xll.BDP(Funds[[#This Row],[bloomberg_query]],$H$1)</f>
        <v>-1.4628989999999999</v>
      </c>
    </row>
    <row r="49" spans="1:8" x14ac:dyDescent="0.25">
      <c r="A49" t="s">
        <v>2956</v>
      </c>
      <c r="B49" s="1">
        <f>_xll.BQL(Funds[[#This Row],[bloomberg_query]],"px_last(currency=EUR).value", "showdates","false","showids","false","showheaders","false")</f>
        <v>119.15</v>
      </c>
      <c r="C49" t="str" cm="1">
        <f t="array" aca="1" ref="C4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9" cm="1">
        <f t="array" aca="1" ref="D49" ca="1">_xll.BDP(Funds[[#This Row],[bloomberg_query]], "CUST_TRR_RETURN_HOLDING_PER", "CUST_TRR_START_DT="&amp;TEXT(WORKDAY(TODAY(), -6),"jjjjMMtt"),"CUST_TRR_END_DT="&amp;TEXT(WORKDAY(TODAY(), -1),"jjjjMMtt"), "CUST_TRR_CRNCY=EUR")</f>
        <v>0.4552736</v>
      </c>
      <c r="E49" cm="1">
        <f t="array" aca="1" ref="E49" ca="1">_xll.BDP(Funds[[#This Row],[bloomberg_query]], "CUST_TRR_RETURN_HOLDING_PER", "CUST_TRR_START_DT="&amp;TEXT(WORKDAY(EDATE(TODAY(), -1) - 2, 1),"jjjjMMtt"),"CUST_TRR_END_DT="&amp;TEXT(WORKDAY(TODAY(), -1),"jjjjMMtt"),"CUST_TRR_CRNCY=EUR")</f>
        <v>1.7419519999999999</v>
      </c>
      <c r="F49" cm="1">
        <f t="array" aca="1" ref="F49" ca="1">_xll.BDP(Funds[[#This Row],[bloomberg_query]], "CUST_TRR_RETURN_HOLDING_PER", "CUST_TRR_START_DT="&amp;TEXT(WORKDAY(DATE(YEAR(TODAY())-1, 12, 31), -1),"jjjjMMtt"),"CUST_TRR_END_DT="&amp;TEXT(WORKDAY(TODAY(), -1),"jjjjMMtt"), "CUST_TRR_CRNCY=EUR")</f>
        <v>8.9321629999999992</v>
      </c>
      <c r="G49" t="str" cm="1">
        <f t="array" ref="G49">_xll.BDP(Funds[[#This Row],[bloomberg_query]],$G$1)</f>
        <v>#N/A N/A</v>
      </c>
      <c r="H49" cm="1">
        <f t="array" ref="H49">_xll.BDP(Funds[[#This Row],[bloomberg_query]],$H$1)</f>
        <v>0</v>
      </c>
    </row>
    <row r="50" spans="1:8" x14ac:dyDescent="0.25">
      <c r="A50" t="s">
        <v>2951</v>
      </c>
      <c r="B50" s="1">
        <f>_xll.BQL(Funds[[#This Row],[bloomberg_query]],"px_last(currency=EUR).value", "showdates","false","showids","false","showheaders","false")</f>
        <v>5.0131427266765058</v>
      </c>
      <c r="C50" cm="1">
        <f t="array" aca="1" ref="C50" ca="1">_xll.BDP(Funds[[#This Row],[bloomberg_query]], "CUST_TRR_RETURN_HOLDING_PER", "CUST_TRR_START_DT="&amp;TEXT(WORKDAY(TODAY(), -2),"jjjjMMtt"),"CUST_TRR_END_DT="&amp;TEXT(WORKDAY(TODAY(), -1),"jjjjMMtt"), "CUST_TRR_CRNCY=EUR")</f>
        <v>2.2503134459839202E-5</v>
      </c>
      <c r="D50" cm="1">
        <f t="array" aca="1" ref="D50" ca="1">_xll.BDP(Funds[[#This Row],[bloomberg_query]], "CUST_TRR_RETURN_HOLDING_PER", "CUST_TRR_START_DT="&amp;TEXT(WORKDAY(TODAY(), -6),"jjjjMMtt"),"CUST_TRR_END_DT="&amp;TEXT(WORKDAY(TODAY(), -1),"jjjjMMtt"), "CUST_TRR_CRNCY=EUR")</f>
        <v>1.2534449999999999</v>
      </c>
      <c r="E50" cm="1">
        <f t="array" aca="1" ref="E50" ca="1">_xll.BDP(Funds[[#This Row],[bloomberg_query]], "CUST_TRR_RETURN_HOLDING_PER", "CUST_TRR_START_DT="&amp;TEXT(WORKDAY(EDATE(TODAY(), -1) - 2, 1),"jjjjMMtt"),"CUST_TRR_END_DT="&amp;TEXT(WORKDAY(TODAY(), -1),"jjjjMMtt"),"CUST_TRR_CRNCY=EUR")</f>
        <v>0.66360799999999998</v>
      </c>
      <c r="F50" cm="1">
        <f t="array" aca="1" ref="F50" ca="1">_xll.BDP(Funds[[#This Row],[bloomberg_query]], "CUST_TRR_RETURN_HOLDING_PER", "CUST_TRR_START_DT="&amp;TEXT(WORKDAY(DATE(YEAR(TODAY())-1, 12, 31), -1),"jjjjMMtt"),"CUST_TRR_END_DT="&amp;TEXT(WORKDAY(TODAY(), -1),"jjjjMMtt"), "CUST_TRR_CRNCY=EUR")</f>
        <v>4.4853759999999996</v>
      </c>
      <c r="G50" cm="1">
        <f t="array" ref="G50">_xll.BDP(Funds[[#This Row],[bloomberg_query]],$G$1)</f>
        <v>5.1464910000000001</v>
      </c>
      <c r="H50" cm="1">
        <f t="array" ref="H50">_xll.BDP(Funds[[#This Row],[bloomberg_query]],$H$1)</f>
        <v>-0.52157920000000002</v>
      </c>
    </row>
    <row r="51" spans="1:8" x14ac:dyDescent="0.25">
      <c r="A51" t="s">
        <v>2349</v>
      </c>
      <c r="B51" s="1">
        <f>_xll.BQL(Funds[[#This Row],[bloomberg_query]],"px_last(currency=EUR).value", "showdates","false","showids","false","showheaders","false")</f>
        <v>175.74000549316406</v>
      </c>
      <c r="C51" cm="1">
        <f t="array" aca="1" ref="C51" ca="1">_xll.BDP(Funds[[#This Row],[bloomberg_query]], "CUST_TRR_RETURN_HOLDING_PER", "CUST_TRR_START_DT="&amp;TEXT(WORKDAY(TODAY(), -2),"jjjjMMtt"),"CUST_TRR_END_DT="&amp;TEXT(WORKDAY(TODAY(), -1),"jjjjMMtt"), "CUST_TRR_CRNCY=EUR")</f>
        <v>0.99587910000000002</v>
      </c>
      <c r="D51" cm="1">
        <f t="array" aca="1" ref="D51" ca="1">_xll.BDP(Funds[[#This Row],[bloomberg_query]], "CUST_TRR_RETURN_HOLDING_PER", "CUST_TRR_START_DT="&amp;TEXT(WORKDAY(TODAY(), -6),"jjjjMMtt"),"CUST_TRR_END_DT="&amp;TEXT(WORKDAY(TODAY(), -1),"jjjjMMtt"), "CUST_TRR_CRNCY=EUR")</f>
        <v>-3.8784179999999999</v>
      </c>
      <c r="E51" cm="1">
        <f t="array" aca="1" ref="E51" ca="1">_xll.BDP(Funds[[#This Row],[bloomberg_query]], "CUST_TRR_RETURN_HOLDING_PER", "CUST_TRR_START_DT="&amp;TEXT(WORKDAY(EDATE(TODAY(), -1) - 2, 1),"jjjjMMtt"),"CUST_TRR_END_DT="&amp;TEXT(WORKDAY(TODAY(), -1),"jjjjMMtt"),"CUST_TRR_CRNCY=EUR")</f>
        <v>2.3075139999999998</v>
      </c>
      <c r="F51" cm="1">
        <f t="array" aca="1" ref="F51" ca="1">_xll.BDP(Funds[[#This Row],[bloomberg_query]], "CUST_TRR_RETURN_HOLDING_PER", "CUST_TRR_START_DT="&amp;TEXT(WORKDAY(DATE(YEAR(TODAY())-1, 12, 31), -1),"jjjjMMtt"),"CUST_TRR_END_DT="&amp;TEXT(WORKDAY(TODAY(), -1),"jjjjMMtt"), "CUST_TRR_CRNCY=EUR")</f>
        <v>8.7111870000000007</v>
      </c>
      <c r="G51" cm="1">
        <f t="array" ref="G51">_xll.BDP(Funds[[#This Row],[bloomberg_query]],$G$1)</f>
        <v>0.33765309999999998</v>
      </c>
      <c r="H51" cm="1">
        <f t="array" ref="H51">_xll.BDP(Funds[[#This Row],[bloomberg_query]],$H$1)</f>
        <v>-6.1217899999999998</v>
      </c>
    </row>
    <row r="52" spans="1:8" x14ac:dyDescent="0.25">
      <c r="A52" t="s">
        <v>2961</v>
      </c>
      <c r="B52" s="1">
        <f>_xll.BQL(Funds[[#This Row],[bloomberg_query]],"px_last(currency=EUR).value", "showdates","false","showids","false","showheaders","false")</f>
        <v>107.72</v>
      </c>
      <c r="C52" cm="1">
        <f t="array" aca="1" ref="C52" ca="1">_xll.BDP(Funds[[#This Row],[bloomberg_query]], "CUST_TRR_RETURN_HOLDING_PER", "CUST_TRR_START_DT="&amp;TEXT(WORKDAY(TODAY(), -2),"jjjjMMtt"),"CUST_TRR_END_DT="&amp;TEXT(WORKDAY(TODAY(), -1),"jjjjMMtt"), "CUST_TRR_CRNCY=EUR")</f>
        <v>3.7147100000000002E-2</v>
      </c>
      <c r="D52" cm="1">
        <f t="array" aca="1" ref="D52" ca="1">_xll.BDP(Funds[[#This Row],[bloomberg_query]], "CUST_TRR_RETURN_HOLDING_PER", "CUST_TRR_START_DT="&amp;TEXT(WORKDAY(TODAY(), -6),"jjjjMMtt"),"CUST_TRR_END_DT="&amp;TEXT(WORKDAY(TODAY(), -1),"jjjjMMtt"), "CUST_TRR_CRNCY=EUR")</f>
        <v>0.13944409999999999</v>
      </c>
      <c r="E52" cm="1">
        <f t="array" aca="1" ref="E52" ca="1">_xll.BDP(Funds[[#This Row],[bloomberg_query]], "CUST_TRR_RETURN_HOLDING_PER", "CUST_TRR_START_DT="&amp;TEXT(WORKDAY(EDATE(TODAY(), -1) - 2, 1),"jjjjMMtt"),"CUST_TRR_END_DT="&amp;TEXT(WORKDAY(TODAY(), -1),"jjjjMMtt"),"CUST_TRR_CRNCY=EUR")</f>
        <v>0.59768399999999999</v>
      </c>
      <c r="F52" cm="1">
        <f t="array" aca="1" ref="F52" ca="1">_xll.BDP(Funds[[#This Row],[bloomberg_query]], "CUST_TRR_RETURN_HOLDING_PER", "CUST_TRR_START_DT="&amp;TEXT(WORKDAY(DATE(YEAR(TODAY())-1, 12, 31), -1),"jjjjMMtt"),"CUST_TRR_END_DT="&amp;TEXT(WORKDAY(TODAY(), -1),"jjjjMMtt"), "CUST_TRR_CRNCY=EUR")</f>
        <v>6.9181140000000001</v>
      </c>
      <c r="G52" cm="1">
        <f t="array" ref="G52">_xll.BDP(Funds[[#This Row],[bloomberg_query]],$G$1)</f>
        <v>3.0140129999999998</v>
      </c>
      <c r="H52" cm="1">
        <f t="array" ref="H52">_xll.BDP(Funds[[#This Row],[bloomberg_query]],$H$1)</f>
        <v>3.7147949999999999E-2</v>
      </c>
    </row>
    <row r="53" spans="1:8" x14ac:dyDescent="0.25">
      <c r="A53" t="s">
        <v>2354</v>
      </c>
      <c r="B53" s="1">
        <f>_xll.BQL(Funds[[#This Row],[bloomberg_query]],"px_last(currency=EUR).value", "showdates","false","showids","false","showheaders","false")</f>
        <v>95.480003356933594</v>
      </c>
      <c r="C53" cm="1">
        <f t="array" aca="1" ref="C53" ca="1">_xll.BDP(Funds[[#This Row],[bloomberg_query]], "CUST_TRR_RETURN_HOLDING_PER", "CUST_TRR_START_DT="&amp;TEXT(WORKDAY(TODAY(), -2),"jjjjMMtt"),"CUST_TRR_END_DT="&amp;TEXT(WORKDAY(TODAY(), -1),"jjjjMMtt"), "CUST_TRR_CRNCY=EUR")</f>
        <v>1.033101</v>
      </c>
      <c r="D53" cm="1">
        <f t="array" aca="1" ref="D53" ca="1">_xll.BDP(Funds[[#This Row],[bloomberg_query]], "CUST_TRR_RETURN_HOLDING_PER", "CUST_TRR_START_DT="&amp;TEXT(WORKDAY(TODAY(), -6),"jjjjMMtt"),"CUST_TRR_END_DT="&amp;TEXT(WORKDAY(TODAY(), -1),"jjjjMMtt"), "CUST_TRR_CRNCY=EUR")</f>
        <v>-4.8073100000000002</v>
      </c>
      <c r="E53" cm="1">
        <f t="array" aca="1" ref="E53" ca="1">_xll.BDP(Funds[[#This Row],[bloomberg_query]], "CUST_TRR_RETURN_HOLDING_PER", "CUST_TRR_START_DT="&amp;TEXT(WORKDAY(EDATE(TODAY(), -1) - 2, 1),"jjjjMMtt"),"CUST_TRR_END_DT="&amp;TEXT(WORKDAY(TODAY(), -1),"jjjjMMtt"),"CUST_TRR_CRNCY=EUR")</f>
        <v>0.53498380000000001</v>
      </c>
      <c r="F53" cm="1">
        <f t="array" aca="1" ref="F53" ca="1">_xll.BDP(Funds[[#This Row],[bloomberg_query]], "CUST_TRR_RETURN_HOLDING_PER", "CUST_TRR_START_DT="&amp;TEXT(WORKDAY(DATE(YEAR(TODAY())-1, 12, 31), -1),"jjjjMMtt"),"CUST_TRR_END_DT="&amp;TEXT(WORKDAY(TODAY(), -1),"jjjjMMtt"), "CUST_TRR_CRNCY=EUR")</f>
        <v>3.1869079999999999</v>
      </c>
      <c r="G53" cm="1">
        <f t="array" ref="G53">_xll.BDP(Funds[[#This Row],[bloomberg_query]],$G$1)</f>
        <v>1.423306</v>
      </c>
      <c r="H53" cm="1">
        <f t="array" ref="H53">_xll.BDP(Funds[[#This Row],[bloomberg_query]],$H$1)</f>
        <v>-9.7542530000000003</v>
      </c>
    </row>
    <row r="54" spans="1:8" x14ac:dyDescent="0.25">
      <c r="A54" t="s">
        <v>2357</v>
      </c>
      <c r="B54" s="1">
        <f>_xll.BQL(Funds[[#This Row],[bloomberg_query]],"px_last(currency=EUR).value", "showdates","false","showids","false","showheaders","false")</f>
        <v>53.060001373291016</v>
      </c>
      <c r="C54" cm="1">
        <f t="array" aca="1" ref="C54" ca="1">_xll.BDP(Funds[[#This Row],[bloomberg_query]], "CUST_TRR_RETURN_HOLDING_PER", "CUST_TRR_START_DT="&amp;TEXT(WORKDAY(TODAY(), -2),"jjjjMMtt"),"CUST_TRR_END_DT="&amp;TEXT(WORKDAY(TODAY(), -1),"jjjjMMtt"), "CUST_TRR_CRNCY=EUR")</f>
        <v>0.56529110000000005</v>
      </c>
      <c r="D54" cm="1">
        <f t="array" aca="1" ref="D54" ca="1">_xll.BDP(Funds[[#This Row],[bloomberg_query]], "CUST_TRR_RETURN_HOLDING_PER", "CUST_TRR_START_DT="&amp;TEXT(WORKDAY(TODAY(), -6),"jjjjMMtt"),"CUST_TRR_END_DT="&amp;TEXT(WORKDAY(TODAY(), -1),"jjjjMMtt"), "CUST_TRR_CRNCY=EUR")</f>
        <v>-3.646868</v>
      </c>
      <c r="E54" cm="1">
        <f t="array" aca="1" ref="E54" ca="1">_xll.BDP(Funds[[#This Row],[bloomberg_query]], "CUST_TRR_RETURN_HOLDING_PER", "CUST_TRR_START_DT="&amp;TEXT(WORKDAY(EDATE(TODAY(), -1) - 2, 1),"jjjjMMtt"),"CUST_TRR_END_DT="&amp;TEXT(WORKDAY(TODAY(), -1),"jjjjMMtt"),"CUST_TRR_CRNCY=EUR")</f>
        <v>0.46120139999999998</v>
      </c>
      <c r="F54" cm="1">
        <f t="array" aca="1" ref="F54" ca="1">_xll.BDP(Funds[[#This Row],[bloomberg_query]], "CUST_TRR_RETURN_HOLDING_PER", "CUST_TRR_START_DT="&amp;TEXT(WORKDAY(DATE(YEAR(TODAY())-1, 12, 31), -1),"jjjjMMtt"),"CUST_TRR_END_DT="&amp;TEXT(WORKDAY(TODAY(), -1),"jjjjMMtt"), "CUST_TRR_CRNCY=EUR")</f>
        <v>9.0806819999999995</v>
      </c>
      <c r="G54" cm="1">
        <f t="array" ref="G54">_xll.BDP(Funds[[#This Row],[bloomberg_query]],$G$1)</f>
        <v>-0.50474070000000004</v>
      </c>
      <c r="H54" cm="1">
        <f t="array" ref="H54">_xll.BDP(Funds[[#This Row],[bloomberg_query]],$H$1)</f>
        <v>-8.9879899999999999</v>
      </c>
    </row>
    <row r="55" spans="1:8" x14ac:dyDescent="0.25">
      <c r="A55" t="s">
        <v>2957</v>
      </c>
      <c r="B55" s="1">
        <f>_xll.BQL(Funds[[#This Row],[bloomberg_query]],"px_last(currency=EUR).value", "showdates","false","showids","false","showheaders","false")</f>
        <v>109.46499633789063</v>
      </c>
      <c r="C55" cm="1">
        <f t="array" aca="1" ref="C55" ca="1">_xll.BDP(Funds[[#This Row],[bloomberg_query]], "CUST_TRR_RETURN_HOLDING_PER", "CUST_TRR_START_DT="&amp;TEXT(WORKDAY(TODAY(), -2),"jjjjMMtt"),"CUST_TRR_END_DT="&amp;TEXT(WORKDAY(TODAY(), -1),"jjjjMMtt"), "CUST_TRR_CRNCY=EUR")</f>
        <v>9.1324200000000005E-3</v>
      </c>
      <c r="D55" cm="1">
        <f t="array" aca="1" ref="D55" ca="1">_xll.BDP(Funds[[#This Row],[bloomberg_query]], "CUST_TRR_RETURN_HOLDING_PER", "CUST_TRR_START_DT="&amp;TEXT(WORKDAY(TODAY(), -6),"jjjjMMtt"),"CUST_TRR_END_DT="&amp;TEXT(WORKDAY(TODAY(), -1),"jjjjMMtt"), "CUST_TRR_CRNCY=EUR")</f>
        <v>0.97275370000000005</v>
      </c>
      <c r="E55" cm="1">
        <f t="array" aca="1" ref="E55" ca="1">_xll.BDP(Funds[[#This Row],[bloomberg_query]], "CUST_TRR_RETURN_HOLDING_PER", "CUST_TRR_START_DT="&amp;TEXT(WORKDAY(EDATE(TODAY(), -1) - 2, 1),"jjjjMMtt"),"CUST_TRR_END_DT="&amp;TEXT(WORKDAY(TODAY(), -1),"jjjjMMtt"),"CUST_TRR_CRNCY=EUR")</f>
        <v>0.77761930000000001</v>
      </c>
      <c r="F55" cm="1">
        <f t="array" aca="1" ref="F55" ca="1">_xll.BDP(Funds[[#This Row],[bloomberg_query]], "CUST_TRR_RETURN_HOLDING_PER", "CUST_TRR_START_DT="&amp;TEXT(WORKDAY(DATE(YEAR(TODAY())-1, 12, 31), -1),"jjjjMMtt"),"CUST_TRR_END_DT="&amp;TEXT(WORKDAY(TODAY(), -1),"jjjjMMtt"), "CUST_TRR_CRNCY=EUR")</f>
        <v>1.657016</v>
      </c>
      <c r="G55" cm="1">
        <f t="array" ref="G55">_xll.BDP(Funds[[#This Row],[bloomberg_query]],$G$1)</f>
        <v>1.5811820000000001</v>
      </c>
      <c r="H55" cm="1">
        <f t="array" ref="H55">_xll.BDP(Funds[[#This Row],[bloomberg_query]],$H$1)</f>
        <v>-1.137956</v>
      </c>
    </row>
    <row r="56" spans="1:8" x14ac:dyDescent="0.25">
      <c r="A56" t="s">
        <v>2365</v>
      </c>
      <c r="B56" s="1">
        <f>_xll.BQL(Funds[[#This Row],[bloomberg_query]],"px_last(currency=EUR).value", "showdates","false","showids","false","showheaders","false")</f>
        <v>35.139499664306641</v>
      </c>
      <c r="C56" cm="1">
        <f t="array" aca="1" ref="C56" ca="1">_xll.BDP(Funds[[#This Row],[bloomberg_query]], "CUST_TRR_RETURN_HOLDING_PER", "CUST_TRR_START_DT="&amp;TEXT(WORKDAY(TODAY(), -2),"jjjjMMtt"),"CUST_TRR_END_DT="&amp;TEXT(WORKDAY(TODAY(), -1),"jjjjMMtt"), "CUST_TRR_CRNCY=EUR")</f>
        <v>0.99405969999999999</v>
      </c>
      <c r="D56" cm="1">
        <f t="array" aca="1" ref="D56" ca="1">_xll.BDP(Funds[[#This Row],[bloomberg_query]], "CUST_TRR_RETURN_HOLDING_PER", "CUST_TRR_START_DT="&amp;TEXT(WORKDAY(TODAY(), -6),"jjjjMMtt"),"CUST_TRR_END_DT="&amp;TEXT(WORKDAY(TODAY(), -1),"jjjjMMtt"), "CUST_TRR_CRNCY=EUR")</f>
        <v>-2.7652329999999998</v>
      </c>
      <c r="E56" cm="1">
        <f t="array" aca="1" ref="E56" ca="1">_xll.BDP(Funds[[#This Row],[bloomberg_query]], "CUST_TRR_RETURN_HOLDING_PER", "CUST_TRR_START_DT="&amp;TEXT(WORKDAY(EDATE(TODAY(), -1) - 2, 1),"jjjjMMtt"),"CUST_TRR_END_DT="&amp;TEXT(WORKDAY(TODAY(), -1),"jjjjMMtt"),"CUST_TRR_CRNCY=EUR")</f>
        <v>-0.86549520000000002</v>
      </c>
      <c r="F56" cm="1">
        <f t="array" aca="1" ref="F56" ca="1">_xll.BDP(Funds[[#This Row],[bloomberg_query]], "CUST_TRR_RETURN_HOLDING_PER", "CUST_TRR_START_DT="&amp;TEXT(WORKDAY(DATE(YEAR(TODAY())-1, 12, 31), -1),"jjjjMMtt"),"CUST_TRR_END_DT="&amp;TEXT(WORKDAY(TODAY(), -1),"jjjjMMtt"), "CUST_TRR_CRNCY=EUR")</f>
        <v>9.4652560000000001</v>
      </c>
      <c r="G56" cm="1">
        <f t="array" ref="G56">_xll.BDP(Funds[[#This Row],[bloomberg_query]],$G$1)</f>
        <v>2.16628</v>
      </c>
      <c r="H56" cm="1">
        <f t="array" ref="H56">_xll.BDP(Funds[[#This Row],[bloomberg_query]],$H$1)</f>
        <v>-7.9057000000000004</v>
      </c>
    </row>
    <row r="57" spans="1:8" x14ac:dyDescent="0.25">
      <c r="A57" t="s">
        <v>2366</v>
      </c>
      <c r="B57" s="1">
        <f>_xll.BQL(Funds[[#This Row],[bloomberg_query]],"px_last(currency=EUR).value", "showdates","false","showids","false","showheaders","false")</f>
        <v>3.4709999561309814</v>
      </c>
      <c r="C57" cm="1">
        <f t="array" aca="1" ref="C57" ca="1">_xll.BDP(Funds[[#This Row],[bloomberg_query]], "CUST_TRR_RETURN_HOLDING_PER", "CUST_TRR_START_DT="&amp;TEXT(WORKDAY(TODAY(), -2),"jjjjMMtt"),"CUST_TRR_END_DT="&amp;TEXT(WORKDAY(TODAY(), -1),"jjjjMMtt"), "CUST_TRR_CRNCY=EUR")</f>
        <v>-1.0266649999999999</v>
      </c>
      <c r="D57" cm="1">
        <f t="array" aca="1" ref="D57" ca="1">_xll.BDP(Funds[[#This Row],[bloomberg_query]], "CUST_TRR_RETURN_HOLDING_PER", "CUST_TRR_START_DT="&amp;TEXT(WORKDAY(TODAY(), -6),"jjjjMMtt"),"CUST_TRR_END_DT="&amp;TEXT(WORKDAY(TODAY(), -1),"jjjjMMtt"), "CUST_TRR_CRNCY=EUR")</f>
        <v>-1.852376</v>
      </c>
      <c r="E57" cm="1">
        <f t="array" aca="1" ref="E57" ca="1">_xll.BDP(Funds[[#This Row],[bloomberg_query]], "CUST_TRR_RETURN_HOLDING_PER", "CUST_TRR_START_DT="&amp;TEXT(WORKDAY(EDATE(TODAY(), -1) - 2, 1),"jjjjMMtt"),"CUST_TRR_END_DT="&amp;TEXT(WORKDAY(TODAY(), -1),"jjjjMMtt"),"CUST_TRR_CRNCY=EUR")</f>
        <v>-4.4728880000000002</v>
      </c>
      <c r="F57" cm="1">
        <f t="array" aca="1" ref="F57" ca="1">_xll.BDP(Funds[[#This Row],[bloomberg_query]], "CUST_TRR_RETURN_HOLDING_PER", "CUST_TRR_START_DT="&amp;TEXT(WORKDAY(DATE(YEAR(TODAY())-1, 12, 31), -1),"jjjjMMtt"),"CUST_TRR_END_DT="&amp;TEXT(WORKDAY(TODAY(), -1),"jjjjMMtt"), "CUST_TRR_CRNCY=EUR")</f>
        <v>-6.6819040000000003</v>
      </c>
      <c r="G57" cm="1">
        <f t="array" ref="G57">_xll.BDP(Funds[[#This Row],[bloomberg_query]],$G$1)</f>
        <v>-7.552111</v>
      </c>
      <c r="H57" cm="1">
        <f t="array" ref="H57">_xll.BDP(Funds[[#This Row],[bloomberg_query]],$H$1)</f>
        <v>-15.38275</v>
      </c>
    </row>
    <row r="58" spans="1:8" x14ac:dyDescent="0.25">
      <c r="A58" t="s">
        <v>2952</v>
      </c>
      <c r="B58" s="1">
        <f>_xll.BQL(Funds[[#This Row],[bloomberg_query]],"px_last(currency=EUR).value", "showdates","false","showids","false","showheaders","false")</f>
        <v>127.97</v>
      </c>
      <c r="C58" t="str" cm="1">
        <f t="array" aca="1" ref="C5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8" cm="1">
        <f t="array" aca="1" ref="D58" ca="1">_xll.BDP(Funds[[#This Row],[bloomberg_query]], "CUST_TRR_RETURN_HOLDING_PER", "CUST_TRR_START_DT="&amp;TEXT(WORKDAY(TODAY(), -6),"jjjjMMtt"),"CUST_TRR_END_DT="&amp;TEXT(WORKDAY(TODAY(), -1),"jjjjMMtt"), "CUST_TRR_CRNCY=EUR")</f>
        <v>-0.35817179999999998</v>
      </c>
      <c r="E58" cm="1">
        <f t="array" aca="1" ref="E58" ca="1">_xll.BDP(Funds[[#This Row],[bloomberg_query]], "CUST_TRR_RETURN_HOLDING_PER", "CUST_TRR_START_DT="&amp;TEXT(WORKDAY(EDATE(TODAY(), -1) - 2, 1),"jjjjMMtt"),"CUST_TRR_END_DT="&amp;TEXT(WORKDAY(TODAY(), -1),"jjjjMMtt"),"CUST_TRR_CRNCY=EUR")</f>
        <v>0.1016896</v>
      </c>
      <c r="F58" cm="1">
        <f t="array" aca="1" ref="F58" ca="1">_xll.BDP(Funds[[#This Row],[bloomberg_query]], "CUST_TRR_RETURN_HOLDING_PER", "CUST_TRR_START_DT="&amp;TEXT(WORKDAY(DATE(YEAR(TODAY())-1, 12, 31), -1),"jjjjMMtt"),"CUST_TRR_END_DT="&amp;TEXT(WORKDAY(TODAY(), -1),"jjjjMMtt"), "CUST_TRR_CRNCY=EUR")</f>
        <v>3.6446100000000001</v>
      </c>
      <c r="G58" cm="1">
        <f t="array" ref="G58">_xll.BDP(Funds[[#This Row],[bloomberg_query]],$G$1)</f>
        <v>1.7845880000000001</v>
      </c>
      <c r="H58" cm="1">
        <f t="array" ref="H58">_xll.BDP(Funds[[#This Row],[bloomberg_query]],$H$1)</f>
        <v>-0.38144600000000001</v>
      </c>
    </row>
    <row r="59" spans="1:8" x14ac:dyDescent="0.25">
      <c r="A59" t="s">
        <v>2351</v>
      </c>
      <c r="B59" s="1">
        <f>_xll.BQL(Funds[[#This Row],[bloomberg_query]],"px_last(currency=EUR).value", "showdates","false","showids","false","showheaders","false")</f>
        <v>180.85821763459876</v>
      </c>
      <c r="C59" cm="1">
        <f t="array" aca="1" ref="C59" ca="1">_xll.BDP(Funds[[#This Row],[bloomberg_query]], "CUST_TRR_RETURN_HOLDING_PER", "CUST_TRR_START_DT="&amp;TEXT(WORKDAY(TODAY(), -2),"jjjjMMtt"),"CUST_TRR_END_DT="&amp;TEXT(WORKDAY(TODAY(), -1),"jjjjMMtt"), "CUST_TRR_CRNCY=EUR")</f>
        <v>1.393807</v>
      </c>
      <c r="D59" cm="1">
        <f t="array" aca="1" ref="D59" ca="1">_xll.BDP(Funds[[#This Row],[bloomberg_query]], "CUST_TRR_RETURN_HOLDING_PER", "CUST_TRR_START_DT="&amp;TEXT(WORKDAY(TODAY(), -6),"jjjjMMtt"),"CUST_TRR_END_DT="&amp;TEXT(WORKDAY(TODAY(), -1),"jjjjMMtt"), "CUST_TRR_CRNCY=EUR")</f>
        <v>-1.1833819999999999</v>
      </c>
      <c r="E59" cm="1">
        <f t="array" aca="1" ref="E59" ca="1">_xll.BDP(Funds[[#This Row],[bloomberg_query]], "CUST_TRR_RETURN_HOLDING_PER", "CUST_TRR_START_DT="&amp;TEXT(WORKDAY(EDATE(TODAY(), -1) - 2, 1),"jjjjMMtt"),"CUST_TRR_END_DT="&amp;TEXT(WORKDAY(TODAY(), -1),"jjjjMMtt"),"CUST_TRR_CRNCY=EUR")</f>
        <v>4.1012069999999996</v>
      </c>
      <c r="F59" cm="1">
        <f t="array" aca="1" ref="F59" ca="1">_xll.BDP(Funds[[#This Row],[bloomberg_query]], "CUST_TRR_RETURN_HOLDING_PER", "CUST_TRR_START_DT="&amp;TEXT(WORKDAY(DATE(YEAR(TODAY())-1, 12, 31), -1),"jjjjMMtt"),"CUST_TRR_END_DT="&amp;TEXT(WORKDAY(TODAY(), -1),"jjjjMMtt"), "CUST_TRR_CRNCY=EUR")</f>
        <v>9.452928</v>
      </c>
      <c r="G59" cm="1">
        <f t="array" ref="G59">_xll.BDP(Funds[[#This Row],[bloomberg_query]],$G$1)</f>
        <v>6.8722919999999998</v>
      </c>
      <c r="H59" cm="1">
        <f t="array" ref="H59">_xll.BDP(Funds[[#This Row],[bloomberg_query]],$H$1)</f>
        <v>-1.276208</v>
      </c>
    </row>
    <row r="60" spans="1:8" x14ac:dyDescent="0.25">
      <c r="A60" t="s">
        <v>2363</v>
      </c>
      <c r="B60" s="1">
        <f>_xll.BQL(Funds[[#This Row],[bloomberg_query]],"px_last(currency=EUR).value", "showdates","false","showids","false","showheaders","false")</f>
        <v>23.840000152587891</v>
      </c>
      <c r="C60" cm="1">
        <f t="array" aca="1" ref="C60" ca="1">_xll.BDP(Funds[[#This Row],[bloomberg_query]], "CUST_TRR_RETURN_HOLDING_PER", "CUST_TRR_START_DT="&amp;TEXT(WORKDAY(TODAY(), -2),"jjjjMMtt"),"CUST_TRR_END_DT="&amp;TEXT(WORKDAY(TODAY(), -1),"jjjjMMtt"), "CUST_TRR_CRNCY=EUR")</f>
        <v>0.69153390000000003</v>
      </c>
      <c r="D60" cm="1">
        <f t="array" aca="1" ref="D60" ca="1">_xll.BDP(Funds[[#This Row],[bloomberg_query]], "CUST_TRR_RETURN_HOLDING_PER", "CUST_TRR_START_DT="&amp;TEXT(WORKDAY(TODAY(), -6),"jjjjMMtt"),"CUST_TRR_END_DT="&amp;TEXT(WORKDAY(TODAY(), -1),"jjjjMMtt"), "CUST_TRR_CRNCY=EUR")</f>
        <v>-4.2828679999999997</v>
      </c>
      <c r="E60" cm="1">
        <f t="array" aca="1" ref="E60" ca="1">_xll.BDP(Funds[[#This Row],[bloomberg_query]], "CUST_TRR_RETURN_HOLDING_PER", "CUST_TRR_START_DT="&amp;TEXT(WORKDAY(EDATE(TODAY(), -1) - 2, 1),"jjjjMMtt"),"CUST_TRR_END_DT="&amp;TEXT(WORKDAY(TODAY(), -1),"jjjjMMtt"),"CUST_TRR_CRNCY=EUR")</f>
        <v>2.7587679999999999</v>
      </c>
      <c r="F60" cm="1">
        <f t="array" aca="1" ref="F60" ca="1">_xll.BDP(Funds[[#This Row],[bloomberg_query]], "CUST_TRR_RETURN_HOLDING_PER", "CUST_TRR_START_DT="&amp;TEXT(WORKDAY(DATE(YEAR(TODAY())-1, 12, 31), -1),"jjjjMMtt"),"CUST_TRR_END_DT="&amp;TEXT(WORKDAY(TODAY(), -1),"jjjjMMtt"), "CUST_TRR_CRNCY=EUR")</f>
        <v>5.303528</v>
      </c>
      <c r="G60" cm="1">
        <f t="array" ref="G60">_xll.BDP(Funds[[#This Row],[bloomberg_query]],$G$1)</f>
        <v>-0.48401250000000001</v>
      </c>
      <c r="H60" cm="1">
        <f t="array" ref="H60">_xll.BDP(Funds[[#This Row],[bloomberg_query]],$H$1)</f>
        <v>-8.6764969999999995</v>
      </c>
    </row>
    <row r="61" spans="1:8" x14ac:dyDescent="0.25">
      <c r="A61" t="s">
        <v>2978</v>
      </c>
      <c r="B61" s="1">
        <f>_xll.BQL(Funds[[#This Row],[bloomberg_query]],"px_last(currency=EUR).value", "showdates","false","showids","false","showheaders","false")</f>
        <v>226.32</v>
      </c>
      <c r="C61" cm="1">
        <f t="array" aca="1" ref="C61" ca="1">_xll.BDP(Funds[[#This Row],[bloomberg_query]], "CUST_TRR_RETURN_HOLDING_PER", "CUST_TRR_START_DT="&amp;TEXT(WORKDAY(TODAY(), -2),"jjjjMMtt"),"CUST_TRR_END_DT="&amp;TEXT(WORKDAY(TODAY(), -1),"jjjjMMtt"), "CUST_TRR_CRNCY=EUR")</f>
        <v>0</v>
      </c>
      <c r="D61" cm="1">
        <f t="array" aca="1" ref="D61" ca="1">_xll.BDP(Funds[[#This Row],[bloomberg_query]], "CUST_TRR_RETURN_HOLDING_PER", "CUST_TRR_START_DT="&amp;TEXT(WORKDAY(TODAY(), -6),"jjjjMMtt"),"CUST_TRR_END_DT="&amp;TEXT(WORKDAY(TODAY(), -1),"jjjjMMtt"), "CUST_TRR_CRNCY=EUR")</f>
        <v>1.0898699999999999</v>
      </c>
      <c r="E61" cm="1">
        <f t="array" aca="1" ref="E61" ca="1">_xll.BDP(Funds[[#This Row],[bloomberg_query]], "CUST_TRR_RETURN_HOLDING_PER", "CUST_TRR_START_DT="&amp;TEXT(WORKDAY(EDATE(TODAY(), -1) - 2, 1),"jjjjMMtt"),"CUST_TRR_END_DT="&amp;TEXT(WORKDAY(TODAY(), -1),"jjjjMMtt"),"CUST_TRR_CRNCY=EUR")</f>
        <v>0.84213340000000003</v>
      </c>
      <c r="F61" cm="1">
        <f t="array" aca="1" ref="F61" ca="1">_xll.BDP(Funds[[#This Row],[bloomberg_query]], "CUST_TRR_RETURN_HOLDING_PER", "CUST_TRR_START_DT="&amp;TEXT(WORKDAY(DATE(YEAR(TODAY())-1, 12, 31), -1),"jjjjMMtt"),"CUST_TRR_END_DT="&amp;TEXT(WORKDAY(TODAY(), -1),"jjjjMMtt"), "CUST_TRR_CRNCY=EUR")</f>
        <v>2.0378720000000001</v>
      </c>
      <c r="G61" cm="1">
        <f t="array" ref="G61">_xll.BDP(Funds[[#This Row],[bloomberg_query]],$G$1)</f>
        <v>2.7739020000000001</v>
      </c>
      <c r="H61" cm="1">
        <f t="array" ref="H61">_xll.BDP(Funds[[#This Row],[bloomberg_query]],$H$1)</f>
        <v>0</v>
      </c>
    </row>
    <row r="62" spans="1:8" x14ac:dyDescent="0.25">
      <c r="A62" t="s">
        <v>2971</v>
      </c>
      <c r="B62" s="1">
        <f>_xll.BQL(Funds[[#This Row],[bloomberg_query]],"px_last(currency=EUR).value", "showdates","false","showids","false","showheaders","false")</f>
        <v>106.03</v>
      </c>
      <c r="C62" cm="1">
        <f t="array" aca="1" ref="C62" ca="1">_xll.BDP(Funds[[#This Row],[bloomberg_query]], "CUST_TRR_RETURN_HOLDING_PER", "CUST_TRR_START_DT="&amp;TEXT(WORKDAY(TODAY(), -2),"jjjjMMtt"),"CUST_TRR_END_DT="&amp;TEXT(WORKDAY(TODAY(), -1),"jjjjMMtt"), "CUST_TRR_CRNCY=EUR")</f>
        <v>9.4401959999999993E-2</v>
      </c>
      <c r="D62" cm="1">
        <f t="array" aca="1" ref="D62" ca="1">_xll.BDP(Funds[[#This Row],[bloomberg_query]], "CUST_TRR_RETURN_HOLDING_PER", "CUST_TRR_START_DT="&amp;TEXT(WORKDAY(TODAY(), -6),"jjjjMMtt"),"CUST_TRR_END_DT="&amp;TEXT(WORKDAY(TODAY(), -1),"jjjjMMtt"), "CUST_TRR_CRNCY=EUR")</f>
        <v>1.0868530000000001</v>
      </c>
      <c r="E62" cm="1">
        <f t="array" aca="1" ref="E62" ca="1">_xll.BDP(Funds[[#This Row],[bloomberg_query]], "CUST_TRR_RETURN_HOLDING_PER", "CUST_TRR_START_DT="&amp;TEXT(WORKDAY(EDATE(TODAY(), -1) - 2, 1),"jjjjMMtt"),"CUST_TRR_END_DT="&amp;TEXT(WORKDAY(TODAY(), -1),"jjjjMMtt"),"CUST_TRR_CRNCY=EUR")</f>
        <v>1.658677</v>
      </c>
      <c r="F62" cm="1">
        <f t="array" aca="1" ref="F62" ca="1">_xll.BDP(Funds[[#This Row],[bloomberg_query]], "CUST_TRR_RETURN_HOLDING_PER", "CUST_TRR_START_DT="&amp;TEXT(WORKDAY(DATE(YEAR(TODAY())-1, 12, 31), -1),"jjjjMMtt"),"CUST_TRR_END_DT="&amp;TEXT(WORKDAY(TODAY(), -1),"jjjjMMtt"), "CUST_TRR_CRNCY=EUR")</f>
        <v>4.1040739999999998</v>
      </c>
      <c r="G62" cm="1">
        <f t="array" ref="G62">_xll.BDP(Funds[[#This Row],[bloomberg_query]],$G$1)</f>
        <v>4.5042859999999996</v>
      </c>
      <c r="H62" cm="1">
        <f t="array" ref="H62">_xll.BDP(Funds[[#This Row],[bloomberg_query]],$H$1)</f>
        <v>9.4400520000000002E-2</v>
      </c>
    </row>
    <row r="63" spans="1:8" x14ac:dyDescent="0.25">
      <c r="A63" t="s">
        <v>2970</v>
      </c>
      <c r="B63" s="1">
        <f>_xll.BQL(Funds[[#This Row],[bloomberg_query]],"px_last(currency=EUR).value", "showdates","false","showids","false","showheaders","false")</f>
        <v>167.23</v>
      </c>
      <c r="C63" cm="1">
        <f t="array" aca="1" ref="C63" ca="1">_xll.BDP(Funds[[#This Row],[bloomberg_query]], "CUST_TRR_RETURN_HOLDING_PER", "CUST_TRR_START_DT="&amp;TEXT(WORKDAY(TODAY(), -2),"jjjjMMtt"),"CUST_TRR_END_DT="&amp;TEXT(WORKDAY(TODAY(), -1),"jjjjMMtt"), "CUST_TRR_CRNCY=EUR")</f>
        <v>-0.17311370000000001</v>
      </c>
      <c r="D63" cm="1">
        <f t="array" aca="1" ref="D63" ca="1">_xll.BDP(Funds[[#This Row],[bloomberg_query]], "CUST_TRR_RETURN_HOLDING_PER", "CUST_TRR_START_DT="&amp;TEXT(WORKDAY(TODAY(), -6),"jjjjMMtt"),"CUST_TRR_END_DT="&amp;TEXT(WORKDAY(TODAY(), -1),"jjjjMMtt"), "CUST_TRR_CRNCY=EUR")</f>
        <v>-0.38124740000000001</v>
      </c>
      <c r="E63" cm="1">
        <f t="array" aca="1" ref="E63" ca="1">_xll.BDP(Funds[[#This Row],[bloomberg_query]], "CUST_TRR_RETURN_HOLDING_PER", "CUST_TRR_START_DT="&amp;TEXT(WORKDAY(EDATE(TODAY(), -1) - 2, 1),"jjjjMMtt"),"CUST_TRR_END_DT="&amp;TEXT(WORKDAY(TODAY(), -1),"jjjjMMtt"),"CUST_TRR_CRNCY=EUR")</f>
        <v>0.83207719999999996</v>
      </c>
      <c r="F63" cm="1">
        <f t="array" aca="1" ref="F63" ca="1">_xll.BDP(Funds[[#This Row],[bloomberg_query]], "CUST_TRR_RETURN_HOLDING_PER", "CUST_TRR_START_DT="&amp;TEXT(WORKDAY(DATE(YEAR(TODAY())-1, 12, 31), -1),"jjjjMMtt"),"CUST_TRR_END_DT="&amp;TEXT(WORKDAY(TODAY(), -1),"jjjjMMtt"), "CUST_TRR_CRNCY=EUR")</f>
        <v>0.941631</v>
      </c>
      <c r="G63" cm="1">
        <f t="array" ref="G63">_xll.BDP(Funds[[#This Row],[bloomberg_query]],$G$1)</f>
        <v>1.3668419999999999</v>
      </c>
      <c r="H63" cm="1">
        <f t="array" ref="H63">_xll.BDP(Funds[[#This Row],[bloomberg_query]],$H$1)</f>
        <v>-0.381247</v>
      </c>
    </row>
    <row r="64" spans="1:8" x14ac:dyDescent="0.25">
      <c r="A64" t="s">
        <v>2975</v>
      </c>
      <c r="B64" s="1">
        <f>_xll.BQL(Funds[[#This Row],[bloomberg_query]],"px_last(currency=EUR).value", "showdates","false","showids","false","showheaders","false")</f>
        <v>92.04</v>
      </c>
      <c r="C64" cm="1">
        <f t="array" aca="1" ref="C64" ca="1">_xll.BDP(Funds[[#This Row],[bloomberg_query]], "CUST_TRR_RETURN_HOLDING_PER", "CUST_TRR_START_DT="&amp;TEXT(WORKDAY(TODAY(), -2),"jjjjMMtt"),"CUST_TRR_END_DT="&amp;TEXT(WORKDAY(TODAY(), -1),"jjjjMMtt"), "CUST_TRR_CRNCY=EUR")</f>
        <v>0.13054830000000001</v>
      </c>
      <c r="D64" cm="1">
        <f t="array" aca="1" ref="D64" ca="1">_xll.BDP(Funds[[#This Row],[bloomberg_query]], "CUST_TRR_RETURN_HOLDING_PER", "CUST_TRR_START_DT="&amp;TEXT(WORKDAY(TODAY(), -6),"jjjjMMtt"),"CUST_TRR_END_DT="&amp;TEXT(WORKDAY(TODAY(), -1),"jjjjMMtt"), "CUST_TRR_CRNCY=EUR")</f>
        <v>1.0207440000000001</v>
      </c>
      <c r="E64" cm="1">
        <f t="array" aca="1" ref="E64" ca="1">_xll.BDP(Funds[[#This Row],[bloomberg_query]], "CUST_TRR_RETURN_HOLDING_PER", "CUST_TRR_START_DT="&amp;TEXT(WORKDAY(EDATE(TODAY(), -1) - 2, 1),"jjjjMMtt"),"CUST_TRR_END_DT="&amp;TEXT(WORKDAY(TODAY(), -1),"jjjjMMtt"),"CUST_TRR_CRNCY=EUR")</f>
        <v>1.780383</v>
      </c>
      <c r="F64" cm="1">
        <f t="array" aca="1" ref="F64" ca="1">_xll.BDP(Funds[[#This Row],[bloomberg_query]], "CUST_TRR_RETURN_HOLDING_PER", "CUST_TRR_START_DT="&amp;TEXT(WORKDAY(DATE(YEAR(TODAY())-1, 12, 31), -1),"jjjjMMtt"),"CUST_TRR_END_DT="&amp;TEXT(WORKDAY(TODAY(), -1),"jjjjMMtt"), "CUST_TRR_CRNCY=EUR")</f>
        <v>3.6836769999999999</v>
      </c>
      <c r="G64" cm="1">
        <f t="array" ref="G64">_xll.BDP(Funds[[#This Row],[bloomberg_query]],$G$1)</f>
        <v>4.3215120000000002</v>
      </c>
      <c r="H64" cm="1">
        <f t="array" ref="H64">_xll.BDP(Funds[[#This Row],[bloomberg_query]],$H$1)</f>
        <v>0.13055130000000001</v>
      </c>
    </row>
    <row r="65" spans="1:8" x14ac:dyDescent="0.25">
      <c r="A65" t="s">
        <v>2974</v>
      </c>
      <c r="B65" s="1">
        <f>_xll.BQL(Funds[[#This Row],[bloomberg_query]],"px_last(currency=EUR).value", "showdates","false","showids","false","showheaders","false")</f>
        <v>103.61</v>
      </c>
      <c r="C65" cm="1">
        <f t="array" aca="1" ref="C65" ca="1">_xll.BDP(Funds[[#This Row],[bloomberg_query]], "CUST_TRR_RETURN_HOLDING_PER", "CUST_TRR_START_DT="&amp;TEXT(WORKDAY(TODAY(), -2),"jjjjMMtt"),"CUST_TRR_END_DT="&amp;TEXT(WORKDAY(TODAY(), -1),"jjjjMMtt"), "CUST_TRR_CRNCY=EUR")</f>
        <v>9.6609029999999999E-2</v>
      </c>
      <c r="D65" cm="1">
        <f t="array" aca="1" ref="D65" ca="1">_xll.BDP(Funds[[#This Row],[bloomberg_query]], "CUST_TRR_RETURN_HOLDING_PER", "CUST_TRR_START_DT="&amp;TEXT(WORKDAY(TODAY(), -6),"jjjjMMtt"),"CUST_TRR_END_DT="&amp;TEXT(WORKDAY(TODAY(), -1),"jjjjMMtt"), "CUST_TRR_CRNCY=EUR")</f>
        <v>8.6939719999999998E-2</v>
      </c>
      <c r="E65" cm="1">
        <f t="array" aca="1" ref="E65" ca="1">_xll.BDP(Funds[[#This Row],[bloomberg_query]], "CUST_TRR_RETURN_HOLDING_PER", "CUST_TRR_START_DT="&amp;TEXT(WORKDAY(EDATE(TODAY(), -1) - 2, 1),"jjjjMMtt"),"CUST_TRR_END_DT="&amp;TEXT(WORKDAY(TODAY(), -1),"jjjjMMtt"),"CUST_TRR_CRNCY=EUR")</f>
        <v>1.4988239999999999</v>
      </c>
      <c r="F65" cm="1">
        <f t="array" aca="1" ref="F65" ca="1">_xll.BDP(Funds[[#This Row],[bloomberg_query]], "CUST_TRR_RETURN_HOLDING_PER", "CUST_TRR_START_DT="&amp;TEXT(WORKDAY(DATE(YEAR(TODAY())-1, 12, 31), -1),"jjjjMMtt"),"CUST_TRR_END_DT="&amp;TEXT(WORKDAY(TODAY(), -1),"jjjjMMtt"), "CUST_TRR_CRNCY=EUR")</f>
        <v>4.6882890000000002</v>
      </c>
      <c r="G65" cm="1">
        <f t="array" ref="G65">_xll.BDP(Funds[[#This Row],[bloomberg_query]],$G$1)</f>
        <v>3.9542410000000001</v>
      </c>
      <c r="H65" cm="1">
        <f t="array" ref="H65">_xll.BDP(Funds[[#This Row],[bloomberg_query]],$H$1)</f>
        <v>8.6943560000000003E-2</v>
      </c>
    </row>
    <row r="66" spans="1:8" x14ac:dyDescent="0.25">
      <c r="A66" t="s">
        <v>2963</v>
      </c>
      <c r="B66" s="1">
        <f>_xll.BQL(Funds[[#This Row],[bloomberg_query]],"px_last(currency=EUR).value", "showdates","false","showids","false","showheaders","false")</f>
        <v>1627.98</v>
      </c>
      <c r="C66" t="str" cm="1">
        <f t="array" aca="1" ref="C6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6" cm="1">
        <f t="array" aca="1" ref="D66" ca="1">_xll.BDP(Funds[[#This Row],[bloomberg_query]], "CUST_TRR_RETURN_HOLDING_PER", "CUST_TRR_START_DT="&amp;TEXT(WORKDAY(TODAY(), -6),"jjjjMMtt"),"CUST_TRR_END_DT="&amp;TEXT(WORKDAY(TODAY(), -1),"jjjjMMtt"), "CUST_TRR_CRNCY=EUR")</f>
        <v>-0.65599580000000002</v>
      </c>
      <c r="E66" cm="1">
        <f t="array" aca="1" ref="E66" ca="1">_xll.BDP(Funds[[#This Row],[bloomberg_query]], "CUST_TRR_RETURN_HOLDING_PER", "CUST_TRR_START_DT="&amp;TEXT(WORKDAY(EDATE(TODAY(), -1) - 2, 1),"jjjjMMtt"),"CUST_TRR_END_DT="&amp;TEXT(WORKDAY(TODAY(), -1),"jjjjMMtt"),"CUST_TRR_CRNCY=EUR")</f>
        <v>1.69536</v>
      </c>
      <c r="F66" cm="1">
        <f t="array" aca="1" ref="F66" ca="1">_xll.BDP(Funds[[#This Row],[bloomberg_query]], "CUST_TRR_RETURN_HOLDING_PER", "CUST_TRR_START_DT="&amp;TEXT(WORKDAY(DATE(YEAR(TODAY())-1, 12, 31), -1),"jjjjMMtt"),"CUST_TRR_END_DT="&amp;TEXT(WORKDAY(TODAY(), -1),"jjjjMMtt"), "CUST_TRR_CRNCY=EUR")</f>
        <v>4.2300769999999996</v>
      </c>
      <c r="G66" cm="1">
        <f t="array" ref="G66">_xll.BDP(Funds[[#This Row],[bloomberg_query]],$G$1)</f>
        <v>2.051123</v>
      </c>
      <c r="H66" cm="1">
        <f t="array" ref="H66">_xll.BDP(Funds[[#This Row],[bloomberg_query]],$H$1)</f>
        <v>-0.66144950000000002</v>
      </c>
    </row>
    <row r="67" spans="1:8" x14ac:dyDescent="0.25">
      <c r="A67" t="s">
        <v>2969</v>
      </c>
      <c r="B67" s="1">
        <f>_xll.BQL(Funds[[#This Row],[bloomberg_query]],"px_last(currency=EUR).value", "showdates","false","showids","false","showheaders","false")</f>
        <v>44.834999084472656</v>
      </c>
      <c r="C67" cm="1">
        <f t="array" aca="1" ref="C67" ca="1">_xll.BDP(Funds[[#This Row],[bloomberg_query]], "CUST_TRR_RETURN_HOLDING_PER", "CUST_TRR_START_DT="&amp;TEXT(WORKDAY(TODAY(), -2),"jjjjMMtt"),"CUST_TRR_END_DT="&amp;TEXT(WORKDAY(TODAY(), -1),"jjjjMMtt"), "CUST_TRR_CRNCY=EUR")</f>
        <v>3.3467200000000003E-2</v>
      </c>
      <c r="D67" cm="1">
        <f t="array" aca="1" ref="D67" ca="1">_xll.BDP(Funds[[#This Row],[bloomberg_query]], "CUST_TRR_RETURN_HOLDING_PER", "CUST_TRR_START_DT="&amp;TEXT(WORKDAY(TODAY(), -6),"jjjjMMtt"),"CUST_TRR_END_DT="&amp;TEXT(WORKDAY(TODAY(), -1),"jjjjMMtt"), "CUST_TRR_CRNCY=EUR")</f>
        <v>1.002478</v>
      </c>
      <c r="E67" cm="1">
        <f t="array" aca="1" ref="E67" ca="1">_xll.BDP(Funds[[#This Row],[bloomberg_query]], "CUST_TRR_RETURN_HOLDING_PER", "CUST_TRR_START_DT="&amp;TEXT(WORKDAY(EDATE(TODAY(), -1) - 2, 1),"jjjjMMtt"),"CUST_TRR_END_DT="&amp;TEXT(WORKDAY(TODAY(), -1),"jjjjMMtt"),"CUST_TRR_CRNCY=EUR")</f>
        <v>0.83211520000000005</v>
      </c>
      <c r="F67" cm="1">
        <f t="array" aca="1" ref="F67" ca="1">_xll.BDP(Funds[[#This Row],[bloomberg_query]], "CUST_TRR_RETURN_HOLDING_PER", "CUST_TRR_START_DT="&amp;TEXT(WORKDAY(DATE(YEAR(TODAY())-1, 12, 31), -1),"jjjjMMtt"),"CUST_TRR_END_DT="&amp;TEXT(WORKDAY(TODAY(), -1),"jjjjMMtt"), "CUST_TRR_CRNCY=EUR")</f>
        <v>1.874574</v>
      </c>
      <c r="G67" cm="1">
        <f t="array" ref="G67">_xll.BDP(Funds[[#This Row],[bloomberg_query]],$G$1)</f>
        <v>2.6488740000000002</v>
      </c>
      <c r="H67" cm="1">
        <f t="array" ref="H67">_xll.BDP(Funds[[#This Row],[bloomberg_query]],$H$1)</f>
        <v>-6.6873050000000003E-2</v>
      </c>
    </row>
    <row r="68" spans="1:8" x14ac:dyDescent="0.25">
      <c r="A68" t="s">
        <v>2966</v>
      </c>
      <c r="B68" s="1">
        <f>_xll.BQL(Funds[[#This Row],[bloomberg_query]],"px_last(currency=EUR).value", "showdates","false","showids","false","showheaders","false")</f>
        <v>107.28</v>
      </c>
      <c r="C68" t="str" cm="1">
        <f t="array" aca="1" ref="C6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8" cm="1">
        <f t="array" aca="1" ref="D68" ca="1">_xll.BDP(Funds[[#This Row],[bloomberg_query]], "CUST_TRR_RETURN_HOLDING_PER", "CUST_TRR_START_DT="&amp;TEXT(WORKDAY(TODAY(), -6),"jjjjMMtt"),"CUST_TRR_END_DT="&amp;TEXT(WORKDAY(TODAY(), -1),"jjjjMMtt"), "CUST_TRR_CRNCY=EUR")</f>
        <v>-0.81360949999999999</v>
      </c>
      <c r="E68" cm="1">
        <f t="array" aca="1" ref="E68" ca="1">_xll.BDP(Funds[[#This Row],[bloomberg_query]], "CUST_TRR_RETURN_HOLDING_PER", "CUST_TRR_START_DT="&amp;TEXT(WORKDAY(EDATE(TODAY(), -1) - 2, 1),"jjjjMMtt"),"CUST_TRR_END_DT="&amp;TEXT(WORKDAY(TODAY(), -1),"jjjjMMtt"),"CUST_TRR_CRNCY=EUR")</f>
        <v>1.322252</v>
      </c>
      <c r="F68" cm="1">
        <f t="array" aca="1" ref="F68" ca="1">_xll.BDP(Funds[[#This Row],[bloomberg_query]], "CUST_TRR_RETURN_HOLDING_PER", "CUST_TRR_START_DT="&amp;TEXT(WORKDAY(DATE(YEAR(TODAY())-1, 12, 31), -1),"jjjjMMtt"),"CUST_TRR_END_DT="&amp;TEXT(WORKDAY(TODAY(), -1),"jjjjMMtt"), "CUST_TRR_CRNCY=EUR")</f>
        <v>1.0169490000000001</v>
      </c>
      <c r="G68" cm="1">
        <f t="array" ref="G68">_xll.BDP(Funds[[#This Row],[bloomberg_query]],$G$1)</f>
        <v>1.491679</v>
      </c>
      <c r="H68" cm="1">
        <f t="array" ref="H68">_xll.BDP(Funds[[#This Row],[bloomberg_query]],$H$1)</f>
        <v>-1.1153090000000001</v>
      </c>
    </row>
    <row r="69" spans="1:8" x14ac:dyDescent="0.25">
      <c r="A69" t="s">
        <v>2972</v>
      </c>
      <c r="B69" s="1">
        <f>_xll.BQL(Funds[[#This Row],[bloomberg_query]],"px_last(currency=EUR).value", "showdates","false","showids","false","showheaders","false")</f>
        <v>1195.3</v>
      </c>
      <c r="C69" cm="1">
        <f t="array" aca="1" ref="C69" ca="1">_xll.BDP(Funds[[#This Row],[bloomberg_query]], "CUST_TRR_RETURN_HOLDING_PER", "CUST_TRR_START_DT="&amp;TEXT(WORKDAY(TODAY(), -2),"jjjjMMtt"),"CUST_TRR_END_DT="&amp;TEXT(WORKDAY(TODAY(), -1),"jjjjMMtt"), "CUST_TRR_CRNCY=EUR")</f>
        <v>4.8546939999999997E-2</v>
      </c>
      <c r="D69" cm="1">
        <f t="array" aca="1" ref="D69" ca="1">_xll.BDP(Funds[[#This Row],[bloomberg_query]], "CUST_TRR_RETURN_HOLDING_PER", "CUST_TRR_START_DT="&amp;TEXT(WORKDAY(TODAY(), -6),"jjjjMMtt"),"CUST_TRR_END_DT="&amp;TEXT(WORKDAY(TODAY(), -1),"jjjjMMtt"), "CUST_TRR_CRNCY=EUR")</f>
        <v>0.1004941</v>
      </c>
      <c r="E69" cm="1">
        <f t="array" aca="1" ref="E69" ca="1">_xll.BDP(Funds[[#This Row],[bloomberg_query]], "CUST_TRR_RETURN_HOLDING_PER", "CUST_TRR_START_DT="&amp;TEXT(WORKDAY(EDATE(TODAY(), -1) - 2, 1),"jjjjMMtt"),"CUST_TRR_END_DT="&amp;TEXT(WORKDAY(TODAY(), -1),"jjjjMMtt"),"CUST_TRR_CRNCY=EUR")</f>
        <v>1.125211</v>
      </c>
      <c r="F69" cm="1">
        <f t="array" aca="1" ref="F69" ca="1">_xll.BDP(Funds[[#This Row],[bloomberg_query]], "CUST_TRR_RETURN_HOLDING_PER", "CUST_TRR_START_DT="&amp;TEXT(WORKDAY(DATE(YEAR(TODAY())-1, 12, 31), -1),"jjjjMMtt"),"CUST_TRR_END_DT="&amp;TEXT(WORKDAY(TODAY(), -1),"jjjjMMtt"), "CUST_TRR_CRNCY=EUR")</f>
        <v>3.9942929999999999</v>
      </c>
      <c r="G69" cm="1">
        <f t="array" ref="G69">_xll.BDP(Funds[[#This Row],[bloomberg_query]],$G$1)</f>
        <v>3.3649879999999999</v>
      </c>
      <c r="H69" cm="1">
        <f t="array" ref="H69">_xll.BDP(Funds[[#This Row],[bloomberg_query]],$H$1)</f>
        <v>4.8553480000000003E-2</v>
      </c>
    </row>
    <row r="70" spans="1:8" x14ac:dyDescent="0.25">
      <c r="A70" t="s">
        <v>2874</v>
      </c>
      <c r="B70" s="1">
        <f>_xll.BQL(Funds[[#This Row],[bloomberg_query]],"px_last(currency=EUR).value", "showdates","false","showids","false","showheaders","false")</f>
        <v>12.9819</v>
      </c>
      <c r="C70" cm="1">
        <f t="array" aca="1" ref="C70" ca="1">_xll.BDP(Funds[[#This Row],[bloomberg_query]], "CUST_TRR_RETURN_HOLDING_PER", "CUST_TRR_START_DT="&amp;TEXT(WORKDAY(TODAY(), -2),"jjjjMMtt"),"CUST_TRR_END_DT="&amp;TEXT(WORKDAY(TODAY(), -1),"jjjjMMtt"), "CUST_TRR_CRNCY=EUR")</f>
        <v>0.72780319999999998</v>
      </c>
      <c r="D70" cm="1">
        <f t="array" aca="1" ref="D70" ca="1">_xll.BDP(Funds[[#This Row],[bloomberg_query]], "CUST_TRR_RETURN_HOLDING_PER", "CUST_TRR_START_DT="&amp;TEXT(WORKDAY(TODAY(), -6),"jjjjMMtt"),"CUST_TRR_END_DT="&amp;TEXT(WORKDAY(TODAY(), -1),"jjjjMMtt"), "CUST_TRR_CRNCY=EUR")</f>
        <v>-0.3959029</v>
      </c>
      <c r="E70" cm="1">
        <f t="array" aca="1" ref="E70" ca="1">_xll.BDP(Funds[[#This Row],[bloomberg_query]], "CUST_TRR_RETURN_HOLDING_PER", "CUST_TRR_START_DT="&amp;TEXT(WORKDAY(EDATE(TODAY(), -1) - 2, 1),"jjjjMMtt"),"CUST_TRR_END_DT="&amp;TEXT(WORKDAY(TODAY(), -1),"jjjjMMtt"),"CUST_TRR_CRNCY=EUR")</f>
        <v>6.7081489999999997</v>
      </c>
      <c r="F70" cm="1">
        <f t="array" aca="1" ref="F70" ca="1">_xll.BDP(Funds[[#This Row],[bloomberg_query]], "CUST_TRR_RETURN_HOLDING_PER", "CUST_TRR_START_DT="&amp;TEXT(WORKDAY(DATE(YEAR(TODAY())-1, 12, 31), -1),"jjjjMMtt"),"CUST_TRR_END_DT="&amp;TEXT(WORKDAY(TODAY(), -1),"jjjjMMtt"), "CUST_TRR_CRNCY=EUR")</f>
        <v>24.973769999999998</v>
      </c>
      <c r="G70" cm="1">
        <f t="array" ref="G70">_xll.BDP(Funds[[#This Row],[bloomberg_query]],$G$1)</f>
        <v>13.27899</v>
      </c>
      <c r="H70" cm="1">
        <f t="array" ref="H70">_xll.BDP(Funds[[#This Row],[bloomberg_query]],$H$1)</f>
        <v>-0.88866310000000004</v>
      </c>
    </row>
    <row r="71" spans="1:8" x14ac:dyDescent="0.25">
      <c r="A71" t="s">
        <v>2973</v>
      </c>
      <c r="B71" s="1">
        <f>_xll.BQL(Funds[[#This Row],[bloomberg_query]],"px_last(currency=EUR).value", "showdates","false","showids","false","showheaders","false")</f>
        <v>154.33000000000001</v>
      </c>
      <c r="C71" cm="1">
        <f t="array" aca="1" ref="C71" ca="1">_xll.BDP(Funds[[#This Row],[bloomberg_query]], "CUST_TRR_RETURN_HOLDING_PER", "CUST_TRR_START_DT="&amp;TEXT(WORKDAY(TODAY(), -2),"jjjjMMtt"),"CUST_TRR_END_DT="&amp;TEXT(WORKDAY(TODAY(), -1),"jjjjMMtt"), "CUST_TRR_CRNCY=EUR")</f>
        <v>0.33807949999999998</v>
      </c>
      <c r="D71" cm="1">
        <f t="array" aca="1" ref="D71" ca="1">_xll.BDP(Funds[[#This Row],[bloomberg_query]], "CUST_TRR_RETURN_HOLDING_PER", "CUST_TRR_START_DT="&amp;TEXT(WORKDAY(TODAY(), -6),"jjjjMMtt"),"CUST_TRR_END_DT="&amp;TEXT(WORKDAY(TODAY(), -1),"jjjjMMtt"), "CUST_TRR_CRNCY=EUR")</f>
        <v>0.59970020000000002</v>
      </c>
      <c r="E71" cm="1">
        <f t="array" aca="1" ref="E71" ca="1">_xll.BDP(Funds[[#This Row],[bloomberg_query]], "CUST_TRR_RETURN_HOLDING_PER", "CUST_TRR_START_DT="&amp;TEXT(WORKDAY(EDATE(TODAY(), -1) - 2, 1),"jjjjMMtt"),"CUST_TRR_END_DT="&amp;TEXT(WORKDAY(TODAY(), -1),"jjjjMMtt"),"CUST_TRR_CRNCY=EUR")</f>
        <v>0.1687545</v>
      </c>
      <c r="F71" cm="1">
        <f t="array" aca="1" ref="F71" ca="1">_xll.BDP(Funds[[#This Row],[bloomberg_query]], "CUST_TRR_RETURN_HOLDING_PER", "CUST_TRR_START_DT="&amp;TEXT(WORKDAY(DATE(YEAR(TODAY())-1, 12, 31), -1),"jjjjMMtt"),"CUST_TRR_END_DT="&amp;TEXT(WORKDAY(TODAY(), -1),"jjjjMMtt"), "CUST_TRR_CRNCY=EUR")</f>
        <v>1.7336849999999999</v>
      </c>
      <c r="G71" cm="1">
        <f t="array" ref="G71">_xll.BDP(Funds[[#This Row],[bloomberg_query]],$G$1)</f>
        <v>1.5500309999999999</v>
      </c>
      <c r="H71" cm="1">
        <f t="array" ref="H71">_xll.BDP(Funds[[#This Row],[bloomberg_query]],$H$1)</f>
        <v>-0.200464</v>
      </c>
    </row>
    <row r="72" spans="1:8" x14ac:dyDescent="0.25">
      <c r="A72" t="s">
        <v>2976</v>
      </c>
      <c r="B72" s="1">
        <f>_xll.BQL(Funds[[#This Row],[bloomberg_query]],"px_last(currency=EUR).value", "showdates","false","showids","false","showheaders","false")</f>
        <v>121.22000122070313</v>
      </c>
      <c r="C72" cm="1">
        <f t="array" aca="1" ref="C72" ca="1">_xll.BDP(Funds[[#This Row],[bloomberg_query]], "CUST_TRR_RETURN_HOLDING_PER", "CUST_TRR_START_DT="&amp;TEXT(WORKDAY(TODAY(), -2),"jjjjMMtt"),"CUST_TRR_END_DT="&amp;TEXT(WORKDAY(TODAY(), -1),"jjjjMMtt"), "CUST_TRR_CRNCY=EUR")</f>
        <v>1.3858740000000001</v>
      </c>
      <c r="D72" cm="1">
        <f t="array" aca="1" ref="D72" ca="1">_xll.BDP(Funds[[#This Row],[bloomberg_query]], "CUST_TRR_RETURN_HOLDING_PER", "CUST_TRR_START_DT="&amp;TEXT(WORKDAY(TODAY(), -6),"jjjjMMtt"),"CUST_TRR_END_DT="&amp;TEXT(WORKDAY(TODAY(), -1),"jjjjMMtt"), "CUST_TRR_CRNCY=EUR")</f>
        <v>-3.2658909999999999</v>
      </c>
      <c r="E72" cm="1">
        <f t="array" aca="1" ref="E72" ca="1">_xll.BDP(Funds[[#This Row],[bloomberg_query]], "CUST_TRR_RETURN_HOLDING_PER", "CUST_TRR_START_DT="&amp;TEXT(WORKDAY(EDATE(TODAY(), -1) - 2, 1),"jjjjMMtt"),"CUST_TRR_END_DT="&amp;TEXT(WORKDAY(TODAY(), -1),"jjjjMMtt"),"CUST_TRR_CRNCY=EUR")</f>
        <v>2.5848960000000001</v>
      </c>
      <c r="F72" cm="1">
        <f t="array" aca="1" ref="F72" ca="1">_xll.BDP(Funds[[#This Row],[bloomberg_query]], "CUST_TRR_RETURN_HOLDING_PER", "CUST_TRR_START_DT="&amp;TEXT(WORKDAY(DATE(YEAR(TODAY())-1, 12, 31), -1),"jjjjMMtt"),"CUST_TRR_END_DT="&amp;TEXT(WORKDAY(TODAY(), -1),"jjjjMMtt"), "CUST_TRR_CRNCY=EUR")</f>
        <v>11.33113</v>
      </c>
      <c r="G72" cm="1">
        <f t="array" ref="G72">_xll.BDP(Funds[[#This Row],[bloomberg_query]],$G$1)</f>
        <v>3.3356050000000002</v>
      </c>
      <c r="H72" cm="1">
        <f t="array" ref="H72">_xll.BDP(Funds[[#This Row],[bloomberg_query]],$H$1)</f>
        <v>-6.1909919999999996</v>
      </c>
    </row>
    <row r="73" spans="1:8" x14ac:dyDescent="0.25">
      <c r="A73" t="s">
        <v>2977</v>
      </c>
      <c r="B73" s="1">
        <f>_xll.BQL(Funds[[#This Row],[bloomberg_query]],"px_last(currency=EUR).value", "showdates","false","showids","false","showheaders","false")</f>
        <v>157.08000000000001</v>
      </c>
      <c r="C73" t="str" cm="1">
        <f t="array" aca="1" ref="C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3" t="str" cm="1">
        <f t="array" aca="1" ref="D73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73" cm="1">
        <f t="array" aca="1" ref="E73" ca="1">_xll.BDP(Funds[[#This Row],[bloomberg_query]], "CUST_TRR_RETURN_HOLDING_PER", "CUST_TRR_START_DT="&amp;TEXT(WORKDAY(EDATE(TODAY(), -1) - 2, 1),"jjjjMMtt"),"CUST_TRR_END_DT="&amp;TEXT(WORKDAY(TODAY(), -1),"jjjjMMtt"),"CUST_TRR_CRNCY=EUR")</f>
        <v>0.14663689999999999</v>
      </c>
      <c r="F73" cm="1">
        <f t="array" aca="1" ref="F73" ca="1">_xll.BDP(Funds[[#This Row],[bloomberg_query]], "CUST_TRR_RETURN_HOLDING_PER", "CUST_TRR_START_DT="&amp;TEXT(WORKDAY(DATE(YEAR(TODAY())-1, 12, 31), -1),"jjjjMMtt"),"CUST_TRR_END_DT="&amp;TEXT(WORKDAY(TODAY(), -1),"jjjjMMtt"), "CUST_TRR_CRNCY=EUR")</f>
        <v>1.6567430000000001</v>
      </c>
      <c r="G73" t="str" cm="1">
        <f t="array" ref="G73">_xll.BDP(Funds[[#This Row],[bloomberg_query]],$G$1)</f>
        <v>#N/A N/A</v>
      </c>
      <c r="H73" cm="1">
        <f t="array" ref="H73">_xll.BDP(Funds[[#This Row],[bloomberg_query]],$H$1)</f>
        <v>0</v>
      </c>
    </row>
    <row r="74" spans="1:8" x14ac:dyDescent="0.25">
      <c r="A74" t="s">
        <v>2965</v>
      </c>
      <c r="B74" s="1">
        <f>_xll.BQL(Funds[[#This Row],[bloomberg_query]],"px_last(currency=EUR).value", "showdates","false","showids","false","showheaders","false")</f>
        <v>1080.03</v>
      </c>
      <c r="C74" cm="1">
        <f t="array" aca="1" ref="C74" ca="1">_xll.BDP(Funds[[#This Row],[bloomberg_query]], "CUST_TRR_RETURN_HOLDING_PER", "CUST_TRR_START_DT="&amp;TEXT(WORKDAY(TODAY(), -2),"jjjjMMtt"),"CUST_TRR_END_DT="&amp;TEXT(WORKDAY(TODAY(), -1),"jjjjMMtt"), "CUST_TRR_CRNCY=EUR")</f>
        <v>1.4816599999999999E-2</v>
      </c>
      <c r="D74" cm="1">
        <f t="array" aca="1" ref="D74" ca="1">_xll.BDP(Funds[[#This Row],[bloomberg_query]], "CUST_TRR_RETURN_HOLDING_PER", "CUST_TRR_START_DT="&amp;TEXT(WORKDAY(TODAY(), -6),"jjjjMMtt"),"CUST_TRR_END_DT="&amp;TEXT(WORKDAY(TODAY(), -1),"jjjjMMtt"), "CUST_TRR_CRNCY=EUR")</f>
        <v>7.5054209999999996E-2</v>
      </c>
      <c r="E74" cm="1">
        <f t="array" aca="1" ref="E74" ca="1">_xll.BDP(Funds[[#This Row],[bloomberg_query]], "CUST_TRR_RETURN_HOLDING_PER", "CUST_TRR_START_DT="&amp;TEXT(WORKDAY(EDATE(TODAY(), -1) - 2, 1),"jjjjMMtt"),"CUST_TRR_END_DT="&amp;TEXT(WORKDAY(TODAY(), -1),"jjjjMMtt"),"CUST_TRR_CRNCY=EUR")</f>
        <v>0.30927830000000001</v>
      </c>
      <c r="F74" cm="1">
        <f t="array" aca="1" ref="F74" ca="1">_xll.BDP(Funds[[#This Row],[bloomberg_query]], "CUST_TRR_RETURN_HOLDING_PER", "CUST_TRR_START_DT="&amp;TEXT(WORKDAY(DATE(YEAR(TODAY())-1, 12, 31), -1),"jjjjMMtt"),"CUST_TRR_END_DT="&amp;TEXT(WORKDAY(TODAY(), -1),"jjjjMMtt"), "CUST_TRR_CRNCY=EUR")</f>
        <v>2.7768000000000002</v>
      </c>
      <c r="G74" cm="1">
        <f t="array" ref="G74">_xll.BDP(Funds[[#This Row],[bloomberg_query]],$G$1)</f>
        <v>1.5783670000000001</v>
      </c>
      <c r="H74" cm="1">
        <f t="array" ref="H74">_xll.BDP(Funds[[#This Row],[bloomberg_query]],$H$1)</f>
        <v>1.481976E-2</v>
      </c>
    </row>
    <row r="75" spans="1:8" x14ac:dyDescent="0.25">
      <c r="A75" t="s">
        <v>2968</v>
      </c>
      <c r="B75" s="1">
        <f>_xll.BQL(Funds[[#This Row],[bloomberg_query]],"px_last(currency=EUR).value", "showdates","false","showids","false","showheaders","false")</f>
        <v>100.89700000000001</v>
      </c>
      <c r="C75" cm="1">
        <f t="array" aca="1" ref="C75" ca="1">_xll.BDP(Funds[[#This Row],[bloomberg_query]], "CUST_TRR_RETURN_HOLDING_PER", "CUST_TRR_START_DT="&amp;TEXT(WORKDAY(TODAY(), -2),"jjjjMMtt"),"CUST_TRR_END_DT="&amp;TEXT(WORKDAY(TODAY(), -1),"jjjjMMtt"), "CUST_TRR_CRNCY=EUR")</f>
        <v>6.5417519999999996E-3</v>
      </c>
      <c r="D75" cm="1">
        <f t="array" aca="1" ref="D75" ca="1">_xll.BDP(Funds[[#This Row],[bloomberg_query]], "CUST_TRR_RETURN_HOLDING_PER", "CUST_TRR_START_DT="&amp;TEXT(WORKDAY(TODAY(), -6),"jjjjMMtt"),"CUST_TRR_END_DT="&amp;TEXT(WORKDAY(TODAY(), -1),"jjjjMMtt"), "CUST_TRR_CRNCY=EUR")</f>
        <v>0.34121000000000001</v>
      </c>
      <c r="E75" cm="1">
        <f t="array" aca="1" ref="E75" ca="1">_xll.BDP(Funds[[#This Row],[bloomberg_query]], "CUST_TRR_RETURN_HOLDING_PER", "CUST_TRR_START_DT="&amp;TEXT(WORKDAY(EDATE(TODAY(), -1) - 2, 1),"jjjjMMtt"),"CUST_TRR_END_DT="&amp;TEXT(WORKDAY(TODAY(), -1),"jjjjMMtt"),"CUST_TRR_CRNCY=EUR")</f>
        <v>1.011952</v>
      </c>
      <c r="F75" cm="1">
        <f t="array" aca="1" ref="F75" ca="1">_xll.BDP(Funds[[#This Row],[bloomberg_query]], "CUST_TRR_RETURN_HOLDING_PER", "CUST_TRR_START_DT="&amp;TEXT(WORKDAY(DATE(YEAR(TODAY())-1, 12, 31), -1),"jjjjMMtt"),"CUST_TRR_END_DT="&amp;TEXT(WORKDAY(TODAY(), -1),"jjjjMMtt"), "CUST_TRR_CRNCY=EUR")</f>
        <v>4.0697749999999999</v>
      </c>
      <c r="G75" cm="1">
        <f t="array" ref="G75">_xll.BDP(Funds[[#This Row],[bloomberg_query]],$G$1)</f>
        <v>3.065655</v>
      </c>
      <c r="H75" cm="1">
        <f t="array" ref="H75">_xll.BDP(Funds[[#This Row],[bloomberg_query]],$H$1)</f>
        <v>6.5411829999999999E-3</v>
      </c>
    </row>
    <row r="76" spans="1:8" x14ac:dyDescent="0.25">
      <c r="A76" t="s">
        <v>2872</v>
      </c>
      <c r="B76" s="1">
        <f>_xll.BQL(Funds[[#This Row],[bloomberg_query]],"px_last(currency=EUR).value", "showdates","false","showids","false","showheaders","false")</f>
        <v>10.829999923706055</v>
      </c>
      <c r="C76" cm="1">
        <f t="array" aca="1" ref="C76" ca="1">_xll.BDP(Funds[[#This Row],[bloomberg_query]], "CUST_TRR_RETURN_HOLDING_PER", "CUST_TRR_START_DT="&amp;TEXT(WORKDAY(TODAY(), -2),"jjjjMMtt"),"CUST_TRR_END_DT="&amp;TEXT(WORKDAY(TODAY(), -1),"jjjjMMtt"), "CUST_TRR_CRNCY=EUR")</f>
        <v>1.3891500000000001</v>
      </c>
      <c r="D76" cm="1">
        <f t="array" aca="1" ref="D76" ca="1">_xll.BDP(Funds[[#This Row],[bloomberg_query]], "CUST_TRR_RETURN_HOLDING_PER", "CUST_TRR_START_DT="&amp;TEXT(WORKDAY(TODAY(), -6),"jjjjMMtt"),"CUST_TRR_END_DT="&amp;TEXT(WORKDAY(TODAY(), -1),"jjjjMMtt"), "CUST_TRR_CRNCY=EUR")</f>
        <v>-2.7547709999999999</v>
      </c>
      <c r="E76" cm="1">
        <f t="array" aca="1" ref="E76" ca="1">_xll.BDP(Funds[[#This Row],[bloomberg_query]], "CUST_TRR_RETURN_HOLDING_PER", "CUST_TRR_START_DT="&amp;TEXT(WORKDAY(EDATE(TODAY(), -1) - 2, 1),"jjjjMMtt"),"CUST_TRR_END_DT="&amp;TEXT(WORKDAY(TODAY(), -1),"jjjjMMtt"),"CUST_TRR_CRNCY=EUR")</f>
        <v>2.4663249999999999</v>
      </c>
      <c r="F76" cm="1">
        <f t="array" aca="1" ref="F76" ca="1">_xll.BDP(Funds[[#This Row],[bloomberg_query]], "CUST_TRR_RETURN_HOLDING_PER", "CUST_TRR_START_DT="&amp;TEXT(WORKDAY(DATE(YEAR(TODAY())-1, 12, 31), -1),"jjjjMMtt"),"CUST_TRR_END_DT="&amp;TEXT(WORKDAY(TODAY(), -1),"jjjjMMtt"), "CUST_TRR_CRNCY=EUR")</f>
        <v>7.014068</v>
      </c>
      <c r="G76" cm="1">
        <f t="array" ref="G76">_xll.BDP(Funds[[#This Row],[bloomberg_query]],$G$1)</f>
        <v>2.4906250000000001</v>
      </c>
      <c r="H76" cm="1">
        <f t="array" ref="H76">_xll.BDP(Funds[[#This Row],[bloomberg_query]],$H$1)</f>
        <v>-3.921224</v>
      </c>
    </row>
    <row r="77" spans="1:8" x14ac:dyDescent="0.25">
      <c r="A77" t="s">
        <v>2873</v>
      </c>
      <c r="B77" s="1">
        <f>_xll.BQL(Funds[[#This Row],[bloomberg_query]],"px_last(currency=EUR).value", "showdates","false","showids","false","showheaders","false")</f>
        <v>105.5531</v>
      </c>
      <c r="C77" cm="1">
        <f t="array" aca="1" ref="C77" ca="1">_xll.BDP(Funds[[#This Row],[bloomberg_query]], "CUST_TRR_RETURN_HOLDING_PER", "CUST_TRR_START_DT="&amp;TEXT(WORKDAY(TODAY(), -2),"jjjjMMtt"),"CUST_TRR_END_DT="&amp;TEXT(WORKDAY(TODAY(), -1),"jjjjMMtt"), "CUST_TRR_CRNCY=EUR")</f>
        <v>-1.0226580000000001</v>
      </c>
      <c r="D77" cm="1">
        <f t="array" aca="1" ref="D77" ca="1">_xll.BDP(Funds[[#This Row],[bloomberg_query]], "CUST_TRR_RETURN_HOLDING_PER", "CUST_TRR_START_DT="&amp;TEXT(WORKDAY(TODAY(), -6),"jjjjMMtt"),"CUST_TRR_END_DT="&amp;TEXT(WORKDAY(TODAY(), -1),"jjjjMMtt"), "CUST_TRR_CRNCY=EUR")</f>
        <v>-2.5342199999999999</v>
      </c>
      <c r="E77" cm="1">
        <f t="array" aca="1" ref="E77" ca="1">_xll.BDP(Funds[[#This Row],[bloomberg_query]], "CUST_TRR_RETURN_HOLDING_PER", "CUST_TRR_START_DT="&amp;TEXT(WORKDAY(EDATE(TODAY(), -1) - 2, 1),"jjjjMMtt"),"CUST_TRR_END_DT="&amp;TEXT(WORKDAY(TODAY(), -1),"jjjjMMtt"),"CUST_TRR_CRNCY=EUR")</f>
        <v>1.422857</v>
      </c>
      <c r="F77" cm="1">
        <f t="array" aca="1" ref="F77" ca="1">_xll.BDP(Funds[[#This Row],[bloomberg_query]], "CUST_TRR_RETURN_HOLDING_PER", "CUST_TRR_START_DT="&amp;TEXT(WORKDAY(DATE(YEAR(TODAY())-1, 12, 31), -1),"jjjjMMtt"),"CUST_TRR_END_DT="&amp;TEXT(WORKDAY(TODAY(), -1),"jjjjMMtt"), "CUST_TRR_CRNCY=EUR")</f>
        <v>5.1250309999999999</v>
      </c>
      <c r="G77" cm="1">
        <f t="array" ref="G77">_xll.BDP(Funds[[#This Row],[bloomberg_query]],$G$1)</f>
        <v>3.2302849999999999</v>
      </c>
      <c r="H77" cm="1">
        <f t="array" ref="H77">_xll.BDP(Funds[[#This Row],[bloomberg_query]],$H$1)</f>
        <v>-5.4538650000000004</v>
      </c>
    </row>
    <row r="78" spans="1:8" x14ac:dyDescent="0.25">
      <c r="A78" t="s">
        <v>2964</v>
      </c>
      <c r="B78" s="1">
        <f>_xll.BQL(Funds[[#This Row],[bloomberg_query]],"px_last(currency=EUR).value", "showdates","false","showids","false","showheaders","false")</f>
        <v>22.496148591004385</v>
      </c>
      <c r="C78" cm="1">
        <f t="array" aca="1" ref="C78" ca="1">_xll.BDP(Funds[[#This Row],[bloomberg_query]], "CUST_TRR_RETURN_HOLDING_PER", "CUST_TRR_START_DT="&amp;TEXT(WORKDAY(TODAY(), -2),"jjjjMMtt"),"CUST_TRR_END_DT="&amp;TEXT(WORKDAY(TODAY(), -1),"jjjjMMtt"), "CUST_TRR_CRNCY=EUR")</f>
        <v>-0.53233200000000003</v>
      </c>
      <c r="D78" cm="1">
        <f t="array" aca="1" ref="D78" ca="1">_xll.BDP(Funds[[#This Row],[bloomberg_query]], "CUST_TRR_RETURN_HOLDING_PER", "CUST_TRR_START_DT="&amp;TEXT(WORKDAY(TODAY(), -6),"jjjjMMtt"),"CUST_TRR_END_DT="&amp;TEXT(WORKDAY(TODAY(), -1),"jjjjMMtt"), "CUST_TRR_CRNCY=EUR")</f>
        <v>-0.11925959999999999</v>
      </c>
      <c r="E78" cm="1">
        <f t="array" aca="1" ref="E78" ca="1">_xll.BDP(Funds[[#This Row],[bloomberg_query]], "CUST_TRR_RETURN_HOLDING_PER", "CUST_TRR_START_DT="&amp;TEXT(WORKDAY(EDATE(TODAY(), -1) - 2, 1),"jjjjMMtt"),"CUST_TRR_END_DT="&amp;TEXT(WORKDAY(TODAY(), -1),"jjjjMMtt"),"CUST_TRR_CRNCY=EUR")</f>
        <v>1.464331</v>
      </c>
      <c r="F78" cm="1">
        <f t="array" aca="1" ref="F78" ca="1">_xll.BDP(Funds[[#This Row],[bloomberg_query]], "CUST_TRR_RETURN_HOLDING_PER", "CUST_TRR_START_DT="&amp;TEXT(WORKDAY(DATE(YEAR(TODAY())-1, 12, 31), -1),"jjjjMMtt"),"CUST_TRR_END_DT="&amp;TEXT(WORKDAY(TODAY(), -1),"jjjjMMtt"), "CUST_TRR_CRNCY=EUR")</f>
        <v>20.636959999999998</v>
      </c>
      <c r="G78" cm="1">
        <f t="array" ref="G78">_xll.BDP(Funds[[#This Row],[bloomberg_query]],$G$1)</f>
        <v>11.87017</v>
      </c>
      <c r="H78" cm="1">
        <f t="array" ref="H78">_xll.BDP(Funds[[#This Row],[bloomberg_query]],$H$1)</f>
        <v>-1.3513520000000001</v>
      </c>
    </row>
    <row r="79" spans="1:8" x14ac:dyDescent="0.25">
      <c r="A79" t="s">
        <v>2967</v>
      </c>
      <c r="B79" s="1">
        <f>_xll.BQL(Funds[[#This Row],[bloomberg_query]],"px_last(currency=EUR).value", "showdates","false","showids","false","showheaders","false")</f>
        <v>34.368099999999998</v>
      </c>
      <c r="C79" cm="1">
        <f t="array" aca="1" ref="C79" ca="1">_xll.BDP(Funds[[#This Row],[bloomberg_query]], "CUST_TRR_RETURN_HOLDING_PER", "CUST_TRR_START_DT="&amp;TEXT(WORKDAY(TODAY(), -2),"jjjjMMtt"),"CUST_TRR_END_DT="&amp;TEXT(WORKDAY(TODAY(), -1),"jjjjMMtt"), "CUST_TRR_CRNCY=EUR")</f>
        <v>9.0864349999999997E-2</v>
      </c>
      <c r="D79" cm="1">
        <f t="array" aca="1" ref="D79" ca="1">_xll.BDP(Funds[[#This Row],[bloomberg_query]], "CUST_TRR_RETURN_HOLDING_PER", "CUST_TRR_START_DT="&amp;TEXT(WORKDAY(TODAY(), -6),"jjjjMMtt"),"CUST_TRR_END_DT="&amp;TEXT(WORKDAY(TODAY(), -1),"jjjjMMtt"), "CUST_TRR_CRNCY=EUR")</f>
        <v>0.43102689999999999</v>
      </c>
      <c r="E79" cm="1">
        <f t="array" aca="1" ref="E79" ca="1">_xll.BDP(Funds[[#This Row],[bloomberg_query]], "CUST_TRR_RETURN_HOLDING_PER", "CUST_TRR_START_DT="&amp;TEXT(WORKDAY(EDATE(TODAY(), -1) - 2, 1),"jjjjMMtt"),"CUST_TRR_END_DT="&amp;TEXT(WORKDAY(TODAY(), -1),"jjjjMMtt"),"CUST_TRR_CRNCY=EUR")</f>
        <v>0.76996379999999998</v>
      </c>
      <c r="F79" cm="1">
        <f t="array" aca="1" ref="F79" ca="1">_xll.BDP(Funds[[#This Row],[bloomberg_query]], "CUST_TRR_RETURN_HOLDING_PER", "CUST_TRR_START_DT="&amp;TEXT(WORKDAY(DATE(YEAR(TODAY())-1, 12, 31), -1),"jjjjMMtt"),"CUST_TRR_END_DT="&amp;TEXT(WORKDAY(TODAY(), -1),"jjjjMMtt"), "CUST_TRR_CRNCY=EUR")</f>
        <v>4.1514389999999999</v>
      </c>
      <c r="G79" cm="1">
        <f t="array" ref="G79">_xll.BDP(Funds[[#This Row],[bloomberg_query]],$G$1)</f>
        <v>3.5767690000000001</v>
      </c>
      <c r="H79" cm="1">
        <f t="array" ref="H79">_xll.BDP(Funds[[#This Row],[bloomberg_query]],$H$1)</f>
        <v>0</v>
      </c>
    </row>
    <row r="80" spans="1:8" x14ac:dyDescent="0.25">
      <c r="A80" t="s">
        <v>2875</v>
      </c>
      <c r="B80" s="1">
        <f>_xll.BQL(Funds[[#This Row],[bloomberg_query]],"px_last(currency=EUR).value", "showdates","false","showids","false","showheaders","false")</f>
        <v>105.4</v>
      </c>
      <c r="C80" cm="1">
        <f t="array" aca="1" ref="C80" ca="1">_xll.BDP(Funds[[#This Row],[bloomberg_query]], "CUST_TRR_RETURN_HOLDING_PER", "CUST_TRR_START_DT="&amp;TEXT(WORKDAY(TODAY(), -2),"jjjjMMtt"),"CUST_TRR_END_DT="&amp;TEXT(WORKDAY(TODAY(), -1),"jjjjMMtt"), "CUST_TRR_CRNCY=EUR")</f>
        <v>-1.246135</v>
      </c>
      <c r="D80" cm="1">
        <f t="array" aca="1" ref="D80" ca="1">_xll.BDP(Funds[[#This Row],[bloomberg_query]], "CUST_TRR_RETURN_HOLDING_PER", "CUST_TRR_START_DT="&amp;TEXT(WORKDAY(TODAY(), -6),"jjjjMMtt"),"CUST_TRR_END_DT="&amp;TEXT(WORKDAY(TODAY(), -1),"jjjjMMtt"), "CUST_TRR_CRNCY=EUR")</f>
        <v>-4.1208039999999997</v>
      </c>
      <c r="E80" cm="1">
        <f t="array" aca="1" ref="E80" ca="1">_xll.BDP(Funds[[#This Row],[bloomberg_query]], "CUST_TRR_RETURN_HOLDING_PER", "CUST_TRR_START_DT="&amp;TEXT(WORKDAY(EDATE(TODAY(), -1) - 2, 1),"jjjjMMtt"),"CUST_TRR_END_DT="&amp;TEXT(WORKDAY(TODAY(), -1),"jjjjMMtt"),"CUST_TRR_CRNCY=EUR")</f>
        <v>1.757096</v>
      </c>
      <c r="F80" t="str" cm="1">
        <f t="array" aca="1" ref="F80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80" t="str" cm="1">
        <f t="array" ref="G80">_xll.BDP(Funds[[#This Row],[bloomberg_query]],$G$1)</f>
        <v>#N/A N/A</v>
      </c>
      <c r="H80" cm="1">
        <f t="array" ref="H80">_xll.BDP(Funds[[#This Row],[bloomberg_query]],$H$1)</f>
        <v>-4.1208030000000004</v>
      </c>
    </row>
    <row r="81" spans="1:8" x14ac:dyDescent="0.25">
      <c r="A81" t="s">
        <v>2980</v>
      </c>
      <c r="B81" s="1">
        <f>_xll.BQL(Funds[[#This Row],[bloomberg_query]],"px_last(currency=EUR).value", "showdates","false","showids","false","showheaders","false")</f>
        <v>163.97</v>
      </c>
      <c r="C81" cm="1">
        <f t="array" aca="1" ref="C81" ca="1">_xll.BDP(Funds[[#This Row],[bloomberg_query]], "CUST_TRR_RETURN_HOLDING_PER", "CUST_TRR_START_DT="&amp;TEXT(WORKDAY(TODAY(), -2),"jjjjMMtt"),"CUST_TRR_END_DT="&amp;TEXT(WORKDAY(TODAY(), -1),"jjjjMMtt"), "CUST_TRR_CRNCY=EUR")</f>
        <v>6.7130480000000006E-2</v>
      </c>
      <c r="D81" cm="1">
        <f t="array" aca="1" ref="D81" ca="1">_xll.BDP(Funds[[#This Row],[bloomberg_query]], "CUST_TRR_RETURN_HOLDING_PER", "CUST_TRR_START_DT="&amp;TEXT(WORKDAY(TODAY(), -6),"jjjjMMtt"),"CUST_TRR_END_DT="&amp;TEXT(WORKDAY(TODAY(), -1),"jjjjMMtt"), "CUST_TRR_CRNCY=EUR")</f>
        <v>0.1588174</v>
      </c>
      <c r="E81" cm="1">
        <f t="array" aca="1" ref="E81" ca="1">_xll.BDP(Funds[[#This Row],[bloomberg_query]], "CUST_TRR_RETURN_HOLDING_PER", "CUST_TRR_START_DT="&amp;TEXT(WORKDAY(EDATE(TODAY(), -1) - 2, 1),"jjjjMMtt"),"CUST_TRR_END_DT="&amp;TEXT(WORKDAY(TODAY(), -1),"jjjjMMtt"),"CUST_TRR_CRNCY=EUR")</f>
        <v>0.69393269999999996</v>
      </c>
      <c r="F81" cm="1">
        <f t="array" aca="1" ref="F81" ca="1">_xll.BDP(Funds[[#This Row],[bloomberg_query]], "CUST_TRR_RETURN_HOLDING_PER", "CUST_TRR_START_DT="&amp;TEXT(WORKDAY(DATE(YEAR(TODAY())-1, 12, 31), -1),"jjjjMMtt"),"CUST_TRR_END_DT="&amp;TEXT(WORKDAY(TODAY(), -1),"jjjjMMtt"), "CUST_TRR_CRNCY=EUR")</f>
        <v>11.818059999999999</v>
      </c>
      <c r="G81" cm="1">
        <f t="array" ref="G81">_xll.BDP(Funds[[#This Row],[bloomberg_query]],$G$1)</f>
        <v>4.979101</v>
      </c>
      <c r="H81" cm="1">
        <f t="array" ref="H81">_xll.BDP(Funds[[#This Row],[bloomberg_query]],$H$1)</f>
        <v>6.7130850000000006E-2</v>
      </c>
    </row>
    <row r="82" spans="1:8" x14ac:dyDescent="0.25">
      <c r="A82" t="s">
        <v>2979</v>
      </c>
      <c r="B82" s="1" t="str">
        <f>_xll.BQL(Funds[[#This Row],[bloomberg_query]],"px_last(currency=EUR).value", "showdates","false","showids","false","showheaders","false")</f>
        <v>#N/A</v>
      </c>
      <c r="C82" t="str" cm="1">
        <f t="array" aca="1" ref="C82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82" t="str" cm="1">
        <f t="array" aca="1" ref="D82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82" t="str" cm="1">
        <f t="array" aca="1" ref="E82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82" t="str" cm="1">
        <f t="array" aca="1" ref="F82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82" t="str" cm="1">
        <f t="array" ref="G82">_xll.BDP(Funds[[#This Row],[bloomberg_query]],$G$1)</f>
        <v>#N/A Invalid Security</v>
      </c>
      <c r="H82" t="str" cm="1">
        <f t="array" ref="H82">_xll.BDP(Funds[[#This Row],[bloomberg_query]],$H$1)</f>
        <v>#N/A Invalid Security</v>
      </c>
    </row>
    <row r="83" spans="1:8" x14ac:dyDescent="0.25">
      <c r="A83" t="s">
        <v>2241</v>
      </c>
      <c r="B83" s="1">
        <f>_xll.BQL(Funds[[#This Row],[bloomberg_query]],"px_last(currency=EUR).value", "showdates","false","showids","false","showheaders","false")</f>
        <v>113.48</v>
      </c>
      <c r="C83" cm="1">
        <f t="array" aca="1" ref="C83" ca="1">_xll.BDP(Funds[[#This Row],[bloomberg_query]], "CUST_TRR_RETURN_HOLDING_PER", "CUST_TRR_START_DT="&amp;TEXT(WORKDAY(TODAY(), -2),"jjjjMMtt"),"CUST_TRR_END_DT="&amp;TEXT(WORKDAY(TODAY(), -1),"jjjjMMtt"), "CUST_TRR_CRNCY=EUR")</f>
        <v>-0.8475317</v>
      </c>
      <c r="D83" cm="1">
        <f t="array" aca="1" ref="D83" ca="1">_xll.BDP(Funds[[#This Row],[bloomberg_query]], "CUST_TRR_RETURN_HOLDING_PER", "CUST_TRR_START_DT="&amp;TEXT(WORKDAY(TODAY(), -6),"jjjjMMtt"),"CUST_TRR_END_DT="&amp;TEXT(WORKDAY(TODAY(), -1),"jjjjMMtt"), "CUST_TRR_CRNCY=EUR")</f>
        <v>-2.817504</v>
      </c>
      <c r="E83" cm="1">
        <f t="array" aca="1" ref="E83" ca="1">_xll.BDP(Funds[[#This Row],[bloomberg_query]], "CUST_TRR_RETURN_HOLDING_PER", "CUST_TRR_START_DT="&amp;TEXT(WORKDAY(EDATE(TODAY(), -1) - 2, 1),"jjjjMMtt"),"CUST_TRR_END_DT="&amp;TEXT(WORKDAY(TODAY(), -1),"jjjjMMtt"),"CUST_TRR_CRNCY=EUR")</f>
        <v>1.639051</v>
      </c>
      <c r="F83" cm="1">
        <f t="array" aca="1" ref="F83" ca="1">_xll.BDP(Funds[[#This Row],[bloomberg_query]], "CUST_TRR_RETURN_HOLDING_PER", "CUST_TRR_START_DT="&amp;TEXT(WORKDAY(DATE(YEAR(TODAY())-1, 12, 31), -1),"jjjjMMtt"),"CUST_TRR_END_DT="&amp;TEXT(WORKDAY(TODAY(), -1),"jjjjMMtt"), "CUST_TRR_CRNCY=EUR")</f>
        <v>6.8147589999999996</v>
      </c>
      <c r="G83" cm="1">
        <f t="array" ref="G83">_xll.BDP(Funds[[#This Row],[bloomberg_query]],$G$1)</f>
        <v>1.180858</v>
      </c>
      <c r="H83" cm="1">
        <f t="array" ref="H83">_xll.BDP(Funds[[#This Row],[bloomberg_query]],$H$1)</f>
        <v>-3.429494</v>
      </c>
    </row>
    <row r="84" spans="1:8" x14ac:dyDescent="0.25">
      <c r="A84" t="s">
        <v>2982</v>
      </c>
      <c r="B84" s="1">
        <f>_xll.BQL(Funds[[#This Row],[bloomberg_query]],"px_last(currency=EUR).value", "showdates","false","showids","false","showheaders","false")</f>
        <v>23.638177306642774</v>
      </c>
      <c r="C84" cm="1">
        <f t="array" aca="1" ref="C84" ca="1">_xll.BDP(Funds[[#This Row],[bloomberg_query]], "CUST_TRR_RETURN_HOLDING_PER", "CUST_TRR_START_DT="&amp;TEXT(WORKDAY(TODAY(), -2),"jjjjMMtt"),"CUST_TRR_END_DT="&amp;TEXT(WORKDAY(TODAY(), -1),"jjjjMMtt"), "CUST_TRR_CRNCY=EUR")</f>
        <v>-1.3148359999999999</v>
      </c>
      <c r="D84" cm="1">
        <f t="array" aca="1" ref="D84" ca="1">_xll.BDP(Funds[[#This Row],[bloomberg_query]], "CUST_TRR_RETURN_HOLDING_PER", "CUST_TRR_START_DT="&amp;TEXT(WORKDAY(TODAY(), -6),"jjjjMMtt"),"CUST_TRR_END_DT="&amp;TEXT(WORKDAY(TODAY(), -1),"jjjjMMtt"), "CUST_TRR_CRNCY=EUR")</f>
        <v>-1.2810090000000001</v>
      </c>
      <c r="E84" cm="1">
        <f t="array" aca="1" ref="E84" ca="1">_xll.BDP(Funds[[#This Row],[bloomberg_query]], "CUST_TRR_RETURN_HOLDING_PER", "CUST_TRR_START_DT="&amp;TEXT(WORKDAY(EDATE(TODAY(), -1) - 2, 1),"jjjjMMtt"),"CUST_TRR_END_DT="&amp;TEXT(WORKDAY(TODAY(), -1),"jjjjMMtt"),"CUST_TRR_CRNCY=EUR")</f>
        <v>1.2165269999999999</v>
      </c>
      <c r="F84" cm="1">
        <f t="array" aca="1" ref="F84" ca="1">_xll.BDP(Funds[[#This Row],[bloomberg_query]], "CUST_TRR_RETURN_HOLDING_PER", "CUST_TRR_START_DT="&amp;TEXT(WORKDAY(DATE(YEAR(TODAY())-1, 12, 31), -1),"jjjjMMtt"),"CUST_TRR_END_DT="&amp;TEXT(WORKDAY(TODAY(), -1),"jjjjMMtt"), "CUST_TRR_CRNCY=EUR")</f>
        <v>17.887409999999999</v>
      </c>
      <c r="G84" cm="1">
        <f t="array" ref="G84">_xll.BDP(Funds[[#This Row],[bloomberg_query]],$G$1)</f>
        <v>6.6986840000000001</v>
      </c>
      <c r="H84" cm="1">
        <f t="array" ref="H84">_xll.BDP(Funds[[#This Row],[bloomberg_query]],$H$1)</f>
        <v>-12.188549999999999</v>
      </c>
    </row>
    <row r="85" spans="1:8" x14ac:dyDescent="0.25">
      <c r="A85" t="s">
        <v>2981</v>
      </c>
      <c r="B85" s="1">
        <f>_xll.BQL(Funds[[#This Row],[bloomberg_query]],"px_last(currency=EUR).value", "showdates","false","showids","false","showheaders","false")</f>
        <v>218.44000244140625</v>
      </c>
      <c r="C85" cm="1">
        <f t="array" aca="1" ref="C85" ca="1">_xll.BDP(Funds[[#This Row],[bloomberg_query]], "CUST_TRR_RETURN_HOLDING_PER", "CUST_TRR_START_DT="&amp;TEXT(WORKDAY(TODAY(), -2),"jjjjMMtt"),"CUST_TRR_END_DT="&amp;TEXT(WORKDAY(TODAY(), -1),"jjjjMMtt"), "CUST_TRR_CRNCY=EUR")</f>
        <v>-0.20172380000000001</v>
      </c>
      <c r="D85" cm="1">
        <f t="array" aca="1" ref="D85" ca="1">_xll.BDP(Funds[[#This Row],[bloomberg_query]], "CUST_TRR_RETURN_HOLDING_PER", "CUST_TRR_START_DT="&amp;TEXT(WORKDAY(TODAY(), -6),"jjjjMMtt"),"CUST_TRR_END_DT="&amp;TEXT(WORKDAY(TODAY(), -1),"jjjjMMtt"), "CUST_TRR_CRNCY=EUR")</f>
        <v>7.3556449999999995E-2</v>
      </c>
      <c r="E85" cm="1">
        <f t="array" aca="1" ref="E85" ca="1">_xll.BDP(Funds[[#This Row],[bloomberg_query]], "CUST_TRR_RETURN_HOLDING_PER", "CUST_TRR_START_DT="&amp;TEXT(WORKDAY(EDATE(TODAY(), -1) - 2, 1),"jjjjMMtt"),"CUST_TRR_END_DT="&amp;TEXT(WORKDAY(TODAY(), -1),"jjjjMMtt"),"CUST_TRR_CRNCY=EUR")</f>
        <v>1.710121</v>
      </c>
      <c r="F85" cm="1">
        <f t="array" aca="1" ref="F85" ca="1">_xll.BDP(Funds[[#This Row],[bloomberg_query]], "CUST_TRR_RETURN_HOLDING_PER", "CUST_TRR_START_DT="&amp;TEXT(WORKDAY(DATE(YEAR(TODAY())-1, 12, 31), -1),"jjjjMMtt"),"CUST_TRR_END_DT="&amp;TEXT(WORKDAY(TODAY(), -1),"jjjjMMtt"), "CUST_TRR_CRNCY=EUR")</f>
        <v>20.933330000000002</v>
      </c>
      <c r="G85" cm="1">
        <f t="array" ref="G85">_xll.BDP(Funds[[#This Row],[bloomberg_query]],$G$1)</f>
        <v>9.6862200000000005</v>
      </c>
      <c r="H85" cm="1">
        <f t="array" ref="H85">_xll.BDP(Funds[[#This Row],[bloomberg_query]],$H$1)</f>
        <v>-0.75420430000000005</v>
      </c>
    </row>
    <row r="86" spans="1:8" x14ac:dyDescent="0.25">
      <c r="A86" t="s">
        <v>2983</v>
      </c>
      <c r="B86" s="1">
        <f>_xll.BQL(Funds[[#This Row],[bloomberg_query]],"px_last(currency=EUR).value", "showdates","false","showids","false","showheaders","false")</f>
        <v>100.58</v>
      </c>
      <c r="C86" t="str" cm="1">
        <f t="array" aca="1" ref="C8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6" t="str" cm="1">
        <f t="array" aca="1" ref="D86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86" cm="1">
        <f t="array" aca="1" ref="E86" ca="1">_xll.BDP(Funds[[#This Row],[bloomberg_query]], "CUST_TRR_RETURN_HOLDING_PER", "CUST_TRR_START_DT="&amp;TEXT(WORKDAY(EDATE(TODAY(), -1) - 2, 1),"jjjjMMtt"),"CUST_TRR_END_DT="&amp;TEXT(WORKDAY(TODAY(), -1),"jjjjMMtt"),"CUST_TRR_CRNCY=EUR")</f>
        <v>0.14935780000000001</v>
      </c>
      <c r="F86" cm="1">
        <f t="array" aca="1" ref="F86" ca="1">_xll.BDP(Funds[[#This Row],[bloomberg_query]], "CUST_TRR_RETURN_HOLDING_PER", "CUST_TRR_START_DT="&amp;TEXT(WORKDAY(DATE(YEAR(TODAY())-1, 12, 31), -1),"jjjjMMtt"),"CUST_TRR_END_DT="&amp;TEXT(WORKDAY(TODAY(), -1),"jjjjMMtt"), "CUST_TRR_CRNCY=EUR")</f>
        <v>1.6628160000000001</v>
      </c>
      <c r="G86" t="str" cm="1">
        <f t="array" ref="G86">_xll.BDP(Funds[[#This Row],[bloomberg_query]],$G$1)</f>
        <v>#N/A N/A</v>
      </c>
      <c r="H86" cm="1">
        <f t="array" ref="H86">_xll.BDP(Funds[[#This Row],[bloomberg_query]],$H$1)</f>
        <v>-1.8635930000000001</v>
      </c>
    </row>
    <row r="87" spans="1:8" x14ac:dyDescent="0.25">
      <c r="A87" t="s">
        <v>2878</v>
      </c>
      <c r="B87" s="1">
        <f>_xll.BQL(Funds[[#This Row],[bloomberg_query]],"px_last(currency=EUR).value", "showdates","false","showids","false","showheaders","false")</f>
        <v>6.9699997901916504</v>
      </c>
      <c r="C87" cm="1">
        <f t="array" aca="1" ref="C87" ca="1">_xll.BDP(Funds[[#This Row],[bloomberg_query]], "CUST_TRR_RETURN_HOLDING_PER", "CUST_TRR_START_DT="&amp;TEXT(WORKDAY(TODAY(), -2),"jjjjMMtt"),"CUST_TRR_END_DT="&amp;TEXT(WORKDAY(TODAY(), -1),"jjjjMMtt"), "CUST_TRR_CRNCY=EUR")</f>
        <v>0.86767890000000003</v>
      </c>
      <c r="D87" cm="1">
        <f t="array" aca="1" ref="D87" ca="1">_xll.BDP(Funds[[#This Row],[bloomberg_query]], "CUST_TRR_RETURN_HOLDING_PER", "CUST_TRR_START_DT="&amp;TEXT(WORKDAY(TODAY(), -6),"jjjjMMtt"),"CUST_TRR_END_DT="&amp;TEXT(WORKDAY(TODAY(), -1),"jjjjMMtt"), "CUST_TRR_CRNCY=EUR")</f>
        <v>-3.084619</v>
      </c>
      <c r="E87" cm="1">
        <f t="array" aca="1" ref="E87" ca="1">_xll.BDP(Funds[[#This Row],[bloomberg_query]], "CUST_TRR_RETURN_HOLDING_PER", "CUST_TRR_START_DT="&amp;TEXT(WORKDAY(EDATE(TODAY(), -1) - 2, 1),"jjjjMMtt"),"CUST_TRR_END_DT="&amp;TEXT(WORKDAY(TODAY(), -1),"jjjjMMtt"),"CUST_TRR_CRNCY=EUR")</f>
        <v>2.8761060000000001</v>
      </c>
      <c r="F87" cm="1">
        <f t="array" aca="1" ref="F87" ca="1">_xll.BDP(Funds[[#This Row],[bloomberg_query]], "CUST_TRR_RETURN_HOLDING_PER", "CUST_TRR_START_DT="&amp;TEXT(WORKDAY(DATE(YEAR(TODAY())-1, 12, 31), -1),"jjjjMMtt"),"CUST_TRR_END_DT="&amp;TEXT(WORKDAY(TODAY(), -1),"jjjjMMtt"), "CUST_TRR_CRNCY=EUR")</f>
        <v>7.901726</v>
      </c>
      <c r="G87" cm="1">
        <f t="array" ref="G87">_xll.BDP(Funds[[#This Row],[bloomberg_query]],$G$1)</f>
        <v>-0.29161559999999997</v>
      </c>
      <c r="H87" cm="1">
        <f t="array" ref="H87">_xll.BDP(Funds[[#This Row],[bloomberg_query]],$H$1)</f>
        <v>-6.9177369999999998</v>
      </c>
    </row>
    <row r="88" spans="1:8" x14ac:dyDescent="0.25">
      <c r="A88" t="s">
        <v>2985</v>
      </c>
      <c r="B88" s="1">
        <f>_xll.BQL(Funds[[#This Row],[bloomberg_query]],"px_last(currency=EUR).value", "showdates","false","showids","false","showheaders","false")</f>
        <v>93.98</v>
      </c>
      <c r="C88" cm="1">
        <f t="array" aca="1" ref="C88" ca="1">_xll.BDP(Funds[[#This Row],[bloomberg_query]], "CUST_TRR_RETURN_HOLDING_PER", "CUST_TRR_START_DT="&amp;TEXT(WORKDAY(TODAY(), -2),"jjjjMMtt"),"CUST_TRR_END_DT="&amp;TEXT(WORKDAY(TODAY(), -1),"jjjjMMtt"), "CUST_TRR_CRNCY=EUR")</f>
        <v>0.1705393</v>
      </c>
      <c r="D88" cm="1">
        <f t="array" aca="1" ref="D88" ca="1">_xll.BDP(Funds[[#This Row],[bloomberg_query]], "CUST_TRR_RETURN_HOLDING_PER", "CUST_TRR_START_DT="&amp;TEXT(WORKDAY(TODAY(), -6),"jjjjMMtt"),"CUST_TRR_END_DT="&amp;TEXT(WORKDAY(TODAY(), -1),"jjjjMMtt"), "CUST_TRR_CRNCY=EUR")</f>
        <v>0.4167112</v>
      </c>
      <c r="E88" cm="1">
        <f t="array" aca="1" ref="E88" ca="1">_xll.BDP(Funds[[#This Row],[bloomberg_query]], "CUST_TRR_RETURN_HOLDING_PER", "CUST_TRR_START_DT="&amp;TEXT(WORKDAY(EDATE(TODAY(), -1) - 2, 1),"jjjjMMtt"),"CUST_TRR_END_DT="&amp;TEXT(WORKDAY(TODAY(), -1),"jjjjMMtt"),"CUST_TRR_CRNCY=EUR")</f>
        <v>1.2388239999999999</v>
      </c>
      <c r="F88" cm="1">
        <f t="array" aca="1" ref="F88" ca="1">_xll.BDP(Funds[[#This Row],[bloomberg_query]], "CUST_TRR_RETURN_HOLDING_PER", "CUST_TRR_START_DT="&amp;TEXT(WORKDAY(DATE(YEAR(TODAY())-1, 12, 31), -1),"jjjjMMtt"),"CUST_TRR_END_DT="&amp;TEXT(WORKDAY(TODAY(), -1),"jjjjMMtt"), "CUST_TRR_CRNCY=EUR")</f>
        <v>6.1920909999999996</v>
      </c>
      <c r="G88" cm="1">
        <f t="array" ref="G88">_xll.BDP(Funds[[#This Row],[bloomberg_query]],$G$1)</f>
        <v>3.8986900000000002</v>
      </c>
      <c r="H88" cm="1">
        <f t="array" ref="H88">_xll.BDP(Funds[[#This Row],[bloomberg_query]],$H$1)</f>
        <v>0</v>
      </c>
    </row>
    <row r="89" spans="1:8" x14ac:dyDescent="0.25">
      <c r="A89" t="s">
        <v>2876</v>
      </c>
      <c r="B89" s="1">
        <f>_xll.BQL(Funds[[#This Row],[bloomberg_query]],"px_last(currency=EUR).value", "showdates","false","showids","false","showheaders","false")</f>
        <v>7.6269998550415039</v>
      </c>
      <c r="C89" cm="1">
        <f t="array" aca="1" ref="C89" ca="1">_xll.BDP(Funds[[#This Row],[bloomberg_query]], "CUST_TRR_RETURN_HOLDING_PER", "CUST_TRR_START_DT="&amp;TEXT(WORKDAY(TODAY(), -2),"jjjjMMtt"),"CUST_TRR_END_DT="&amp;TEXT(WORKDAY(TODAY(), -1),"jjjjMMtt"), "CUST_TRR_CRNCY=EUR")</f>
        <v>0.94052190000000002</v>
      </c>
      <c r="D89" cm="1">
        <f t="array" aca="1" ref="D89" ca="1">_xll.BDP(Funds[[#This Row],[bloomberg_query]], "CUST_TRR_RETURN_HOLDING_PER", "CUST_TRR_START_DT="&amp;TEXT(WORKDAY(TODAY(), -6),"jjjjMMtt"),"CUST_TRR_END_DT="&amp;TEXT(WORKDAY(TODAY(), -1),"jjjjMMtt"), "CUST_TRR_CRNCY=EUR")</f>
        <v>-3.0287600000000001</v>
      </c>
      <c r="E89" cm="1">
        <f t="array" aca="1" ref="E89" ca="1">_xll.BDP(Funds[[#This Row],[bloomberg_query]], "CUST_TRR_RETURN_HOLDING_PER", "CUST_TRR_START_DT="&amp;TEXT(WORKDAY(EDATE(TODAY(), -1) - 2, 1),"jjjjMMtt"),"CUST_TRR_END_DT="&amp;TEXT(WORKDAY(TODAY(), -1),"jjjjMMtt"),"CUST_TRR_CRNCY=EUR")</f>
        <v>2.6124429999999998</v>
      </c>
      <c r="F89" cm="1">
        <f t="array" aca="1" ref="F89" ca="1">_xll.BDP(Funds[[#This Row],[bloomberg_query]], "CUST_TRR_RETURN_HOLDING_PER", "CUST_TRR_START_DT="&amp;TEXT(WORKDAY(DATE(YEAR(TODAY())-1, 12, 31), -1),"jjjjMMtt"),"CUST_TRR_END_DT="&amp;TEXT(WORKDAY(TODAY(), -1),"jjjjMMtt"), "CUST_TRR_CRNCY=EUR")</f>
        <v>8.9878889999999991</v>
      </c>
      <c r="G89" cm="1">
        <f t="array" ref="G89">_xll.BDP(Funds[[#This Row],[bloomberg_query]],$G$1)</f>
        <v>1.838419</v>
      </c>
      <c r="H89" cm="1">
        <f t="array" ref="H89">_xll.BDP(Funds[[#This Row],[bloomberg_query]],$H$1)</f>
        <v>-4.7339460000000004</v>
      </c>
    </row>
    <row r="90" spans="1:8" x14ac:dyDescent="0.25">
      <c r="A90" t="s">
        <v>2879</v>
      </c>
      <c r="B90" s="1">
        <f>_xll.BQL(Funds[[#This Row],[bloomberg_query]],"px_last(currency=EUR).value", "showdates","false","showids","false","showheaders","false")</f>
        <v>7.1869997978210449</v>
      </c>
      <c r="C90" cm="1">
        <f t="array" aca="1" ref="C90" ca="1">_xll.BDP(Funds[[#This Row],[bloomberg_query]], "CUST_TRR_RETURN_HOLDING_PER", "CUST_TRR_START_DT="&amp;TEXT(WORKDAY(TODAY(), -2),"jjjjMMtt"),"CUST_TRR_END_DT="&amp;TEXT(WORKDAY(TODAY(), -1),"jjjjMMtt"), "CUST_TRR_CRNCY=EUR")</f>
        <v>0.92436980000000002</v>
      </c>
      <c r="D90" cm="1">
        <f t="array" aca="1" ref="D90" ca="1">_xll.BDP(Funds[[#This Row],[bloomberg_query]], "CUST_TRR_RETURN_HOLDING_PER", "CUST_TRR_START_DT="&amp;TEXT(WORKDAY(TODAY(), -6),"jjjjMMtt"),"CUST_TRR_END_DT="&amp;TEXT(WORKDAY(TODAY(), -1),"jjjjMMtt"), "CUST_TRR_CRNCY=EUR")</f>
        <v>-2.726782</v>
      </c>
      <c r="E90" cm="1">
        <f t="array" aca="1" ref="E90" ca="1">_xll.BDP(Funds[[#This Row],[bloomberg_query]], "CUST_TRR_RETURN_HOLDING_PER", "CUST_TRR_START_DT="&amp;TEXT(WORKDAY(EDATE(TODAY(), -1) - 2, 1),"jjjjMMtt"),"CUST_TRR_END_DT="&amp;TEXT(WORKDAY(TODAY(), -1),"jjjjMMtt"),"CUST_TRR_CRNCY=EUR")</f>
        <v>2.6788259999999999</v>
      </c>
      <c r="F90" cm="1">
        <f t="array" aca="1" ref="F90" ca="1">_xll.BDP(Funds[[#This Row],[bloomberg_query]], "CUST_TRR_RETURN_HOLDING_PER", "CUST_TRR_START_DT="&amp;TEXT(WORKDAY(DATE(YEAR(TODAY())-1, 12, 31), -1),"jjjjMMtt"),"CUST_TRR_END_DT="&amp;TEXT(WORKDAY(TODAY(), -1),"jjjjMMtt"), "CUST_TRR_CRNCY=EUR")</f>
        <v>9.4445309999999996</v>
      </c>
      <c r="G90" cm="1">
        <f t="array" ref="G90">_xll.BDP(Funds[[#This Row],[bloomberg_query]],$G$1)</f>
        <v>1.6302289999999999</v>
      </c>
      <c r="H90" cm="1">
        <f t="array" ref="H90">_xll.BDP(Funds[[#This Row],[bloomberg_query]],$H$1)</f>
        <v>-4.7448680000000003</v>
      </c>
    </row>
    <row r="91" spans="1:8" x14ac:dyDescent="0.25">
      <c r="A91" t="s">
        <v>2984</v>
      </c>
      <c r="B91" s="1">
        <f>_xll.BQL(Funds[[#This Row],[bloomberg_query]],"px_last(currency=EUR).value", "showdates","false","showids","false","showheaders","false")</f>
        <v>96.195999145507813</v>
      </c>
      <c r="C91" cm="1">
        <f t="array" aca="1" ref="C91" ca="1">_xll.BDP(Funds[[#This Row],[bloomberg_query]], "CUST_TRR_RETURN_HOLDING_PER", "CUST_TRR_START_DT="&amp;TEXT(WORKDAY(TODAY(), -2),"jjjjMMtt"),"CUST_TRR_END_DT="&amp;TEXT(WORKDAY(TODAY(), -1),"jjjjMMtt"), "CUST_TRR_CRNCY=EUR")</f>
        <v>1.664794E-2</v>
      </c>
      <c r="D91" cm="1">
        <f t="array" aca="1" ref="D91" ca="1">_xll.BDP(Funds[[#This Row],[bloomberg_query]], "CUST_TRR_RETURN_HOLDING_PER", "CUST_TRR_START_DT="&amp;TEXT(WORKDAY(TODAY(), -6),"jjjjMMtt"),"CUST_TRR_END_DT="&amp;TEXT(WORKDAY(TODAY(), -1),"jjjjMMtt"), "CUST_TRR_CRNCY=EUR")</f>
        <v>0.69346960000000002</v>
      </c>
      <c r="E91" cm="1">
        <f t="array" aca="1" ref="E91" ca="1">_xll.BDP(Funds[[#This Row],[bloomberg_query]], "CUST_TRR_RETURN_HOLDING_PER", "CUST_TRR_START_DT="&amp;TEXT(WORKDAY(EDATE(TODAY(), -1) - 2, 1),"jjjjMMtt"),"CUST_TRR_END_DT="&amp;TEXT(WORKDAY(TODAY(), -1),"jjjjMMtt"),"CUST_TRR_CRNCY=EUR")</f>
        <v>0.67237809999999998</v>
      </c>
      <c r="F91" cm="1">
        <f t="array" aca="1" ref="F91" ca="1">_xll.BDP(Funds[[#This Row],[bloomberg_query]], "CUST_TRR_RETURN_HOLDING_PER", "CUST_TRR_START_DT="&amp;TEXT(WORKDAY(DATE(YEAR(TODAY())-1, 12, 31), -1),"jjjjMMtt"),"CUST_TRR_END_DT="&amp;TEXT(WORKDAY(TODAY(), -1),"jjjjMMtt"), "CUST_TRR_CRNCY=EUR")</f>
        <v>2.0748199999999999</v>
      </c>
      <c r="G91" cm="1">
        <f t="array" ref="G91">_xll.BDP(Funds[[#This Row],[bloomberg_query]],$G$1)</f>
        <v>2.3103449999999999</v>
      </c>
      <c r="H91" cm="1">
        <f t="array" ref="H91">_xll.BDP(Funds[[#This Row],[bloomberg_query]],$H$1)</f>
        <v>-1.0396580000000001E-2</v>
      </c>
    </row>
    <row r="92" spans="1:8" x14ac:dyDescent="0.25">
      <c r="A92" t="s">
        <v>2877</v>
      </c>
      <c r="B92" s="1">
        <f>_xll.BQL(Funds[[#This Row],[bloomberg_query]],"px_last(currency=EUR).value", "showdates","false","showids","false","showheaders","false")</f>
        <v>9.2877734468474955</v>
      </c>
      <c r="C92" cm="1">
        <f t="array" aca="1" ref="C92" ca="1">_xll.BDP(Funds[[#This Row],[bloomberg_query]], "CUST_TRR_RETURN_HOLDING_PER", "CUST_TRR_START_DT="&amp;TEXT(WORKDAY(TODAY(), -2),"jjjjMMtt"),"CUST_TRR_END_DT="&amp;TEXT(WORKDAY(TODAY(), -1),"jjjjMMtt"), "CUST_TRR_CRNCY=EUR")</f>
        <v>1.0239560000000001</v>
      </c>
      <c r="D92" cm="1">
        <f t="array" aca="1" ref="D92" ca="1">_xll.BDP(Funds[[#This Row],[bloomberg_query]], "CUST_TRR_RETURN_HOLDING_PER", "CUST_TRR_START_DT="&amp;TEXT(WORKDAY(TODAY(), -6),"jjjjMMtt"),"CUST_TRR_END_DT="&amp;TEXT(WORKDAY(TODAY(), -1),"jjjjMMtt"), "CUST_TRR_CRNCY=EUR")</f>
        <v>-3.0520139999999998</v>
      </c>
      <c r="E92" cm="1">
        <f t="array" aca="1" ref="E92" ca="1">_xll.BDP(Funds[[#This Row],[bloomberg_query]], "CUST_TRR_RETURN_HOLDING_PER", "CUST_TRR_START_DT="&amp;TEXT(WORKDAY(EDATE(TODAY(), -1) - 2, 1),"jjjjMMtt"),"CUST_TRR_END_DT="&amp;TEXT(WORKDAY(TODAY(), -1),"jjjjMMtt"),"CUST_TRR_CRNCY=EUR")</f>
        <v>1.9508540000000001</v>
      </c>
      <c r="F92" cm="1">
        <f t="array" aca="1" ref="F92" ca="1">_xll.BDP(Funds[[#This Row],[bloomberg_query]], "CUST_TRR_RETURN_HOLDING_PER", "CUST_TRR_START_DT="&amp;TEXT(WORKDAY(DATE(YEAR(TODAY())-1, 12, 31), -1),"jjjjMMtt"),"CUST_TRR_END_DT="&amp;TEXT(WORKDAY(TODAY(), -1),"jjjjMMtt"), "CUST_TRR_CRNCY=EUR")</f>
        <v>6.9777829999999996</v>
      </c>
      <c r="G92" cm="1">
        <f t="array" ref="G92">_xll.BDP(Funds[[#This Row],[bloomberg_query]],$G$1)</f>
        <v>3.417643</v>
      </c>
      <c r="H92" cm="1">
        <f t="array" ref="H92">_xll.BDP(Funds[[#This Row],[bloomberg_query]],$H$1)</f>
        <v>-2.995187</v>
      </c>
    </row>
    <row r="93" spans="1:8" x14ac:dyDescent="0.25">
      <c r="A93" t="s">
        <v>2883</v>
      </c>
      <c r="B93" s="1">
        <f>_xll.BQL(Funds[[#This Row],[bloomberg_query]],"px_last(currency=EUR).value", "showdates","false","showids","false","showheaders","false")</f>
        <v>172.25999450683594</v>
      </c>
      <c r="C93" cm="1">
        <f t="array" aca="1" ref="C93" ca="1">_xll.BDP(Funds[[#This Row],[bloomberg_query]], "CUST_TRR_RETURN_HOLDING_PER", "CUST_TRR_START_DT="&amp;TEXT(WORKDAY(TODAY(), -2),"jjjjMMtt"),"CUST_TRR_END_DT="&amp;TEXT(WORKDAY(TODAY(), -1),"jjjjMMtt"), "CUST_TRR_CRNCY=EUR")</f>
        <v>0.90111180000000002</v>
      </c>
      <c r="D93" cm="1">
        <f t="array" aca="1" ref="D93" ca="1">_xll.BDP(Funds[[#This Row],[bloomberg_query]], "CUST_TRR_RETURN_HOLDING_PER", "CUST_TRR_START_DT="&amp;TEXT(WORKDAY(TODAY(), -6),"jjjjMMtt"),"CUST_TRR_END_DT="&amp;TEXT(WORKDAY(TODAY(), -1),"jjjjMMtt"), "CUST_TRR_CRNCY=EUR")</f>
        <v>-3.0473409999999999</v>
      </c>
      <c r="E93" cm="1">
        <f t="array" aca="1" ref="E93" ca="1">_xll.BDP(Funds[[#This Row],[bloomberg_query]], "CUST_TRR_RETURN_HOLDING_PER", "CUST_TRR_START_DT="&amp;TEXT(WORKDAY(EDATE(TODAY(), -1) - 2, 1),"jjjjMMtt"),"CUST_TRR_END_DT="&amp;TEXT(WORKDAY(TODAY(), -1),"jjjjMMtt"),"CUST_TRR_CRNCY=EUR")</f>
        <v>2.83874</v>
      </c>
      <c r="F93" cm="1">
        <f t="array" aca="1" ref="F93" ca="1">_xll.BDP(Funds[[#This Row],[bloomberg_query]], "CUST_TRR_RETURN_HOLDING_PER", "CUST_TRR_START_DT="&amp;TEXT(WORKDAY(DATE(YEAR(TODAY())-1, 12, 31), -1),"jjjjMMtt"),"CUST_TRR_END_DT="&amp;TEXT(WORKDAY(TODAY(), -1),"jjjjMMtt"), "CUST_TRR_CRNCY=EUR")</f>
        <v>7.5867230000000001</v>
      </c>
      <c r="G93" cm="1">
        <f t="array" ref="G93">_xll.BDP(Funds[[#This Row],[bloomberg_query]],$G$1)</f>
        <v>1.1713499999999999</v>
      </c>
      <c r="H93" cm="1">
        <f t="array" ref="H93">_xll.BDP(Funds[[#This Row],[bloomberg_query]],$H$1)</f>
        <v>-4.9966980000000003</v>
      </c>
    </row>
    <row r="94" spans="1:8" x14ac:dyDescent="0.25">
      <c r="A94" t="s">
        <v>2881</v>
      </c>
      <c r="B94" s="1">
        <f>_xll.BQL(Funds[[#This Row],[bloomberg_query]],"px_last(currency=EUR).value", "showdates","false","showids","false","showheaders","false")</f>
        <v>50.299999237060547</v>
      </c>
      <c r="C94" cm="1">
        <f t="array" aca="1" ref="C94" ca="1">_xll.BDP(Funds[[#This Row],[bloomberg_query]], "CUST_TRR_RETURN_HOLDING_PER", "CUST_TRR_START_DT="&amp;TEXT(WORKDAY(TODAY(), -2),"jjjjMMtt"),"CUST_TRR_END_DT="&amp;TEXT(WORKDAY(TODAY(), -1),"jjjjMMtt"), "CUST_TRR_CRNCY=EUR")</f>
        <v>0.99248119999999995</v>
      </c>
      <c r="D94" cm="1">
        <f t="array" aca="1" ref="D94" ca="1">_xll.BDP(Funds[[#This Row],[bloomberg_query]], "CUST_TRR_RETURN_HOLDING_PER", "CUST_TRR_START_DT="&amp;TEXT(WORKDAY(TODAY(), -6),"jjjjMMtt"),"CUST_TRR_END_DT="&amp;TEXT(WORKDAY(TODAY(), -1),"jjjjMMtt"), "CUST_TRR_CRNCY=EUR")</f>
        <v>-3.0040439999999999</v>
      </c>
      <c r="E94" cm="1">
        <f t="array" aca="1" ref="E94" ca="1">_xll.BDP(Funds[[#This Row],[bloomberg_query]], "CUST_TRR_RETURN_HOLDING_PER", "CUST_TRR_START_DT="&amp;TEXT(WORKDAY(EDATE(TODAY(), -1) - 2, 1),"jjjjMMtt"),"CUST_TRR_END_DT="&amp;TEXT(WORKDAY(TODAY(), -1),"jjjjMMtt"),"CUST_TRR_CRNCY=EUR")</f>
        <v>2.7958379999999998</v>
      </c>
      <c r="F94" cm="1">
        <f t="array" aca="1" ref="F94" ca="1">_xll.BDP(Funds[[#This Row],[bloomberg_query]], "CUST_TRR_RETURN_HOLDING_PER", "CUST_TRR_START_DT="&amp;TEXT(WORKDAY(DATE(YEAR(TODAY())-1, 12, 31), -1),"jjjjMMtt"),"CUST_TRR_END_DT="&amp;TEXT(WORKDAY(TODAY(), -1),"jjjjMMtt"), "CUST_TRR_CRNCY=EUR")</f>
        <v>7.6417809999999999</v>
      </c>
      <c r="G94" cm="1">
        <f t="array" ref="G94">_xll.BDP(Funds[[#This Row],[bloomberg_query]],$G$1)</f>
        <v>-1.223757</v>
      </c>
      <c r="H94" cm="1">
        <f t="array" ref="H94">_xll.BDP(Funds[[#This Row],[bloomberg_query]],$H$1)</f>
        <v>-7.2981920000000002</v>
      </c>
    </row>
    <row r="95" spans="1:8" x14ac:dyDescent="0.25">
      <c r="A95" t="s">
        <v>2986</v>
      </c>
      <c r="B95" s="1" t="str">
        <f>_xll.BQL(Funds[[#This Row],[bloomberg_query]],"px_last(currency=EUR).value", "showdates","false","showids","false","showheaders","false")</f>
        <v>#N/A</v>
      </c>
      <c r="C95" t="str" cm="1">
        <f t="array" aca="1" ref="C95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95" t="str" cm="1">
        <f t="array" aca="1" ref="D95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95" t="str" cm="1">
        <f t="array" aca="1" ref="E95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95" t="str" cm="1">
        <f t="array" aca="1" ref="F95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95" t="str" cm="1">
        <f t="array" ref="G95">_xll.BDP(Funds[[#This Row],[bloomberg_query]],$G$1)</f>
        <v>#N/A Invalid Security</v>
      </c>
      <c r="H95" t="str" cm="1">
        <f t="array" ref="H95">_xll.BDP(Funds[[#This Row],[bloomberg_query]],$H$1)</f>
        <v>#N/A Invalid Security</v>
      </c>
    </row>
    <row r="96" spans="1:8" x14ac:dyDescent="0.25">
      <c r="A96" t="s">
        <v>2882</v>
      </c>
      <c r="B96" s="1">
        <f>_xll.BQL(Funds[[#This Row],[bloomberg_query]],"px_last(currency=EUR).value", "showdates","false","showids","false","showheaders","false")</f>
        <v>62.080001831054688</v>
      </c>
      <c r="C96" cm="1">
        <f t="array" aca="1" ref="C96" ca="1">_xll.BDP(Funds[[#This Row],[bloomberg_query]], "CUST_TRR_RETURN_HOLDING_PER", "CUST_TRR_START_DT="&amp;TEXT(WORKDAY(TODAY(), -2),"jjjjMMtt"),"CUST_TRR_END_DT="&amp;TEXT(WORKDAY(TODAY(), -1),"jjjjMMtt"), "CUST_TRR_CRNCY=EUR")</f>
        <v>0.84360800000000002</v>
      </c>
      <c r="D96" cm="1">
        <f t="array" aca="1" ref="D96" ca="1">_xll.BDP(Funds[[#This Row],[bloomberg_query]], "CUST_TRR_RETURN_HOLDING_PER", "CUST_TRR_START_DT="&amp;TEXT(WORKDAY(TODAY(), -6),"jjjjMMtt"),"CUST_TRR_END_DT="&amp;TEXT(WORKDAY(TODAY(), -1),"jjjjMMtt"), "CUST_TRR_CRNCY=EUR")</f>
        <v>-3.1172070000000001</v>
      </c>
      <c r="E96" cm="1">
        <f t="array" aca="1" ref="E96" ca="1">_xll.BDP(Funds[[#This Row],[bloomberg_query]], "CUST_TRR_RETURN_HOLDING_PER", "CUST_TRR_START_DT="&amp;TEXT(WORKDAY(EDATE(TODAY(), -1) - 2, 1),"jjjjMMtt"),"CUST_TRR_END_DT="&amp;TEXT(WORKDAY(TODAY(), -1),"jjjjMMtt"),"CUST_TRR_CRNCY=EUR")</f>
        <v>2.7777780000000001</v>
      </c>
      <c r="F96" cm="1">
        <f t="array" aca="1" ref="F96" ca="1">_xll.BDP(Funds[[#This Row],[bloomberg_query]], "CUST_TRR_RETURN_HOLDING_PER", "CUST_TRR_START_DT="&amp;TEXT(WORKDAY(DATE(YEAR(TODAY())-1, 12, 31), -1),"jjjjMMtt"),"CUST_TRR_END_DT="&amp;TEXT(WORKDAY(TODAY(), -1),"jjjjMMtt"), "CUST_TRR_CRNCY=EUR")</f>
        <v>7.7296360000000002</v>
      </c>
      <c r="G96" cm="1">
        <f t="array" ref="G96">_xll.BDP(Funds[[#This Row],[bloomberg_query]],$G$1)</f>
        <v>0.88829559999999996</v>
      </c>
      <c r="H96" cm="1">
        <f t="array" ref="H96">_xll.BDP(Funds[[#This Row],[bloomberg_query]],$H$1)</f>
        <v>-5.0474079999999999</v>
      </c>
    </row>
    <row r="97" spans="1:8" x14ac:dyDescent="0.25">
      <c r="A97" t="s">
        <v>2880</v>
      </c>
      <c r="B97" s="1">
        <f>_xll.BQL(Funds[[#This Row],[bloomberg_query]],"px_last(currency=EUR).value", "showdates","false","showids","false","showheaders","false")</f>
        <v>263.79998779296875</v>
      </c>
      <c r="C97" cm="1">
        <f t="array" aca="1" ref="C97" ca="1">_xll.BDP(Funds[[#This Row],[bloomberg_query]], "CUST_TRR_RETURN_HOLDING_PER", "CUST_TRR_START_DT="&amp;TEXT(WORKDAY(TODAY(), -2),"jjjjMMtt"),"CUST_TRR_END_DT="&amp;TEXT(WORKDAY(TODAY(), -1),"jjjjMMtt"), "CUST_TRR_CRNCY=EUR")</f>
        <v>0.89780320000000002</v>
      </c>
      <c r="D97" cm="1">
        <f t="array" aca="1" ref="D97" ca="1">_xll.BDP(Funds[[#This Row],[bloomberg_query]], "CUST_TRR_RETURN_HOLDING_PER", "CUST_TRR_START_DT="&amp;TEXT(WORKDAY(TODAY(), -6),"jjjjMMtt"),"CUST_TRR_END_DT="&amp;TEXT(WORKDAY(TODAY(), -1),"jjjjMMtt"), "CUST_TRR_CRNCY=EUR")</f>
        <v>-2.8508369999999998</v>
      </c>
      <c r="E97" cm="1">
        <f t="array" aca="1" ref="E97" ca="1">_xll.BDP(Funds[[#This Row],[bloomberg_query]], "CUST_TRR_RETURN_HOLDING_PER", "CUST_TRR_START_DT="&amp;TEXT(WORKDAY(EDATE(TODAY(), -1) - 2, 1),"jjjjMMtt"),"CUST_TRR_END_DT="&amp;TEXT(WORKDAY(TODAY(), -1),"jjjjMMtt"),"CUST_TRR_CRNCY=EUR")</f>
        <v>3.3861810000000001</v>
      </c>
      <c r="F97" cm="1">
        <f t="array" aca="1" ref="F97" ca="1">_xll.BDP(Funds[[#This Row],[bloomberg_query]], "CUST_TRR_RETURN_HOLDING_PER", "CUST_TRR_START_DT="&amp;TEXT(WORKDAY(DATE(YEAR(TODAY())-1, 12, 31), -1),"jjjjMMtt"),"CUST_TRR_END_DT="&amp;TEXT(WORKDAY(TODAY(), -1),"jjjjMMtt"), "CUST_TRR_CRNCY=EUR")</f>
        <v>9.2224979999999999</v>
      </c>
      <c r="G97" cm="1">
        <f t="array" ref="G97">_xll.BDP(Funds[[#This Row],[bloomberg_query]],$G$1)</f>
        <v>2.5076130000000001</v>
      </c>
      <c r="H97" cm="1">
        <f t="array" ref="H97">_xll.BDP(Funds[[#This Row],[bloomberg_query]],$H$1)</f>
        <v>-3.7753079999999999</v>
      </c>
    </row>
    <row r="98" spans="1:8" x14ac:dyDescent="0.25">
      <c r="A98" t="s">
        <v>2884</v>
      </c>
      <c r="B98" s="1">
        <f>_xll.BQL(Funds[[#This Row],[bloomberg_query]],"px_last(currency=EUR).value", "showdates","false","showids","false","showheaders","false")</f>
        <v>28.584999084472656</v>
      </c>
      <c r="C98" cm="1">
        <f t="array" aca="1" ref="C98" ca="1">_xll.BDP(Funds[[#This Row],[bloomberg_query]], "CUST_TRR_RETURN_HOLDING_PER", "CUST_TRR_START_DT="&amp;TEXT(WORKDAY(TODAY(), -2),"jjjjMMtt"),"CUST_TRR_END_DT="&amp;TEXT(WORKDAY(TODAY(), -1),"jjjjMMtt"), "CUST_TRR_CRNCY=EUR")</f>
        <v>0.95288519999999999</v>
      </c>
      <c r="D98" cm="1">
        <f t="array" aca="1" ref="D98" ca="1">_xll.BDP(Funds[[#This Row],[bloomberg_query]], "CUST_TRR_RETURN_HOLDING_PER", "CUST_TRR_START_DT="&amp;TEXT(WORKDAY(TODAY(), -6),"jjjjMMtt"),"CUST_TRR_END_DT="&amp;TEXT(WORKDAY(TODAY(), -1),"jjjjMMtt"), "CUST_TRR_CRNCY=EUR")</f>
        <v>-1.7179180000000001</v>
      </c>
      <c r="E98" cm="1">
        <f t="array" aca="1" ref="E98" ca="1">_xll.BDP(Funds[[#This Row],[bloomberg_query]], "CUST_TRR_RETURN_HOLDING_PER", "CUST_TRR_START_DT="&amp;TEXT(WORKDAY(EDATE(TODAY(), -1) - 2, 1),"jjjjMMtt"),"CUST_TRR_END_DT="&amp;TEXT(WORKDAY(TODAY(), -1),"jjjjMMtt"),"CUST_TRR_CRNCY=EUR")</f>
        <v>2.7663009999999999</v>
      </c>
      <c r="F98" cm="1">
        <f t="array" aca="1" ref="F98" ca="1">_xll.BDP(Funds[[#This Row],[bloomberg_query]], "CUST_TRR_RETURN_HOLDING_PER", "CUST_TRR_START_DT="&amp;TEXT(WORKDAY(DATE(YEAR(TODAY())-1, 12, 31), -1),"jjjjMMtt"),"CUST_TRR_END_DT="&amp;TEXT(WORKDAY(TODAY(), -1),"jjjjMMtt"), "CUST_TRR_CRNCY=EUR")</f>
        <v>7.2023859999999997</v>
      </c>
      <c r="G98" cm="1">
        <f t="array" ref="G98">_xll.BDP(Funds[[#This Row],[bloomberg_query]],$G$1)</f>
        <v>1.933927</v>
      </c>
      <c r="H98" cm="1">
        <f t="array" ref="H98">_xll.BDP(Funds[[#This Row],[bloomberg_query]],$H$1)</f>
        <v>-3.9805220000000001</v>
      </c>
    </row>
    <row r="99" spans="1:8" x14ac:dyDescent="0.25">
      <c r="A99" t="s">
        <v>2244</v>
      </c>
      <c r="B99" s="1">
        <f>_xll.BQL(Funds[[#This Row],[bloomberg_query]],"px_last(currency=EUR).value", "showdates","false","showids","false","showheaders","false")</f>
        <v>123.49</v>
      </c>
      <c r="C99" cm="1">
        <f t="array" aca="1" ref="C99" ca="1">_xll.BDP(Funds[[#This Row],[bloomberg_query]], "CUST_TRR_RETURN_HOLDING_PER", "CUST_TRR_START_DT="&amp;TEXT(WORKDAY(TODAY(), -2),"jjjjMMtt"),"CUST_TRR_END_DT="&amp;TEXT(WORKDAY(TODAY(), -1),"jjjjMMtt"), "CUST_TRR_CRNCY=EUR")</f>
        <v>-1.0813839999999999</v>
      </c>
      <c r="D99" cm="1">
        <f t="array" aca="1" ref="D99" ca="1">_xll.BDP(Funds[[#This Row],[bloomberg_query]], "CUST_TRR_RETURN_HOLDING_PER", "CUST_TRR_START_DT="&amp;TEXT(WORKDAY(TODAY(), -6),"jjjjMMtt"),"CUST_TRR_END_DT="&amp;TEXT(WORKDAY(TODAY(), -1),"jjjjMMtt"), "CUST_TRR_CRNCY=EUR")</f>
        <v>-3.8015110000000001</v>
      </c>
      <c r="E99" cm="1">
        <f t="array" aca="1" ref="E99" ca="1">_xll.BDP(Funds[[#This Row],[bloomberg_query]], "CUST_TRR_RETURN_HOLDING_PER", "CUST_TRR_START_DT="&amp;TEXT(WORKDAY(EDATE(TODAY(), -1) - 2, 1),"jjjjMMtt"),"CUST_TRR_END_DT="&amp;TEXT(WORKDAY(TODAY(), -1),"jjjjMMtt"),"CUST_TRR_CRNCY=EUR")</f>
        <v>0.71772279999999999</v>
      </c>
      <c r="F99" cm="1">
        <f t="array" aca="1" ref="F99" ca="1">_xll.BDP(Funds[[#This Row],[bloomberg_query]], "CUST_TRR_RETURN_HOLDING_PER", "CUST_TRR_START_DT="&amp;TEXT(WORKDAY(DATE(YEAR(TODAY())-1, 12, 31), -1),"jjjjMMtt"),"CUST_TRR_END_DT="&amp;TEXT(WORKDAY(TODAY(), -1),"jjjjMMtt"), "CUST_TRR_CRNCY=EUR")</f>
        <v>5.1775270000000004</v>
      </c>
      <c r="G99" cm="1">
        <f t="array" ref="G99">_xll.BDP(Funds[[#This Row],[bloomberg_query]],$G$1)</f>
        <v>-1.724146</v>
      </c>
      <c r="H99" cm="1">
        <f t="array" ref="H99">_xll.BDP(Funds[[#This Row],[bloomberg_query]],$H$1)</f>
        <v>-6.5673000000000004</v>
      </c>
    </row>
    <row r="100" spans="1:8" x14ac:dyDescent="0.25">
      <c r="A100" t="s">
        <v>2886</v>
      </c>
      <c r="B100" s="1">
        <f>_xll.BQL(Funds[[#This Row],[bloomberg_query]],"px_last(currency=EUR).value", "showdates","false","showids","false","showheaders","false")</f>
        <v>122.95999908447266</v>
      </c>
      <c r="C100" cm="1">
        <f t="array" aca="1" ref="C100" ca="1">_xll.BDP(Funds[[#This Row],[bloomberg_query]], "CUST_TRR_RETURN_HOLDING_PER", "CUST_TRR_START_DT="&amp;TEXT(WORKDAY(TODAY(), -2),"jjjjMMtt"),"CUST_TRR_END_DT="&amp;TEXT(WORKDAY(TODAY(), -1),"jjjjMMtt"), "CUST_TRR_CRNCY=EUR")</f>
        <v>0.78074169999999998</v>
      </c>
      <c r="D100" cm="1">
        <f t="array" aca="1" ref="D100" ca="1">_xll.BDP(Funds[[#This Row],[bloomberg_query]], "CUST_TRR_RETURN_HOLDING_PER", "CUST_TRR_START_DT="&amp;TEXT(WORKDAY(TODAY(), -6),"jjjjMMtt"),"CUST_TRR_END_DT="&amp;TEXT(WORKDAY(TODAY(), -1),"jjjjMMtt"), "CUST_TRR_CRNCY=EUR")</f>
        <v>-2.3636940000000002</v>
      </c>
      <c r="E100" cm="1">
        <f t="array" aca="1" ref="E100" ca="1">_xll.BDP(Funds[[#This Row],[bloomberg_query]], "CUST_TRR_RETURN_HOLDING_PER", "CUST_TRR_START_DT="&amp;TEXT(WORKDAY(EDATE(TODAY(), -1) - 2, 1),"jjjjMMtt"),"CUST_TRR_END_DT="&amp;TEXT(WORKDAY(TODAY(), -1),"jjjjMMtt"),"CUST_TRR_CRNCY=EUR")</f>
        <v>5.0354210000000004</v>
      </c>
      <c r="F100" cm="1">
        <f t="array" aca="1" ref="F100" ca="1">_xll.BDP(Funds[[#This Row],[bloomberg_query]], "CUST_TRR_RETURN_HOLDING_PER", "CUST_TRR_START_DT="&amp;TEXT(WORKDAY(DATE(YEAR(TODAY())-1, 12, 31), -1),"jjjjMMtt"),"CUST_TRR_END_DT="&amp;TEXT(WORKDAY(TODAY(), -1),"jjjjMMtt"), "CUST_TRR_CRNCY=EUR")</f>
        <v>9.7857810000000001</v>
      </c>
      <c r="G100" cm="1">
        <f t="array" ref="G100">_xll.BDP(Funds[[#This Row],[bloomberg_query]],$G$1)</f>
        <v>0.57197739999999997</v>
      </c>
      <c r="H100" cm="1">
        <f t="array" ref="H100">_xll.BDP(Funds[[#This Row],[bloomberg_query]],$H$1)</f>
        <v>-5.225841</v>
      </c>
    </row>
    <row r="101" spans="1:8" x14ac:dyDescent="0.25">
      <c r="A101" t="s">
        <v>2987</v>
      </c>
      <c r="B101" s="1">
        <f>_xll.BQL(Funds[[#This Row],[bloomberg_query]],"px_last(currency=EUR).value", "showdates","false","showids","false","showheaders","false")</f>
        <v>102.74</v>
      </c>
      <c r="C101" cm="1">
        <f t="array" aca="1" ref="C101" ca="1">_xll.BDP(Funds[[#This Row],[bloomberg_query]], "CUST_TRR_RETURN_HOLDING_PER", "CUST_TRR_START_DT="&amp;TEXT(WORKDAY(TODAY(), -2),"jjjjMMtt"),"CUST_TRR_END_DT="&amp;TEXT(WORKDAY(TODAY(), -1),"jjjjMMtt"), "CUST_TRR_CRNCY=EUR")</f>
        <v>0.28306490000000001</v>
      </c>
      <c r="D101" cm="1">
        <f t="array" aca="1" ref="D101" ca="1">_xll.BDP(Funds[[#This Row],[bloomberg_query]], "CUST_TRR_RETURN_HOLDING_PER", "CUST_TRR_START_DT="&amp;TEXT(WORKDAY(TODAY(), -6),"jjjjMMtt"),"CUST_TRR_END_DT="&amp;TEXT(WORKDAY(TODAY(), -1),"jjjjMMtt"), "CUST_TRR_CRNCY=EUR")</f>
        <v>0.71561609999999998</v>
      </c>
      <c r="E101" cm="1">
        <f t="array" aca="1" ref="E101" ca="1">_xll.BDP(Funds[[#This Row],[bloomberg_query]], "CUST_TRR_RETURN_HOLDING_PER", "CUST_TRR_START_DT="&amp;TEXT(WORKDAY(EDATE(TODAY(), -1) - 2, 1),"jjjjMMtt"),"CUST_TRR_END_DT="&amp;TEXT(WORKDAY(TODAY(), -1),"jjjjMMtt"),"CUST_TRR_CRNCY=EUR")</f>
        <v>1.002753</v>
      </c>
      <c r="F101" cm="1">
        <f t="array" aca="1" ref="F101" ca="1">_xll.BDP(Funds[[#This Row],[bloomberg_query]], "CUST_TRR_RETURN_HOLDING_PER", "CUST_TRR_START_DT="&amp;TEXT(WORKDAY(DATE(YEAR(TODAY())-1, 12, 31), -1),"jjjjMMtt"),"CUST_TRR_END_DT="&amp;TEXT(WORKDAY(TODAY(), -1),"jjjjMMtt"), "CUST_TRR_CRNCY=EUR")</f>
        <v>0.95312960000000002</v>
      </c>
      <c r="G101" cm="1">
        <f t="array" ref="G101">_xll.BDP(Funds[[#This Row],[bloomberg_query]],$G$1)</f>
        <v>2.5989770000000001</v>
      </c>
      <c r="H101" cm="1">
        <f t="array" ref="H101">_xll.BDP(Funds[[#This Row],[bloomberg_query]],$H$1)</f>
        <v>0</v>
      </c>
    </row>
    <row r="102" spans="1:8" x14ac:dyDescent="0.25">
      <c r="A102" t="s">
        <v>2885</v>
      </c>
      <c r="B102" s="1">
        <f>_xll.BQL(Funds[[#This Row],[bloomberg_query]],"px_last(currency=EUR).value", "showdates","false","showids","false","showheaders","false")</f>
        <v>62.521999359130859</v>
      </c>
      <c r="C102" cm="1">
        <f t="array" aca="1" ref="C102" ca="1">_xll.BDP(Funds[[#This Row],[bloomberg_query]], "CUST_TRR_RETURN_HOLDING_PER", "CUST_TRR_START_DT="&amp;TEXT(WORKDAY(TODAY(), -2),"jjjjMMtt"),"CUST_TRR_END_DT="&amp;TEXT(WORKDAY(TODAY(), -1),"jjjjMMtt"), "CUST_TRR_CRNCY=EUR")</f>
        <v>0.98819349999999995</v>
      </c>
      <c r="D102" cm="1">
        <f t="array" aca="1" ref="D102" ca="1">_xll.BDP(Funds[[#This Row],[bloomberg_query]], "CUST_TRR_RETURN_HOLDING_PER", "CUST_TRR_START_DT="&amp;TEXT(WORKDAY(TODAY(), -6),"jjjjMMtt"),"CUST_TRR_END_DT="&amp;TEXT(WORKDAY(TODAY(), -1),"jjjjMMtt"), "CUST_TRR_CRNCY=EUR")</f>
        <v>-2.8155640000000002</v>
      </c>
      <c r="E102" cm="1">
        <f t="array" aca="1" ref="E102" ca="1">_xll.BDP(Funds[[#This Row],[bloomberg_query]], "CUST_TRR_RETURN_HOLDING_PER", "CUST_TRR_START_DT="&amp;TEXT(WORKDAY(EDATE(TODAY(), -1) - 2, 1),"jjjjMMtt"),"CUST_TRR_END_DT="&amp;TEXT(WORKDAY(TODAY(), -1),"jjjjMMtt"),"CUST_TRR_CRNCY=EUR")</f>
        <v>3.0124559999999998</v>
      </c>
      <c r="F102" cm="1">
        <f t="array" aca="1" ref="F102" ca="1">_xll.BDP(Funds[[#This Row],[bloomberg_query]], "CUST_TRR_RETURN_HOLDING_PER", "CUST_TRR_START_DT="&amp;TEXT(WORKDAY(DATE(YEAR(TODAY())-1, 12, 31), -1),"jjjjMMtt"),"CUST_TRR_END_DT="&amp;TEXT(WORKDAY(TODAY(), -1),"jjjjMMtt"), "CUST_TRR_CRNCY=EUR")</f>
        <v>6.1452419999999996</v>
      </c>
      <c r="G102" cm="1">
        <f t="array" ref="G102">_xll.BDP(Funds[[#This Row],[bloomberg_query]],$G$1)</f>
        <v>1.2223010000000001</v>
      </c>
      <c r="H102" cm="1">
        <f t="array" ref="H102">_xll.BDP(Funds[[#This Row],[bloomberg_query]],$H$1)</f>
        <v>-4.7646639999999998</v>
      </c>
    </row>
    <row r="103" spans="1:8" x14ac:dyDescent="0.25">
      <c r="A103" t="s">
        <v>2887</v>
      </c>
      <c r="B103" s="1">
        <f>_xll.BQL(Funds[[#This Row],[bloomberg_query]],"px_last(currency=EUR).value", "showdates","false","showids","false","showheaders","false")</f>
        <v>12.954000473022461</v>
      </c>
      <c r="C103" cm="1">
        <f t="array" aca="1" ref="C103" ca="1">_xll.BDP(Funds[[#This Row],[bloomberg_query]], "CUST_TRR_RETURN_HOLDING_PER", "CUST_TRR_START_DT="&amp;TEXT(WORKDAY(TODAY(), -2),"jjjjMMtt"),"CUST_TRR_END_DT="&amp;TEXT(WORKDAY(TODAY(), -1),"jjjjMMtt"), "CUST_TRR_CRNCY=EUR")</f>
        <v>1.253919</v>
      </c>
      <c r="D103" cm="1">
        <f t="array" aca="1" ref="D103" ca="1">_xll.BDP(Funds[[#This Row],[bloomberg_query]], "CUST_TRR_RETURN_HOLDING_PER", "CUST_TRR_START_DT="&amp;TEXT(WORKDAY(TODAY(), -6),"jjjjMMtt"),"CUST_TRR_END_DT="&amp;TEXT(WORKDAY(TODAY(), -1),"jjjjMMtt"), "CUST_TRR_CRNCY=EUR")</f>
        <v>-2.9884369999999998</v>
      </c>
      <c r="E103" cm="1">
        <f t="array" aca="1" ref="E103" ca="1">_xll.BDP(Funds[[#This Row],[bloomberg_query]], "CUST_TRR_RETURN_HOLDING_PER", "CUST_TRR_START_DT="&amp;TEXT(WORKDAY(EDATE(TODAY(), -1) - 2, 1),"jjjjMMtt"),"CUST_TRR_END_DT="&amp;TEXT(WORKDAY(TODAY(), -1),"jjjjMMtt"),"CUST_TRR_CRNCY=EUR")</f>
        <v>1.556359</v>
      </c>
      <c r="F103" cm="1">
        <f t="array" aca="1" ref="F103" ca="1">_xll.BDP(Funds[[#This Row],[bloomberg_query]], "CUST_TRR_RETURN_HOLDING_PER", "CUST_TRR_START_DT="&amp;TEXT(WORKDAY(DATE(YEAR(TODAY())-1, 12, 31), -1),"jjjjMMtt"),"CUST_TRR_END_DT="&amp;TEXT(WORKDAY(TODAY(), -1),"jjjjMMtt"), "CUST_TRR_CRNCY=EUR")</f>
        <v>17.177579999999999</v>
      </c>
      <c r="G103" cm="1">
        <f t="array" ref="G103">_xll.BDP(Funds[[#This Row],[bloomberg_query]],$G$1)</f>
        <v>5.3296650000000003</v>
      </c>
      <c r="H103" cm="1">
        <f t="array" ref="H103">_xll.BDP(Funds[[#This Row],[bloomberg_query]],$H$1)</f>
        <v>-3.7592840000000001</v>
      </c>
    </row>
    <row r="104" spans="1:8" x14ac:dyDescent="0.25">
      <c r="A104" t="s">
        <v>2890</v>
      </c>
      <c r="B104" s="1">
        <f>_xll.BQL(Funds[[#This Row],[bloomberg_query]],"px_last(currency=EUR).value", "showdates","false","showids","false","showheaders","false")</f>
        <v>194.51439999999999</v>
      </c>
      <c r="C104" t="str" cm="1">
        <f t="array" aca="1" ref="C10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4" cm="1">
        <f t="array" aca="1" ref="D104" ca="1">_xll.BDP(Funds[[#This Row],[bloomberg_query]], "CUST_TRR_RETURN_HOLDING_PER", "CUST_TRR_START_DT="&amp;TEXT(WORKDAY(TODAY(), -6),"jjjjMMtt"),"CUST_TRR_END_DT="&amp;TEXT(WORKDAY(TODAY(), -1),"jjjjMMtt"), "CUST_TRR_CRNCY=EUR")</f>
        <v>0.70159749999999999</v>
      </c>
      <c r="E104" cm="1">
        <f t="array" aca="1" ref="E104" ca="1">_xll.BDP(Funds[[#This Row],[bloomberg_query]], "CUST_TRR_RETURN_HOLDING_PER", "CUST_TRR_START_DT="&amp;TEXT(WORKDAY(EDATE(TODAY(), -1) - 2, 1),"jjjjMMtt"),"CUST_TRR_END_DT="&amp;TEXT(WORKDAY(TODAY(), -1),"jjjjMMtt"),"CUST_TRR_CRNCY=EUR")</f>
        <v>1.9158230000000001</v>
      </c>
      <c r="F104" cm="1">
        <f t="array" aca="1" ref="F104" ca="1">_xll.BDP(Funds[[#This Row],[bloomberg_query]], "CUST_TRR_RETURN_HOLDING_PER", "CUST_TRR_START_DT="&amp;TEXT(WORKDAY(DATE(YEAR(TODAY())-1, 12, 31), -1),"jjjjMMtt"),"CUST_TRR_END_DT="&amp;TEXT(WORKDAY(TODAY(), -1),"jjjjMMtt"), "CUST_TRR_CRNCY=EUR")</f>
        <v>8.1909200000000002</v>
      </c>
      <c r="G104" cm="1">
        <f t="array" ref="G104">_xll.BDP(Funds[[#This Row],[bloomberg_query]],$G$1)</f>
        <v>6.2991919999999997</v>
      </c>
      <c r="H104" cm="1">
        <f t="array" ref="H104">_xll.BDP(Funds[[#This Row],[bloomberg_query]],$H$1)</f>
        <v>-5.8932770000000002E-2</v>
      </c>
    </row>
    <row r="105" spans="1:8" x14ac:dyDescent="0.25">
      <c r="A105" t="s">
        <v>2888</v>
      </c>
      <c r="B105" s="1">
        <f>_xll.BQL(Funds[[#This Row],[bloomberg_query]],"px_last(currency=EUR).value", "showdates","false","showids","false","showheaders","false")</f>
        <v>115.01000213623047</v>
      </c>
      <c r="C105" cm="1">
        <f t="array" aca="1" ref="C105" ca="1">_xll.BDP(Funds[[#This Row],[bloomberg_query]], "CUST_TRR_RETURN_HOLDING_PER", "CUST_TRR_START_DT="&amp;TEXT(WORKDAY(TODAY(), -2),"jjjjMMtt"),"CUST_TRR_END_DT="&amp;TEXT(WORKDAY(TODAY(), -1),"jjjjMMtt"), "CUST_TRR_CRNCY=EUR")</f>
        <v>0.5535542</v>
      </c>
      <c r="D105" cm="1">
        <f t="array" aca="1" ref="D105" ca="1">_xll.BDP(Funds[[#This Row],[bloomberg_query]], "CUST_TRR_RETURN_HOLDING_PER", "CUST_TRR_START_DT="&amp;TEXT(WORKDAY(TODAY(), -6),"jjjjMMtt"),"CUST_TRR_END_DT="&amp;TEXT(WORKDAY(TODAY(), -1),"jjjjMMtt"), "CUST_TRR_CRNCY=EUR")</f>
        <v>-3.4302350000000001</v>
      </c>
      <c r="E105" cm="1">
        <f t="array" aca="1" ref="E105" ca="1">_xll.BDP(Funds[[#This Row],[bloomberg_query]], "CUST_TRR_RETURN_HOLDING_PER", "CUST_TRR_START_DT="&amp;TEXT(WORKDAY(EDATE(TODAY(), -1) - 2, 1),"jjjjMMtt"),"CUST_TRR_END_DT="&amp;TEXT(WORKDAY(TODAY(), -1),"jjjjMMtt"),"CUST_TRR_CRNCY=EUR")</f>
        <v>2.3247499999999999</v>
      </c>
      <c r="F105" cm="1">
        <f t="array" aca="1" ref="F105" ca="1">_xll.BDP(Funds[[#This Row],[bloomberg_query]], "CUST_TRR_RETURN_HOLDING_PER", "CUST_TRR_START_DT="&amp;TEXT(WORKDAY(DATE(YEAR(TODAY())-1, 12, 31), -1),"jjjjMMtt"),"CUST_TRR_END_DT="&amp;TEXT(WORKDAY(TODAY(), -1),"jjjjMMtt"), "CUST_TRR_CRNCY=EUR")</f>
        <v>13.5036</v>
      </c>
      <c r="G105" cm="1">
        <f t="array" ref="G105">_xll.BDP(Funds[[#This Row],[bloomberg_query]],$G$1)</f>
        <v>5.8104959999999997</v>
      </c>
      <c r="H105" cm="1">
        <f t="array" ref="H105">_xll.BDP(Funds[[#This Row],[bloomberg_query]],$H$1)</f>
        <v>-3.361062</v>
      </c>
    </row>
    <row r="106" spans="1:8" x14ac:dyDescent="0.25">
      <c r="A106" t="s">
        <v>2989</v>
      </c>
      <c r="B106" s="1">
        <f>_xll.BQL(Funds[[#This Row],[bloomberg_query]],"px_last(currency=EUR).value", "showdates","false","showids","false","showheaders","false")</f>
        <v>219.10000610351563</v>
      </c>
      <c r="C106" cm="1">
        <f t="array" aca="1" ref="C106" ca="1">_xll.BDP(Funds[[#This Row],[bloomberg_query]], "CUST_TRR_RETURN_HOLDING_PER", "CUST_TRR_START_DT="&amp;TEXT(WORKDAY(TODAY(), -2),"jjjjMMtt"),"CUST_TRR_END_DT="&amp;TEXT(WORKDAY(TODAY(), -1),"jjjjMMtt"), "CUST_TRR_CRNCY=EUR")</f>
        <v>-0.201373</v>
      </c>
      <c r="D106" cm="1">
        <f t="array" aca="1" ref="D106" ca="1">_xll.BDP(Funds[[#This Row],[bloomberg_query]], "CUST_TRR_RETURN_HOLDING_PER", "CUST_TRR_START_DT="&amp;TEXT(WORKDAY(TODAY(), -6),"jjjjMMtt"),"CUST_TRR_END_DT="&amp;TEXT(WORKDAY(TODAY(), -1),"jjjjMMtt"), "CUST_TRR_CRNCY=EUR")</f>
        <v>6.4243759999999997E-2</v>
      </c>
      <c r="E106" cm="1">
        <f t="array" aca="1" ref="E106" ca="1">_xll.BDP(Funds[[#This Row],[bloomberg_query]], "CUST_TRR_RETURN_HOLDING_PER", "CUST_TRR_START_DT="&amp;TEXT(WORKDAY(EDATE(TODAY(), -1) - 2, 1),"jjjjMMtt"),"CUST_TRR_END_DT="&amp;TEXT(WORKDAY(TODAY(), -1),"jjjjMMtt"),"CUST_TRR_CRNCY=EUR")</f>
        <v>1.70709</v>
      </c>
      <c r="F106" cm="1">
        <f t="array" aca="1" ref="F106" ca="1">_xll.BDP(Funds[[#This Row],[bloomberg_query]], "CUST_TRR_RETURN_HOLDING_PER", "CUST_TRR_START_DT="&amp;TEXT(WORKDAY(DATE(YEAR(TODAY())-1, 12, 31), -1),"jjjjMMtt"),"CUST_TRR_END_DT="&amp;TEXT(WORKDAY(TODAY(), -1),"jjjjMMtt"), "CUST_TRR_CRNCY=EUR")</f>
        <v>21.023420000000002</v>
      </c>
      <c r="G106" cm="1">
        <f t="array" ref="G106">_xll.BDP(Funds[[#This Row],[bloomberg_query]],$G$1)</f>
        <v>9.8717559999999995</v>
      </c>
      <c r="H106" cm="1">
        <f t="array" ref="H106">_xll.BDP(Funds[[#This Row],[bloomberg_query]],$H$1)</f>
        <v>-0.53567849999999995</v>
      </c>
    </row>
    <row r="107" spans="1:8" x14ac:dyDescent="0.25">
      <c r="A107" t="s">
        <v>2889</v>
      </c>
      <c r="B107" s="1">
        <f>_xll.BQL(Funds[[#This Row],[bloomberg_query]],"px_last(currency=EUR).value", "showdates","false","showids","false","showheaders","false")</f>
        <v>16.966499328613281</v>
      </c>
      <c r="C107" cm="1">
        <f t="array" aca="1" ref="C107" ca="1">_xll.BDP(Funds[[#This Row],[bloomberg_query]], "CUST_TRR_RETURN_HOLDING_PER", "CUST_TRR_START_DT="&amp;TEXT(WORKDAY(TODAY(), -2),"jjjjMMtt"),"CUST_TRR_END_DT="&amp;TEXT(WORKDAY(TODAY(), -1),"jjjjMMtt"), "CUST_TRR_CRNCY=EUR")</f>
        <v>1.1125069999999999</v>
      </c>
      <c r="D107" cm="1">
        <f t="array" aca="1" ref="D107" ca="1">_xll.BDP(Funds[[#This Row],[bloomberg_query]], "CUST_TRR_RETURN_HOLDING_PER", "CUST_TRR_START_DT="&amp;TEXT(WORKDAY(TODAY(), -6),"jjjjMMtt"),"CUST_TRR_END_DT="&amp;TEXT(WORKDAY(TODAY(), -1),"jjjjMMtt"), "CUST_TRR_CRNCY=EUR")</f>
        <v>-2.992569</v>
      </c>
      <c r="E107" cm="1">
        <f t="array" aca="1" ref="E107" ca="1">_xll.BDP(Funds[[#This Row],[bloomberg_query]], "CUST_TRR_RETURN_HOLDING_PER", "CUST_TRR_START_DT="&amp;TEXT(WORKDAY(EDATE(TODAY(), -1) - 2, 1),"jjjjMMtt"),"CUST_TRR_END_DT="&amp;TEXT(WORKDAY(TODAY(), -1),"jjjjMMtt"),"CUST_TRR_CRNCY=EUR")</f>
        <v>2.0402</v>
      </c>
      <c r="F107" cm="1">
        <f t="array" aca="1" ref="F107" ca="1">_xll.BDP(Funds[[#This Row],[bloomberg_query]], "CUST_TRR_RETURN_HOLDING_PER", "CUST_TRR_START_DT="&amp;TEXT(WORKDAY(DATE(YEAR(TODAY())-1, 12, 31), -1),"jjjjMMtt"),"CUST_TRR_END_DT="&amp;TEXT(WORKDAY(TODAY(), -1),"jjjjMMtt"), "CUST_TRR_CRNCY=EUR")</f>
        <v>12.809049999999999</v>
      </c>
      <c r="G107" cm="1">
        <f t="array" ref="G107">_xll.BDP(Funds[[#This Row],[bloomberg_query]],$G$1)</f>
        <v>4.1634960000000003</v>
      </c>
      <c r="H107" cm="1">
        <f t="array" ref="H107">_xll.BDP(Funds[[#This Row],[bloomberg_query]],$H$1)</f>
        <v>-4.4813590000000003</v>
      </c>
    </row>
    <row r="108" spans="1:8" x14ac:dyDescent="0.25">
      <c r="A108" t="s">
        <v>2988</v>
      </c>
      <c r="B108" s="1">
        <f>_xll.BQL(Funds[[#This Row],[bloomberg_query]],"px_last(currency=EUR).value", "showdates","false","showids","false","showheaders","false")</f>
        <v>94.67</v>
      </c>
      <c r="C108" cm="1">
        <f t="array" aca="1" ref="C108" ca="1">_xll.BDP(Funds[[#This Row],[bloomberg_query]], "CUST_TRR_RETURN_HOLDING_PER", "CUST_TRR_START_DT="&amp;TEXT(WORKDAY(TODAY(), -2),"jjjjMMtt"),"CUST_TRR_END_DT="&amp;TEXT(WORKDAY(TODAY(), -1),"jjjjMMtt"), "CUST_TRR_CRNCY=EUR")</f>
        <v>0.3817199</v>
      </c>
      <c r="D108" cm="1">
        <f t="array" aca="1" ref="D108" ca="1">_xll.BDP(Funds[[#This Row],[bloomberg_query]], "CUST_TRR_RETURN_HOLDING_PER", "CUST_TRR_START_DT="&amp;TEXT(WORKDAY(TODAY(), -6),"jjjjMMtt"),"CUST_TRR_END_DT="&amp;TEXT(WORKDAY(TODAY(), -1),"jjjjMMtt"), "CUST_TRR_CRNCY=EUR")</f>
        <v>1.089162</v>
      </c>
      <c r="E108" cm="1">
        <f t="array" aca="1" ref="E108" ca="1">_xll.BDP(Funds[[#This Row],[bloomberg_query]], "CUST_TRR_RETURN_HOLDING_PER", "CUST_TRR_START_DT="&amp;TEXT(WORKDAY(EDATE(TODAY(), -1) - 2, 1),"jjjjMMtt"),"CUST_TRR_END_DT="&amp;TEXT(WORKDAY(TODAY(), -1),"jjjjMMtt"),"CUST_TRR_CRNCY=EUR")</f>
        <v>1.4466349999999999</v>
      </c>
      <c r="F108" cm="1">
        <f t="array" aca="1" ref="F108" ca="1">_xll.BDP(Funds[[#This Row],[bloomberg_query]], "CUST_TRR_RETURN_HOLDING_PER", "CUST_TRR_START_DT="&amp;TEXT(WORKDAY(DATE(YEAR(TODAY())-1, 12, 31), -1),"jjjjMMtt"),"CUST_TRR_END_DT="&amp;TEXT(WORKDAY(TODAY(), -1),"jjjjMMtt"), "CUST_TRR_CRNCY=EUR")</f>
        <v>-0.62978900000000004</v>
      </c>
      <c r="G108" cm="1">
        <f t="array" ref="G108">_xll.BDP(Funds[[#This Row],[bloomberg_query]],$G$1)</f>
        <v>3.1028280000000001</v>
      </c>
      <c r="H108" cm="1">
        <f t="array" ref="H108">_xll.BDP(Funds[[#This Row],[bloomberg_query]],$H$1)</f>
        <v>-1.107286</v>
      </c>
    </row>
    <row r="109" spans="1:8" x14ac:dyDescent="0.25">
      <c r="A109" t="s">
        <v>2891</v>
      </c>
      <c r="B109" s="1">
        <f>_xll.BQL(Funds[[#This Row],[bloomberg_query]],"px_last(currency=EUR).value", "showdates","false","showids","false","showheaders","false")</f>
        <v>8.3649997711181641</v>
      </c>
      <c r="C109" cm="1">
        <f t="array" aca="1" ref="C109" ca="1">_xll.BDP(Funds[[#This Row],[bloomberg_query]], "CUST_TRR_RETURN_HOLDING_PER", "CUST_TRR_START_DT="&amp;TEXT(WORKDAY(TODAY(), -2),"jjjjMMtt"),"CUST_TRR_END_DT="&amp;TEXT(WORKDAY(TODAY(), -1),"jjjjMMtt"), "CUST_TRR_CRNCY=EUR")</f>
        <v>0.91445069999999995</v>
      </c>
      <c r="D109" cm="1">
        <f t="array" aca="1" ref="D109" ca="1">_xll.BDP(Funds[[#This Row],[bloomberg_query]], "CUST_TRR_RETURN_HOLDING_PER", "CUST_TRR_START_DT="&amp;TEXT(WORKDAY(TODAY(), -6),"jjjjMMtt"),"CUST_TRR_END_DT="&amp;TEXT(WORKDAY(TODAY(), -1),"jjjjMMtt"), "CUST_TRR_CRNCY=EUR")</f>
        <v>-2.75942</v>
      </c>
      <c r="E109" cm="1">
        <f t="array" aca="1" ref="E109" ca="1">_xll.BDP(Funds[[#This Row],[bloomberg_query]], "CUST_TRR_RETURN_HOLDING_PER", "CUST_TRR_START_DT="&amp;TEXT(WORKDAY(EDATE(TODAY(), -1) - 2, 1),"jjjjMMtt"),"CUST_TRR_END_DT="&amp;TEXT(WORKDAY(TODAY(), -1),"jjjjMMtt"),"CUST_TRR_CRNCY=EUR")</f>
        <v>2.6434950000000002</v>
      </c>
      <c r="F109" cm="1">
        <f t="array" aca="1" ref="F109" ca="1">_xll.BDP(Funds[[#This Row],[bloomberg_query]], "CUST_TRR_RETURN_HOLDING_PER", "CUST_TRR_START_DT="&amp;TEXT(WORKDAY(DATE(YEAR(TODAY())-1, 12, 31), -1),"jjjjMMtt"),"CUST_TRR_END_DT="&amp;TEXT(WORKDAY(TODAY(), -1),"jjjjMMtt"), "CUST_TRR_CRNCY=EUR")</f>
        <v>9.3766300000000005</v>
      </c>
      <c r="G109" cm="1">
        <f t="array" ref="G109">_xll.BDP(Funds[[#This Row],[bloomberg_query]],$G$1)</f>
        <v>3.0703610000000001</v>
      </c>
      <c r="H109" cm="1">
        <f t="array" ref="H109">_xll.BDP(Funds[[#This Row],[bloomberg_query]],$H$1)</f>
        <v>-3.2836210000000001</v>
      </c>
    </row>
    <row r="110" spans="1:8" x14ac:dyDescent="0.25">
      <c r="A110" t="s">
        <v>2991</v>
      </c>
      <c r="B110" s="1">
        <f>_xll.BQL(Funds[[#This Row],[bloomberg_query]],"px_last(currency=EUR).value", "showdates","false","showids","false","showheaders","false")</f>
        <v>924.07</v>
      </c>
      <c r="C110" cm="1">
        <f t="array" aca="1" ref="C110" ca="1">_xll.BDP(Funds[[#This Row],[bloomberg_query]], "CUST_TRR_RETURN_HOLDING_PER", "CUST_TRR_START_DT="&amp;TEXT(WORKDAY(TODAY(), -2),"jjjjMMtt"),"CUST_TRR_END_DT="&amp;TEXT(WORKDAY(TODAY(), -1),"jjjjMMtt"), "CUST_TRR_CRNCY=EUR")</f>
        <v>5.1971110000000001E-2</v>
      </c>
      <c r="D110" cm="1">
        <f t="array" aca="1" ref="D110" ca="1">_xll.BDP(Funds[[#This Row],[bloomberg_query]], "CUST_TRR_RETURN_HOLDING_PER", "CUST_TRR_START_DT="&amp;TEXT(WORKDAY(TODAY(), -6),"jjjjMMtt"),"CUST_TRR_END_DT="&amp;TEXT(WORKDAY(TODAY(), -1),"jjjjMMtt"), "CUST_TRR_CRNCY=EUR")</f>
        <v>0.5112196</v>
      </c>
      <c r="E110" cm="1">
        <f t="array" aca="1" ref="E110" ca="1">_xll.BDP(Funds[[#This Row],[bloomberg_query]], "CUST_TRR_RETURN_HOLDING_PER", "CUST_TRR_START_DT="&amp;TEXT(WORKDAY(EDATE(TODAY(), -1) - 2, 1),"jjjjMMtt"),"CUST_TRR_END_DT="&amp;TEXT(WORKDAY(TODAY(), -1),"jjjjMMtt"),"CUST_TRR_CRNCY=EUR")</f>
        <v>0.7830819</v>
      </c>
      <c r="F110" cm="1">
        <f t="array" aca="1" ref="F110" ca="1">_xll.BDP(Funds[[#This Row],[bloomberg_query]], "CUST_TRR_RETURN_HOLDING_PER", "CUST_TRR_START_DT="&amp;TEXT(WORKDAY(DATE(YEAR(TODAY())-1, 12, 31), -1),"jjjjMMtt"),"CUST_TRR_END_DT="&amp;TEXT(WORKDAY(TODAY(), -1),"jjjjMMtt"), "CUST_TRR_CRNCY=EUR")</f>
        <v>5.3503429999999996</v>
      </c>
      <c r="G110" cm="1">
        <f t="array" ref="G110">_xll.BDP(Funds[[#This Row],[bloomberg_query]],$G$1)</f>
        <v>3.7027580000000002</v>
      </c>
      <c r="H110" cm="1">
        <f t="array" ref="H110">_xll.BDP(Funds[[#This Row],[bloomberg_query]],$H$1)</f>
        <v>5.1969000000000001E-2</v>
      </c>
    </row>
    <row r="111" spans="1:8" x14ac:dyDescent="0.25">
      <c r="A111" t="s">
        <v>2990</v>
      </c>
      <c r="B111" s="1">
        <f>_xll.BQL(Funds[[#This Row],[bloomberg_query]],"px_last(currency=EUR).value", "showdates","false","showids","false","showheaders","false")</f>
        <v>141.69500732421875</v>
      </c>
      <c r="C111" cm="1">
        <f t="array" aca="1" ref="C111" ca="1">_xll.BDP(Funds[[#This Row],[bloomberg_query]], "CUST_TRR_RETURN_HOLDING_PER", "CUST_TRR_START_DT="&amp;TEXT(WORKDAY(TODAY(), -2),"jjjjMMtt"),"CUST_TRR_END_DT="&amp;TEXT(WORKDAY(TODAY(), -1),"jjjjMMtt"), "CUST_TRR_CRNCY=EUR")</f>
        <v>2.1187190000000002E-2</v>
      </c>
      <c r="D111" cm="1">
        <f t="array" aca="1" ref="D111" ca="1">_xll.BDP(Funds[[#This Row],[bloomberg_query]], "CUST_TRR_RETURN_HOLDING_PER", "CUST_TRR_START_DT="&amp;TEXT(WORKDAY(TODAY(), -6),"jjjjMMtt"),"CUST_TRR_END_DT="&amp;TEXT(WORKDAY(TODAY(), -1),"jjjjMMtt"), "CUST_TRR_CRNCY=EUR")</f>
        <v>0.63954520000000004</v>
      </c>
      <c r="E111" cm="1">
        <f t="array" aca="1" ref="E111" ca="1">_xll.BDP(Funds[[#This Row],[bloomberg_query]], "CUST_TRR_RETURN_HOLDING_PER", "CUST_TRR_START_DT="&amp;TEXT(WORKDAY(EDATE(TODAY(), -1) - 2, 1),"jjjjMMtt"),"CUST_TRR_END_DT="&amp;TEXT(WORKDAY(TODAY(), -1),"jjjjMMtt"),"CUST_TRR_CRNCY=EUR")</f>
        <v>0.68605150000000004</v>
      </c>
      <c r="F111" cm="1">
        <f t="array" aca="1" ref="F111" ca="1">_xll.BDP(Funds[[#This Row],[bloomberg_query]], "CUST_TRR_RETURN_HOLDING_PER", "CUST_TRR_START_DT="&amp;TEXT(WORKDAY(DATE(YEAR(TODAY())-1, 12, 31), -1),"jjjjMMtt"),"CUST_TRR_END_DT="&amp;TEXT(WORKDAY(TODAY(), -1),"jjjjMMtt"), "CUST_TRR_CRNCY=EUR")</f>
        <v>2.2083729999999999</v>
      </c>
      <c r="G111" cm="1">
        <f t="array" ref="G111">_xll.BDP(Funds[[#This Row],[bloomberg_query]],$G$1)</f>
        <v>1.8544309999999999</v>
      </c>
      <c r="H111" cm="1">
        <f t="array" ref="H111">_xll.BDP(Funds[[#This Row],[bloomberg_query]],$H$1)</f>
        <v>-0.1198309</v>
      </c>
    </row>
    <row r="112" spans="1:8" x14ac:dyDescent="0.25">
      <c r="A112" t="s">
        <v>2892</v>
      </c>
      <c r="B112" s="1">
        <f>_xll.BQL(Funds[[#This Row],[bloomberg_query]],"px_last(currency=EUR).value", "showdates","false","showids","false","showheaders","false")</f>
        <v>117.09999847412109</v>
      </c>
      <c r="C112" cm="1">
        <f t="array" aca="1" ref="C112" ca="1">_xll.BDP(Funds[[#This Row],[bloomberg_query]], "CUST_TRR_RETURN_HOLDING_PER", "CUST_TRR_START_DT="&amp;TEXT(WORKDAY(TODAY(), -2),"jjjjMMtt"),"CUST_TRR_END_DT="&amp;TEXT(WORKDAY(TODAY(), -1),"jjjjMMtt"), "CUST_TRR_CRNCY=EUR")</f>
        <v>0.96485180000000004</v>
      </c>
      <c r="D112" cm="1">
        <f t="array" aca="1" ref="D112" ca="1">_xll.BDP(Funds[[#This Row],[bloomberg_query]], "CUST_TRR_RETURN_HOLDING_PER", "CUST_TRR_START_DT="&amp;TEXT(WORKDAY(TODAY(), -6),"jjjjMMtt"),"CUST_TRR_END_DT="&amp;TEXT(WORKDAY(TODAY(), -1),"jjjjMMtt"), "CUST_TRR_CRNCY=EUR")</f>
        <v>-2.786994</v>
      </c>
      <c r="E112" cm="1">
        <f t="array" aca="1" ref="E112" ca="1">_xll.BDP(Funds[[#This Row],[bloomberg_query]], "CUST_TRR_RETURN_HOLDING_PER", "CUST_TRR_START_DT="&amp;TEXT(WORKDAY(EDATE(TODAY(), -1) - 2, 1),"jjjjMMtt"),"CUST_TRR_END_DT="&amp;TEXT(WORKDAY(TODAY(), -1),"jjjjMMtt"),"CUST_TRR_CRNCY=EUR")</f>
        <v>3.3692009999999999</v>
      </c>
      <c r="F112" cm="1">
        <f t="array" aca="1" ref="F112" ca="1">_xll.BDP(Funds[[#This Row],[bloomberg_query]], "CUST_TRR_RETURN_HOLDING_PER", "CUST_TRR_START_DT="&amp;TEXT(WORKDAY(DATE(YEAR(TODAY())-1, 12, 31), -1),"jjjjMMtt"),"CUST_TRR_END_DT="&amp;TEXT(WORKDAY(TODAY(), -1),"jjjjMMtt"), "CUST_TRR_CRNCY=EUR")</f>
        <v>9.2021909999999991</v>
      </c>
      <c r="G112" cm="1">
        <f t="array" ref="G112">_xll.BDP(Funds[[#This Row],[bloomberg_query]],$G$1)</f>
        <v>1.5836129999999999</v>
      </c>
      <c r="H112" cm="1">
        <f t="array" ref="H112">_xll.BDP(Funds[[#This Row],[bloomberg_query]],$H$1)</f>
        <v>-4.4705529999999998</v>
      </c>
    </row>
    <row r="113" spans="1:8" x14ac:dyDescent="0.25">
      <c r="A113" t="s">
        <v>2992</v>
      </c>
      <c r="B113" s="1">
        <f>_xll.BQL(Funds[[#This Row],[bloomberg_query]],"px_last(currency=EUR).value", "showdates","false","showids","false","showheaders","false")</f>
        <v>0.8</v>
      </c>
      <c r="C113" cm="1">
        <f t="array" aca="1" ref="C113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3" cm="1">
        <f t="array" aca="1" ref="D113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3" cm="1">
        <f t="array" aca="1" ref="E113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3" cm="1">
        <f t="array" aca="1" ref="F113" ca="1">_xll.BDP(Funds[[#This Row],[bloomberg_query]], "CUST_TRR_RETURN_HOLDING_PER", "CUST_TRR_START_DT="&amp;TEXT(WORKDAY(DATE(YEAR(TODAY())-1, 12, 31), -1),"jjjjMMtt"),"CUST_TRR_END_DT="&amp;TEXT(WORKDAY(TODAY(), -1),"jjjjMMtt"), "CUST_TRR_CRNCY=EUR")</f>
        <v>11.11111</v>
      </c>
      <c r="G113" cm="1">
        <f t="array" ref="G113">_xll.BDP(Funds[[#This Row],[bloomberg_query]],$G$1)</f>
        <v>2.6496460000000002</v>
      </c>
      <c r="H113" cm="1">
        <f t="array" ref="H113">_xll.BDP(Funds[[#This Row],[bloomberg_query]],$H$1)</f>
        <v>-8.0459759999999996</v>
      </c>
    </row>
    <row r="114" spans="1:8" x14ac:dyDescent="0.25">
      <c r="A114" t="s">
        <v>2993</v>
      </c>
      <c r="B114" s="1">
        <f>_xll.BQL(Funds[[#This Row],[bloomberg_query]],"px_last(currency=EUR).value", "showdates","false","showids","false","showheaders","false")</f>
        <v>11.23</v>
      </c>
      <c r="C114" cm="1">
        <f t="array" aca="1" ref="C114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4" cm="1">
        <f t="array" aca="1" ref="D114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4" cm="1">
        <f t="array" aca="1" ref="E114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4" cm="1">
        <f t="array" aca="1" ref="F114" ca="1">_xll.BDP(Funds[[#This Row],[bloomberg_query]], "CUST_TRR_RETURN_HOLDING_PER", "CUST_TRR_START_DT="&amp;TEXT(WORKDAY(DATE(YEAR(TODAY())-1, 12, 31), -1),"jjjjMMtt"),"CUST_TRR_END_DT="&amp;TEXT(WORKDAY(TODAY(), -1),"jjjjMMtt"), "CUST_TRR_CRNCY=EUR")</f>
        <v>0.53715310000000005</v>
      </c>
      <c r="G114" cm="1">
        <f t="array" ref="G114">_xll.BDP(Funds[[#This Row],[bloomberg_query]],$G$1)</f>
        <v>-0.13250229999999999</v>
      </c>
      <c r="H114" cm="1">
        <f t="array" ref="H114">_xll.BDP(Funds[[#This Row],[bloomberg_query]],$H$1)</f>
        <v>-2.0924209999999999</v>
      </c>
    </row>
    <row r="115" spans="1:8" x14ac:dyDescent="0.25">
      <c r="A115" t="s">
        <v>2994</v>
      </c>
      <c r="B115" s="1">
        <f>_xll.BQL(Funds[[#This Row],[bloomberg_query]],"px_last(currency=EUR).value", "showdates","false","showids","false","showheaders","false")</f>
        <v>0.08</v>
      </c>
      <c r="C115" cm="1">
        <f t="array" aca="1" ref="C115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5" cm="1">
        <f t="array" aca="1" ref="D115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5" cm="1">
        <f t="array" aca="1" ref="E115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5" cm="1">
        <f t="array" aca="1" ref="F115" ca="1">_xll.BDP(Funds[[#This Row],[bloomberg_query]], "CUST_TRR_RETURN_HOLDING_PER", "CUST_TRR_START_DT="&amp;TEXT(WORKDAY(DATE(YEAR(TODAY())-1, 12, 31), -1),"jjjjMMtt"),"CUST_TRR_END_DT="&amp;TEXT(WORKDAY(TODAY(), -1),"jjjjMMtt"), "CUST_TRR_CRNCY=EUR")</f>
        <v>0</v>
      </c>
      <c r="G115" cm="1">
        <f t="array" ref="G115">_xll.BDP(Funds[[#This Row],[bloomberg_query]],$G$1)</f>
        <v>2.235174231118854E-6</v>
      </c>
      <c r="H115" cm="1">
        <f t="array" ref="H115">_xll.BDP(Funds[[#This Row],[bloomberg_query]],$H$1)</f>
        <v>0</v>
      </c>
    </row>
    <row r="116" spans="1:8" x14ac:dyDescent="0.25">
      <c r="A116" t="s">
        <v>2995</v>
      </c>
      <c r="B116" s="1">
        <f>_xll.BQL(Funds[[#This Row],[bloomberg_query]],"px_last(currency=EUR).value", "showdates","false","showids","false","showheaders","false")</f>
        <v>1016.32</v>
      </c>
      <c r="C116" t="str" cm="1">
        <f t="array" aca="1" ref="C11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6" cm="1">
        <f t="array" aca="1" ref="D116" ca="1">_xll.BDP(Funds[[#This Row],[bloomberg_query]], "CUST_TRR_RETURN_HOLDING_PER", "CUST_TRR_START_DT="&amp;TEXT(WORKDAY(TODAY(), -6),"jjjjMMtt"),"CUST_TRR_END_DT="&amp;TEXT(WORKDAY(TODAY(), -1),"jjjjMMtt"), "CUST_TRR_CRNCY=EUR")</f>
        <v>-1.9678450000000002E-3</v>
      </c>
      <c r="E116" cm="1">
        <f t="array" aca="1" ref="E116" ca="1">_xll.BDP(Funds[[#This Row],[bloomberg_query]], "CUST_TRR_RETURN_HOLDING_PER", "CUST_TRR_START_DT="&amp;TEXT(WORKDAY(EDATE(TODAY(), -1) - 2, 1),"jjjjMMtt"),"CUST_TRR_END_DT="&amp;TEXT(WORKDAY(TODAY(), -1),"jjjjMMtt"),"CUST_TRR_CRNCY=EUR")</f>
        <v>0.29704629999999999</v>
      </c>
      <c r="F116" cm="1">
        <f t="array" aca="1" ref="F116" ca="1">_xll.BDP(Funds[[#This Row],[bloomberg_query]], "CUST_TRR_RETURN_HOLDING_PER", "CUST_TRR_START_DT="&amp;TEXT(WORKDAY(DATE(YEAR(TODAY())-1, 12, 31), -1),"jjjjMMtt"),"CUST_TRR_END_DT="&amp;TEXT(WORKDAY(TODAY(), -1),"jjjjMMtt"), "CUST_TRR_CRNCY=EUR")</f>
        <v>3.7887300000000002</v>
      </c>
      <c r="G116" cm="1">
        <f t="array" ref="G116">_xll.BDP(Funds[[#This Row],[bloomberg_query]],$G$1)</f>
        <v>1.5823430000000001</v>
      </c>
      <c r="H116" cm="1">
        <f t="array" ref="H116">_xll.BDP(Funds[[#This Row],[bloomberg_query]],$H$1)</f>
        <v>-4.4259E-2</v>
      </c>
    </row>
    <row r="117" spans="1:8" x14ac:dyDescent="0.25">
      <c r="A117" t="s">
        <v>2896</v>
      </c>
      <c r="B117" s="1">
        <f>_xll.BQL(Funds[[#This Row],[bloomberg_query]],"px_last(currency=EUR).value", "showdates","false","showids","false","showheaders","false")</f>
        <v>6.6919999122619629</v>
      </c>
      <c r="C117" cm="1">
        <f t="array" aca="1" ref="C117" ca="1">_xll.BDP(Funds[[#This Row],[bloomberg_query]], "CUST_TRR_RETURN_HOLDING_PER", "CUST_TRR_START_DT="&amp;TEXT(WORKDAY(TODAY(), -2),"jjjjMMtt"),"CUST_TRR_END_DT="&amp;TEXT(WORKDAY(TODAY(), -1),"jjjjMMtt"), "CUST_TRR_CRNCY=EUR")</f>
        <v>0.96764439999999996</v>
      </c>
      <c r="D117" cm="1">
        <f t="array" aca="1" ref="D117" ca="1">_xll.BDP(Funds[[#This Row],[bloomberg_query]], "CUST_TRR_RETURN_HOLDING_PER", "CUST_TRR_START_DT="&amp;TEXT(WORKDAY(TODAY(), -6),"jjjjMMtt"),"CUST_TRR_END_DT="&amp;TEXT(WORKDAY(TODAY(), -1),"jjjjMMtt"), "CUST_TRR_CRNCY=EUR")</f>
        <v>-3.0628540000000002</v>
      </c>
      <c r="E117" cm="1">
        <f t="array" aca="1" ref="E117" ca="1">_xll.BDP(Funds[[#This Row],[bloomberg_query]], "CUST_TRR_RETURN_HOLDING_PER", "CUST_TRR_START_DT="&amp;TEXT(WORKDAY(EDATE(TODAY(), -1) - 2, 1),"jjjjMMtt"),"CUST_TRR_END_DT="&amp;TEXT(WORKDAY(TODAY(), -1),"jjjjMMtt"),"CUST_TRR_CRNCY=EUR")</f>
        <v>2.8492220000000001</v>
      </c>
      <c r="F117" cm="1">
        <f t="array" aca="1" ref="F117" ca="1">_xll.BDP(Funds[[#This Row],[bloomberg_query]], "CUST_TRR_RETURN_HOLDING_PER", "CUST_TRR_START_DT="&amp;TEXT(WORKDAY(DATE(YEAR(TODAY())-1, 12, 31), -1),"jjjjMMtt"),"CUST_TRR_END_DT="&amp;TEXT(WORKDAY(TODAY(), -1),"jjjjMMtt"), "CUST_TRR_CRNCY=EUR")</f>
        <v>6.3419499999999998</v>
      </c>
      <c r="G117" cm="1">
        <f t="array" ref="G117">_xll.BDP(Funds[[#This Row],[bloomberg_query]],$G$1)</f>
        <v>2.3190719999999998</v>
      </c>
      <c r="H117" cm="1">
        <f t="array" ref="H117">_xll.BDP(Funds[[#This Row],[bloomberg_query]],$H$1)</f>
        <v>-3.8919990000000002</v>
      </c>
    </row>
    <row r="118" spans="1:8" x14ac:dyDescent="0.25">
      <c r="A118" t="s">
        <v>2894</v>
      </c>
      <c r="B118" s="1">
        <f>_xll.BQL(Funds[[#This Row],[bloomberg_query]],"px_last(currency=EUR).value", "showdates","false","showids","false","showheaders","false")</f>
        <v>64.949996948242188</v>
      </c>
      <c r="C118" cm="1">
        <f t="array" aca="1" ref="C118" ca="1">_xll.BDP(Funds[[#This Row],[bloomberg_query]], "CUST_TRR_RETURN_HOLDING_PER", "CUST_TRR_START_DT="&amp;TEXT(WORKDAY(TODAY(), -2),"jjjjMMtt"),"CUST_TRR_END_DT="&amp;TEXT(WORKDAY(TODAY(), -1),"jjjjMMtt"), "CUST_TRR_CRNCY=EUR")</f>
        <v>0.46562160000000002</v>
      </c>
      <c r="D118" cm="1">
        <f t="array" aca="1" ref="D118" ca="1">_xll.BDP(Funds[[#This Row],[bloomberg_query]], "CUST_TRR_RETURN_HOLDING_PER", "CUST_TRR_START_DT="&amp;TEXT(WORKDAY(TODAY(), -6),"jjjjMMtt"),"CUST_TRR_END_DT="&amp;TEXT(WORKDAY(TODAY(), -1),"jjjjMMtt"), "CUST_TRR_CRNCY=EUR")</f>
        <v>-3.5032800000000002</v>
      </c>
      <c r="E118" cm="1">
        <f t="array" aca="1" ref="E118" ca="1">_xll.BDP(Funds[[#This Row],[bloomberg_query]], "CUST_TRR_RETURN_HOLDING_PER", "CUST_TRR_START_DT="&amp;TEXT(WORKDAY(EDATE(TODAY(), -1) - 2, 1),"jjjjMMtt"),"CUST_TRR_END_DT="&amp;TEXT(WORKDAY(TODAY(), -1),"jjjjMMtt"),"CUST_TRR_CRNCY=EUR")</f>
        <v>2.2267839999999999</v>
      </c>
      <c r="F118" cm="1">
        <f t="array" aca="1" ref="F118" ca="1">_xll.BDP(Funds[[#This Row],[bloomberg_query]], "CUST_TRR_RETURN_HOLDING_PER", "CUST_TRR_START_DT="&amp;TEXT(WORKDAY(DATE(YEAR(TODAY())-1, 12, 31), -1),"jjjjMMtt"),"CUST_TRR_END_DT="&amp;TEXT(WORKDAY(TODAY(), -1),"jjjjMMtt"), "CUST_TRR_CRNCY=EUR")</f>
        <v>13.521570000000001</v>
      </c>
      <c r="G118" cm="1">
        <f t="array" ref="G118">_xll.BDP(Funds[[#This Row],[bloomberg_query]],$G$1)</f>
        <v>5.5496020000000001</v>
      </c>
      <c r="H118" cm="1">
        <f t="array" ref="H118">_xll.BDP(Funds[[#This Row],[bloomberg_query]],$H$1)</f>
        <v>-4.1894140000000002</v>
      </c>
    </row>
    <row r="119" spans="1:8" x14ac:dyDescent="0.25">
      <c r="A119" t="s">
        <v>2893</v>
      </c>
      <c r="B119" s="1">
        <f>_xll.BQL(Funds[[#This Row],[bloomberg_query]],"px_last(currency=EUR).value", "showdates","false","showids","false","showheaders","false")</f>
        <v>84.502998352050781</v>
      </c>
      <c r="C119" cm="1">
        <f t="array" aca="1" ref="C119" ca="1">_xll.BDP(Funds[[#This Row],[bloomberg_query]], "CUST_TRR_RETURN_HOLDING_PER", "CUST_TRR_START_DT="&amp;TEXT(WORKDAY(TODAY(), -2),"jjjjMMtt"),"CUST_TRR_END_DT="&amp;TEXT(WORKDAY(TODAY(), -1),"jjjjMMtt"), "CUST_TRR_CRNCY=EUR")</f>
        <v>0.99860079999999996</v>
      </c>
      <c r="D119" cm="1">
        <f t="array" aca="1" ref="D119" ca="1">_xll.BDP(Funds[[#This Row],[bloomberg_query]], "CUST_TRR_RETURN_HOLDING_PER", "CUST_TRR_START_DT="&amp;TEXT(WORKDAY(TODAY(), -6),"jjjjMMtt"),"CUST_TRR_END_DT="&amp;TEXT(WORKDAY(TODAY(), -1),"jjjjMMtt"), "CUST_TRR_CRNCY=EUR")</f>
        <v>-2.4330509999999999</v>
      </c>
      <c r="E119" cm="1">
        <f t="array" aca="1" ref="E119" ca="1">_xll.BDP(Funds[[#This Row],[bloomberg_query]], "CUST_TRR_RETURN_HOLDING_PER", "CUST_TRR_START_DT="&amp;TEXT(WORKDAY(EDATE(TODAY(), -1) - 2, 1),"jjjjMMtt"),"CUST_TRR_END_DT="&amp;TEXT(WORKDAY(TODAY(), -1),"jjjjMMtt"),"CUST_TRR_CRNCY=EUR")</f>
        <v>3.1273279999999999</v>
      </c>
      <c r="F119" cm="1">
        <f t="array" aca="1" ref="F119" ca="1">_xll.BDP(Funds[[#This Row],[bloomberg_query]], "CUST_TRR_RETURN_HOLDING_PER", "CUST_TRR_START_DT="&amp;TEXT(WORKDAY(DATE(YEAR(TODAY())-1, 12, 31), -1),"jjjjMMtt"),"CUST_TRR_END_DT="&amp;TEXT(WORKDAY(TODAY(), -1),"jjjjMMtt"), "CUST_TRR_CRNCY=EUR")</f>
        <v>10.0739</v>
      </c>
      <c r="G119" cm="1">
        <f t="array" ref="G119">_xll.BDP(Funds[[#This Row],[bloomberg_query]],$G$1)</f>
        <v>3.8003629999999999</v>
      </c>
      <c r="H119" cm="1">
        <f t="array" ref="H119">_xll.BDP(Funds[[#This Row],[bloomberg_query]],$H$1)</f>
        <v>-2.6205120000000002</v>
      </c>
    </row>
    <row r="120" spans="1:8" x14ac:dyDescent="0.25">
      <c r="A120" t="s">
        <v>2895</v>
      </c>
      <c r="B120" s="1">
        <f>_xll.BQL(Funds[[#This Row],[bloomberg_query]],"px_last(currency=EUR).value", "showdates","false","showids","false","showheaders","false")</f>
        <v>7.5770001411437988</v>
      </c>
      <c r="C120" cm="1">
        <f t="array" aca="1" ref="C120" ca="1">_xll.BDP(Funds[[#This Row],[bloomberg_query]], "CUST_TRR_RETURN_HOLDING_PER", "CUST_TRR_START_DT="&amp;TEXT(WORKDAY(TODAY(), -2),"jjjjMMtt"),"CUST_TRR_END_DT="&amp;TEXT(WORKDAY(TODAY(), -1),"jjjjMMtt"), "CUST_TRR_CRNCY=EUR")</f>
        <v>0.89202510000000002</v>
      </c>
      <c r="D120" cm="1">
        <f t="array" aca="1" ref="D120" ca="1">_xll.BDP(Funds[[#This Row],[bloomberg_query]], "CUST_TRR_RETURN_HOLDING_PER", "CUST_TRR_START_DT="&amp;TEXT(WORKDAY(TODAY(), -6),"jjjjMMtt"),"CUST_TRR_END_DT="&amp;TEXT(WORKDAY(TODAY(), -1),"jjjjMMtt"), "CUST_TRR_CRNCY=EUR")</f>
        <v>-3.0202200000000001</v>
      </c>
      <c r="E120" cm="1">
        <f t="array" aca="1" ref="E120" ca="1">_xll.BDP(Funds[[#This Row],[bloomberg_query]], "CUST_TRR_RETURN_HOLDING_PER", "CUST_TRR_START_DT="&amp;TEXT(WORKDAY(EDATE(TODAY(), -1) - 2, 1),"jjjjMMtt"),"CUST_TRR_END_DT="&amp;TEXT(WORKDAY(TODAY(), -1),"jjjjMMtt"),"CUST_TRR_CRNCY=EUR")</f>
        <v>3.228443</v>
      </c>
      <c r="F120" cm="1">
        <f t="array" aca="1" ref="F120" ca="1">_xll.BDP(Funds[[#This Row],[bloomberg_query]], "CUST_TRR_RETURN_HOLDING_PER", "CUST_TRR_START_DT="&amp;TEXT(WORKDAY(DATE(YEAR(TODAY())-1, 12, 31), -1),"jjjjMMtt"),"CUST_TRR_END_DT="&amp;TEXT(WORKDAY(TODAY(), -1),"jjjjMMtt"), "CUST_TRR_CRNCY=EUR")</f>
        <v>8.4896200000000004</v>
      </c>
      <c r="G120" cm="1">
        <f t="array" ref="G120">_xll.BDP(Funds[[#This Row],[bloomberg_query]],$G$1)</f>
        <v>2.13428</v>
      </c>
      <c r="H120" cm="1">
        <f t="array" ref="H120">_xll.BDP(Funds[[#This Row],[bloomberg_query]],$H$1)</f>
        <v>-4.0886069999999997</v>
      </c>
    </row>
    <row r="121" spans="1:8" x14ac:dyDescent="0.25">
      <c r="A121" t="s">
        <v>2996</v>
      </c>
      <c r="B121" s="1">
        <f>_xll.BQL(Funds[[#This Row],[bloomberg_query]],"px_last(currency=EUR).value", "showdates","false","showids","false","showheaders","false")</f>
        <v>167.25</v>
      </c>
      <c r="C121" cm="1">
        <f t="array" aca="1" ref="C121" ca="1">_xll.BDP(Funds[[#This Row],[bloomberg_query]], "CUST_TRR_RETURN_HOLDING_PER", "CUST_TRR_START_DT="&amp;TEXT(WORKDAY(TODAY(), -2),"jjjjMMtt"),"CUST_TRR_END_DT="&amp;TEXT(WORKDAY(TODAY(), -1),"jjjjMMtt"), "CUST_TRR_CRNCY=EUR")</f>
        <v>0.1736943</v>
      </c>
      <c r="D121" cm="1">
        <f t="array" aca="1" ref="D121" ca="1">_xll.BDP(Funds[[#This Row],[bloomberg_query]], "CUST_TRR_RETURN_HOLDING_PER", "CUST_TRR_START_DT="&amp;TEXT(WORKDAY(TODAY(), -6),"jjjjMMtt"),"CUST_TRR_END_DT="&amp;TEXT(WORKDAY(TODAY(), -1),"jjjjMMtt"), "CUST_TRR_CRNCY=EUR")</f>
        <v>0.36003600000000002</v>
      </c>
      <c r="E121" cm="1">
        <f t="array" aca="1" ref="E121" ca="1">_xll.BDP(Funds[[#This Row],[bloomberg_query]], "CUST_TRR_RETURN_HOLDING_PER", "CUST_TRR_START_DT="&amp;TEXT(WORKDAY(EDATE(TODAY(), -1) - 2, 1),"jjjjMMtt"),"CUST_TRR_END_DT="&amp;TEXT(WORKDAY(TODAY(), -1),"jjjjMMtt"),"CUST_TRR_CRNCY=EUR")</f>
        <v>1.3636360000000001</v>
      </c>
      <c r="F121" cm="1">
        <f t="array" aca="1" ref="F121" ca="1">_xll.BDP(Funds[[#This Row],[bloomberg_query]], "CUST_TRR_RETURN_HOLDING_PER", "CUST_TRR_START_DT="&amp;TEXT(WORKDAY(DATE(YEAR(TODAY())-1, 12, 31), -1),"jjjjMMtt"),"CUST_TRR_END_DT="&amp;TEXT(WORKDAY(TODAY(), -1),"jjjjMMtt"), "CUST_TRR_CRNCY=EUR")</f>
        <v>6.7257990000000003</v>
      </c>
      <c r="G121" cm="1">
        <f t="array" ref="G121">_xll.BDP(Funds[[#This Row],[bloomberg_query]],$G$1)</f>
        <v>4.0512790000000001</v>
      </c>
      <c r="H121" cm="1">
        <f t="array" ref="H121">_xll.BDP(Funds[[#This Row],[bloomberg_query]],$H$1)</f>
        <v>0</v>
      </c>
    </row>
    <row r="122" spans="1:8" x14ac:dyDescent="0.25">
      <c r="A122" t="s">
        <v>2997</v>
      </c>
      <c r="B122" s="1">
        <f>_xll.BQL(Funds[[#This Row],[bloomberg_query]],"px_last(currency=EUR).value", "showdates","false","showids","false","showheaders","false")</f>
        <v>135.94671604461837</v>
      </c>
      <c r="C122" cm="1">
        <f t="array" aca="1" ref="C122" ca="1">_xll.BDP(Funds[[#This Row],[bloomberg_query]], "CUST_TRR_RETURN_HOLDING_PER", "CUST_TRR_START_DT="&amp;TEXT(WORKDAY(TODAY(), -2),"jjjjMMtt"),"CUST_TRR_END_DT="&amp;TEXT(WORKDAY(TODAY(), -1),"jjjjMMtt"), "CUST_TRR_CRNCY=EUR")</f>
        <v>-4.6444439999999997E-2</v>
      </c>
      <c r="D122" cm="1">
        <f t="array" aca="1" ref="D122" ca="1">_xll.BDP(Funds[[#This Row],[bloomberg_query]], "CUST_TRR_RETURN_HOLDING_PER", "CUST_TRR_START_DT="&amp;TEXT(WORKDAY(TODAY(), -6),"jjjjMMtt"),"CUST_TRR_END_DT="&amp;TEXT(WORKDAY(TODAY(), -1),"jjjjMMtt"), "CUST_TRR_CRNCY=EUR")</f>
        <v>1.9481470000000001</v>
      </c>
      <c r="E122" cm="1">
        <f t="array" aca="1" ref="E122" ca="1">_xll.BDP(Funds[[#This Row],[bloomberg_query]], "CUST_TRR_RETURN_HOLDING_PER", "CUST_TRR_START_DT="&amp;TEXT(WORKDAY(EDATE(TODAY(), -1) - 2, 1),"jjjjMMtt"),"CUST_TRR_END_DT="&amp;TEXT(WORKDAY(TODAY(), -1),"jjjjMMtt"),"CUST_TRR_CRNCY=EUR")</f>
        <v>0.8539487</v>
      </c>
      <c r="F122" cm="1">
        <f t="array" aca="1" ref="F122" ca="1">_xll.BDP(Funds[[#This Row],[bloomberg_query]], "CUST_TRR_RETURN_HOLDING_PER", "CUST_TRR_START_DT="&amp;TEXT(WORKDAY(DATE(YEAR(TODAY())-1, 12, 31), -1),"jjjjMMtt"),"CUST_TRR_END_DT="&amp;TEXT(WORKDAY(TODAY(), -1),"jjjjMMtt"), "CUST_TRR_CRNCY=EUR")</f>
        <v>4.686115</v>
      </c>
      <c r="G122" cm="1">
        <f t="array" ref="G122">_xll.BDP(Funds[[#This Row],[bloomberg_query]],$G$1)</f>
        <v>5.690906</v>
      </c>
      <c r="H122" cm="1">
        <f t="array" ref="H122">_xll.BDP(Funds[[#This Row],[bloomberg_query]],$H$1)</f>
        <v>-0.49093759999999997</v>
      </c>
    </row>
    <row r="123" spans="1:8" x14ac:dyDescent="0.25">
      <c r="A123" t="s">
        <v>2998</v>
      </c>
      <c r="B123" s="1">
        <f>_xll.BQL(Funds[[#This Row],[bloomberg_query]],"px_last(currency=EUR).value", "showdates","false","showids","false","showheaders","false")</f>
        <v>4.4847277827207108</v>
      </c>
      <c r="C123" cm="1">
        <f t="array" aca="1" ref="C123" ca="1">_xll.BDP(Funds[[#This Row],[bloomberg_query]], "CUST_TRR_RETURN_HOLDING_PER", "CUST_TRR_START_DT="&amp;TEXT(WORKDAY(TODAY(), -2),"jjjjMMtt"),"CUST_TRR_END_DT="&amp;TEXT(WORKDAY(TODAY(), -1),"jjjjMMtt"), "CUST_TRR_CRNCY=EUR")</f>
        <v>-0.62943179999999999</v>
      </c>
      <c r="D123" cm="1">
        <f t="array" aca="1" ref="D123" ca="1">_xll.BDP(Funds[[#This Row],[bloomberg_query]], "CUST_TRR_RETURN_HOLDING_PER", "CUST_TRR_START_DT="&amp;TEXT(WORKDAY(TODAY(), -6),"jjjjMMtt"),"CUST_TRR_END_DT="&amp;TEXT(WORKDAY(TODAY(), -1),"jjjjMMtt"), "CUST_TRR_CRNCY=EUR")</f>
        <v>3.724799</v>
      </c>
      <c r="E123" cm="1">
        <f t="array" aca="1" ref="E123" ca="1">_xll.BDP(Funds[[#This Row],[bloomberg_query]], "CUST_TRR_RETURN_HOLDING_PER", "CUST_TRR_START_DT="&amp;TEXT(WORKDAY(EDATE(TODAY(), -1) - 2, 1),"jjjjMMtt"),"CUST_TRR_END_DT="&amp;TEXT(WORKDAY(TODAY(), -1),"jjjjMMtt"),"CUST_TRR_CRNCY=EUR")</f>
        <v>2.7120669999999998</v>
      </c>
      <c r="F123" cm="1">
        <f t="array" aca="1" ref="F123" ca="1">_xll.BDP(Funds[[#This Row],[bloomberg_query]], "CUST_TRR_RETURN_HOLDING_PER", "CUST_TRR_START_DT="&amp;TEXT(WORKDAY(DATE(YEAR(TODAY())-1, 12, 31), -1),"jjjjMMtt"),"CUST_TRR_END_DT="&amp;TEXT(WORKDAY(TODAY(), -1),"jjjjMMtt"), "CUST_TRR_CRNCY=EUR")</f>
        <v>3.749444</v>
      </c>
      <c r="G123" cm="1">
        <f t="array" ref="G123">_xll.BDP(Funds[[#This Row],[bloomberg_query]],$G$1)</f>
        <v>8.1059570000000001</v>
      </c>
      <c r="H123" cm="1">
        <f t="array" ref="H123">_xll.BDP(Funds[[#This Row],[bloomberg_query]],$H$1)</f>
        <v>-1.0301</v>
      </c>
    </row>
    <row r="124" spans="1:8" x14ac:dyDescent="0.25">
      <c r="A124" t="s">
        <v>2999</v>
      </c>
      <c r="B124" s="1">
        <f>_xll.BQL(Funds[[#This Row],[bloomberg_query]],"px_last(currency=EUR).value", "showdates","false","showids","false","showheaders","false")</f>
        <v>0.74000000953674316</v>
      </c>
      <c r="C124" cm="1">
        <f t="array" aca="1" ref="C124" ca="1">_xll.BDP(Funds[[#This Row],[bloomberg_query]], "CUST_TRR_RETURN_HOLDING_PER", "CUST_TRR_START_DT="&amp;TEXT(WORKDAY(TODAY(), -2),"jjjjMMtt"),"CUST_TRR_END_DT="&amp;TEXT(WORKDAY(TODAY(), -1),"jjjjMMtt"), "CUST_TRR_CRNCY=EUR")</f>
        <v>0.68027210000000005</v>
      </c>
      <c r="D124" cm="1">
        <f t="array" aca="1" ref="D124" ca="1">_xll.BDP(Funds[[#This Row],[bloomberg_query]], "CUST_TRR_RETURN_HOLDING_PER", "CUST_TRR_START_DT="&amp;TEXT(WORKDAY(TODAY(), -6),"jjjjMMtt"),"CUST_TRR_END_DT="&amp;TEXT(WORKDAY(TODAY(), -1),"jjjjMMtt"), "CUST_TRR_CRNCY=EUR")</f>
        <v>0.81743869999999996</v>
      </c>
      <c r="E124" cm="1">
        <f t="array" aca="1" ref="E124" ca="1">_xll.BDP(Funds[[#This Row],[bloomberg_query]], "CUST_TRR_RETURN_HOLDING_PER", "CUST_TRR_START_DT="&amp;TEXT(WORKDAY(EDATE(TODAY(), -1) - 2, 1),"jjjjMMtt"),"CUST_TRR_END_DT="&amp;TEXT(WORKDAY(TODAY(), -1),"jjjjMMtt"),"CUST_TRR_CRNCY=EUR")</f>
        <v>1.0928960000000001</v>
      </c>
      <c r="F124" cm="1">
        <f t="array" aca="1" ref="F124" ca="1">_xll.BDP(Funds[[#This Row],[bloomberg_query]], "CUST_TRR_RETURN_HOLDING_PER", "CUST_TRR_START_DT="&amp;TEXT(WORKDAY(DATE(YEAR(TODAY())-1, 12, 31), -1),"jjjjMMtt"),"CUST_TRR_END_DT="&amp;TEXT(WORKDAY(TODAY(), -1),"jjjjMMtt"), "CUST_TRR_CRNCY=EUR")</f>
        <v>16.3522</v>
      </c>
      <c r="G124" cm="1">
        <f t="array" ref="G124">_xll.BDP(Funds[[#This Row],[bloomberg_query]],$G$1)</f>
        <v>3.7119080000000002</v>
      </c>
      <c r="H124" cm="1">
        <f t="array" ref="H124">_xll.BDP(Funds[[#This Row],[bloomberg_query]],$H$1)</f>
        <v>-4.5161249999999997</v>
      </c>
    </row>
    <row r="125" spans="1:8" x14ac:dyDescent="0.25">
      <c r="A125" t="s">
        <v>3001</v>
      </c>
      <c r="B125" s="1">
        <f>_xll.BQL(Funds[[#This Row],[bloomberg_query]],"px_last(currency=EUR).value", "showdates","false","showids","false","showheaders","false")</f>
        <v>73.019996643066406</v>
      </c>
      <c r="C125" cm="1">
        <f t="array" aca="1" ref="C125" ca="1">_xll.BDP(Funds[[#This Row],[bloomberg_query]], "CUST_TRR_RETURN_HOLDING_PER", "CUST_TRR_START_DT="&amp;TEXT(WORKDAY(TODAY(), -2),"jjjjMMtt"),"CUST_TRR_END_DT="&amp;TEXT(WORKDAY(TODAY(), -1),"jjjjMMtt"), "CUST_TRR_CRNCY=EUR")</f>
        <v>-0.20586019999999999</v>
      </c>
      <c r="D125" cm="1">
        <f t="array" aca="1" ref="D125" ca="1">_xll.BDP(Funds[[#This Row],[bloomberg_query]], "CUST_TRR_RETURN_HOLDING_PER", "CUST_TRR_START_DT="&amp;TEXT(WORKDAY(TODAY(), -6),"jjjjMMtt"),"CUST_TRR_END_DT="&amp;TEXT(WORKDAY(TODAY(), -1),"jjjjMMtt"), "CUST_TRR_CRNCY=EUR")</f>
        <v>0.1032489</v>
      </c>
      <c r="E125" cm="1">
        <f t="array" aca="1" ref="E125" ca="1">_xll.BDP(Funds[[#This Row],[bloomberg_query]], "CUST_TRR_RETURN_HOLDING_PER", "CUST_TRR_START_DT="&amp;TEXT(WORKDAY(EDATE(TODAY(), -1) - 2, 1),"jjjjMMtt"),"CUST_TRR_END_DT="&amp;TEXT(WORKDAY(TODAY(), -1),"jjjjMMtt"),"CUST_TRR_CRNCY=EUR")</f>
        <v>1.7135260000000001</v>
      </c>
      <c r="F125" cm="1">
        <f t="array" aca="1" ref="F125" ca="1">_xll.BDP(Funds[[#This Row],[bloomberg_query]], "CUST_TRR_RETURN_HOLDING_PER", "CUST_TRR_START_DT="&amp;TEXT(WORKDAY(DATE(YEAR(TODAY())-1, 12, 31), -1),"jjjjMMtt"),"CUST_TRR_END_DT="&amp;TEXT(WORKDAY(TODAY(), -1),"jjjjMMtt"), "CUST_TRR_CRNCY=EUR")</f>
        <v>21.393989999999999</v>
      </c>
      <c r="G125" cm="1">
        <f t="array" ref="G125">_xll.BDP(Funds[[#This Row],[bloomberg_query]],$G$1)</f>
        <v>9.8724170000000004</v>
      </c>
      <c r="H125" cm="1">
        <f t="array" ref="H125">_xll.BDP(Funds[[#This Row],[bloomberg_query]],$H$1)</f>
        <v>-0.6057302</v>
      </c>
    </row>
    <row r="126" spans="1:8" x14ac:dyDescent="0.25">
      <c r="A126" t="s">
        <v>3000</v>
      </c>
      <c r="B126" s="1">
        <f>_xll.BQL(Funds[[#This Row],[bloomberg_query]],"px_last(currency=EUR).value", "showdates","false","showids","false","showheaders","false")</f>
        <v>75.151496887207031</v>
      </c>
      <c r="C126" cm="1">
        <f t="array" aca="1" ref="C126" ca="1">_xll.BDP(Funds[[#This Row],[bloomberg_query]], "CUST_TRR_RETURN_HOLDING_PER", "CUST_TRR_START_DT="&amp;TEXT(WORKDAY(TODAY(), -2),"jjjjMMtt"),"CUST_TRR_END_DT="&amp;TEXT(WORKDAY(TODAY(), -1),"jjjjMMtt"), "CUST_TRR_CRNCY=EUR")</f>
        <v>1.7963949999999999E-2</v>
      </c>
      <c r="D126" cm="1">
        <f t="array" aca="1" ref="D126" ca="1">_xll.BDP(Funds[[#This Row],[bloomberg_query]], "CUST_TRR_RETURN_HOLDING_PER", "CUST_TRR_START_DT="&amp;TEXT(WORKDAY(TODAY(), -6),"jjjjMMtt"),"CUST_TRR_END_DT="&amp;TEXT(WORKDAY(TODAY(), -1),"jjjjMMtt"), "CUST_TRR_CRNCY=EUR")</f>
        <v>6.3901159999999999E-2</v>
      </c>
      <c r="E126" cm="1">
        <f t="array" aca="1" ref="E126" ca="1">_xll.BDP(Funds[[#This Row],[bloomberg_query]], "CUST_TRR_RETURN_HOLDING_PER", "CUST_TRR_START_DT="&amp;TEXT(WORKDAY(EDATE(TODAY(), -1) - 2, 1),"jjjjMMtt"),"CUST_TRR_END_DT="&amp;TEXT(WORKDAY(TODAY(), -1),"jjjjMMtt"),"CUST_TRR_CRNCY=EUR")</f>
        <v>0.24317369999999999</v>
      </c>
      <c r="F126" cm="1">
        <f t="array" aca="1" ref="F126" ca="1">_xll.BDP(Funds[[#This Row],[bloomberg_query]], "CUST_TRR_RETURN_HOLDING_PER", "CUST_TRR_START_DT="&amp;TEXT(WORKDAY(DATE(YEAR(TODAY())-1, 12, 31), -1),"jjjjMMtt"),"CUST_TRR_END_DT="&amp;TEXT(WORKDAY(TODAY(), -1),"jjjjMMtt"), "CUST_TRR_CRNCY=EUR")</f>
        <v>2.3564419999999999</v>
      </c>
      <c r="G126" cm="1">
        <f t="array" ref="G126">_xll.BDP(Funds[[#This Row],[bloomberg_query]],$G$1)</f>
        <v>1.076819</v>
      </c>
      <c r="H126" cm="1">
        <f t="array" ref="H126">_xll.BDP(Funds[[#This Row],[bloomberg_query]],$H$1)</f>
        <v>-0.23629710000000001</v>
      </c>
    </row>
    <row r="127" spans="1:8" x14ac:dyDescent="0.25">
      <c r="A127" t="s">
        <v>2904</v>
      </c>
      <c r="B127" s="1">
        <f>_xll.BQL(Funds[[#This Row],[bloomberg_query]],"px_last(currency=EUR).value", "showdates","false","showids","false","showheaders","false")</f>
        <v>6.2699999809265137</v>
      </c>
      <c r="C127" cm="1">
        <f t="array" aca="1" ref="C127" ca="1">_xll.BDP(Funds[[#This Row],[bloomberg_query]], "CUST_TRR_RETURN_HOLDING_PER", "CUST_TRR_START_DT="&amp;TEXT(WORKDAY(TODAY(), -2),"jjjjMMtt"),"CUST_TRR_END_DT="&amp;TEXT(WORKDAY(TODAY(), -1),"jjjjMMtt"), "CUST_TRR_CRNCY=EUR")</f>
        <v>2.381729</v>
      </c>
      <c r="D127" cm="1">
        <f t="array" aca="1" ref="D127" ca="1">_xll.BDP(Funds[[#This Row],[bloomberg_query]], "CUST_TRR_RETURN_HOLDING_PER", "CUST_TRR_START_DT="&amp;TEXT(WORKDAY(TODAY(), -6),"jjjjMMtt"),"CUST_TRR_END_DT="&amp;TEXT(WORKDAY(TODAY(), -1),"jjjjMMtt"), "CUST_TRR_CRNCY=EUR")</f>
        <v>-1.906846</v>
      </c>
      <c r="E127" cm="1">
        <f t="array" aca="1" ref="E127" ca="1">_xll.BDP(Funds[[#This Row],[bloomberg_query]], "CUST_TRR_RETURN_HOLDING_PER", "CUST_TRR_START_DT="&amp;TEXT(WORKDAY(EDATE(TODAY(), -1) - 2, 1),"jjjjMMtt"),"CUST_TRR_END_DT="&amp;TEXT(WORKDAY(TODAY(), -1),"jjjjMMtt"),"CUST_TRR_CRNCY=EUR")</f>
        <v>1.6520889999999999</v>
      </c>
      <c r="F127" cm="1">
        <f t="array" aca="1" ref="F127" ca="1">_xll.BDP(Funds[[#This Row],[bloomberg_query]], "CUST_TRR_RETURN_HOLDING_PER", "CUST_TRR_START_DT="&amp;TEXT(WORKDAY(DATE(YEAR(TODAY())-1, 12, 31), -1),"jjjjMMtt"),"CUST_TRR_END_DT="&amp;TEXT(WORKDAY(TODAY(), -1),"jjjjMMtt"), "CUST_TRR_CRNCY=EUR")</f>
        <v>8.9205140000000007</v>
      </c>
      <c r="G127" cm="1">
        <f t="array" ref="G127">_xll.BDP(Funds[[#This Row],[bloomberg_query]],$G$1)</f>
        <v>5.7205890000000004</v>
      </c>
      <c r="H127" cm="1">
        <f t="array" ref="H127">_xll.BDP(Funds[[#This Row],[bloomberg_query]],$H$1)</f>
        <v>-4.9856040000000004</v>
      </c>
    </row>
    <row r="128" spans="1:8" x14ac:dyDescent="0.25">
      <c r="A128" t="s">
        <v>2902</v>
      </c>
      <c r="B128" s="1">
        <f>_xll.BQL(Funds[[#This Row],[bloomberg_query]],"px_last(currency=EUR).value", "showdates","false","showids","false","showheaders","false")</f>
        <v>5.2932784607535801</v>
      </c>
      <c r="C128" cm="1">
        <f t="array" aca="1" ref="C128" ca="1">_xll.BDP(Funds[[#This Row],[bloomberg_query]], "CUST_TRR_RETURN_HOLDING_PER", "CUST_TRR_START_DT="&amp;TEXT(WORKDAY(TODAY(), -2),"jjjjMMtt"),"CUST_TRR_END_DT="&amp;TEXT(WORKDAY(TODAY(), -1),"jjjjMMtt"), "CUST_TRR_CRNCY=EUR")</f>
        <v>1.1461300000000001</v>
      </c>
      <c r="D128" cm="1">
        <f t="array" aca="1" ref="D128" ca="1">_xll.BDP(Funds[[#This Row],[bloomberg_query]], "CUST_TRR_RETURN_HOLDING_PER", "CUST_TRR_START_DT="&amp;TEXT(WORKDAY(TODAY(), -6),"jjjjMMtt"),"CUST_TRR_END_DT="&amp;TEXT(WORKDAY(TODAY(), -1),"jjjjMMtt"), "CUST_TRR_CRNCY=EUR")</f>
        <v>-3.0384890000000002</v>
      </c>
      <c r="E128" cm="1">
        <f t="array" aca="1" ref="E128" ca="1">_xll.BDP(Funds[[#This Row],[bloomberg_query]], "CUST_TRR_RETURN_HOLDING_PER", "CUST_TRR_START_DT="&amp;TEXT(WORKDAY(EDATE(TODAY(), -1) - 2, 1),"jjjjMMtt"),"CUST_TRR_END_DT="&amp;TEXT(WORKDAY(TODAY(), -1),"jjjjMMtt"),"CUST_TRR_CRNCY=EUR")</f>
        <v>1.8211949999999999</v>
      </c>
      <c r="F128" cm="1">
        <f t="array" aca="1" ref="F128" ca="1">_xll.BDP(Funds[[#This Row],[bloomberg_query]], "CUST_TRR_RETURN_HOLDING_PER", "CUST_TRR_START_DT="&amp;TEXT(WORKDAY(DATE(YEAR(TODAY())-1, 12, 31), -1),"jjjjMMtt"),"CUST_TRR_END_DT="&amp;TEXT(WORKDAY(TODAY(), -1),"jjjjMMtt"), "CUST_TRR_CRNCY=EUR")</f>
        <v>11.08074</v>
      </c>
      <c r="G128" cm="1">
        <f t="array" ref="G128">_xll.BDP(Funds[[#This Row],[bloomberg_query]],$G$1)</f>
        <v>2.1378270000000001</v>
      </c>
      <c r="H128" cm="1">
        <f t="array" ref="H128">_xll.BDP(Funds[[#This Row],[bloomberg_query]],$H$1)</f>
        <v>-4.2792810000000001</v>
      </c>
    </row>
    <row r="129" spans="1:8" x14ac:dyDescent="0.25">
      <c r="A129" t="s">
        <v>2905</v>
      </c>
      <c r="B129" s="1">
        <f>_xll.BQL(Funds[[#This Row],[bloomberg_query]],"px_last(currency=EUR).value", "showdates","false","showids","false","showheaders","false")</f>
        <v>54.672348623238577</v>
      </c>
      <c r="C129" cm="1">
        <f t="array" aca="1" ref="C129" ca="1">_xll.BDP(Funds[[#This Row],[bloomberg_query]], "CUST_TRR_RETURN_HOLDING_PER", "CUST_TRR_START_DT="&amp;TEXT(WORKDAY(TODAY(), -2),"jjjjMMtt"),"CUST_TRR_END_DT="&amp;TEXT(WORKDAY(TODAY(), -1),"jjjjMMtt"), "CUST_TRR_CRNCY=EUR")</f>
        <v>0.85383589999999998</v>
      </c>
      <c r="D129" cm="1">
        <f t="array" aca="1" ref="D129" ca="1">_xll.BDP(Funds[[#This Row],[bloomberg_query]], "CUST_TRR_RETURN_HOLDING_PER", "CUST_TRR_START_DT="&amp;TEXT(WORKDAY(TODAY(), -6),"jjjjMMtt"),"CUST_TRR_END_DT="&amp;TEXT(WORKDAY(TODAY(), -1),"jjjjMMtt"), "CUST_TRR_CRNCY=EUR")</f>
        <v>-4.7676090000000002</v>
      </c>
      <c r="E129" cm="1">
        <f t="array" aca="1" ref="E129" ca="1">_xll.BDP(Funds[[#This Row],[bloomberg_query]], "CUST_TRR_RETURN_HOLDING_PER", "CUST_TRR_START_DT="&amp;TEXT(WORKDAY(EDATE(TODAY(), -1) - 2, 1),"jjjjMMtt"),"CUST_TRR_END_DT="&amp;TEXT(WORKDAY(TODAY(), -1),"jjjjMMtt"),"CUST_TRR_CRNCY=EUR")</f>
        <v>0.4176166</v>
      </c>
      <c r="F129" cm="1">
        <f t="array" aca="1" ref="F129" ca="1">_xll.BDP(Funds[[#This Row],[bloomberg_query]], "CUST_TRR_RETURN_HOLDING_PER", "CUST_TRR_START_DT="&amp;TEXT(WORKDAY(DATE(YEAR(TODAY())-1, 12, 31), -1),"jjjjMMtt"),"CUST_TRR_END_DT="&amp;TEXT(WORKDAY(TODAY(), -1),"jjjjMMtt"), "CUST_TRR_CRNCY=EUR")</f>
        <v>3.2079309999999999</v>
      </c>
      <c r="G129" cm="1">
        <f t="array" ref="G129">_xll.BDP(Funds[[#This Row],[bloomberg_query]],$G$1)</f>
        <v>3.4343620000000001</v>
      </c>
      <c r="H129" cm="1">
        <f t="array" ref="H129">_xll.BDP(Funds[[#This Row],[bloomberg_query]],$H$1)</f>
        <v>-7.9083969999999999</v>
      </c>
    </row>
    <row r="130" spans="1:8" x14ac:dyDescent="0.25">
      <c r="A130" t="s">
        <v>2899</v>
      </c>
      <c r="B130" s="1">
        <f>_xll.BQL(Funds[[#This Row],[bloomberg_query]],"px_last(currency=EUR).value", "showdates","false","showids","false","showheaders","false")</f>
        <v>24.947884327126758</v>
      </c>
      <c r="C130" cm="1">
        <f t="array" aca="1" ref="C130" ca="1">_xll.BDP(Funds[[#This Row],[bloomberg_query]], "CUST_TRR_RETURN_HOLDING_PER", "CUST_TRR_START_DT="&amp;TEXT(WORKDAY(TODAY(), -2),"jjjjMMtt"),"CUST_TRR_END_DT="&amp;TEXT(WORKDAY(TODAY(), -1),"jjjjMMtt"), "CUST_TRR_CRNCY=EUR")</f>
        <v>1.335156</v>
      </c>
      <c r="D130" cm="1">
        <f t="array" aca="1" ref="D130" ca="1">_xll.BDP(Funds[[#This Row],[bloomberg_query]], "CUST_TRR_RETURN_HOLDING_PER", "CUST_TRR_START_DT="&amp;TEXT(WORKDAY(TODAY(), -6),"jjjjMMtt"),"CUST_TRR_END_DT="&amp;TEXT(WORKDAY(TODAY(), -1),"jjjjMMtt"), "CUST_TRR_CRNCY=EUR")</f>
        <v>0.58151770000000003</v>
      </c>
      <c r="E130" cm="1">
        <f t="array" aca="1" ref="E130" ca="1">_xll.BDP(Funds[[#This Row],[bloomberg_query]], "CUST_TRR_RETURN_HOLDING_PER", "CUST_TRR_START_DT="&amp;TEXT(WORKDAY(EDATE(TODAY(), -1) - 2, 1),"jjjjMMtt"),"CUST_TRR_END_DT="&amp;TEXT(WORKDAY(TODAY(), -1),"jjjjMMtt"),"CUST_TRR_CRNCY=EUR")</f>
        <v>3.7608389999999998</v>
      </c>
      <c r="F130" cm="1">
        <f t="array" aca="1" ref="F130" ca="1">_xll.BDP(Funds[[#This Row],[bloomberg_query]], "CUST_TRR_RETURN_HOLDING_PER", "CUST_TRR_START_DT="&amp;TEXT(WORKDAY(DATE(YEAR(TODAY())-1, 12, 31), -1),"jjjjMMtt"),"CUST_TRR_END_DT="&amp;TEXT(WORKDAY(TODAY(), -1),"jjjjMMtt"), "CUST_TRR_CRNCY=EUR")</f>
        <v>11.96133</v>
      </c>
      <c r="G130" t="str" cm="1">
        <f t="array" ref="G130">_xll.BDP(Funds[[#This Row],[bloomberg_query]],$G$1)</f>
        <v>#N/A N/A</v>
      </c>
      <c r="H130" cm="1">
        <f t="array" ref="H130">_xll.BDP(Funds[[#This Row],[bloomberg_query]],$H$1)</f>
        <v>-1.0959410000000001</v>
      </c>
    </row>
    <row r="131" spans="1:8" x14ac:dyDescent="0.25">
      <c r="A131" t="s">
        <v>2898</v>
      </c>
      <c r="B131" s="1">
        <f>_xll.BQL(Funds[[#This Row],[bloomberg_query]],"px_last(currency=EUR).value", "showdates","false","showids","false","showheaders","false")</f>
        <v>216.39999389648438</v>
      </c>
      <c r="C131" cm="1">
        <f t="array" aca="1" ref="C131" ca="1">_xll.BDP(Funds[[#This Row],[bloomberg_query]], "CUST_TRR_RETURN_HOLDING_PER", "CUST_TRR_START_DT="&amp;TEXT(WORKDAY(TODAY(), -2),"jjjjMMtt"),"CUST_TRR_END_DT="&amp;TEXT(WORKDAY(TODAY(), -1),"jjjjMMtt"), "CUST_TRR_CRNCY=EUR")</f>
        <v>0.8397481</v>
      </c>
      <c r="D131" cm="1">
        <f t="array" aca="1" ref="D131" ca="1">_xll.BDP(Funds[[#This Row],[bloomberg_query]], "CUST_TRR_RETURN_HOLDING_PER", "CUST_TRR_START_DT="&amp;TEXT(WORKDAY(TODAY(), -6),"jjjjMMtt"),"CUST_TRR_END_DT="&amp;TEXT(WORKDAY(TODAY(), -1),"jjjjMMtt"), "CUST_TRR_CRNCY=EUR")</f>
        <v>-2.8539330000000001</v>
      </c>
      <c r="E131" cm="1">
        <f t="array" aca="1" ref="E131" ca="1">_xll.BDP(Funds[[#This Row],[bloomberg_query]], "CUST_TRR_RETURN_HOLDING_PER", "CUST_TRR_START_DT="&amp;TEXT(WORKDAY(EDATE(TODAY(), -1) - 2, 1),"jjjjMMtt"),"CUST_TRR_END_DT="&amp;TEXT(WORKDAY(TODAY(), -1),"jjjjMMtt"),"CUST_TRR_CRNCY=EUR")</f>
        <v>2.245231</v>
      </c>
      <c r="F131" cm="1">
        <f t="array" aca="1" ref="F131" ca="1">_xll.BDP(Funds[[#This Row],[bloomberg_query]], "CUST_TRR_RETURN_HOLDING_PER", "CUST_TRR_START_DT="&amp;TEXT(WORKDAY(DATE(YEAR(TODAY())-1, 12, 31), -1),"jjjjMMtt"),"CUST_TRR_END_DT="&amp;TEXT(WORKDAY(TODAY(), -1),"jjjjMMtt"), "CUST_TRR_CRNCY=EUR")</f>
        <v>10.664239999999999</v>
      </c>
      <c r="G131" cm="1">
        <f t="array" ref="G131">_xll.BDP(Funds[[#This Row],[bloomberg_query]],$G$1)</f>
        <v>5.2914320000000004</v>
      </c>
      <c r="H131" cm="1">
        <f t="array" ref="H131">_xll.BDP(Funds[[#This Row],[bloomberg_query]],$H$1)</f>
        <v>-3.1550699999999998</v>
      </c>
    </row>
    <row r="132" spans="1:8" x14ac:dyDescent="0.25">
      <c r="A132" t="s">
        <v>3004</v>
      </c>
      <c r="B132" s="1">
        <f>_xll.BQL(Funds[[#This Row],[bloomberg_query]],"px_last(currency=EUR).value", "showdates","false","showids","false","showheaders","false")</f>
        <v>3.3538999557495117</v>
      </c>
      <c r="C132" cm="1">
        <f t="array" aca="1" ref="C132" ca="1">_xll.BDP(Funds[[#This Row],[bloomberg_query]], "CUST_TRR_RETURN_HOLDING_PER", "CUST_TRR_START_DT="&amp;TEXT(WORKDAY(TODAY(), -2),"jjjjMMtt"),"CUST_TRR_END_DT="&amp;TEXT(WORKDAY(TODAY(), -1),"jjjjMMtt"), "CUST_TRR_CRNCY=EUR")</f>
        <v>-0.30591030000000002</v>
      </c>
      <c r="D132" cm="1">
        <f t="array" aca="1" ref="D132" ca="1">_xll.BDP(Funds[[#This Row],[bloomberg_query]], "CUST_TRR_RETURN_HOLDING_PER", "CUST_TRR_START_DT="&amp;TEXT(WORKDAY(TODAY(), -6),"jjjjMMtt"),"CUST_TRR_END_DT="&amp;TEXT(WORKDAY(TODAY(), -1),"jjjjMMtt"), "CUST_TRR_CRNCY=EUR")</f>
        <v>3.9708839999999999</v>
      </c>
      <c r="E132" cm="1">
        <f t="array" aca="1" ref="E132" ca="1">_xll.BDP(Funds[[#This Row],[bloomberg_query]], "CUST_TRR_RETURN_HOLDING_PER", "CUST_TRR_START_DT="&amp;TEXT(WORKDAY(EDATE(TODAY(), -1) - 2, 1),"jjjjMMtt"),"CUST_TRR_END_DT="&amp;TEXT(WORKDAY(TODAY(), -1),"jjjjMMtt"),"CUST_TRR_CRNCY=EUR")</f>
        <v>2.8684379999999998</v>
      </c>
      <c r="F132" cm="1">
        <f t="array" aca="1" ref="F132" ca="1">_xll.BDP(Funds[[#This Row],[bloomberg_query]], "CUST_TRR_RETURN_HOLDING_PER", "CUST_TRR_START_DT="&amp;TEXT(WORKDAY(DATE(YEAR(TODAY())-1, 12, 31), -1),"jjjjMMtt"),"CUST_TRR_END_DT="&amp;TEXT(WORKDAY(TODAY(), -1),"jjjjMMtt"), "CUST_TRR_CRNCY=EUR")</f>
        <v>3.7042820000000001</v>
      </c>
      <c r="G132" cm="1">
        <f t="array" ref="G132">_xll.BDP(Funds[[#This Row],[bloomberg_query]],$G$1)</f>
        <v>4.5490950000000003</v>
      </c>
      <c r="H132" cm="1">
        <f t="array" ref="H132">_xll.BDP(Funds[[#This Row],[bloomberg_query]],$H$1)</f>
        <v>-0.52497199999999999</v>
      </c>
    </row>
    <row r="133" spans="1:8" x14ac:dyDescent="0.25">
      <c r="A133" t="s">
        <v>2901</v>
      </c>
      <c r="B133" s="1">
        <f>_xll.BQL(Funds[[#This Row],[bloomberg_query]],"px_last(currency=EUR).value", "showdates","false","showids","false","showheaders","false")</f>
        <v>78.139999389648438</v>
      </c>
      <c r="C133" cm="1">
        <f t="array" aca="1" ref="C133" ca="1">_xll.BDP(Funds[[#This Row],[bloomberg_query]], "CUST_TRR_RETURN_HOLDING_PER", "CUST_TRR_START_DT="&amp;TEXT(WORKDAY(TODAY(), -2),"jjjjMMtt"),"CUST_TRR_END_DT="&amp;TEXT(WORKDAY(TODAY(), -1),"jjjjMMtt"), "CUST_TRR_CRNCY=EUR")</f>
        <v>0.88392040000000005</v>
      </c>
      <c r="D133" cm="1">
        <f t="array" aca="1" ref="D133" ca="1">_xll.BDP(Funds[[#This Row],[bloomberg_query]], "CUST_TRR_RETURN_HOLDING_PER", "CUST_TRR_START_DT="&amp;TEXT(WORKDAY(TODAY(), -6),"jjjjMMtt"),"CUST_TRR_END_DT="&amp;TEXT(WORKDAY(TODAY(), -1),"jjjjMMtt"), "CUST_TRR_CRNCY=EUR")</f>
        <v>-3.9480200000000001</v>
      </c>
      <c r="E133" cm="1">
        <f t="array" aca="1" ref="E133" ca="1">_xll.BDP(Funds[[#This Row],[bloomberg_query]], "CUST_TRR_RETURN_HOLDING_PER", "CUST_TRR_START_DT="&amp;TEXT(WORKDAY(EDATE(TODAY(), -1) - 2, 1),"jjjjMMtt"),"CUST_TRR_END_DT="&amp;TEXT(WORKDAY(TODAY(), -1),"jjjjMMtt"),"CUST_TRR_CRNCY=EUR")</f>
        <v>0.2713178</v>
      </c>
      <c r="F133" cm="1">
        <f t="array" aca="1" ref="F133" ca="1">_xll.BDP(Funds[[#This Row],[bloomberg_query]], "CUST_TRR_RETURN_HOLDING_PER", "CUST_TRR_START_DT="&amp;TEXT(WORKDAY(DATE(YEAR(TODAY())-1, 12, 31), -1),"jjjjMMtt"),"CUST_TRR_END_DT="&amp;TEXT(WORKDAY(TODAY(), -1),"jjjjMMtt"), "CUST_TRR_CRNCY=EUR")</f>
        <v>18.254010000000001</v>
      </c>
      <c r="G133" cm="1">
        <f t="array" ref="G133">_xll.BDP(Funds[[#This Row],[bloomberg_query]],$G$1)</f>
        <v>4.2449060000000003</v>
      </c>
      <c r="H133" cm="1">
        <f t="array" ref="H133">_xll.BDP(Funds[[#This Row],[bloomberg_query]],$H$1)</f>
        <v>-8.5974950000000003</v>
      </c>
    </row>
    <row r="134" spans="1:8" x14ac:dyDescent="0.25">
      <c r="A134" t="s">
        <v>2900</v>
      </c>
      <c r="B134" s="1">
        <f>_xll.BQL(Funds[[#This Row],[bloomberg_query]],"px_last(currency=EUR).value", "showdates","false","showids","false","showheaders","false")</f>
        <v>32.314421874899381</v>
      </c>
      <c r="C134" cm="1">
        <f t="array" aca="1" ref="C134" ca="1">_xll.BDP(Funds[[#This Row],[bloomberg_query]], "CUST_TRR_RETURN_HOLDING_PER", "CUST_TRR_START_DT="&amp;TEXT(WORKDAY(TODAY(), -2),"jjjjMMtt"),"CUST_TRR_END_DT="&amp;TEXT(WORKDAY(TODAY(), -1),"jjjjMMtt"), "CUST_TRR_CRNCY=EUR")</f>
        <v>0.81438370000000004</v>
      </c>
      <c r="D134" cm="1">
        <f t="array" aca="1" ref="D134" ca="1">_xll.BDP(Funds[[#This Row],[bloomberg_query]], "CUST_TRR_RETURN_HOLDING_PER", "CUST_TRR_START_DT="&amp;TEXT(WORKDAY(TODAY(), -6),"jjjjMMtt"),"CUST_TRR_END_DT="&amp;TEXT(WORKDAY(TODAY(), -1),"jjjjMMtt"), "CUST_TRR_CRNCY=EUR")</f>
        <v>-3.2302689999999998</v>
      </c>
      <c r="E134" cm="1">
        <f t="array" aca="1" ref="E134" ca="1">_xll.BDP(Funds[[#This Row],[bloomberg_query]], "CUST_TRR_RETURN_HOLDING_PER", "CUST_TRR_START_DT="&amp;TEXT(WORKDAY(EDATE(TODAY(), -1) - 2, 1),"jjjjMMtt"),"CUST_TRR_END_DT="&amp;TEXT(WORKDAY(TODAY(), -1),"jjjjMMtt"),"CUST_TRR_CRNCY=EUR")</f>
        <v>1.8101400000000001</v>
      </c>
      <c r="F134" cm="1">
        <f t="array" aca="1" ref="F134" ca="1">_xll.BDP(Funds[[#This Row],[bloomberg_query]], "CUST_TRR_RETURN_HOLDING_PER", "CUST_TRR_START_DT="&amp;TEXT(WORKDAY(DATE(YEAR(TODAY())-1, 12, 31), -1),"jjjjMMtt"),"CUST_TRR_END_DT="&amp;TEXT(WORKDAY(TODAY(), -1),"jjjjMMtt"), "CUST_TRR_CRNCY=EUR")</f>
        <v>12.614739999999999</v>
      </c>
      <c r="G134" cm="1">
        <f t="array" ref="G134">_xll.BDP(Funds[[#This Row],[bloomberg_query]],$G$1)</f>
        <v>5.3758410000000003</v>
      </c>
      <c r="H134" cm="1">
        <f t="array" ref="H134">_xll.BDP(Funds[[#This Row],[bloomberg_query]],$H$1)</f>
        <v>-3.0127809999999999</v>
      </c>
    </row>
    <row r="135" spans="1:8" x14ac:dyDescent="0.25">
      <c r="A135" t="s">
        <v>3002</v>
      </c>
      <c r="B135" s="1">
        <f>_xll.BQL(Funds[[#This Row],[bloomberg_query]],"px_last(currency=EUR).value", "showdates","false","showids","false","showheaders","false")</f>
        <v>4.8880000114440918</v>
      </c>
      <c r="C135" cm="1">
        <f t="array" aca="1" ref="C135" ca="1">_xll.BDP(Funds[[#This Row],[bloomberg_query]], "CUST_TRR_RETURN_HOLDING_PER", "CUST_TRR_START_DT="&amp;TEXT(WORKDAY(TODAY(), -2),"jjjjMMtt"),"CUST_TRR_END_DT="&amp;TEXT(WORKDAY(TODAY(), -1),"jjjjMMtt"), "CUST_TRR_CRNCY=EUR")</f>
        <v>0.6337448</v>
      </c>
      <c r="D135" cm="1">
        <f t="array" aca="1" ref="D135" ca="1">_xll.BDP(Funds[[#This Row],[bloomberg_query]], "CUST_TRR_RETURN_HOLDING_PER", "CUST_TRR_START_DT="&amp;TEXT(WORKDAY(TODAY(), -6),"jjjjMMtt"),"CUST_TRR_END_DT="&amp;TEXT(WORKDAY(TODAY(), -1),"jjjjMMtt"), "CUST_TRR_CRNCY=EUR")</f>
        <v>0.34262730000000002</v>
      </c>
      <c r="E135" cm="1">
        <f t="array" aca="1" ref="E135" ca="1">_xll.BDP(Funds[[#This Row],[bloomberg_query]], "CUST_TRR_RETURN_HOLDING_PER", "CUST_TRR_START_DT="&amp;TEXT(WORKDAY(EDATE(TODAY(), -1) - 2, 1),"jjjjMMtt"),"CUST_TRR_END_DT="&amp;TEXT(WORKDAY(TODAY(), -1),"jjjjMMtt"),"CUST_TRR_CRNCY=EUR")</f>
        <v>0.77267010000000003</v>
      </c>
      <c r="F135" cm="1">
        <f t="array" aca="1" ref="F135" ca="1">_xll.BDP(Funds[[#This Row],[bloomberg_query]], "CUST_TRR_RETURN_HOLDING_PER", "CUST_TRR_START_DT="&amp;TEXT(WORKDAY(DATE(YEAR(TODAY())-1, 12, 31), -1),"jjjjMMtt"),"CUST_TRR_END_DT="&amp;TEXT(WORKDAY(TODAY(), -1),"jjjjMMtt"), "CUST_TRR_CRNCY=EUR")</f>
        <v>4.6437980000000003</v>
      </c>
      <c r="G135" cm="1">
        <f t="array" ref="G135">_xll.BDP(Funds[[#This Row],[bloomberg_query]],$G$1)</f>
        <v>0.42022969999999998</v>
      </c>
      <c r="H135" cm="1">
        <f t="array" ref="H135">_xll.BDP(Funds[[#This Row],[bloomberg_query]],$H$1)</f>
        <v>-1.8926959999999999</v>
      </c>
    </row>
    <row r="136" spans="1:8" x14ac:dyDescent="0.25">
      <c r="A136" t="s">
        <v>2897</v>
      </c>
      <c r="B136" s="1">
        <f>_xll.BQL(Funds[[#This Row],[bloomberg_query]],"px_last(currency=EUR).value", "showdates","false","showids","false","showheaders","false")</f>
        <v>31.655000686645508</v>
      </c>
      <c r="C136" cm="1">
        <f t="array" aca="1" ref="C136" ca="1">_xll.BDP(Funds[[#This Row],[bloomberg_query]], "CUST_TRR_RETURN_HOLDING_PER", "CUST_TRR_START_DT="&amp;TEXT(WORKDAY(TODAY(), -2),"jjjjMMtt"),"CUST_TRR_END_DT="&amp;TEXT(WORKDAY(TODAY(), -1),"jjjjMMtt"), "CUST_TRR_CRNCY=EUR")</f>
        <v>1.1681870000000001</v>
      </c>
      <c r="D136" cm="1">
        <f t="array" aca="1" ref="D136" ca="1">_xll.BDP(Funds[[#This Row],[bloomberg_query]], "CUST_TRR_RETURN_HOLDING_PER", "CUST_TRR_START_DT="&amp;TEXT(WORKDAY(TODAY(), -6),"jjjjMMtt"),"CUST_TRR_END_DT="&amp;TEXT(WORKDAY(TODAY(), -1),"jjjjMMtt"), "CUST_TRR_CRNCY=EUR")</f>
        <v>-2.353059</v>
      </c>
      <c r="E136" cm="1">
        <f t="array" aca="1" ref="E136" ca="1">_xll.BDP(Funds[[#This Row],[bloomberg_query]], "CUST_TRR_RETURN_HOLDING_PER", "CUST_TRR_START_DT="&amp;TEXT(WORKDAY(EDATE(TODAY(), -1) - 2, 1),"jjjjMMtt"),"CUST_TRR_END_DT="&amp;TEXT(WORKDAY(TODAY(), -1),"jjjjMMtt"),"CUST_TRR_CRNCY=EUR")</f>
        <v>3.2127219999999999</v>
      </c>
      <c r="F136" cm="1">
        <f t="array" aca="1" ref="F136" ca="1">_xll.BDP(Funds[[#This Row],[bloomberg_query]], "CUST_TRR_RETURN_HOLDING_PER", "CUST_TRR_START_DT="&amp;TEXT(WORKDAY(DATE(YEAR(TODAY())-1, 12, 31), -1),"jjjjMMtt"),"CUST_TRR_END_DT="&amp;TEXT(WORKDAY(TODAY(), -1),"jjjjMMtt"), "CUST_TRR_CRNCY=EUR")</f>
        <v>9.936985</v>
      </c>
      <c r="G136" cm="1">
        <f t="array" ref="G136">_xll.BDP(Funds[[#This Row],[bloomberg_query]],$G$1)</f>
        <v>2.5888680000000002</v>
      </c>
      <c r="H136" cm="1">
        <f t="array" ref="H136">_xll.BDP(Funds[[#This Row],[bloomberg_query]],$H$1)</f>
        <v>-3.3435090000000001</v>
      </c>
    </row>
    <row r="137" spans="1:8" x14ac:dyDescent="0.25">
      <c r="A137" t="s">
        <v>3005</v>
      </c>
      <c r="B137" s="1">
        <f>_xll.BQL(Funds[[#This Row],[bloomberg_query]],"px_last(currency=EUR).value", "showdates","false","showids","false","showheaders","false")</f>
        <v>107.55</v>
      </c>
      <c r="C137" cm="1">
        <f t="array" aca="1" ref="C137" ca="1">_xll.BDP(Funds[[#This Row],[bloomberg_query]], "CUST_TRR_RETURN_HOLDING_PER", "CUST_TRR_START_DT="&amp;TEXT(WORKDAY(TODAY(), -2),"jjjjMMtt"),"CUST_TRR_END_DT="&amp;TEXT(WORKDAY(TODAY(), -1),"jjjjMMtt"), "CUST_TRR_CRNCY=EUR")</f>
        <v>0.1024495</v>
      </c>
      <c r="D137" cm="1">
        <f t="array" aca="1" ref="D137" ca="1">_xll.BDP(Funds[[#This Row],[bloomberg_query]], "CUST_TRR_RETURN_HOLDING_PER", "CUST_TRR_START_DT="&amp;TEXT(WORKDAY(TODAY(), -6),"jjjjMMtt"),"CUST_TRR_END_DT="&amp;TEXT(WORKDAY(TODAY(), -1),"jjjjMMtt"), "CUST_TRR_CRNCY=EUR")</f>
        <v>0.31734180000000001</v>
      </c>
      <c r="E137" cm="1">
        <f t="array" aca="1" ref="E137" ca="1">_xll.BDP(Funds[[#This Row],[bloomberg_query]], "CUST_TRR_RETURN_HOLDING_PER", "CUST_TRR_START_DT="&amp;TEXT(WORKDAY(EDATE(TODAY(), -1) - 2, 1),"jjjjMMtt"),"CUST_TRR_END_DT="&amp;TEXT(WORKDAY(TODAY(), -1),"jjjjMMtt"),"CUST_TRR_CRNCY=EUR")</f>
        <v>0.66498080000000004</v>
      </c>
      <c r="F137" cm="1">
        <f t="array" aca="1" ref="F137" ca="1">_xll.BDP(Funds[[#This Row],[bloomberg_query]], "CUST_TRR_RETURN_HOLDING_PER", "CUST_TRR_START_DT="&amp;TEXT(WORKDAY(DATE(YEAR(TODAY())-1, 12, 31), -1),"jjjjMMtt"),"CUST_TRR_END_DT="&amp;TEXT(WORKDAY(TODAY(), -1),"jjjjMMtt"), "CUST_TRR_CRNCY=EUR")</f>
        <v>3.3582649999999998</v>
      </c>
      <c r="G137" cm="1">
        <f t="array" ref="G137">_xll.BDP(Funds[[#This Row],[bloomberg_query]],$G$1)</f>
        <v>2.1164839999999998</v>
      </c>
      <c r="H137" cm="1">
        <f t="array" ref="H137">_xll.BDP(Funds[[#This Row],[bloomberg_query]],$H$1)</f>
        <v>6.5128110000000003E-2</v>
      </c>
    </row>
    <row r="138" spans="1:8" x14ac:dyDescent="0.25">
      <c r="A138" t="s">
        <v>3003</v>
      </c>
      <c r="B138" s="1">
        <f>_xll.BQL(Funds[[#This Row],[bloomberg_query]],"px_last(currency=EUR).value", "showdates","false","showids","false","showheaders","false")</f>
        <v>108.58</v>
      </c>
      <c r="C138" t="str" cm="1">
        <f t="array" aca="1" ref="C13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8" cm="1">
        <f t="array" aca="1" ref="D138" ca="1">_xll.BDP(Funds[[#This Row],[bloomberg_query]], "CUST_TRR_RETURN_HOLDING_PER", "CUST_TRR_START_DT="&amp;TEXT(WORKDAY(TODAY(), -6),"jjjjMMtt"),"CUST_TRR_END_DT="&amp;TEXT(WORKDAY(TODAY(), -1),"jjjjMMtt"), "CUST_TRR_CRNCY=EUR")</f>
        <v>-2.6188340000000001</v>
      </c>
      <c r="E138" cm="1">
        <f t="array" aca="1" ref="E138" ca="1">_xll.BDP(Funds[[#This Row],[bloomberg_query]], "CUST_TRR_RETURN_HOLDING_PER", "CUST_TRR_START_DT="&amp;TEXT(WORKDAY(EDATE(TODAY(), -1) - 2, 1),"jjjjMMtt"),"CUST_TRR_END_DT="&amp;TEXT(WORKDAY(TODAY(), -1),"jjjjMMtt"),"CUST_TRR_CRNCY=EUR")</f>
        <v>-0.25721110000000003</v>
      </c>
      <c r="F138" cm="1">
        <f t="array" aca="1" ref="F138" ca="1">_xll.BDP(Funds[[#This Row],[bloomberg_query]], "CUST_TRR_RETURN_HOLDING_PER", "CUST_TRR_START_DT="&amp;TEXT(WORKDAY(DATE(YEAR(TODAY())-1, 12, 31), -1),"jjjjMMtt"),"CUST_TRR_END_DT="&amp;TEXT(WORKDAY(TODAY(), -1),"jjjjMMtt"), "CUST_TRR_CRNCY=EUR")</f>
        <v>4.4942739999999999</v>
      </c>
      <c r="G138" cm="1">
        <f t="array" ref="G138">_xll.BDP(Funds[[#This Row],[bloomberg_query]],$G$1)</f>
        <v>1.089661</v>
      </c>
      <c r="H138" cm="1">
        <f t="array" ref="H138">_xll.BDP(Funds[[#This Row],[bloomberg_query]],$H$1)</f>
        <v>-3.1573319999999998</v>
      </c>
    </row>
    <row r="139" spans="1:8" x14ac:dyDescent="0.25">
      <c r="A139" t="s">
        <v>2903</v>
      </c>
      <c r="B139" s="1">
        <f>_xll.BQL(Funds[[#This Row],[bloomberg_query]],"px_last(currency=EUR).value", "showdates","false","showids","false","showheaders","false")</f>
        <v>48.944999694824219</v>
      </c>
      <c r="C139" cm="1">
        <f t="array" aca="1" ref="C139" ca="1">_xll.BDP(Funds[[#This Row],[bloomberg_query]], "CUST_TRR_RETURN_HOLDING_PER", "CUST_TRR_START_DT="&amp;TEXT(WORKDAY(TODAY(), -2),"jjjjMMtt"),"CUST_TRR_END_DT="&amp;TEXT(WORKDAY(TODAY(), -1),"jjjjMMtt"), "CUST_TRR_CRNCY=EUR")</f>
        <v>1.1251169999999999</v>
      </c>
      <c r="D139" cm="1">
        <f t="array" aca="1" ref="D139" ca="1">_xll.BDP(Funds[[#This Row],[bloomberg_query]], "CUST_TRR_RETURN_HOLDING_PER", "CUST_TRR_START_DT="&amp;TEXT(WORKDAY(TODAY(), -6),"jjjjMMtt"),"CUST_TRR_END_DT="&amp;TEXT(WORKDAY(TODAY(), -1),"jjjjMMtt"), "CUST_TRR_CRNCY=EUR")</f>
        <v>-5.5371740000000003</v>
      </c>
      <c r="E139" cm="1">
        <f t="array" aca="1" ref="E139" ca="1">_xll.BDP(Funds[[#This Row],[bloomberg_query]], "CUST_TRR_RETURN_HOLDING_PER", "CUST_TRR_START_DT="&amp;TEXT(WORKDAY(EDATE(TODAY(), -1) - 2, 1),"jjjjMMtt"),"CUST_TRR_END_DT="&amp;TEXT(WORKDAY(TODAY(), -1),"jjjjMMtt"),"CUST_TRR_CRNCY=EUR")</f>
        <v>-0.16455829999999999</v>
      </c>
      <c r="F139" cm="1">
        <f t="array" aca="1" ref="F139" ca="1">_xll.BDP(Funds[[#This Row],[bloomberg_query]], "CUST_TRR_RETURN_HOLDING_PER", "CUST_TRR_START_DT="&amp;TEXT(WORKDAY(DATE(YEAR(TODAY())-1, 12, 31), -1),"jjjjMMtt"),"CUST_TRR_END_DT="&amp;TEXT(WORKDAY(TODAY(), -1),"jjjjMMtt"), "CUST_TRR_CRNCY=EUR")</f>
        <v>11.127649999999999</v>
      </c>
      <c r="G139" cm="1">
        <f t="array" ref="G139">_xll.BDP(Funds[[#This Row],[bloomberg_query]],$G$1)</f>
        <v>1.2728649999999999</v>
      </c>
      <c r="H139" cm="1">
        <f t="array" ref="H139">_xll.BDP(Funds[[#This Row],[bloomberg_query]],$H$1)</f>
        <v>-11.651630000000001</v>
      </c>
    </row>
    <row r="140" spans="1:8" x14ac:dyDescent="0.25">
      <c r="A140" t="s">
        <v>3006</v>
      </c>
      <c r="B140" s="1">
        <f>_xll.BQL(Funds[[#This Row],[bloomberg_query]],"px_last(currency=EUR).value", "showdates","false","showids","false","showheaders","false")</f>
        <v>87.75</v>
      </c>
      <c r="C140" cm="1">
        <f t="array" aca="1" ref="C140" ca="1">_xll.BDP(Funds[[#This Row],[bloomberg_query]], "CUST_TRR_RETURN_HOLDING_PER", "CUST_TRR_START_DT="&amp;TEXT(WORKDAY(TODAY(), -2),"jjjjMMtt"),"CUST_TRR_END_DT="&amp;TEXT(WORKDAY(TODAY(), -1),"jjjjMMtt"), "CUST_TRR_CRNCY=EUR")</f>
        <v>-0.21605640000000001</v>
      </c>
      <c r="D140" cm="1">
        <f t="array" aca="1" ref="D140" ca="1">_xll.BDP(Funds[[#This Row],[bloomberg_query]], "CUST_TRR_RETURN_HOLDING_PER", "CUST_TRR_START_DT="&amp;TEXT(WORKDAY(TODAY(), -6),"jjjjMMtt"),"CUST_TRR_END_DT="&amp;TEXT(WORKDAY(TODAY(), -1),"jjjjMMtt"), "CUST_TRR_CRNCY=EUR")</f>
        <v>-6.8329349999999997E-2</v>
      </c>
      <c r="E140" cm="1">
        <f t="array" aca="1" ref="E140" ca="1">_xll.BDP(Funds[[#This Row],[bloomberg_query]], "CUST_TRR_RETURN_HOLDING_PER", "CUST_TRR_START_DT="&amp;TEXT(WORKDAY(EDATE(TODAY(), -1) - 2, 1),"jjjjMMtt"),"CUST_TRR_END_DT="&amp;TEXT(WORKDAY(TODAY(), -1),"jjjjMMtt"),"CUST_TRR_CRNCY=EUR")</f>
        <v>2.0348839999999999</v>
      </c>
      <c r="F140" cm="1">
        <f t="array" aca="1" ref="F140" ca="1">_xll.BDP(Funds[[#This Row],[bloomberg_query]], "CUST_TRR_RETURN_HOLDING_PER", "CUST_TRR_START_DT="&amp;TEXT(WORKDAY(DATE(YEAR(TODAY())-1, 12, 31), -1),"jjjjMMtt"),"CUST_TRR_END_DT="&amp;TEXT(WORKDAY(TODAY(), -1),"jjjjMMtt"), "CUST_TRR_CRNCY=EUR")</f>
        <v>4.0705439999999999</v>
      </c>
      <c r="G140" cm="1">
        <f t="array" ref="G140">_xll.BDP(Funds[[#This Row],[bloomberg_query]],$G$1)</f>
        <v>2.7960560000000001</v>
      </c>
      <c r="H140" cm="1">
        <f t="array" ref="H140">_xll.BDP(Funds[[#This Row],[bloomberg_query]],$H$1)</f>
        <v>-0.8362503</v>
      </c>
    </row>
    <row r="141" spans="1:8" x14ac:dyDescent="0.25">
      <c r="A141" t="s">
        <v>3007</v>
      </c>
      <c r="B141" s="1">
        <f>_xll.BQL(Funds[[#This Row],[bloomberg_query]],"px_last(currency=EUR).value", "showdates","false","showids","false","showheaders","false")</f>
        <v>103.2760009765625</v>
      </c>
      <c r="C141" cm="1">
        <f t="array" aca="1" ref="C141" ca="1">_xll.BDP(Funds[[#This Row],[bloomberg_query]], "CUST_TRR_RETURN_HOLDING_PER", "CUST_TRR_START_DT="&amp;TEXT(WORKDAY(TODAY(), -2),"jjjjMMtt"),"CUST_TRR_END_DT="&amp;TEXT(WORKDAY(TODAY(), -1),"jjjjMMtt"), "CUST_TRR_CRNCY=EUR")</f>
        <v>-8.0372620000000006E-2</v>
      </c>
      <c r="D141" cm="1">
        <f t="array" aca="1" ref="D141" ca="1">_xll.BDP(Funds[[#This Row],[bloomberg_query]], "CUST_TRR_RETURN_HOLDING_PER", "CUST_TRR_START_DT="&amp;TEXT(WORKDAY(TODAY(), -6),"jjjjMMtt"),"CUST_TRR_END_DT="&amp;TEXT(WORKDAY(TODAY(), -1),"jjjjMMtt"), "CUST_TRR_CRNCY=EUR")</f>
        <v>-0.14902260000000001</v>
      </c>
      <c r="E141" cm="1">
        <f t="array" aca="1" ref="E141" ca="1">_xll.BDP(Funds[[#This Row],[bloomberg_query]], "CUST_TRR_RETURN_HOLDING_PER", "CUST_TRR_START_DT="&amp;TEXT(WORKDAY(EDATE(TODAY(), -1) - 2, 1),"jjjjMMtt"),"CUST_TRR_END_DT="&amp;TEXT(WORKDAY(TODAY(), -1),"jjjjMMtt"),"CUST_TRR_CRNCY=EUR")</f>
        <v>4.7509620000000002E-2</v>
      </c>
      <c r="F141" cm="1">
        <f t="array" aca="1" ref="F141" ca="1">_xll.BDP(Funds[[#This Row],[bloomberg_query]], "CUST_TRR_RETURN_HOLDING_PER", "CUST_TRR_START_DT="&amp;TEXT(WORKDAY(DATE(YEAR(TODAY())-1, 12, 31), -1),"jjjjMMtt"),"CUST_TRR_END_DT="&amp;TEXT(WORKDAY(TODAY(), -1),"jjjjMMtt"), "CUST_TRR_CRNCY=EUR")</f>
        <v>2.7257880000000001</v>
      </c>
      <c r="G141" cm="1">
        <f t="array" ref="G141">_xll.BDP(Funds[[#This Row],[bloomberg_query]],$G$1)</f>
        <v>1.4296629999999999</v>
      </c>
      <c r="H141" cm="1">
        <f t="array" ref="H141">_xll.BDP(Funds[[#This Row],[bloomberg_query]],$H$1)</f>
        <v>-0.4635859</v>
      </c>
    </row>
    <row r="142" spans="1:8" x14ac:dyDescent="0.25">
      <c r="A142" t="s">
        <v>3008</v>
      </c>
      <c r="B142" s="1">
        <f>_xll.BQL(Funds[[#This Row],[bloomberg_query]],"px_last(currency=EUR).value", "showdates","false","showids","false","showheaders","false")</f>
        <v>101.25079651106171</v>
      </c>
      <c r="C142" cm="1">
        <f t="array" aca="1" ref="C142" ca="1">_xll.BDP(Funds[[#This Row],[bloomberg_query]], "CUST_TRR_RETURN_HOLDING_PER", "CUST_TRR_START_DT="&amp;TEXT(WORKDAY(TODAY(), -2),"jjjjMMtt"),"CUST_TRR_END_DT="&amp;TEXT(WORKDAY(TODAY(), -1),"jjjjMMtt"), "CUST_TRR_CRNCY=EUR")</f>
        <v>0.2713699</v>
      </c>
      <c r="D142" cm="1">
        <f t="array" aca="1" ref="D142" ca="1">_xll.BDP(Funds[[#This Row],[bloomberg_query]], "CUST_TRR_RETURN_HOLDING_PER", "CUST_TRR_START_DT="&amp;TEXT(WORKDAY(TODAY(), -6),"jjjjMMtt"),"CUST_TRR_END_DT="&amp;TEXT(WORKDAY(TODAY(), -1),"jjjjMMtt"), "CUST_TRR_CRNCY=EUR")</f>
        <v>0.2480947</v>
      </c>
      <c r="E142" cm="1">
        <f t="array" aca="1" ref="E142" ca="1">_xll.BDP(Funds[[#This Row],[bloomberg_query]], "CUST_TRR_RETURN_HOLDING_PER", "CUST_TRR_START_DT="&amp;TEXT(WORKDAY(EDATE(TODAY(), -1) - 2, 1),"jjjjMMtt"),"CUST_TRR_END_DT="&amp;TEXT(WORKDAY(TODAY(), -1),"jjjjMMtt"),"CUST_TRR_CRNCY=EUR")</f>
        <v>-0.75900109999999998</v>
      </c>
      <c r="F142" cm="1">
        <f t="array" aca="1" ref="F142" ca="1">_xll.BDP(Funds[[#This Row],[bloomberg_query]], "CUST_TRR_RETURN_HOLDING_PER", "CUST_TRR_START_DT="&amp;TEXT(WORKDAY(DATE(YEAR(TODAY())-1, 12, 31), -1),"jjjjMMtt"),"CUST_TRR_END_DT="&amp;TEXT(WORKDAY(TODAY(), -1),"jjjjMMtt"), "CUST_TRR_CRNCY=EUR")</f>
        <v>3.8548209999999998</v>
      </c>
      <c r="G142" cm="1">
        <f t="array" ref="G142">_xll.BDP(Funds[[#This Row],[bloomberg_query]],$G$1)</f>
        <v>2.069277</v>
      </c>
      <c r="H142" cm="1">
        <f t="array" ref="H142">_xll.BDP(Funds[[#This Row],[bloomberg_query]],$H$1)</f>
        <v>-0.13409760000000001</v>
      </c>
    </row>
    <row r="143" spans="1:8" x14ac:dyDescent="0.25">
      <c r="A143" t="s">
        <v>2916</v>
      </c>
      <c r="B143" s="1">
        <f>_xll.BQL(Funds[[#This Row],[bloomberg_query]],"px_last(currency=EUR).value", "showdates","false","showids","false","showheaders","false")</f>
        <v>42.4227338683977</v>
      </c>
      <c r="C143" cm="1">
        <f t="array" aca="1" ref="C143" ca="1">_xll.BDP(Funds[[#This Row],[bloomberg_query]], "CUST_TRR_RETURN_HOLDING_PER", "CUST_TRR_START_DT="&amp;TEXT(WORKDAY(TODAY(), -2),"jjjjMMtt"),"CUST_TRR_END_DT="&amp;TEXT(WORKDAY(TODAY(), -1),"jjjjMMtt"), "CUST_TRR_CRNCY=EUR")</f>
        <v>0.87443839999999995</v>
      </c>
      <c r="D143" cm="1">
        <f t="array" aca="1" ref="D143" ca="1">_xll.BDP(Funds[[#This Row],[bloomberg_query]], "CUST_TRR_RETURN_HOLDING_PER", "CUST_TRR_START_DT="&amp;TEXT(WORKDAY(TODAY(), -6),"jjjjMMtt"),"CUST_TRR_END_DT="&amp;TEXT(WORKDAY(TODAY(), -1),"jjjjMMtt"), "CUST_TRR_CRNCY=EUR")</f>
        <v>-1.1787859999999999</v>
      </c>
      <c r="E143" cm="1">
        <f t="array" aca="1" ref="E143" ca="1">_xll.BDP(Funds[[#This Row],[bloomberg_query]], "CUST_TRR_RETURN_HOLDING_PER", "CUST_TRR_START_DT="&amp;TEXT(WORKDAY(EDATE(TODAY(), -1) - 2, 1),"jjjjMMtt"),"CUST_TRR_END_DT="&amp;TEXT(WORKDAY(TODAY(), -1),"jjjjMMtt"),"CUST_TRR_CRNCY=EUR")</f>
        <v>2.1164480000000001</v>
      </c>
      <c r="F143" cm="1">
        <f t="array" aca="1" ref="F143" ca="1">_xll.BDP(Funds[[#This Row],[bloomberg_query]], "CUST_TRR_RETURN_HOLDING_PER", "CUST_TRR_START_DT="&amp;TEXT(WORKDAY(DATE(YEAR(TODAY())-1, 12, 31), -1),"jjjjMMtt"),"CUST_TRR_END_DT="&amp;TEXT(WORKDAY(TODAY(), -1),"jjjjMMtt"), "CUST_TRR_CRNCY=EUR")</f>
        <v>14.49579</v>
      </c>
      <c r="G143" cm="1">
        <f t="array" ref="G143">_xll.BDP(Funds[[#This Row],[bloomberg_query]],$G$1)</f>
        <v>7.9323189999999997</v>
      </c>
      <c r="H143" cm="1">
        <f t="array" ref="H143">_xll.BDP(Funds[[#This Row],[bloomberg_query]],$H$1)</f>
        <v>-1.90202</v>
      </c>
    </row>
    <row r="144" spans="1:8" x14ac:dyDescent="0.25">
      <c r="A144" t="s">
        <v>2911</v>
      </c>
      <c r="B144" s="1">
        <f>_xll.BQL(Funds[[#This Row],[bloomberg_query]],"px_last(currency=EUR).value", "showdates","false","showids","false","showheaders","false")</f>
        <v>21.659999847412109</v>
      </c>
      <c r="C144" cm="1">
        <f t="array" aca="1" ref="C144" ca="1">_xll.BDP(Funds[[#This Row],[bloomberg_query]], "CUST_TRR_RETURN_HOLDING_PER", "CUST_TRR_START_DT="&amp;TEXT(WORKDAY(TODAY(), -2),"jjjjMMtt"),"CUST_TRR_END_DT="&amp;TEXT(WORKDAY(TODAY(), -1),"jjjjMMtt"), "CUST_TRR_CRNCY=EUR")</f>
        <v>0.25415900000000002</v>
      </c>
      <c r="D144" cm="1">
        <f t="array" aca="1" ref="D144" ca="1">_xll.BDP(Funds[[#This Row],[bloomberg_query]], "CUST_TRR_RETURN_HOLDING_PER", "CUST_TRR_START_DT="&amp;TEXT(WORKDAY(TODAY(), -6),"jjjjMMtt"),"CUST_TRR_END_DT="&amp;TEXT(WORKDAY(TODAY(), -1),"jjjjMMtt"), "CUST_TRR_CRNCY=EUR")</f>
        <v>0.81319699999999995</v>
      </c>
      <c r="E144" cm="1">
        <f t="array" aca="1" ref="E144" ca="1">_xll.BDP(Funds[[#This Row],[bloomberg_query]], "CUST_TRR_RETURN_HOLDING_PER", "CUST_TRR_START_DT="&amp;TEXT(WORKDAY(EDATE(TODAY(), -1) - 2, 1),"jjjjMMtt"),"CUST_TRR_END_DT="&amp;TEXT(WORKDAY(TODAY(), -1),"jjjjMMtt"),"CUST_TRR_CRNCY=EUR")</f>
        <v>6.4785279999999998</v>
      </c>
      <c r="F144" cm="1">
        <f t="array" aca="1" ref="F144" ca="1">_xll.BDP(Funds[[#This Row],[bloomberg_query]], "CUST_TRR_RETURN_HOLDING_PER", "CUST_TRR_START_DT="&amp;TEXT(WORKDAY(DATE(YEAR(TODAY())-1, 12, 31), -1),"jjjjMMtt"),"CUST_TRR_END_DT="&amp;TEXT(WORKDAY(TODAY(), -1),"jjjjMMtt"), "CUST_TRR_CRNCY=EUR")</f>
        <v>18.95618</v>
      </c>
      <c r="G144" cm="1">
        <f t="array" ref="G144">_xll.BDP(Funds[[#This Row],[bloomberg_query]],$G$1)</f>
        <v>12.472759999999999</v>
      </c>
      <c r="H144" cm="1">
        <f t="array" ref="H144">_xll.BDP(Funds[[#This Row],[bloomberg_query]],$H$1)</f>
        <v>-0.91491650000000002</v>
      </c>
    </row>
    <row r="145" spans="1:8" x14ac:dyDescent="0.25">
      <c r="A145" t="s">
        <v>2908</v>
      </c>
      <c r="B145" s="1">
        <f>_xll.BQL(Funds[[#This Row],[bloomberg_query]],"px_last(currency=EUR).value", "showdates","false","showids","false","showheaders","false")</f>
        <v>39.618040310991766</v>
      </c>
      <c r="C145" cm="1">
        <f t="array" aca="1" ref="C145" ca="1">_xll.BDP(Funds[[#This Row],[bloomberg_query]], "CUST_TRR_RETURN_HOLDING_PER", "CUST_TRR_START_DT="&amp;TEXT(WORKDAY(TODAY(), -2),"jjjjMMtt"),"CUST_TRR_END_DT="&amp;TEXT(WORKDAY(TODAY(), -1),"jjjjMMtt"), "CUST_TRR_CRNCY=EUR")</f>
        <v>0.84598640000000003</v>
      </c>
      <c r="D145" cm="1">
        <f t="array" aca="1" ref="D145" ca="1">_xll.BDP(Funds[[#This Row],[bloomberg_query]], "CUST_TRR_RETURN_HOLDING_PER", "CUST_TRR_START_DT="&amp;TEXT(WORKDAY(TODAY(), -6),"jjjjMMtt"),"CUST_TRR_END_DT="&amp;TEXT(WORKDAY(TODAY(), -1),"jjjjMMtt"), "CUST_TRR_CRNCY=EUR")</f>
        <v>-3.077642</v>
      </c>
      <c r="E145" cm="1">
        <f t="array" aca="1" ref="E145" ca="1">_xll.BDP(Funds[[#This Row],[bloomberg_query]], "CUST_TRR_RETURN_HOLDING_PER", "CUST_TRR_START_DT="&amp;TEXT(WORKDAY(EDATE(TODAY(), -1) - 2, 1),"jjjjMMtt"),"CUST_TRR_END_DT="&amp;TEXT(WORKDAY(TODAY(), -1),"jjjjMMtt"),"CUST_TRR_CRNCY=EUR")</f>
        <v>2.3591380000000002</v>
      </c>
      <c r="F145" cm="1">
        <f t="array" aca="1" ref="F145" ca="1">_xll.BDP(Funds[[#This Row],[bloomberg_query]], "CUST_TRR_RETURN_HOLDING_PER", "CUST_TRR_START_DT="&amp;TEXT(WORKDAY(DATE(YEAR(TODAY())-1, 12, 31), -1),"jjjjMMtt"),"CUST_TRR_END_DT="&amp;TEXT(WORKDAY(TODAY(), -1),"jjjjMMtt"), "CUST_TRR_CRNCY=EUR")</f>
        <v>7.6547859999999996</v>
      </c>
      <c r="G145" cm="1">
        <f t="array" ref="G145">_xll.BDP(Funds[[#This Row],[bloomberg_query]],$G$1)</f>
        <v>-0.46352460000000001</v>
      </c>
      <c r="H145" cm="1">
        <f t="array" ref="H145">_xll.BDP(Funds[[#This Row],[bloomberg_query]],$H$1)</f>
        <v>-6.5603509999999998</v>
      </c>
    </row>
    <row r="146" spans="1:8" x14ac:dyDescent="0.25">
      <c r="A146" t="s">
        <v>3011</v>
      </c>
      <c r="B146" s="1">
        <f>_xll.BQL(Funds[[#This Row],[bloomberg_query]],"px_last(currency=EUR).value", "showdates","false","showids","false","showheaders","false")</f>
        <v>15.013999938964844</v>
      </c>
      <c r="C146" cm="1">
        <f t="array" aca="1" ref="C146" ca="1">_xll.BDP(Funds[[#This Row],[bloomberg_query]], "CUST_TRR_RETURN_HOLDING_PER", "CUST_TRR_START_DT="&amp;TEXT(WORKDAY(TODAY(), -2),"jjjjMMtt"),"CUST_TRR_END_DT="&amp;TEXT(WORKDAY(TODAY(), -1),"jjjjMMtt"), "CUST_TRR_CRNCY=EUR")</f>
        <v>7.6638559999999994E-2</v>
      </c>
      <c r="D146" cm="1">
        <f t="array" aca="1" ref="D146" ca="1">_xll.BDP(Funds[[#This Row],[bloomberg_query]], "CUST_TRR_RETURN_HOLDING_PER", "CUST_TRR_START_DT="&amp;TEXT(WORKDAY(TODAY(), -6),"jjjjMMtt"),"CUST_TRR_END_DT="&amp;TEXT(WORKDAY(TODAY(), -1),"jjjjMMtt"), "CUST_TRR_CRNCY=EUR")</f>
        <v>0.7345296</v>
      </c>
      <c r="E146" cm="1">
        <f t="array" aca="1" ref="E146" ca="1">_xll.BDP(Funds[[#This Row],[bloomberg_query]], "CUST_TRR_RETURN_HOLDING_PER", "CUST_TRR_START_DT="&amp;TEXT(WORKDAY(EDATE(TODAY(), -1) - 2, 1),"jjjjMMtt"),"CUST_TRR_END_DT="&amp;TEXT(WORKDAY(TODAY(), -1),"jjjjMMtt"),"CUST_TRR_CRNCY=EUR")</f>
        <v>0.83316179999999995</v>
      </c>
      <c r="F146" cm="1">
        <f t="array" aca="1" ref="F146" ca="1">_xll.BDP(Funds[[#This Row],[bloomberg_query]], "CUST_TRR_RETURN_HOLDING_PER", "CUST_TRR_START_DT="&amp;TEXT(WORKDAY(DATE(YEAR(TODAY())-1, 12, 31), -1),"jjjjMMtt"),"CUST_TRR_END_DT="&amp;TEXT(WORKDAY(TODAY(), -1),"jjjjMMtt"), "CUST_TRR_CRNCY=EUR")</f>
        <v>3.6045850000000002</v>
      </c>
      <c r="G146" cm="1">
        <f t="array" ref="G146">_xll.BDP(Funds[[#This Row],[bloomberg_query]],$G$1)</f>
        <v>1.7358070000000001</v>
      </c>
      <c r="H146" cm="1">
        <f t="array" ref="H146">_xll.BDP(Funds[[#This Row],[bloomberg_query]],$H$1)</f>
        <v>-0.78963989999999995</v>
      </c>
    </row>
    <row r="147" spans="1:8" x14ac:dyDescent="0.25">
      <c r="A147" t="s">
        <v>3010</v>
      </c>
      <c r="B147" s="1">
        <f>_xll.BQL(Funds[[#This Row],[bloomberg_query]],"px_last(currency=EUR).value", "showdates","false","showids","false","showheaders","false")</f>
        <v>144</v>
      </c>
      <c r="C147" cm="1">
        <f t="array" aca="1" ref="C147" ca="1">_xll.BDP(Funds[[#This Row],[bloomberg_query]], "CUST_TRR_RETURN_HOLDING_PER", "CUST_TRR_START_DT="&amp;TEXT(WORKDAY(TODAY(), -2),"jjjjMMtt"),"CUST_TRR_END_DT="&amp;TEXT(WORKDAY(TODAY(), -1),"jjjjMMtt"), "CUST_TRR_CRNCY=EUR")</f>
        <v>0.1251564</v>
      </c>
      <c r="D147" cm="1">
        <f t="array" aca="1" ref="D147" ca="1">_xll.BDP(Funds[[#This Row],[bloomberg_query]], "CUST_TRR_RETURN_HOLDING_PER", "CUST_TRR_START_DT="&amp;TEXT(WORKDAY(TODAY(), -6),"jjjjMMtt"),"CUST_TRR_END_DT="&amp;TEXT(WORKDAY(TODAY(), -1),"jjjjMMtt"), "CUST_TRR_CRNCY=EUR")</f>
        <v>0.91100210000000004</v>
      </c>
      <c r="E147" cm="1">
        <f t="array" aca="1" ref="E147" ca="1">_xll.BDP(Funds[[#This Row],[bloomberg_query]], "CUST_TRR_RETURN_HOLDING_PER", "CUST_TRR_START_DT="&amp;TEXT(WORKDAY(EDATE(TODAY(), -1) - 2, 1),"jjjjMMtt"),"CUST_TRR_END_DT="&amp;TEXT(WORKDAY(TODAY(), -1),"jjjjMMtt"),"CUST_TRR_CRNCY=EUR")</f>
        <v>1.301442</v>
      </c>
      <c r="F147" cm="1">
        <f t="array" aca="1" ref="F147" ca="1">_xll.BDP(Funds[[#This Row],[bloomberg_query]], "CUST_TRR_RETURN_HOLDING_PER", "CUST_TRR_START_DT="&amp;TEXT(WORKDAY(DATE(YEAR(TODAY())-1, 12, 31), -1),"jjjjMMtt"),"CUST_TRR_END_DT="&amp;TEXT(WORKDAY(TODAY(), -1),"jjjjMMtt"), "CUST_TRR_CRNCY=EUR")</f>
        <v>3.2850380000000001</v>
      </c>
      <c r="G147" cm="1">
        <f t="array" ref="G147">_xll.BDP(Funds[[#This Row],[bloomberg_query]],$G$1)</f>
        <v>3.6815180000000001</v>
      </c>
      <c r="H147" cm="1">
        <f t="array" ref="H147">_xll.BDP(Funds[[#This Row],[bloomberg_query]],$H$1)</f>
        <v>0</v>
      </c>
    </row>
    <row r="148" spans="1:8" x14ac:dyDescent="0.25">
      <c r="A148" t="s">
        <v>3020</v>
      </c>
      <c r="B148" s="1">
        <f>_xll.BQL(Funds[[#This Row],[bloomberg_query]],"px_last(currency=EUR).value", "showdates","false","showids","false","showheaders","false")</f>
        <v>142.94000244140625</v>
      </c>
      <c r="C148" cm="1">
        <f t="array" aca="1" ref="C148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48" cm="1">
        <f t="array" aca="1" ref="D148" ca="1">_xll.BDP(Funds[[#This Row],[bloomberg_query]], "CUST_TRR_RETURN_HOLDING_PER", "CUST_TRR_START_DT="&amp;TEXT(WORKDAY(TODAY(), -6),"jjjjMMtt"),"CUST_TRR_END_DT="&amp;TEXT(WORKDAY(TODAY(), -1),"jjjjMMtt"), "CUST_TRR_CRNCY=EUR")</f>
        <v>0.33345029999999998</v>
      </c>
      <c r="E148" cm="1">
        <f t="array" aca="1" ref="E148" ca="1">_xll.BDP(Funds[[#This Row],[bloomberg_query]], "CUST_TRR_RETURN_HOLDING_PER", "CUST_TRR_START_DT="&amp;TEXT(WORKDAY(EDATE(TODAY(), -1) - 2, 1),"jjjjMMtt"),"CUST_TRR_END_DT="&amp;TEXT(WORKDAY(TODAY(), -1),"jjjjMMtt"),"CUST_TRR_CRNCY=EUR")</f>
        <v>0.50984529999999995</v>
      </c>
      <c r="F148" cm="1">
        <f t="array" aca="1" ref="F148" ca="1">_xll.BDP(Funds[[#This Row],[bloomberg_query]], "CUST_TRR_RETURN_HOLDING_PER", "CUST_TRR_START_DT="&amp;TEXT(WORKDAY(DATE(YEAR(TODAY())-1, 12, 31), -1),"jjjjMMtt"),"CUST_TRR_END_DT="&amp;TEXT(WORKDAY(TODAY(), -1),"jjjjMMtt"), "CUST_TRR_CRNCY=EUR")</f>
        <v>2.0247959999999998</v>
      </c>
      <c r="G148" cm="1">
        <f t="array" ref="G148">_xll.BDP(Funds[[#This Row],[bloomberg_query]],$G$1)</f>
        <v>1.4748619999999999</v>
      </c>
      <c r="H148" cm="1">
        <f t="array" ref="H148">_xll.BDP(Funds[[#This Row],[bloomberg_query]],$H$1)</f>
        <v>-1.0492390000000001E-2</v>
      </c>
    </row>
    <row r="149" spans="1:8" x14ac:dyDescent="0.25">
      <c r="A149" t="s">
        <v>2910</v>
      </c>
      <c r="B149" s="1">
        <f>_xll.BQL(Funds[[#This Row],[bloomberg_query]],"px_last(currency=EUR).value", "showdates","false","showids","false","showheaders","false")</f>
        <v>37.680999755859375</v>
      </c>
      <c r="C149" cm="1">
        <f t="array" aca="1" ref="C149" ca="1">_xll.BDP(Funds[[#This Row],[bloomberg_query]], "CUST_TRR_RETURN_HOLDING_PER", "CUST_TRR_START_DT="&amp;TEXT(WORKDAY(TODAY(), -2),"jjjjMMtt"),"CUST_TRR_END_DT="&amp;TEXT(WORKDAY(TODAY(), -1),"jjjjMMtt"), "CUST_TRR_CRNCY=EUR")</f>
        <v>0.93308029999999997</v>
      </c>
      <c r="D149" cm="1">
        <f t="array" aca="1" ref="D149" ca="1">_xll.BDP(Funds[[#This Row],[bloomberg_query]], "CUST_TRR_RETURN_HOLDING_PER", "CUST_TRR_START_DT="&amp;TEXT(WORKDAY(TODAY(), -6),"jjjjMMtt"),"CUST_TRR_END_DT="&amp;TEXT(WORKDAY(TODAY(), -1),"jjjjMMtt"), "CUST_TRR_CRNCY=EUR")</f>
        <v>-2.492445</v>
      </c>
      <c r="E149" cm="1">
        <f t="array" aca="1" ref="E149" ca="1">_xll.BDP(Funds[[#This Row],[bloomberg_query]], "CUST_TRR_RETURN_HOLDING_PER", "CUST_TRR_START_DT="&amp;TEXT(WORKDAY(EDATE(TODAY(), -1) - 2, 1),"jjjjMMtt"),"CUST_TRR_END_DT="&amp;TEXT(WORKDAY(TODAY(), -1),"jjjjMMtt"),"CUST_TRR_CRNCY=EUR")</f>
        <v>-0.52960240000000003</v>
      </c>
      <c r="F149" cm="1">
        <f t="array" aca="1" ref="F149" ca="1">_xll.BDP(Funds[[#This Row],[bloomberg_query]], "CUST_TRR_RETURN_HOLDING_PER", "CUST_TRR_START_DT="&amp;TEXT(WORKDAY(DATE(YEAR(TODAY())-1, 12, 31), -1),"jjjjMMtt"),"CUST_TRR_END_DT="&amp;TEXT(WORKDAY(TODAY(), -1),"jjjjMMtt"), "CUST_TRR_CRNCY=EUR")</f>
        <v>6.3465930000000004</v>
      </c>
      <c r="G149" cm="1">
        <f t="array" ref="G149">_xll.BDP(Funds[[#This Row],[bloomberg_query]],$G$1)</f>
        <v>0.55462730000000005</v>
      </c>
      <c r="H149" cm="1">
        <f t="array" ref="H149">_xll.BDP(Funds[[#This Row],[bloomberg_query]],$H$1)</f>
        <v>-7.1347610000000001</v>
      </c>
    </row>
    <row r="150" spans="1:8" x14ac:dyDescent="0.25">
      <c r="A150" t="s">
        <v>2915</v>
      </c>
      <c r="B150" s="1">
        <f>_xll.BQL(Funds[[#This Row],[bloomberg_query]],"px_last(currency=EUR).value", "showdates","false","showids","false","showheaders","false")</f>
        <v>51.86</v>
      </c>
      <c r="C150" cm="1">
        <f t="array" aca="1" ref="C150" ca="1">_xll.BDP(Funds[[#This Row],[bloomberg_query]], "CUST_TRR_RETURN_HOLDING_PER", "CUST_TRR_START_DT="&amp;TEXT(WORKDAY(TODAY(), -2),"jjjjMMtt"),"CUST_TRR_END_DT="&amp;TEXT(WORKDAY(TODAY(), -1),"jjjjMMtt"), "CUST_TRR_CRNCY=EUR")</f>
        <v>-5.8972959999999999</v>
      </c>
      <c r="D150" cm="1">
        <f t="array" aca="1" ref="D150" ca="1">_xll.BDP(Funds[[#This Row],[bloomberg_query]], "CUST_TRR_RETURN_HOLDING_PER", "CUST_TRR_START_DT="&amp;TEXT(WORKDAY(TODAY(), -6),"jjjjMMtt"),"CUST_TRR_END_DT="&amp;TEXT(WORKDAY(TODAY(), -1),"jjjjMMtt"), "CUST_TRR_CRNCY=EUR")</f>
        <v>-11.30494</v>
      </c>
      <c r="E150" cm="1">
        <f t="array" aca="1" ref="E150" ca="1">_xll.BDP(Funds[[#This Row],[bloomberg_query]], "CUST_TRR_RETURN_HOLDING_PER", "CUST_TRR_START_DT="&amp;TEXT(WORKDAY(EDATE(TODAY(), -1) - 2, 1),"jjjjMMtt"),"CUST_TRR_END_DT="&amp;TEXT(WORKDAY(TODAY(), -1),"jjjjMMtt"),"CUST_TRR_CRNCY=EUR")</f>
        <v>-13.19049</v>
      </c>
      <c r="F150" cm="1">
        <f t="array" aca="1" ref="F150" ca="1">_xll.BDP(Funds[[#This Row],[bloomberg_query]], "CUST_TRR_RETURN_HOLDING_PER", "CUST_TRR_START_DT="&amp;TEXT(WORKDAY(DATE(YEAR(TODAY())-1, 12, 31), -1),"jjjjMMtt"),"CUST_TRR_END_DT="&amp;TEXT(WORKDAY(TODAY(), -1),"jjjjMMtt"), "CUST_TRR_CRNCY=EUR")</f>
        <v>-15.247590000000001</v>
      </c>
      <c r="G150" t="str" cm="1">
        <f t="array" ref="G150">_xll.BDP(Funds[[#This Row],[bloomberg_query]],$G$1)</f>
        <v>#N/A N/A</v>
      </c>
      <c r="H150" t="str" cm="1">
        <f t="array" ref="H150">_xll.BDP(Funds[[#This Row],[bloomberg_query]],$H$1)</f>
        <v>#N/A N/A</v>
      </c>
    </row>
    <row r="151" spans="1:8" x14ac:dyDescent="0.25">
      <c r="A151" t="s">
        <v>2913</v>
      </c>
      <c r="B151" s="1">
        <f>_xll.BQL(Funds[[#This Row],[bloomberg_query]],"px_last(currency=EUR).value", "showdates","false","showids","false","showheaders","false")</f>
        <v>32.819999694824219</v>
      </c>
      <c r="C151" cm="1">
        <f t="array" aca="1" ref="C151" ca="1">_xll.BDP(Funds[[#This Row],[bloomberg_query]], "CUST_TRR_RETURN_HOLDING_PER", "CUST_TRR_START_DT="&amp;TEXT(WORKDAY(TODAY(), -2),"jjjjMMtt"),"CUST_TRR_END_DT="&amp;TEXT(WORKDAY(TODAY(), -1),"jjjjMMtt"), "CUST_TRR_CRNCY=EUR")</f>
        <v>0.76593140000000004</v>
      </c>
      <c r="D151" cm="1">
        <f t="array" aca="1" ref="D151" ca="1">_xll.BDP(Funds[[#This Row],[bloomberg_query]], "CUST_TRR_RETURN_HOLDING_PER", "CUST_TRR_START_DT="&amp;TEXT(WORKDAY(TODAY(), -6),"jjjjMMtt"),"CUST_TRR_END_DT="&amp;TEXT(WORKDAY(TODAY(), -1),"jjjjMMtt"), "CUST_TRR_CRNCY=EUR")</f>
        <v>-2.3166020000000001</v>
      </c>
      <c r="E151" cm="1">
        <f t="array" aca="1" ref="E151" ca="1">_xll.BDP(Funds[[#This Row],[bloomberg_query]], "CUST_TRR_RETURN_HOLDING_PER", "CUST_TRR_START_DT="&amp;TEXT(WORKDAY(EDATE(TODAY(), -1) - 2, 1),"jjjjMMtt"),"CUST_TRR_END_DT="&amp;TEXT(WORKDAY(TODAY(), -1),"jjjjMMtt"),"CUST_TRR_CRNCY=EUR")</f>
        <v>2.3813230000000001</v>
      </c>
      <c r="F151" cm="1">
        <f t="array" aca="1" ref="F151" ca="1">_xll.BDP(Funds[[#This Row],[bloomberg_query]], "CUST_TRR_RETURN_HOLDING_PER", "CUST_TRR_START_DT="&amp;TEXT(WORKDAY(DATE(YEAR(TODAY())-1, 12, 31), -1),"jjjjMMtt"),"CUST_TRR_END_DT="&amp;TEXT(WORKDAY(TODAY(), -1),"jjjjMMtt"), "CUST_TRR_CRNCY=EUR")</f>
        <v>5.1871270000000003</v>
      </c>
      <c r="G151" cm="1">
        <f t="array" ref="G151">_xll.BDP(Funds[[#This Row],[bloomberg_query]],$G$1)</f>
        <v>2.0279739999999999</v>
      </c>
      <c r="H151" cm="1">
        <f t="array" ref="H151">_xll.BDP(Funds[[#This Row],[bloomberg_query]],$H$1)</f>
        <v>-4.2869679999999999</v>
      </c>
    </row>
    <row r="152" spans="1:8" x14ac:dyDescent="0.25">
      <c r="A152" t="s">
        <v>2918</v>
      </c>
      <c r="B152" s="1">
        <f>_xll.BQL(Funds[[#This Row],[bloomberg_query]],"px_last(currency=EUR).value", "showdates","false","showids","false","showheaders","false")</f>
        <v>61.894288891747323</v>
      </c>
      <c r="C152" cm="1">
        <f t="array" aca="1" ref="C152" ca="1">_xll.BDP(Funds[[#This Row],[bloomberg_query]], "CUST_TRR_RETURN_HOLDING_PER", "CUST_TRR_START_DT="&amp;TEXT(WORKDAY(TODAY(), -2),"jjjjMMtt"),"CUST_TRR_END_DT="&amp;TEXT(WORKDAY(TODAY(), -1),"jjjjMMtt"), "CUST_TRR_CRNCY=EUR")</f>
        <v>1.317977</v>
      </c>
      <c r="D152" cm="1">
        <f t="array" aca="1" ref="D152" ca="1">_xll.BDP(Funds[[#This Row],[bloomberg_query]], "CUST_TRR_RETURN_HOLDING_PER", "CUST_TRR_START_DT="&amp;TEXT(WORKDAY(TODAY(), -6),"jjjjMMtt"),"CUST_TRR_END_DT="&amp;TEXT(WORKDAY(TODAY(), -1),"jjjjMMtt"), "CUST_TRR_CRNCY=EUR")</f>
        <v>-2.05322</v>
      </c>
      <c r="E152" cm="1">
        <f t="array" aca="1" ref="E152" ca="1">_xll.BDP(Funds[[#This Row],[bloomberg_query]], "CUST_TRR_RETURN_HOLDING_PER", "CUST_TRR_START_DT="&amp;TEXT(WORKDAY(EDATE(TODAY(), -1) - 2, 1),"jjjjMMtt"),"CUST_TRR_END_DT="&amp;TEXT(WORKDAY(TODAY(), -1),"jjjjMMtt"),"CUST_TRR_CRNCY=EUR")</f>
        <v>1.226645</v>
      </c>
      <c r="F152" cm="1">
        <f t="array" aca="1" ref="F152" ca="1">_xll.BDP(Funds[[#This Row],[bloomberg_query]], "CUST_TRR_RETURN_HOLDING_PER", "CUST_TRR_START_DT="&amp;TEXT(WORKDAY(DATE(YEAR(TODAY())-1, 12, 31), -1),"jjjjMMtt"),"CUST_TRR_END_DT="&amp;TEXT(WORKDAY(TODAY(), -1),"jjjjMMtt"), "CUST_TRR_CRNCY=EUR")</f>
        <v>9.8487500000000008</v>
      </c>
      <c r="G152" cm="1">
        <f t="array" ref="G152">_xll.BDP(Funds[[#This Row],[bloomberg_query]],$G$1)</f>
        <v>2.8623780000000001</v>
      </c>
      <c r="H152" cm="1">
        <f t="array" ref="H152">_xll.BDP(Funds[[#This Row],[bloomberg_query]],$H$1)</f>
        <v>-5.9480890000000004</v>
      </c>
    </row>
    <row r="153" spans="1:8" x14ac:dyDescent="0.25">
      <c r="A153" t="s">
        <v>2909</v>
      </c>
      <c r="B153" s="1">
        <f>_xll.BQL(Funds[[#This Row],[bloomberg_query]],"px_last(currency=EUR).value", "showdates","false","showids","false","showheaders","false")</f>
        <v>50.210526040392189</v>
      </c>
      <c r="C153" cm="1">
        <f t="array" aca="1" ref="C153" ca="1">_xll.BDP(Funds[[#This Row],[bloomberg_query]], "CUST_TRR_RETURN_HOLDING_PER", "CUST_TRR_START_DT="&amp;TEXT(WORKDAY(TODAY(), -2),"jjjjMMtt"),"CUST_TRR_END_DT="&amp;TEXT(WORKDAY(TODAY(), -1),"jjjjMMtt"), "CUST_TRR_CRNCY=EUR")</f>
        <v>2.5832199999999998</v>
      </c>
      <c r="D153" cm="1">
        <f t="array" aca="1" ref="D153" ca="1">_xll.BDP(Funds[[#This Row],[bloomberg_query]], "CUST_TRR_RETURN_HOLDING_PER", "CUST_TRR_START_DT="&amp;TEXT(WORKDAY(TODAY(), -6),"jjjjMMtt"),"CUST_TRR_END_DT="&amp;TEXT(WORKDAY(TODAY(), -1),"jjjjMMtt"), "CUST_TRR_CRNCY=EUR")</f>
        <v>-1.848757</v>
      </c>
      <c r="E153" cm="1">
        <f t="array" aca="1" ref="E153" ca="1">_xll.BDP(Funds[[#This Row],[bloomberg_query]], "CUST_TRR_RETURN_HOLDING_PER", "CUST_TRR_START_DT="&amp;TEXT(WORKDAY(EDATE(TODAY(), -1) - 2, 1),"jjjjMMtt"),"CUST_TRR_END_DT="&amp;TEXT(WORKDAY(TODAY(), -1),"jjjjMMtt"),"CUST_TRR_CRNCY=EUR")</f>
        <v>6.5806009999999997</v>
      </c>
      <c r="F153" cm="1">
        <f t="array" aca="1" ref="F153" ca="1">_xll.BDP(Funds[[#This Row],[bloomberg_query]], "CUST_TRR_RETURN_HOLDING_PER", "CUST_TRR_START_DT="&amp;TEXT(WORKDAY(DATE(YEAR(TODAY())-1, 12, 31), -1),"jjjjMMtt"),"CUST_TRR_END_DT="&amp;TEXT(WORKDAY(TODAY(), -1),"jjjjMMtt"), "CUST_TRR_CRNCY=EUR")</f>
        <v>9.1656949999999995</v>
      </c>
      <c r="G153" cm="1">
        <f t="array" ref="G153">_xll.BDP(Funds[[#This Row],[bloomberg_query]],$G$1)</f>
        <v>0.81704379999999999</v>
      </c>
      <c r="H153" cm="1">
        <f t="array" ref="H153">_xll.BDP(Funds[[#This Row],[bloomberg_query]],$H$1)</f>
        <v>-6.0377359999999998</v>
      </c>
    </row>
    <row r="154" spans="1:8" x14ac:dyDescent="0.25">
      <c r="A154" t="s">
        <v>3013</v>
      </c>
      <c r="B154" s="1">
        <f>_xll.BQL(Funds[[#This Row],[bloomberg_query]],"px_last(currency=EUR).value", "showdates","false","showids","false","showheaders","false")</f>
        <v>51.709999084472656</v>
      </c>
      <c r="C154" cm="1">
        <f t="array" aca="1" ref="C154" ca="1">_xll.BDP(Funds[[#This Row],[bloomberg_query]], "CUST_TRR_RETURN_HOLDING_PER", "CUST_TRR_START_DT="&amp;TEXT(WORKDAY(TODAY(), -2),"jjjjMMtt"),"CUST_TRR_END_DT="&amp;TEXT(WORKDAY(TODAY(), -1),"jjjjMMtt"), "CUST_TRR_CRNCY=EUR")</f>
        <v>0.1180523</v>
      </c>
      <c r="D154" cm="1">
        <f t="array" aca="1" ref="D154" ca="1">_xll.BDP(Funds[[#This Row],[bloomberg_query]], "CUST_TRR_RETURN_HOLDING_PER", "CUST_TRR_START_DT="&amp;TEXT(WORKDAY(TODAY(), -6),"jjjjMMtt"),"CUST_TRR_END_DT="&amp;TEXT(WORKDAY(TODAY(), -1),"jjjjMMtt"), "CUST_TRR_CRNCY=EUR")</f>
        <v>0.32580239999999999</v>
      </c>
      <c r="E154" cm="1">
        <f t="array" aca="1" ref="E154" ca="1">_xll.BDP(Funds[[#This Row],[bloomberg_query]], "CUST_TRR_RETURN_HOLDING_PER", "CUST_TRR_START_DT="&amp;TEXT(WORKDAY(EDATE(TODAY(), -1) - 2, 1),"jjjjMMtt"),"CUST_TRR_END_DT="&amp;TEXT(WORKDAY(TODAY(), -1),"jjjjMMtt"),"CUST_TRR_CRNCY=EUR")</f>
        <v>0.61653959999999997</v>
      </c>
      <c r="F154" cm="1">
        <f t="array" aca="1" ref="F154" ca="1">_xll.BDP(Funds[[#This Row],[bloomberg_query]], "CUST_TRR_RETURN_HOLDING_PER", "CUST_TRR_START_DT="&amp;TEXT(WORKDAY(DATE(YEAR(TODAY())-1, 12, 31), -1),"jjjjMMtt"),"CUST_TRR_END_DT="&amp;TEXT(WORKDAY(TODAY(), -1),"jjjjMMtt"), "CUST_TRR_CRNCY=EUR")</f>
        <v>2.9225690000000002</v>
      </c>
      <c r="G154" cm="1">
        <f t="array" ref="G154">_xll.BDP(Funds[[#This Row],[bloomberg_query]],$G$1)</f>
        <v>2.0872090000000001</v>
      </c>
      <c r="H154" cm="1">
        <f t="array" ref="H154">_xll.BDP(Funds[[#This Row],[bloomberg_query]],$H$1)</f>
        <v>-8.3085560000000003E-2</v>
      </c>
    </row>
    <row r="155" spans="1:8" x14ac:dyDescent="0.25">
      <c r="A155" t="s">
        <v>3015</v>
      </c>
      <c r="B155" s="1">
        <f>_xll.BQL(Funds[[#This Row],[bloomberg_query]],"px_last(currency=EUR).value", "showdates","false","showids","false","showheaders","false")</f>
        <v>219.08820031180949</v>
      </c>
      <c r="C155" cm="1">
        <f t="array" aca="1" ref="C155" ca="1">_xll.BDP(Funds[[#This Row],[bloomberg_query]], "CUST_TRR_RETURN_HOLDING_PER", "CUST_TRR_START_DT="&amp;TEXT(WORKDAY(TODAY(), -2),"jjjjMMtt"),"CUST_TRR_END_DT="&amp;TEXT(WORKDAY(TODAY(), -1),"jjjjMMtt"), "CUST_TRR_CRNCY=EUR")</f>
        <v>-0.3918855</v>
      </c>
      <c r="D155" cm="1">
        <f t="array" aca="1" ref="D155" ca="1">_xll.BDP(Funds[[#This Row],[bloomberg_query]], "CUST_TRR_RETURN_HOLDING_PER", "CUST_TRR_START_DT="&amp;TEXT(WORKDAY(TODAY(), -6),"jjjjMMtt"),"CUST_TRR_END_DT="&amp;TEXT(WORKDAY(TODAY(), -1),"jjjjMMtt"), "CUST_TRR_CRNCY=EUR")</f>
        <v>-1.6378190000000001E-2</v>
      </c>
      <c r="E155" cm="1">
        <f t="array" aca="1" ref="E155" ca="1">_xll.BDP(Funds[[#This Row],[bloomberg_query]], "CUST_TRR_RETURN_HOLDING_PER", "CUST_TRR_START_DT="&amp;TEXT(WORKDAY(EDATE(TODAY(), -1) - 2, 1),"jjjjMMtt"),"CUST_TRR_END_DT="&amp;TEXT(WORKDAY(TODAY(), -1),"jjjjMMtt"),"CUST_TRR_CRNCY=EUR")</f>
        <v>1.5823449999999999</v>
      </c>
      <c r="F155" cm="1">
        <f t="array" aca="1" ref="F155" ca="1">_xll.BDP(Funds[[#This Row],[bloomberg_query]], "CUST_TRR_RETURN_HOLDING_PER", "CUST_TRR_START_DT="&amp;TEXT(WORKDAY(DATE(YEAR(TODAY())-1, 12, 31), -1),"jjjjMMtt"),"CUST_TRR_END_DT="&amp;TEXT(WORKDAY(TODAY(), -1),"jjjjMMtt"), "CUST_TRR_CRNCY=EUR")</f>
        <v>20.974769999999999</v>
      </c>
      <c r="G155" cm="1">
        <f t="array" ref="G155">_xll.BDP(Funds[[#This Row],[bloomberg_query]],$G$1)</f>
        <v>11.86032</v>
      </c>
      <c r="H155" cm="1">
        <f t="array" ref="H155">_xll.BDP(Funds[[#This Row],[bloomberg_query]],$H$1)</f>
        <v>-0.9587791</v>
      </c>
    </row>
    <row r="156" spans="1:8" x14ac:dyDescent="0.25">
      <c r="A156" t="s">
        <v>3014</v>
      </c>
      <c r="B156" s="1">
        <f>_xll.BQL(Funds[[#This Row],[bloomberg_query]],"px_last(currency=EUR).value", "showdates","false","showids","false","showheaders","false")</f>
        <v>1360.34</v>
      </c>
      <c r="C156" t="str" cm="1">
        <f t="array" aca="1" ref="C15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6" cm="1">
        <f t="array" aca="1" ref="D156" ca="1">_xll.BDP(Funds[[#This Row],[bloomberg_query]], "CUST_TRR_RETURN_HOLDING_PER", "CUST_TRR_START_DT="&amp;TEXT(WORKDAY(TODAY(), -6),"jjjjMMtt"),"CUST_TRR_END_DT="&amp;TEXT(WORKDAY(TODAY(), -1),"jjjjMMtt"), "CUST_TRR_CRNCY=EUR")</f>
        <v>4.706921E-2</v>
      </c>
      <c r="E156" cm="1">
        <f t="array" aca="1" ref="E156" ca="1">_xll.BDP(Funds[[#This Row],[bloomberg_query]], "CUST_TRR_RETURN_HOLDING_PER", "CUST_TRR_START_DT="&amp;TEXT(WORKDAY(EDATE(TODAY(), -1) - 2, 1),"jjjjMMtt"),"CUST_TRR_END_DT="&amp;TEXT(WORKDAY(TODAY(), -1),"jjjjMMtt"),"CUST_TRR_CRNCY=EUR")</f>
        <v>0.50758420000000004</v>
      </c>
      <c r="F156" cm="1">
        <f t="array" aca="1" ref="F156" ca="1">_xll.BDP(Funds[[#This Row],[bloomberg_query]], "CUST_TRR_RETURN_HOLDING_PER", "CUST_TRR_START_DT="&amp;TEXT(WORKDAY(DATE(YEAR(TODAY())-1, 12, 31), -1),"jjjjMMtt"),"CUST_TRR_END_DT="&amp;TEXT(WORKDAY(TODAY(), -1),"jjjjMMtt"), "CUST_TRR_CRNCY=EUR")</f>
        <v>3.0248409999999999</v>
      </c>
      <c r="G156" cm="1">
        <f t="array" ref="G156">_xll.BDP(Funds[[#This Row],[bloomberg_query]],$G$1)</f>
        <v>1.9597899999999999</v>
      </c>
      <c r="H156" cm="1">
        <f t="array" ref="H156">_xll.BDP(Funds[[#This Row],[bloomberg_query]],$H$1)</f>
        <v>0</v>
      </c>
    </row>
    <row r="157" spans="1:8" x14ac:dyDescent="0.25">
      <c r="A157" t="s">
        <v>3018</v>
      </c>
      <c r="B157" s="1">
        <f>_xll.BQL(Funds[[#This Row],[bloomberg_query]],"px_last(currency=EUR).value", "showdates","false","showids","false","showheaders","false")</f>
        <v>4.9902000427246094</v>
      </c>
      <c r="C157" cm="1">
        <f t="array" aca="1" ref="C157" ca="1">_xll.BDP(Funds[[#This Row],[bloomberg_query]], "CUST_TRR_RETURN_HOLDING_PER", "CUST_TRR_START_DT="&amp;TEXT(WORKDAY(TODAY(), -2),"jjjjMMtt"),"CUST_TRR_END_DT="&amp;TEXT(WORKDAY(TODAY(), -1),"jjjjMMtt"), "CUST_TRR_CRNCY=EUR")</f>
        <v>4.0101060000000001E-2</v>
      </c>
      <c r="D157" cm="1">
        <f t="array" aca="1" ref="D157" ca="1">_xll.BDP(Funds[[#This Row],[bloomberg_query]], "CUST_TRR_RETURN_HOLDING_PER", "CUST_TRR_START_DT="&amp;TEXT(WORKDAY(TODAY(), -6),"jjjjMMtt"),"CUST_TRR_END_DT="&amp;TEXT(WORKDAY(TODAY(), -1),"jjjjMMtt"), "CUST_TRR_CRNCY=EUR")</f>
        <v>0.28944720000000002</v>
      </c>
      <c r="E157" cm="1">
        <f t="array" aca="1" ref="E157" ca="1">_xll.BDP(Funds[[#This Row],[bloomberg_query]], "CUST_TRR_RETURN_HOLDING_PER", "CUST_TRR_START_DT="&amp;TEXT(WORKDAY(EDATE(TODAY(), -1) - 2, 1),"jjjjMMtt"),"CUST_TRR_END_DT="&amp;TEXT(WORKDAY(TODAY(), -1),"jjjjMMtt"),"CUST_TRR_CRNCY=EUR")</f>
        <v>0.570438</v>
      </c>
      <c r="F157" cm="1">
        <f t="array" aca="1" ref="F157" ca="1">_xll.BDP(Funds[[#This Row],[bloomberg_query]], "CUST_TRR_RETURN_HOLDING_PER", "CUST_TRR_START_DT="&amp;TEXT(WORKDAY(DATE(YEAR(TODAY())-1, 12, 31), -1),"jjjjMMtt"),"CUST_TRR_END_DT="&amp;TEXT(WORKDAY(TODAY(), -1),"jjjjMMtt"), "CUST_TRR_CRNCY=EUR")</f>
        <v>2.9253800000000001</v>
      </c>
      <c r="G157" cm="1">
        <f t="array" ref="G157">_xll.BDP(Funds[[#This Row],[bloomberg_query]],$G$1)</f>
        <v>1.3374619999999999</v>
      </c>
      <c r="H157" cm="1">
        <f t="array" ref="H157">_xll.BDP(Funds[[#This Row],[bloomberg_query]],$H$1)</f>
        <v>-7.2091799999999998E-2</v>
      </c>
    </row>
    <row r="158" spans="1:8" x14ac:dyDescent="0.25">
      <c r="A158" t="s">
        <v>2912</v>
      </c>
      <c r="B158" s="1">
        <f>_xll.BQL(Funds[[#This Row],[bloomberg_query]],"px_last(currency=EUR).value", "showdates","false","showids","false","showheaders","false")</f>
        <v>26.928306295760194</v>
      </c>
      <c r="C158" cm="1">
        <f t="array" aca="1" ref="C158" ca="1">_xll.BDP(Funds[[#This Row],[bloomberg_query]], "CUST_TRR_RETURN_HOLDING_PER", "CUST_TRR_START_DT="&amp;TEXT(WORKDAY(TODAY(), -2),"jjjjMMtt"),"CUST_TRR_END_DT="&amp;TEXT(WORKDAY(TODAY(), -1),"jjjjMMtt"), "CUST_TRR_CRNCY=EUR")</f>
        <v>0.80312649999999997</v>
      </c>
      <c r="D158" cm="1">
        <f t="array" aca="1" ref="D158" ca="1">_xll.BDP(Funds[[#This Row],[bloomberg_query]], "CUST_TRR_RETURN_HOLDING_PER", "CUST_TRR_START_DT="&amp;TEXT(WORKDAY(TODAY(), -6),"jjjjMMtt"),"CUST_TRR_END_DT="&amp;TEXT(WORKDAY(TODAY(), -1),"jjjjMMtt"), "CUST_TRR_CRNCY=EUR")</f>
        <v>-6.595224</v>
      </c>
      <c r="E158" cm="1">
        <f t="array" aca="1" ref="E158" ca="1">_xll.BDP(Funds[[#This Row],[bloomberg_query]], "CUST_TRR_RETURN_HOLDING_PER", "CUST_TRR_START_DT="&amp;TEXT(WORKDAY(EDATE(TODAY(), -1) - 2, 1),"jjjjMMtt"),"CUST_TRR_END_DT="&amp;TEXT(WORKDAY(TODAY(), -1),"jjjjMMtt"),"CUST_TRR_CRNCY=EUR")</f>
        <v>-0.9740704</v>
      </c>
      <c r="F158" cm="1">
        <f t="array" aca="1" ref="F158" ca="1">_xll.BDP(Funds[[#This Row],[bloomberg_query]], "CUST_TRR_RETURN_HOLDING_PER", "CUST_TRR_START_DT="&amp;TEXT(WORKDAY(DATE(YEAR(TODAY())-1, 12, 31), -1),"jjjjMMtt"),"CUST_TRR_END_DT="&amp;TEXT(WORKDAY(TODAY(), -1),"jjjjMMtt"), "CUST_TRR_CRNCY=EUR")</f>
        <v>18.706389999999999</v>
      </c>
      <c r="G158" cm="1">
        <f t="array" ref="G158">_xll.BDP(Funds[[#This Row],[bloomberg_query]],$G$1)</f>
        <v>5.7619049999999996</v>
      </c>
      <c r="H158" cm="1">
        <f t="array" ref="H158">_xll.BDP(Funds[[#This Row],[bloomberg_query]],$H$1)</f>
        <v>-12.20449</v>
      </c>
    </row>
    <row r="159" spans="1:8" x14ac:dyDescent="0.25">
      <c r="A159" t="s">
        <v>2917</v>
      </c>
      <c r="B159" s="1">
        <f>_xll.BQL(Funds[[#This Row],[bloomberg_query]],"px_last(currency=EUR).value", "showdates","false","showids","false","showheaders","false")</f>
        <v>7.2356297861184107</v>
      </c>
      <c r="C159" cm="1">
        <f t="array" aca="1" ref="C159" ca="1">_xll.BDP(Funds[[#This Row],[bloomberg_query]], "CUST_TRR_RETURN_HOLDING_PER", "CUST_TRR_START_DT="&amp;TEXT(WORKDAY(TODAY(), -2),"jjjjMMtt"),"CUST_TRR_END_DT="&amp;TEXT(WORKDAY(TODAY(), -1),"jjjjMMtt"), "CUST_TRR_CRNCY=EUR")</f>
        <v>0.20040920000000001</v>
      </c>
      <c r="D159" cm="1">
        <f t="array" aca="1" ref="D159" ca="1">_xll.BDP(Funds[[#This Row],[bloomberg_query]], "CUST_TRR_RETURN_HOLDING_PER", "CUST_TRR_START_DT="&amp;TEXT(WORKDAY(TODAY(), -6),"jjjjMMtt"),"CUST_TRR_END_DT="&amp;TEXT(WORKDAY(TODAY(), -1),"jjjjMMtt"), "CUST_TRR_CRNCY=EUR")</f>
        <v>-2.283855</v>
      </c>
      <c r="E159" cm="1">
        <f t="array" aca="1" ref="E159" ca="1">_xll.BDP(Funds[[#This Row],[bloomberg_query]], "CUST_TRR_RETURN_HOLDING_PER", "CUST_TRR_START_DT="&amp;TEXT(WORKDAY(EDATE(TODAY(), -1) - 2, 1),"jjjjMMtt"),"CUST_TRR_END_DT="&amp;TEXT(WORKDAY(TODAY(), -1),"jjjjMMtt"),"CUST_TRR_CRNCY=EUR")</f>
        <v>6.0156019999999998E-2</v>
      </c>
      <c r="F159" cm="1">
        <f t="array" aca="1" ref="F159" ca="1">_xll.BDP(Funds[[#This Row],[bloomberg_query]], "CUST_TRR_RETURN_HOLDING_PER", "CUST_TRR_START_DT="&amp;TEXT(WORKDAY(DATE(YEAR(TODAY())-1, 12, 31), -1),"jjjjMMtt"),"CUST_TRR_END_DT="&amp;TEXT(WORKDAY(TODAY(), -1),"jjjjMMtt"), "CUST_TRR_CRNCY=EUR")</f>
        <v>-11.34</v>
      </c>
      <c r="G159" cm="1">
        <f t="array" ref="G159">_xll.BDP(Funds[[#This Row],[bloomberg_query]],$G$1)</f>
        <v>-4.2492330000000003</v>
      </c>
      <c r="H159" cm="1">
        <f t="array" ref="H159">_xll.BDP(Funds[[#This Row],[bloomberg_query]],$H$1)</f>
        <v>-17.203939999999999</v>
      </c>
    </row>
    <row r="160" spans="1:8" x14ac:dyDescent="0.25">
      <c r="A160" t="s">
        <v>3012</v>
      </c>
      <c r="B160" s="1">
        <f>_xll.BQL(Funds[[#This Row],[bloomberg_query]],"px_last(currency=EUR).value", "showdates","false","showids","false","showheaders","false")</f>
        <v>105.28554581105709</v>
      </c>
      <c r="C160" cm="1">
        <f t="array" aca="1" ref="C160" ca="1">_xll.BDP(Funds[[#This Row],[bloomberg_query]], "CUST_TRR_RETURN_HOLDING_PER", "CUST_TRR_START_DT="&amp;TEXT(WORKDAY(TODAY(), -2),"jjjjMMtt"),"CUST_TRR_END_DT="&amp;TEXT(WORKDAY(TODAY(), -1),"jjjjMMtt"), "CUST_TRR_CRNCY=EUR")</f>
        <v>0.28790009999999999</v>
      </c>
      <c r="D160" cm="1">
        <f t="array" aca="1" ref="D160" ca="1">_xll.BDP(Funds[[#This Row],[bloomberg_query]], "CUST_TRR_RETURN_HOLDING_PER", "CUST_TRR_START_DT="&amp;TEXT(WORKDAY(TODAY(), -6),"jjjjMMtt"),"CUST_TRR_END_DT="&amp;TEXT(WORKDAY(TODAY(), -1),"jjjjMMtt"), "CUST_TRR_CRNCY=EUR")</f>
        <v>0.13817189999999999</v>
      </c>
      <c r="E160" cm="1">
        <f t="array" aca="1" ref="E160" ca="1">_xll.BDP(Funds[[#This Row],[bloomberg_query]], "CUST_TRR_RETURN_HOLDING_PER", "CUST_TRR_START_DT="&amp;TEXT(WORKDAY(EDATE(TODAY(), -1) - 2, 1),"jjjjMMtt"),"CUST_TRR_END_DT="&amp;TEXT(WORKDAY(TODAY(), -1),"jjjjMMtt"),"CUST_TRR_CRNCY=EUR")</f>
        <v>-0.76712349999999996</v>
      </c>
      <c r="F160" cm="1">
        <f t="array" aca="1" ref="F160" ca="1">_xll.BDP(Funds[[#This Row],[bloomberg_query]], "CUST_TRR_RETURN_HOLDING_PER", "CUST_TRR_START_DT="&amp;TEXT(WORKDAY(DATE(YEAR(TODAY())-1, 12, 31), -1),"jjjjMMtt"),"CUST_TRR_END_DT="&amp;TEXT(WORKDAY(TODAY(), -1),"jjjjMMtt"), "CUST_TRR_CRNCY=EUR")</f>
        <v>3.7107619999999999</v>
      </c>
      <c r="G160" cm="1">
        <f t="array" ref="G160">_xll.BDP(Funds[[#This Row],[bloomberg_query]],$G$1)</f>
        <v>2.0444399999999998</v>
      </c>
      <c r="H160" cm="1">
        <f t="array" ref="H160">_xll.BDP(Funds[[#This Row],[bloomberg_query]],$H$1)</f>
        <v>0</v>
      </c>
    </row>
    <row r="161" spans="1:8" x14ac:dyDescent="0.25">
      <c r="A161" t="s">
        <v>2906</v>
      </c>
      <c r="B161" s="1">
        <f>_xll.BQL(Funds[[#This Row],[bloomberg_query]],"px_last(currency=EUR).value", "showdates","false","showids","false","showheaders","false")</f>
        <v>80.540201535299275</v>
      </c>
      <c r="C161" cm="1">
        <f t="array" aca="1" ref="C161" ca="1">_xll.BDP(Funds[[#This Row],[bloomberg_query]], "CUST_TRR_RETURN_HOLDING_PER", "CUST_TRR_START_DT="&amp;TEXT(WORKDAY(TODAY(), -2),"jjjjMMtt"),"CUST_TRR_END_DT="&amp;TEXT(WORKDAY(TODAY(), -1),"jjjjMMtt"), "CUST_TRR_CRNCY=EUR")</f>
        <v>5.0929519999999999E-2</v>
      </c>
      <c r="D161" cm="1">
        <f t="array" aca="1" ref="D161" ca="1">_xll.BDP(Funds[[#This Row],[bloomberg_query]], "CUST_TRR_RETURN_HOLDING_PER", "CUST_TRR_START_DT="&amp;TEXT(WORKDAY(TODAY(), -6),"jjjjMMtt"),"CUST_TRR_END_DT="&amp;TEXT(WORKDAY(TODAY(), -1),"jjjjMMtt"), "CUST_TRR_CRNCY=EUR")</f>
        <v>-5.2172349999999996</v>
      </c>
      <c r="E161" cm="1">
        <f t="array" aca="1" ref="E161" ca="1">_xll.BDP(Funds[[#This Row],[bloomberg_query]], "CUST_TRR_RETURN_HOLDING_PER", "CUST_TRR_START_DT="&amp;TEXT(WORKDAY(EDATE(TODAY(), -1) - 2, 1),"jjjjMMtt"),"CUST_TRR_END_DT="&amp;TEXT(WORKDAY(TODAY(), -1),"jjjjMMtt"),"CUST_TRR_CRNCY=EUR")</f>
        <v>-0.80854079999999995</v>
      </c>
      <c r="F161" cm="1">
        <f t="array" aca="1" ref="F161" ca="1">_xll.BDP(Funds[[#This Row],[bloomberg_query]], "CUST_TRR_RETURN_HOLDING_PER", "CUST_TRR_START_DT="&amp;TEXT(WORKDAY(DATE(YEAR(TODAY())-1, 12, 31), -1),"jjjjMMtt"),"CUST_TRR_END_DT="&amp;TEXT(WORKDAY(TODAY(), -1),"jjjjMMtt"), "CUST_TRR_CRNCY=EUR")</f>
        <v>1.0308010000000001</v>
      </c>
      <c r="G161" cm="1">
        <f t="array" ref="G161">_xll.BDP(Funds[[#This Row],[bloomberg_query]],$G$1)</f>
        <v>2.2593160000000001</v>
      </c>
      <c r="H161" cm="1">
        <f t="array" ref="H161">_xll.BDP(Funds[[#This Row],[bloomberg_query]],$H$1)</f>
        <v>-7.4374989999999999</v>
      </c>
    </row>
    <row r="162" spans="1:8" x14ac:dyDescent="0.25">
      <c r="A162" t="s">
        <v>2907</v>
      </c>
      <c r="B162" s="1">
        <f>_xll.BQL(Funds[[#This Row],[bloomberg_query]],"px_last(currency=EUR).value", "showdates","false","showids","false","showheaders","false")</f>
        <v>30.775149967351176</v>
      </c>
      <c r="C162" cm="1">
        <f t="array" aca="1" ref="C162" ca="1">_xll.BDP(Funds[[#This Row],[bloomberg_query]], "CUST_TRR_RETURN_HOLDING_PER", "CUST_TRR_START_DT="&amp;TEXT(WORKDAY(TODAY(), -2),"jjjjMMtt"),"CUST_TRR_END_DT="&amp;TEXT(WORKDAY(TODAY(), -1),"jjjjMMtt"), "CUST_TRR_CRNCY=EUR")</f>
        <v>0.94629280000000005</v>
      </c>
      <c r="D162" cm="1">
        <f t="array" aca="1" ref="D162" ca="1">_xll.BDP(Funds[[#This Row],[bloomberg_query]], "CUST_TRR_RETURN_HOLDING_PER", "CUST_TRR_START_DT="&amp;TEXT(WORKDAY(TODAY(), -6),"jjjjMMtt"),"CUST_TRR_END_DT="&amp;TEXT(WORKDAY(TODAY(), -1),"jjjjMMtt"), "CUST_TRR_CRNCY=EUR")</f>
        <v>1.1110979999999999</v>
      </c>
      <c r="E162" cm="1">
        <f t="array" aca="1" ref="E162" ca="1">_xll.BDP(Funds[[#This Row],[bloomberg_query]], "CUST_TRR_RETURN_HOLDING_PER", "CUST_TRR_START_DT="&amp;TEXT(WORKDAY(EDATE(TODAY(), -1) - 2, 1),"jjjjMMtt"),"CUST_TRR_END_DT="&amp;TEXT(WORKDAY(TODAY(), -1),"jjjjMMtt"),"CUST_TRR_CRNCY=EUR")</f>
        <v>3.9150870000000002</v>
      </c>
      <c r="F162" cm="1">
        <f t="array" aca="1" ref="F162" ca="1">_xll.BDP(Funds[[#This Row],[bloomberg_query]], "CUST_TRR_RETURN_HOLDING_PER", "CUST_TRR_START_DT="&amp;TEXT(WORKDAY(DATE(YEAR(TODAY())-1, 12, 31), -1),"jjjjMMtt"),"CUST_TRR_END_DT="&amp;TEXT(WORKDAY(TODAY(), -1),"jjjjMMtt"), "CUST_TRR_CRNCY=EUR")</f>
        <v>13.43548</v>
      </c>
      <c r="G162" cm="1">
        <f t="array" ref="G162">_xll.BDP(Funds[[#This Row],[bloomberg_query]],$G$1)</f>
        <v>7.4728250000000003</v>
      </c>
      <c r="H162" cm="1">
        <f t="array" ref="H162">_xll.BDP(Funds[[#This Row],[bloomberg_query]],$H$1)</f>
        <v>-0.21153849999999999</v>
      </c>
    </row>
    <row r="163" spans="1:8" x14ac:dyDescent="0.25">
      <c r="A163" t="s">
        <v>3017</v>
      </c>
      <c r="B163" s="1">
        <f>_xll.BQL(Funds[[#This Row],[bloomberg_query]],"px_last(currency=EUR).value", "showdates","false","showids","false","showheaders","false")</f>
        <v>223.4</v>
      </c>
      <c r="C163" cm="1">
        <f t="array" aca="1" ref="C163" ca="1">_xll.BDP(Funds[[#This Row],[bloomberg_query]], "CUST_TRR_RETURN_HOLDING_PER", "CUST_TRR_START_DT="&amp;TEXT(WORKDAY(TODAY(), -2),"jjjjMMtt"),"CUST_TRR_END_DT="&amp;TEXT(WORKDAY(TODAY(), -1),"jjjjMMtt"), "CUST_TRR_CRNCY=EUR")</f>
        <v>0.40900710000000001</v>
      </c>
      <c r="D163" cm="1">
        <f t="array" aca="1" ref="D163" ca="1">_xll.BDP(Funds[[#This Row],[bloomberg_query]], "CUST_TRR_RETURN_HOLDING_PER", "CUST_TRR_START_DT="&amp;TEXT(WORKDAY(TODAY(), -6),"jjjjMMtt"),"CUST_TRR_END_DT="&amp;TEXT(WORKDAY(TODAY(), -1),"jjjjMMtt"), "CUST_TRR_CRNCY=EUR")</f>
        <v>-1.394774</v>
      </c>
      <c r="E163" cm="1">
        <f t="array" aca="1" ref="E163" ca="1">_xll.BDP(Funds[[#This Row],[bloomberg_query]], "CUST_TRR_RETURN_HOLDING_PER", "CUST_TRR_START_DT="&amp;TEXT(WORKDAY(EDATE(TODAY(), -1) - 2, 1),"jjjjMMtt"),"CUST_TRR_END_DT="&amp;TEXT(WORKDAY(TODAY(), -1),"jjjjMMtt"),"CUST_TRR_CRNCY=EUR")</f>
        <v>0.60797120000000004</v>
      </c>
      <c r="F163" cm="1">
        <f t="array" aca="1" ref="F163" ca="1">_xll.BDP(Funds[[#This Row],[bloomberg_query]], "CUST_TRR_RETURN_HOLDING_PER", "CUST_TRR_START_DT="&amp;TEXT(WORKDAY(DATE(YEAR(TODAY())-1, 12, 31), -1),"jjjjMMtt"),"CUST_TRR_END_DT="&amp;TEXT(WORKDAY(TODAY(), -1),"jjjjMMtt"), "CUST_TRR_CRNCY=EUR")</f>
        <v>1.93466</v>
      </c>
      <c r="G163" cm="1">
        <f t="array" ref="G163">_xll.BDP(Funds[[#This Row],[bloomberg_query]],$G$1)</f>
        <v>1.1082069999999999</v>
      </c>
      <c r="H163" cm="1">
        <f t="array" ref="H163">_xll.BDP(Funds[[#This Row],[bloomberg_query]],$H$1)</f>
        <v>-2.8357709999999998</v>
      </c>
    </row>
    <row r="164" spans="1:8" x14ac:dyDescent="0.25">
      <c r="A164" t="s">
        <v>3009</v>
      </c>
      <c r="B164" s="1">
        <f>_xll.BQL(Funds[[#This Row],[bloomberg_query]],"px_last(currency=EUR).value", "showdates","false","showids","false","showheaders","false")</f>
        <v>101.01</v>
      </c>
      <c r="C164" cm="1">
        <f t="array" aca="1" ref="C164" ca="1">_xll.BDP(Funds[[#This Row],[bloomberg_query]], "CUST_TRR_RETURN_HOLDING_PER", "CUST_TRR_START_DT="&amp;TEXT(WORKDAY(TODAY(), -2),"jjjjMMtt"),"CUST_TRR_END_DT="&amp;TEXT(WORKDAY(TODAY(), -1),"jjjjMMtt"), "CUST_TRR_CRNCY=EUR")</f>
        <v>9.9009900000000001E-3</v>
      </c>
      <c r="D164" cm="1">
        <f t="array" aca="1" ref="D164" ca="1">_xll.BDP(Funds[[#This Row],[bloomberg_query]], "CUST_TRR_RETURN_HOLDING_PER", "CUST_TRR_START_DT="&amp;TEXT(WORKDAY(TODAY(), -6),"jjjjMMtt"),"CUST_TRR_END_DT="&amp;TEXT(WORKDAY(TODAY(), -1),"jjjjMMtt"), "CUST_TRR_CRNCY=EUR")</f>
        <v>6.9348129999999994E-2</v>
      </c>
      <c r="E164" cm="1">
        <f t="array" aca="1" ref="E164" ca="1">_xll.BDP(Funds[[#This Row],[bloomberg_query]], "CUST_TRR_RETURN_HOLDING_PER", "CUST_TRR_START_DT="&amp;TEXT(WORKDAY(EDATE(TODAY(), -1) - 2, 1),"jjjjMMtt"),"CUST_TRR_END_DT="&amp;TEXT(WORKDAY(TODAY(), -1),"jjjjMMtt"),"CUST_TRR_CRNCY=EUR")</f>
        <v>0.28792689999999999</v>
      </c>
      <c r="F164" cm="1">
        <f t="array" aca="1" ref="F164" ca="1">_xll.BDP(Funds[[#This Row],[bloomberg_query]], "CUST_TRR_RETURN_HOLDING_PER", "CUST_TRR_START_DT="&amp;TEXT(WORKDAY(DATE(YEAR(TODAY())-1, 12, 31), -1),"jjjjMMtt"),"CUST_TRR_END_DT="&amp;TEXT(WORKDAY(TODAY(), -1),"jjjjMMtt"), "CUST_TRR_CRNCY=EUR")</f>
        <v>2.7579370000000001</v>
      </c>
      <c r="G164" cm="1">
        <f t="array" ref="G164">_xll.BDP(Funds[[#This Row],[bloomberg_query]],$G$1)</f>
        <v>0.63097550000000002</v>
      </c>
      <c r="H164" cm="1">
        <f t="array" ref="H164">_xll.BDP(Funds[[#This Row],[bloomberg_query]],$H$1)</f>
        <v>-0.49256230000000001</v>
      </c>
    </row>
    <row r="165" spans="1:8" x14ac:dyDescent="0.25">
      <c r="A165" t="s">
        <v>2914</v>
      </c>
      <c r="B165" s="1">
        <f>_xll.BQL(Funds[[#This Row],[bloomberg_query]],"px_last(currency=EUR).value", "showdates","false","showids","false","showheaders","false")</f>
        <v>180.32000732421875</v>
      </c>
      <c r="C165" cm="1">
        <f t="array" aca="1" ref="C165" ca="1">_xll.BDP(Funds[[#This Row],[bloomberg_query]], "CUST_TRR_RETURN_HOLDING_PER", "CUST_TRR_START_DT="&amp;TEXT(WORKDAY(TODAY(), -2),"jjjjMMtt"),"CUST_TRR_END_DT="&amp;TEXT(WORKDAY(TODAY(), -1),"jjjjMMtt"), "CUST_TRR_CRNCY=EUR")</f>
        <v>1.3042499999999999</v>
      </c>
      <c r="D165" cm="1">
        <f t="array" aca="1" ref="D165" ca="1">_xll.BDP(Funds[[#This Row],[bloomberg_query]], "CUST_TRR_RETURN_HOLDING_PER", "CUST_TRR_START_DT="&amp;TEXT(WORKDAY(TODAY(), -6),"jjjjMMtt"),"CUST_TRR_END_DT="&amp;TEXT(WORKDAY(TODAY(), -1),"jjjjMMtt"), "CUST_TRR_CRNCY=EUR")</f>
        <v>3.4087000000000001</v>
      </c>
      <c r="E165" cm="1">
        <f t="array" aca="1" ref="E165" ca="1">_xll.BDP(Funds[[#This Row],[bloomberg_query]], "CUST_TRR_RETURN_HOLDING_PER", "CUST_TRR_START_DT="&amp;TEXT(WORKDAY(EDATE(TODAY(), -1) - 2, 1),"jjjjMMtt"),"CUST_TRR_END_DT="&amp;TEXT(WORKDAY(TODAY(), -1),"jjjjMMtt"),"CUST_TRR_CRNCY=EUR")</f>
        <v>8.4496870000000008</v>
      </c>
      <c r="F165" cm="1">
        <f t="array" aca="1" ref="F165" ca="1">_xll.BDP(Funds[[#This Row],[bloomberg_query]], "CUST_TRR_RETURN_HOLDING_PER", "CUST_TRR_START_DT="&amp;TEXT(WORKDAY(DATE(YEAR(TODAY())-1, 12, 31), -1),"jjjjMMtt"),"CUST_TRR_END_DT="&amp;TEXT(WORKDAY(TODAY(), -1),"jjjjMMtt"), "CUST_TRR_CRNCY=EUR")</f>
        <v>9.4243380000000005</v>
      </c>
      <c r="G165" cm="1">
        <f t="array" ref="G165">_xll.BDP(Funds[[#This Row],[bloomberg_query]],$G$1)</f>
        <v>11.17989</v>
      </c>
      <c r="H165" cm="1">
        <f t="array" ref="H165">_xll.BDP(Funds[[#This Row],[bloomberg_query]],$H$1)</f>
        <v>-0.5295628</v>
      </c>
    </row>
    <row r="166" spans="1:8" x14ac:dyDescent="0.25">
      <c r="A166" t="s">
        <v>3019</v>
      </c>
      <c r="B166" s="1">
        <f>_xll.BQL(Funds[[#This Row],[bloomberg_query]],"px_last(currency=EUR).value", "showdates","false","showids","false","showheaders","false")</f>
        <v>970.11</v>
      </c>
      <c r="C166" t="str" cm="1">
        <f t="array" aca="1" ref="C16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6" cm="1">
        <f t="array" aca="1" ref="D166" ca="1">_xll.BDP(Funds[[#This Row],[bloomberg_query]], "CUST_TRR_RETURN_HOLDING_PER", "CUST_TRR_START_DT="&amp;TEXT(WORKDAY(TODAY(), -6),"jjjjMMtt"),"CUST_TRR_END_DT="&amp;TEXT(WORKDAY(TODAY(), -1),"jjjjMMtt"), "CUST_TRR_CRNCY=EUR")</f>
        <v>0.39117069999999998</v>
      </c>
      <c r="E166" cm="1">
        <f t="array" aca="1" ref="E166" ca="1">_xll.BDP(Funds[[#This Row],[bloomberg_query]], "CUST_TRR_RETURN_HOLDING_PER", "CUST_TRR_START_DT="&amp;TEXT(WORKDAY(EDATE(TODAY(), -1) - 2, 1),"jjjjMMtt"),"CUST_TRR_END_DT="&amp;TEXT(WORKDAY(TODAY(), -1),"jjjjMMtt"),"CUST_TRR_CRNCY=EUR")</f>
        <v>0.75924380000000002</v>
      </c>
      <c r="F166" cm="1">
        <f t="array" aca="1" ref="F166" ca="1">_xll.BDP(Funds[[#This Row],[bloomberg_query]], "CUST_TRR_RETURN_HOLDING_PER", "CUST_TRR_START_DT="&amp;TEXT(WORKDAY(DATE(YEAR(TODAY())-1, 12, 31), -1),"jjjjMMtt"),"CUST_TRR_END_DT="&amp;TEXT(WORKDAY(TODAY(), -1),"jjjjMMtt"), "CUST_TRR_CRNCY=EUR")</f>
        <v>6.1134430000000002</v>
      </c>
      <c r="G166" cm="1">
        <f t="array" ref="G166">_xll.BDP(Funds[[#This Row],[bloomberg_query]],$G$1)</f>
        <v>2.4461550000000001</v>
      </c>
      <c r="H166" cm="1">
        <f t="array" ref="H166">_xll.BDP(Funds[[#This Row],[bloomberg_query]],$H$1)</f>
        <v>0</v>
      </c>
    </row>
    <row r="167" spans="1:8" x14ac:dyDescent="0.25">
      <c r="A167" t="s">
        <v>3016</v>
      </c>
      <c r="B167" s="1">
        <f>_xll.BQL(Funds[[#This Row],[bloomberg_query]],"px_last(currency=EUR).value", "showdates","false","showids","false","showheaders","false")</f>
        <v>941.43299999999999</v>
      </c>
      <c r="C167" cm="1">
        <f t="array" aca="1" ref="C167" ca="1">_xll.BDP(Funds[[#This Row],[bloomberg_query]], "CUST_TRR_RETURN_HOLDING_PER", "CUST_TRR_START_DT="&amp;TEXT(WORKDAY(TODAY(), -2),"jjjjMMtt"),"CUST_TRR_END_DT="&amp;TEXT(WORKDAY(TODAY(), -1),"jjjjMMtt"), "CUST_TRR_CRNCY=EUR")</f>
        <v>8.6790129999999993E-3</v>
      </c>
      <c r="D167" cm="1">
        <f t="array" aca="1" ref="D167" ca="1">_xll.BDP(Funds[[#This Row],[bloomberg_query]], "CUST_TRR_RETURN_HOLDING_PER", "CUST_TRR_START_DT="&amp;TEXT(WORKDAY(TODAY(), -6),"jjjjMMtt"),"CUST_TRR_END_DT="&amp;TEXT(WORKDAY(TODAY(), -1),"jjjjMMtt"), "CUST_TRR_CRNCY=EUR")</f>
        <v>6.9910420000000001E-2</v>
      </c>
      <c r="E167" cm="1">
        <f t="array" aca="1" ref="E167" ca="1">_xll.BDP(Funds[[#This Row],[bloomberg_query]], "CUST_TRR_RETURN_HOLDING_PER", "CUST_TRR_START_DT="&amp;TEXT(WORKDAY(EDATE(TODAY(), -1) - 2, 1),"jjjjMMtt"),"CUST_TRR_END_DT="&amp;TEXT(WORKDAY(TODAY(), -1),"jjjjMMtt"),"CUST_TRR_CRNCY=EUR")</f>
        <v>0.30483549999999998</v>
      </c>
      <c r="F167" cm="1">
        <f t="array" aca="1" ref="F167" ca="1">_xll.BDP(Funds[[#This Row],[bloomberg_query]], "CUST_TRR_RETURN_HOLDING_PER", "CUST_TRR_START_DT="&amp;TEXT(WORKDAY(DATE(YEAR(TODAY())-1, 12, 31), -1),"jjjjMMtt"),"CUST_TRR_END_DT="&amp;TEXT(WORKDAY(TODAY(), -1),"jjjjMMtt"), "CUST_TRR_CRNCY=EUR")</f>
        <v>2.6936110000000002</v>
      </c>
      <c r="G167" cm="1">
        <f t="array" ref="G167">_xll.BDP(Funds[[#This Row],[bloomberg_query]],$G$1)</f>
        <v>1.347723</v>
      </c>
      <c r="H167" cm="1">
        <f t="array" ref="H167">_xll.BDP(Funds[[#This Row],[bloomberg_query]],$H$1)</f>
        <v>0</v>
      </c>
    </row>
    <row r="168" spans="1:8" x14ac:dyDescent="0.25">
      <c r="A168" t="s">
        <v>2919</v>
      </c>
      <c r="B168" s="1">
        <f>_xll.BQL(Funds[[#This Row],[bloomberg_query]],"px_last(currency=EUR).value", "showdates","false","showids","false","showheaders","false")</f>
        <v>68.524002075195313</v>
      </c>
      <c r="C168" cm="1">
        <f t="array" aca="1" ref="C168" ca="1">_xll.BDP(Funds[[#This Row],[bloomberg_query]], "CUST_TRR_RETURN_HOLDING_PER", "CUST_TRR_START_DT="&amp;TEXT(WORKDAY(TODAY(), -2),"jjjjMMtt"),"CUST_TRR_END_DT="&amp;TEXT(WORKDAY(TODAY(), -1),"jjjjMMtt"), "CUST_TRR_CRNCY=EUR")</f>
        <v>1.1780379999999999</v>
      </c>
      <c r="D168" cm="1">
        <f t="array" aca="1" ref="D168" ca="1">_xll.BDP(Funds[[#This Row],[bloomberg_query]], "CUST_TRR_RETURN_HOLDING_PER", "CUST_TRR_START_DT="&amp;TEXT(WORKDAY(TODAY(), -6),"jjjjMMtt"),"CUST_TRR_END_DT="&amp;TEXT(WORKDAY(TODAY(), -1),"jjjjMMtt"), "CUST_TRR_CRNCY=EUR")</f>
        <v>-3.0544530000000001</v>
      </c>
      <c r="E168" cm="1">
        <f t="array" aca="1" ref="E168" ca="1">_xll.BDP(Funds[[#This Row],[bloomberg_query]], "CUST_TRR_RETURN_HOLDING_PER", "CUST_TRR_START_DT="&amp;TEXT(WORKDAY(EDATE(TODAY(), -1) - 2, 1),"jjjjMMtt"),"CUST_TRR_END_DT="&amp;TEXT(WORKDAY(TODAY(), -1),"jjjjMMtt"),"CUST_TRR_CRNCY=EUR")</f>
        <v>1.92927</v>
      </c>
      <c r="F168" cm="1">
        <f t="array" aca="1" ref="F168" ca="1">_xll.BDP(Funds[[#This Row],[bloomberg_query]], "CUST_TRR_RETURN_HOLDING_PER", "CUST_TRR_START_DT="&amp;TEXT(WORKDAY(DATE(YEAR(TODAY())-1, 12, 31), -1),"jjjjMMtt"),"CUST_TRR_END_DT="&amp;TEXT(WORKDAY(TODAY(), -1),"jjjjMMtt"), "CUST_TRR_CRNCY=EUR")</f>
        <v>12.57334</v>
      </c>
      <c r="G168" cm="1">
        <f t="array" ref="G168">_xll.BDP(Funds[[#This Row],[bloomberg_query]],$G$1)</f>
        <v>3.5110920000000001</v>
      </c>
      <c r="H168" cm="1">
        <f t="array" ref="H168">_xll.BDP(Funds[[#This Row],[bloomberg_query]],$H$1)</f>
        <v>-3.823264</v>
      </c>
    </row>
    <row r="169" spans="1:8" x14ac:dyDescent="0.25">
      <c r="A169" t="s">
        <v>2920</v>
      </c>
      <c r="B169" s="1">
        <f>_xll.BQL(Funds[[#This Row],[bloomberg_query]],"px_last(currency=EUR).value", "showdates","false","showids","false","showheaders","false")</f>
        <v>7.4439997673034668</v>
      </c>
      <c r="C169" cm="1">
        <f t="array" aca="1" ref="C169" ca="1">_xll.BDP(Funds[[#This Row],[bloomberg_query]], "CUST_TRR_RETURN_HOLDING_PER", "CUST_TRR_START_DT="&amp;TEXT(WORKDAY(TODAY(), -2),"jjjjMMtt"),"CUST_TRR_END_DT="&amp;TEXT(WORKDAY(TODAY(), -1),"jjjjMMtt"), "CUST_TRR_CRNCY=EUR")</f>
        <v>1.2226600000000001</v>
      </c>
      <c r="D169" cm="1">
        <f t="array" aca="1" ref="D169" ca="1">_xll.BDP(Funds[[#This Row],[bloomberg_query]], "CUST_TRR_RETURN_HOLDING_PER", "CUST_TRR_START_DT="&amp;TEXT(WORKDAY(TODAY(), -6),"jjjjMMtt"),"CUST_TRR_END_DT="&amp;TEXT(WORKDAY(TODAY(), -1),"jjjjMMtt"), "CUST_TRR_CRNCY=EUR")</f>
        <v>-3.5219469999999999</v>
      </c>
      <c r="E169" cm="1">
        <f t="array" aca="1" ref="E169" ca="1">_xll.BDP(Funds[[#This Row],[bloomberg_query]], "CUST_TRR_RETURN_HOLDING_PER", "CUST_TRR_START_DT="&amp;TEXT(WORKDAY(EDATE(TODAY(), -1) - 2, 1),"jjjjMMtt"),"CUST_TRR_END_DT="&amp;TEXT(WORKDAY(TODAY(), -1),"jjjjMMtt"),"CUST_TRR_CRNCY=EUR")</f>
        <v>3.099488</v>
      </c>
      <c r="F169" cm="1">
        <f t="array" aca="1" ref="F169" ca="1">_xll.BDP(Funds[[#This Row],[bloomberg_query]], "CUST_TRR_RETURN_HOLDING_PER", "CUST_TRR_START_DT="&amp;TEXT(WORKDAY(DATE(YEAR(TODAY())-1, 12, 31), -1),"jjjjMMtt"),"CUST_TRR_END_DT="&amp;TEXT(WORKDAY(TODAY(), -1),"jjjjMMtt"), "CUST_TRR_CRNCY=EUR")</f>
        <v>5.4187890000000003</v>
      </c>
      <c r="G169" cm="1">
        <f t="array" ref="G169">_xll.BDP(Funds[[#This Row],[bloomberg_query]],$G$1)</f>
        <v>2.76736</v>
      </c>
      <c r="H169" cm="1">
        <f t="array" ref="H169">_xll.BDP(Funds[[#This Row],[bloomberg_query]],$H$1)</f>
        <v>-3.911197</v>
      </c>
    </row>
    <row r="170" spans="1:8" x14ac:dyDescent="0.25">
      <c r="A170" t="s">
        <v>2921</v>
      </c>
      <c r="B170" s="1">
        <f>_xll.BQL(Funds[[#This Row],[bloomberg_query]],"px_last(currency=EUR).value", "showdates","false","showids","false","showheaders","false")</f>
        <v>11.407999992370605</v>
      </c>
      <c r="C170" cm="1">
        <f t="array" aca="1" ref="C170" ca="1">_xll.BDP(Funds[[#This Row],[bloomberg_query]], "CUST_TRR_RETURN_HOLDING_PER", "CUST_TRR_START_DT="&amp;TEXT(WORKDAY(TODAY(), -2),"jjjjMMtt"),"CUST_TRR_END_DT="&amp;TEXT(WORKDAY(TODAY(), -1),"jjjjMMtt"), "CUST_TRR_CRNCY=EUR")</f>
        <v>1.71766</v>
      </c>
      <c r="D170" cm="1">
        <f t="array" aca="1" ref="D170" ca="1">_xll.BDP(Funds[[#This Row],[bloomberg_query]], "CUST_TRR_RETURN_HOLDING_PER", "CUST_TRR_START_DT="&amp;TEXT(WORKDAY(TODAY(), -6),"jjjjMMtt"),"CUST_TRR_END_DT="&amp;TEXT(WORKDAY(TODAY(), -1),"jjjjMMtt"), "CUST_TRR_CRNCY=EUR")</f>
        <v>-5.8618969999999999</v>
      </c>
      <c r="E170" cm="1">
        <f t="array" aca="1" ref="E170" ca="1">_xll.BDP(Funds[[#This Row],[bloomberg_query]], "CUST_TRR_RETURN_HOLDING_PER", "CUST_TRR_START_DT="&amp;TEXT(WORKDAY(EDATE(TODAY(), -1) - 2, 1),"jjjjMMtt"),"CUST_TRR_END_DT="&amp;TEXT(WORKDAY(TODAY(), -1),"jjjjMMtt"),"CUST_TRR_CRNCY=EUR")</f>
        <v>1.102614</v>
      </c>
      <c r="F170" cm="1">
        <f t="array" aca="1" ref="F170" ca="1">_xll.BDP(Funds[[#This Row],[bloomberg_query]], "CUST_TRR_RETURN_HOLDING_PER", "CUST_TRR_START_DT="&amp;TEXT(WORKDAY(DATE(YEAR(TODAY())-1, 12, 31), -1),"jjjjMMtt"),"CUST_TRR_END_DT="&amp;TEXT(WORKDAY(TODAY(), -1),"jjjjMMtt"), "CUST_TRR_CRNCY=EUR")</f>
        <v>-4.2768139999999999</v>
      </c>
      <c r="G170" cm="1">
        <f t="array" ref="G170">_xll.BDP(Funds[[#This Row],[bloomberg_query]],$G$1)</f>
        <v>-4.9219239999999997</v>
      </c>
      <c r="H170" cm="1">
        <f t="array" ref="H170">_xll.BDP(Funds[[#This Row],[bloomberg_query]],$H$1)</f>
        <v>-11.01404</v>
      </c>
    </row>
    <row r="171" spans="1:8" x14ac:dyDescent="0.25">
      <c r="A171" t="s">
        <v>2923</v>
      </c>
      <c r="B171" s="1">
        <f>_xll.BQL(Funds[[#This Row],[bloomberg_query]],"px_last(currency=EUR).value", "showdates","false","showids","false","showheaders","false")</f>
        <v>42.884998321533203</v>
      </c>
      <c r="C171" cm="1">
        <f t="array" aca="1" ref="C171" ca="1">_xll.BDP(Funds[[#This Row],[bloomberg_query]], "CUST_TRR_RETURN_HOLDING_PER", "CUST_TRR_START_DT="&amp;TEXT(WORKDAY(TODAY(), -2),"jjjjMMtt"),"CUST_TRR_END_DT="&amp;TEXT(WORKDAY(TODAY(), -1),"jjjjMMtt"), "CUST_TRR_CRNCY=EUR")</f>
        <v>1.1483369999999999</v>
      </c>
      <c r="D171" cm="1">
        <f t="array" aca="1" ref="D171" ca="1">_xll.BDP(Funds[[#This Row],[bloomberg_query]], "CUST_TRR_RETURN_HOLDING_PER", "CUST_TRR_START_DT="&amp;TEXT(WORKDAY(TODAY(), -6),"jjjjMMtt"),"CUST_TRR_END_DT="&amp;TEXT(WORKDAY(TODAY(), -1),"jjjjMMtt"), "CUST_TRR_CRNCY=EUR")</f>
        <v>-0.66271360000000001</v>
      </c>
      <c r="E171" cm="1">
        <f t="array" aca="1" ref="E171" ca="1">_xll.BDP(Funds[[#This Row],[bloomberg_query]], "CUST_TRR_RETURN_HOLDING_PER", "CUST_TRR_START_DT="&amp;TEXT(WORKDAY(EDATE(TODAY(), -1) - 2, 1),"jjjjMMtt"),"CUST_TRR_END_DT="&amp;TEXT(WORKDAY(TODAY(), -1),"jjjjMMtt"),"CUST_TRR_CRNCY=EUR")</f>
        <v>1.124393</v>
      </c>
      <c r="F171" cm="1">
        <f t="array" aca="1" ref="F171" ca="1">_xll.BDP(Funds[[#This Row],[bloomberg_query]], "CUST_TRR_RETURN_HOLDING_PER", "CUST_TRR_START_DT="&amp;TEXT(WORKDAY(DATE(YEAR(TODAY())-1, 12, 31), -1),"jjjjMMtt"),"CUST_TRR_END_DT="&amp;TEXT(WORKDAY(TODAY(), -1),"jjjjMMtt"), "CUST_TRR_CRNCY=EUR")</f>
        <v>19.429690000000001</v>
      </c>
      <c r="G171" cm="1">
        <f t="array" ref="G171">_xll.BDP(Funds[[#This Row],[bloomberg_query]],$G$1)</f>
        <v>8.4335269999999998</v>
      </c>
      <c r="H171" cm="1">
        <f t="array" ref="H171">_xll.BDP(Funds[[#This Row],[bloomberg_query]],$H$1)</f>
        <v>-2.1783800000000002</v>
      </c>
    </row>
    <row r="172" spans="1:8" x14ac:dyDescent="0.25">
      <c r="A172" t="s">
        <v>2922</v>
      </c>
      <c r="B172" s="1">
        <f>_xll.BQL(Funds[[#This Row],[bloomberg_query]],"px_last(currency=EUR).value", "showdates","false","showids","false","showheaders","false")</f>
        <v>23.834999084472656</v>
      </c>
      <c r="C172" cm="1">
        <f t="array" aca="1" ref="C172" ca="1">_xll.BDP(Funds[[#This Row],[bloomberg_query]], "CUST_TRR_RETURN_HOLDING_PER", "CUST_TRR_START_DT="&amp;TEXT(WORKDAY(TODAY(), -2),"jjjjMMtt"),"CUST_TRR_END_DT="&amp;TEXT(WORKDAY(TODAY(), -1),"jjjjMMtt"), "CUST_TRR_CRNCY=EUR")</f>
        <v>0.50031270000000005</v>
      </c>
      <c r="D172" cm="1">
        <f t="array" aca="1" ref="D172" ca="1">_xll.BDP(Funds[[#This Row],[bloomberg_query]], "CUST_TRR_RETURN_HOLDING_PER", "CUST_TRR_START_DT="&amp;TEXT(WORKDAY(TODAY(), -6),"jjjjMMtt"),"CUST_TRR_END_DT="&amp;TEXT(WORKDAY(TODAY(), -1),"jjjjMMtt"), "CUST_TRR_CRNCY=EUR")</f>
        <v>0.22869020000000001</v>
      </c>
      <c r="E172" cm="1">
        <f t="array" aca="1" ref="E172" ca="1">_xll.BDP(Funds[[#This Row],[bloomberg_query]], "CUST_TRR_RETURN_HOLDING_PER", "CUST_TRR_START_DT="&amp;TEXT(WORKDAY(EDATE(TODAY(), -1) - 2, 1),"jjjjMMtt"),"CUST_TRR_END_DT="&amp;TEXT(WORKDAY(TODAY(), -1),"jjjjMMtt"),"CUST_TRR_CRNCY=EUR")</f>
        <v>3.2555149999999999</v>
      </c>
      <c r="F172" cm="1">
        <f t="array" aca="1" ref="F172" ca="1">_xll.BDP(Funds[[#This Row],[bloomberg_query]], "CUST_TRR_RETURN_HOLDING_PER", "CUST_TRR_START_DT="&amp;TEXT(WORKDAY(DATE(YEAR(TODAY())-1, 12, 31), -1),"jjjjMMtt"),"CUST_TRR_END_DT="&amp;TEXT(WORKDAY(TODAY(), -1),"jjjjMMtt"), "CUST_TRR_CRNCY=EUR")</f>
        <v>-2.880741</v>
      </c>
      <c r="G172" cm="1">
        <f t="array" ref="G172">_xll.BDP(Funds[[#This Row],[bloomberg_query]],$G$1)</f>
        <v>-4.0599939999999997</v>
      </c>
      <c r="H172" cm="1">
        <f t="array" ref="H172">_xll.BDP(Funds[[#This Row],[bloomberg_query]],$H$1)</f>
        <v>-19.05247</v>
      </c>
    </row>
    <row r="173" spans="1:8" x14ac:dyDescent="0.25">
      <c r="A173" t="s">
        <v>2924</v>
      </c>
      <c r="B173" s="1">
        <f>_xll.BQL(Funds[[#This Row],[bloomberg_query]],"px_last(currency=EUR).value", "showdates","false","showids","false","showheaders","false")</f>
        <v>158.69999999999999</v>
      </c>
      <c r="C173" cm="1">
        <f t="array" aca="1" ref="C173" ca="1">_xll.BDP(Funds[[#This Row],[bloomberg_query]], "CUST_TRR_RETURN_HOLDING_PER", "CUST_TRR_START_DT="&amp;TEXT(WORKDAY(TODAY(), -2),"jjjjMMtt"),"CUST_TRR_END_DT="&amp;TEXT(WORKDAY(TODAY(), -1),"jjjjMMtt"), "CUST_TRR_CRNCY=EUR")</f>
        <v>-1.2506999999999999</v>
      </c>
      <c r="D173" cm="1">
        <f t="array" aca="1" ref="D173" ca="1">_xll.BDP(Funds[[#This Row],[bloomberg_query]], "CUST_TRR_RETURN_HOLDING_PER", "CUST_TRR_START_DT="&amp;TEXT(WORKDAY(TODAY(), -6),"jjjjMMtt"),"CUST_TRR_END_DT="&amp;TEXT(WORKDAY(TODAY(), -1),"jjjjMMtt"), "CUST_TRR_CRNCY=EUR")</f>
        <v>-4.1377230000000003</v>
      </c>
      <c r="E173" cm="1">
        <f t="array" aca="1" ref="E173" ca="1">_xll.BDP(Funds[[#This Row],[bloomberg_query]], "CUST_TRR_RETURN_HOLDING_PER", "CUST_TRR_START_DT="&amp;TEXT(WORKDAY(EDATE(TODAY(), -1) - 2, 1),"jjjjMMtt"),"CUST_TRR_END_DT="&amp;TEXT(WORKDAY(TODAY(), -1),"jjjjMMtt"),"CUST_TRR_CRNCY=EUR")</f>
        <v>1.704691</v>
      </c>
      <c r="F173" cm="1">
        <f t="array" aca="1" ref="F173" ca="1">_xll.BDP(Funds[[#This Row],[bloomberg_query]], "CUST_TRR_RETURN_HOLDING_PER", "CUST_TRR_START_DT="&amp;TEXT(WORKDAY(DATE(YEAR(TODAY())-1, 12, 31), -1),"jjjjMMtt"),"CUST_TRR_END_DT="&amp;TEXT(WORKDAY(TODAY(), -1),"jjjjMMtt"), "CUST_TRR_CRNCY=EUR")</f>
        <v>9.8687889999999996</v>
      </c>
      <c r="G173" cm="1">
        <f t="array" ref="G173">_xll.BDP(Funds[[#This Row],[bloomberg_query]],$G$1)</f>
        <v>2.7635800000000001</v>
      </c>
      <c r="H173" cm="1">
        <f t="array" ref="H173">_xll.BDP(Funds[[#This Row],[bloomberg_query]],$H$1)</f>
        <v>-4.1377259999999998</v>
      </c>
    </row>
    <row r="174" spans="1:8" x14ac:dyDescent="0.25">
      <c r="A174" t="s">
        <v>3021</v>
      </c>
      <c r="B174" s="1">
        <f>_xll.BQL(Funds[[#This Row],[bloomberg_query]],"px_last(currency=EUR).value", "showdates","false","showids","false","showheaders","false")</f>
        <v>119.91</v>
      </c>
      <c r="C174" t="str" cm="1">
        <f t="array" aca="1" ref="C17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4" cm="1">
        <f t="array" aca="1" ref="D174" ca="1">_xll.BDP(Funds[[#This Row],[bloomberg_query]], "CUST_TRR_RETURN_HOLDING_PER", "CUST_TRR_START_DT="&amp;TEXT(WORKDAY(TODAY(), -6),"jjjjMMtt"),"CUST_TRR_END_DT="&amp;TEXT(WORKDAY(TODAY(), -1),"jjjjMMtt"), "CUST_TRR_CRNCY=EUR")</f>
        <v>0.45237500000000003</v>
      </c>
      <c r="E174" cm="1">
        <f t="array" aca="1" ref="E174" ca="1">_xll.BDP(Funds[[#This Row],[bloomberg_query]], "CUST_TRR_RETURN_HOLDING_PER", "CUST_TRR_START_DT="&amp;TEXT(WORKDAY(EDATE(TODAY(), -1) - 2, 1),"jjjjMMtt"),"CUST_TRR_END_DT="&amp;TEXT(WORKDAY(TODAY(), -1),"jjjjMMtt"),"CUST_TRR_CRNCY=EUR")</f>
        <v>1.739352</v>
      </c>
      <c r="F174" cm="1">
        <f t="array" aca="1" ref="F174" ca="1">_xll.BDP(Funds[[#This Row],[bloomberg_query]], "CUST_TRR_RETURN_HOLDING_PER", "CUST_TRR_START_DT="&amp;TEXT(WORKDAY(DATE(YEAR(TODAY())-1, 12, 31), -1),"jjjjMMtt"),"CUST_TRR_END_DT="&amp;TEXT(WORKDAY(TODAY(), -1),"jjjjMMtt"), "CUST_TRR_CRNCY=EUR")</f>
        <v>9.0983529999999995</v>
      </c>
      <c r="G174" t="str" cm="1">
        <f t="array" ref="G174">_xll.BDP(Funds[[#This Row],[bloomberg_query]],$G$1)</f>
        <v>#N/A N/A</v>
      </c>
      <c r="H174" cm="1">
        <f t="array" ref="H174">_xll.BDP(Funds[[#This Row],[bloomberg_query]],$H$1)</f>
        <v>0</v>
      </c>
    </row>
    <row r="175" spans="1:8" x14ac:dyDescent="0.25">
      <c r="A175" t="s">
        <v>2239</v>
      </c>
      <c r="B175" s="1">
        <f>_xll.BQL(Funds[[#This Row],[bloomberg_query]],"px_last(currency=EUR).value", "showdates","false","showids","false","showheaders","false")</f>
        <v>11.74</v>
      </c>
      <c r="C175" cm="1">
        <f t="array" aca="1" ref="C175" ca="1">_xll.BDP(Funds[[#This Row],[bloomberg_query]], "CUST_TRR_RETURN_HOLDING_PER", "CUST_TRR_START_DT="&amp;TEXT(WORKDAY(TODAY(), -2),"jjjjMMtt"),"CUST_TRR_END_DT="&amp;TEXT(WORKDAY(TODAY(), -1),"jjjjMMtt"), "CUST_TRR_CRNCY=EUR")</f>
        <v>-0.84459459999999997</v>
      </c>
      <c r="D175" cm="1">
        <f t="array" aca="1" ref="D175" ca="1">_xll.BDP(Funds[[#This Row],[bloomberg_query]], "CUST_TRR_RETURN_HOLDING_PER", "CUST_TRR_START_DT="&amp;TEXT(WORKDAY(TODAY(), -6),"jjjjMMtt"),"CUST_TRR_END_DT="&amp;TEXT(WORKDAY(TODAY(), -1),"jjjjMMtt"), "CUST_TRR_CRNCY=EUR")</f>
        <v>-2.734051</v>
      </c>
      <c r="E175" cm="1">
        <f t="array" aca="1" ref="E175" ca="1">_xll.BDP(Funds[[#This Row],[bloomberg_query]], "CUST_TRR_RETURN_HOLDING_PER", "CUST_TRR_START_DT="&amp;TEXT(WORKDAY(EDATE(TODAY(), -1) - 2, 1),"jjjjMMtt"),"CUST_TRR_END_DT="&amp;TEXT(WORKDAY(TODAY(), -1),"jjjjMMtt"),"CUST_TRR_CRNCY=EUR")</f>
        <v>-0.42408820000000003</v>
      </c>
      <c r="F175" cm="1">
        <f t="array" aca="1" ref="F175" ca="1">_xll.BDP(Funds[[#This Row],[bloomberg_query]], "CUST_TRR_RETURN_HOLDING_PER", "CUST_TRR_START_DT="&amp;TEXT(WORKDAY(DATE(YEAR(TODAY())-1, 12, 31), -1),"jjjjMMtt"),"CUST_TRR_END_DT="&amp;TEXT(WORKDAY(TODAY(), -1),"jjjjMMtt"), "CUST_TRR_CRNCY=EUR")</f>
        <v>9.8222640000000006</v>
      </c>
      <c r="G175" cm="1">
        <f t="array" ref="G175">_xll.BDP(Funds[[#This Row],[bloomberg_query]],$G$1)</f>
        <v>3.2423760000000001</v>
      </c>
      <c r="H175" cm="1">
        <f t="array" ref="H175">_xll.BDP(Funds[[#This Row],[bloomberg_query]],$H$1)</f>
        <v>-7.1936749999999998</v>
      </c>
    </row>
    <row r="176" spans="1:8" x14ac:dyDescent="0.25">
      <c r="A176" t="s">
        <v>2242</v>
      </c>
      <c r="B176" s="1">
        <f>_xll.BQL(Funds[[#This Row],[bloomberg_query]],"px_last(currency=EUR).value", "showdates","false","showids","false","showheaders","false")</f>
        <v>163.75999450683594</v>
      </c>
      <c r="C176" cm="1">
        <f t="array" aca="1" ref="C176" ca="1">_xll.BDP(Funds[[#This Row],[bloomberg_query]], "CUST_TRR_RETURN_HOLDING_PER", "CUST_TRR_START_DT="&amp;TEXT(WORKDAY(TODAY(), -2),"jjjjMMtt"),"CUST_TRR_END_DT="&amp;TEXT(WORKDAY(TODAY(), -1),"jjjjMMtt"), "CUST_TRR_CRNCY=EUR")</f>
        <v>1.337296</v>
      </c>
      <c r="D176" cm="1">
        <f t="array" aca="1" ref="D176" ca="1">_xll.BDP(Funds[[#This Row],[bloomberg_query]], "CUST_TRR_RETURN_HOLDING_PER", "CUST_TRR_START_DT="&amp;TEXT(WORKDAY(TODAY(), -6),"jjjjMMtt"),"CUST_TRR_END_DT="&amp;TEXT(WORKDAY(TODAY(), -1),"jjjjMMtt"), "CUST_TRR_CRNCY=EUR")</f>
        <v>-3.147929</v>
      </c>
      <c r="E176" cm="1">
        <f t="array" aca="1" ref="E176" ca="1">_xll.BDP(Funds[[#This Row],[bloomberg_query]], "CUST_TRR_RETURN_HOLDING_PER", "CUST_TRR_START_DT="&amp;TEXT(WORKDAY(EDATE(TODAY(), -1) - 2, 1),"jjjjMMtt"),"CUST_TRR_END_DT="&amp;TEXT(WORKDAY(TODAY(), -1),"jjjjMMtt"),"CUST_TRR_CRNCY=EUR")</f>
        <v>2.9045640000000001</v>
      </c>
      <c r="F176" cm="1">
        <f t="array" aca="1" ref="F176" ca="1">_xll.BDP(Funds[[#This Row],[bloomberg_query]], "CUST_TRR_RETURN_HOLDING_PER", "CUST_TRR_START_DT="&amp;TEXT(WORKDAY(DATE(YEAR(TODAY())-1, 12, 31), -1),"jjjjMMtt"),"CUST_TRR_END_DT="&amp;TEXT(WORKDAY(TODAY(), -1),"jjjjMMtt"), "CUST_TRR_CRNCY=EUR")</f>
        <v>6.6875239999999998</v>
      </c>
      <c r="G176" cm="1">
        <f t="array" ref="G176">_xll.BDP(Funds[[#This Row],[bloomberg_query]],$G$1)</f>
        <v>2.478164</v>
      </c>
      <c r="H176" cm="1">
        <f t="array" ref="H176">_xll.BDP(Funds[[#This Row],[bloomberg_query]],$H$1)</f>
        <v>-4.4797060000000002</v>
      </c>
    </row>
    <row r="177" spans="1:8" x14ac:dyDescent="0.25">
      <c r="A177" t="s">
        <v>2240</v>
      </c>
      <c r="B177" s="1">
        <f>_xll.BQL(Funds[[#This Row],[bloomberg_query]],"px_last(currency=EUR).value", "showdates","false","showids","false","showheaders","false")</f>
        <v>336.33</v>
      </c>
      <c r="C177" cm="1">
        <f t="array" aca="1" ref="C177" ca="1">_xll.BDP(Funds[[#This Row],[bloomberg_query]], "CUST_TRR_RETURN_HOLDING_PER", "CUST_TRR_START_DT="&amp;TEXT(WORKDAY(TODAY(), -2),"jjjjMMtt"),"CUST_TRR_END_DT="&amp;TEXT(WORKDAY(TODAY(), -1),"jjjjMMtt"), "CUST_TRR_CRNCY=EUR")</f>
        <v>-2.8621759999999998</v>
      </c>
      <c r="D177" cm="1">
        <f t="array" aca="1" ref="D177" ca="1">_xll.BDP(Funds[[#This Row],[bloomberg_query]], "CUST_TRR_RETURN_HOLDING_PER", "CUST_TRR_START_DT="&amp;TEXT(WORKDAY(TODAY(), -6),"jjjjMMtt"),"CUST_TRR_END_DT="&amp;TEXT(WORKDAY(TODAY(), -1),"jjjjMMtt"), "CUST_TRR_CRNCY=EUR")</f>
        <v>-6.9291859999999996</v>
      </c>
      <c r="E177" cm="1">
        <f t="array" aca="1" ref="E177" ca="1">_xll.BDP(Funds[[#This Row],[bloomberg_query]], "CUST_TRR_RETURN_HOLDING_PER", "CUST_TRR_START_DT="&amp;TEXT(WORKDAY(EDATE(TODAY(), -1) - 2, 1),"jjjjMMtt"),"CUST_TRR_END_DT="&amp;TEXT(WORKDAY(TODAY(), -1),"jjjjMMtt"),"CUST_TRR_CRNCY=EUR")</f>
        <v>2.3555190000000001</v>
      </c>
      <c r="F177" cm="1">
        <f t="array" aca="1" ref="F177" ca="1">_xll.BDP(Funds[[#This Row],[bloomberg_query]], "CUST_TRR_RETURN_HOLDING_PER", "CUST_TRR_START_DT="&amp;TEXT(WORKDAY(DATE(YEAR(TODAY())-1, 12, 31), -1),"jjjjMMtt"),"CUST_TRR_END_DT="&amp;TEXT(WORKDAY(TODAY(), -1),"jjjjMMtt"), "CUST_TRR_CRNCY=EUR")</f>
        <v>11.74497</v>
      </c>
      <c r="G177" cm="1">
        <f t="array" ref="G177">_xll.BDP(Funds[[#This Row],[bloomberg_query]],$G$1)</f>
        <v>0.77987139999999999</v>
      </c>
      <c r="H177" cm="1">
        <f t="array" ref="H177">_xll.BDP(Funds[[#This Row],[bloomberg_query]],$H$1)</f>
        <v>-14.267139999999999</v>
      </c>
    </row>
    <row r="178" spans="1:8" x14ac:dyDescent="0.25">
      <c r="A178" t="s">
        <v>3022</v>
      </c>
      <c r="B178" s="1">
        <f>_xll.BQL(Funds[[#This Row],[bloomberg_query]],"px_last(currency=EUR).value", "showdates","false","showids","false","showheaders","false")</f>
        <v>102.39</v>
      </c>
      <c r="C178" t="str" cm="1">
        <f t="array" aca="1" ref="C17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8" cm="1">
        <f t="array" aca="1" ref="D178" ca="1">_xll.BDP(Funds[[#This Row],[bloomberg_query]], "CUST_TRR_RETURN_HOLDING_PER", "CUST_TRR_START_DT="&amp;TEXT(WORKDAY(TODAY(), -6),"jjjjMMtt"),"CUST_TRR_END_DT="&amp;TEXT(WORKDAY(TODAY(), -1),"jjjjMMtt"), "CUST_TRR_CRNCY=EUR")</f>
        <v>-0.7464134</v>
      </c>
      <c r="E178" cm="1">
        <f t="array" aca="1" ref="E178" ca="1">_xll.BDP(Funds[[#This Row],[bloomberg_query]], "CUST_TRR_RETURN_HOLDING_PER", "CUST_TRR_START_DT="&amp;TEXT(WORKDAY(EDATE(TODAY(), -1) - 2, 1),"jjjjMMtt"),"CUST_TRR_END_DT="&amp;TEXT(WORKDAY(TODAY(), -1),"jjjjMMtt"),"CUST_TRR_CRNCY=EUR")</f>
        <v>9.7675320000000006E-3</v>
      </c>
      <c r="F178" cm="1">
        <f t="array" aca="1" ref="F178" ca="1">_xll.BDP(Funds[[#This Row],[bloomberg_query]], "CUST_TRR_RETURN_HOLDING_PER", "CUST_TRR_START_DT="&amp;TEXT(WORKDAY(DATE(YEAR(TODAY())-1, 12, 31), -1),"jjjjMMtt"),"CUST_TRR_END_DT="&amp;TEXT(WORKDAY(TODAY(), -1),"jjjjMMtt"), "CUST_TRR_CRNCY=EUR")</f>
        <v>1.8907350000000001</v>
      </c>
      <c r="G178" cm="1">
        <f t="array" ref="G178">_xll.BDP(Funds[[#This Row],[bloomberg_query]],$G$1)</f>
        <v>1.414296</v>
      </c>
      <c r="H178" cm="1">
        <f t="array" ref="H178">_xll.BDP(Funds[[#This Row],[bloomberg_query]],$H$1)</f>
        <v>-0.74641749999999996</v>
      </c>
    </row>
    <row r="179" spans="1:8" x14ac:dyDescent="0.25">
      <c r="A179" t="s">
        <v>2243</v>
      </c>
      <c r="B179" s="1">
        <f>_xll.BQL(Funds[[#This Row],[bloomberg_query]],"px_last(currency=EUR).value", "showdates","false","showids","false","showheaders","false")</f>
        <v>45.61498761177063</v>
      </c>
      <c r="C179" cm="1">
        <f t="array" aca="1" ref="C179" ca="1">_xll.BDP(Funds[[#This Row],[bloomberg_query]], "CUST_TRR_RETURN_HOLDING_PER", "CUST_TRR_START_DT="&amp;TEXT(WORKDAY(TODAY(), -2),"jjjjMMtt"),"CUST_TRR_END_DT="&amp;TEXT(WORKDAY(TODAY(), -1),"jjjjMMtt"), "CUST_TRR_CRNCY=EUR")</f>
        <v>0.154057</v>
      </c>
      <c r="D179" cm="1">
        <f t="array" aca="1" ref="D179" ca="1">_xll.BDP(Funds[[#This Row],[bloomberg_query]], "CUST_TRR_RETURN_HOLDING_PER", "CUST_TRR_START_DT="&amp;TEXT(WORKDAY(TODAY(), -6),"jjjjMMtt"),"CUST_TRR_END_DT="&amp;TEXT(WORKDAY(TODAY(), -1),"jjjjMMtt"), "CUST_TRR_CRNCY=EUR")</f>
        <v>-0.37981979999999999</v>
      </c>
      <c r="E179" cm="1">
        <f t="array" aca="1" ref="E179" ca="1">_xll.BDP(Funds[[#This Row],[bloomberg_query]], "CUST_TRR_RETURN_HOLDING_PER", "CUST_TRR_START_DT="&amp;TEXT(WORKDAY(EDATE(TODAY(), -1) - 2, 1),"jjjjMMtt"),"CUST_TRR_END_DT="&amp;TEXT(WORKDAY(TODAY(), -1),"jjjjMMtt"),"CUST_TRR_CRNCY=EUR")</f>
        <v>1.792367</v>
      </c>
      <c r="F179" cm="1">
        <f t="array" aca="1" ref="F179" ca="1">_xll.BDP(Funds[[#This Row],[bloomberg_query]], "CUST_TRR_RETURN_HOLDING_PER", "CUST_TRR_START_DT="&amp;TEXT(WORKDAY(DATE(YEAR(TODAY())-1, 12, 31), -1),"jjjjMMtt"),"CUST_TRR_END_DT="&amp;TEXT(WORKDAY(TODAY(), -1),"jjjjMMtt"), "CUST_TRR_CRNCY=EUR")</f>
        <v>22.88391</v>
      </c>
      <c r="G179" cm="1">
        <f t="array" ref="G179">_xll.BDP(Funds[[#This Row],[bloomberg_query]],$G$1)</f>
        <v>14.307880000000001</v>
      </c>
      <c r="H179" cm="1">
        <f t="array" ref="H179">_xll.BDP(Funds[[#This Row],[bloomberg_query]],$H$1)</f>
        <v>-0.84595770000000003</v>
      </c>
    </row>
    <row r="180" spans="1:8" x14ac:dyDescent="0.25">
      <c r="A180" t="s">
        <v>2245</v>
      </c>
      <c r="B180" s="1">
        <f>_xll.BQL(Funds[[#This Row],[bloomberg_query]],"px_last(currency=EUR).value", "showdates","false","showids","false","showheaders","false")</f>
        <v>108.37</v>
      </c>
      <c r="C180" cm="1">
        <f t="array" aca="1" ref="C180" ca="1">_xll.BDP(Funds[[#This Row],[bloomberg_query]], "CUST_TRR_RETURN_HOLDING_PER", "CUST_TRR_START_DT="&amp;TEXT(WORKDAY(TODAY(), -2),"jjjjMMtt"),"CUST_TRR_END_DT="&amp;TEXT(WORKDAY(TODAY(), -1),"jjjjMMtt"), "CUST_TRR_CRNCY=EUR")</f>
        <v>-2.148984</v>
      </c>
      <c r="D180" cm="1">
        <f t="array" aca="1" ref="D180" ca="1">_xll.BDP(Funds[[#This Row],[bloomberg_query]], "CUST_TRR_RETURN_HOLDING_PER", "CUST_TRR_START_DT="&amp;TEXT(WORKDAY(TODAY(), -6),"jjjjMMtt"),"CUST_TRR_END_DT="&amp;TEXT(WORKDAY(TODAY(), -1),"jjjjMMtt"), "CUST_TRR_CRNCY=EUR")</f>
        <v>-4.139761</v>
      </c>
      <c r="E180" cm="1">
        <f t="array" aca="1" ref="E180" ca="1">_xll.BDP(Funds[[#This Row],[bloomberg_query]], "CUST_TRR_RETURN_HOLDING_PER", "CUST_TRR_START_DT="&amp;TEXT(WORKDAY(EDATE(TODAY(), -1) - 2, 1),"jjjjMMtt"),"CUST_TRR_END_DT="&amp;TEXT(WORKDAY(TODAY(), -1),"jjjjMMtt"),"CUST_TRR_CRNCY=EUR")</f>
        <v>2.1587480000000001</v>
      </c>
      <c r="F180" cm="1">
        <f t="array" aca="1" ref="F180" ca="1">_xll.BDP(Funds[[#This Row],[bloomberg_query]], "CUST_TRR_RETURN_HOLDING_PER", "CUST_TRR_START_DT="&amp;TEXT(WORKDAY(DATE(YEAR(TODAY())-1, 12, 31), -1),"jjjjMMtt"),"CUST_TRR_END_DT="&amp;TEXT(WORKDAY(TODAY(), -1),"jjjjMMtt"), "CUST_TRR_CRNCY=EUR")</f>
        <v>-11.980180000000001</v>
      </c>
      <c r="G180" cm="1">
        <f t="array" ref="G180">_xll.BDP(Funds[[#This Row],[bloomberg_query]],$G$1)</f>
        <v>-8.7910559999999993</v>
      </c>
      <c r="H180" cm="1">
        <f t="array" ref="H180">_xll.BDP(Funds[[#This Row],[bloomberg_query]],$H$1)</f>
        <v>-28.179469999999998</v>
      </c>
    </row>
    <row r="181" spans="1:8" x14ac:dyDescent="0.25">
      <c r="A181" t="s">
        <v>2925</v>
      </c>
      <c r="B181" s="1">
        <f>_xll.BQL(Funds[[#This Row],[bloomberg_query]],"px_last(currency=EUR).value", "showdates","false","showids","false","showheaders","false")</f>
        <v>48.675998687744141</v>
      </c>
      <c r="C181" cm="1">
        <f t="array" aca="1" ref="C181" ca="1">_xll.BDP(Funds[[#This Row],[bloomberg_query]], "CUST_TRR_RETURN_HOLDING_PER", "CUST_TRR_START_DT="&amp;TEXT(WORKDAY(TODAY(), -2),"jjjjMMtt"),"CUST_TRR_END_DT="&amp;TEXT(WORKDAY(TODAY(), -1),"jjjjMMtt"), "CUST_TRR_CRNCY=EUR")</f>
        <v>0.67248799999999997</v>
      </c>
      <c r="D181" cm="1">
        <f t="array" aca="1" ref="D181" ca="1">_xll.BDP(Funds[[#This Row],[bloomberg_query]], "CUST_TRR_RETURN_HOLDING_PER", "CUST_TRR_START_DT="&amp;TEXT(WORKDAY(TODAY(), -6),"jjjjMMtt"),"CUST_TRR_END_DT="&amp;TEXT(WORKDAY(TODAY(), -1),"jjjjMMtt"), "CUST_TRR_CRNCY=EUR")</f>
        <v>-2.658957</v>
      </c>
      <c r="E181" cm="1">
        <f t="array" aca="1" ref="E181" ca="1">_xll.BDP(Funds[[#This Row],[bloomberg_query]], "CUST_TRR_RETURN_HOLDING_PER", "CUST_TRR_START_DT="&amp;TEXT(WORKDAY(EDATE(TODAY(), -1) - 2, 1),"jjjjMMtt"),"CUST_TRR_END_DT="&amp;TEXT(WORKDAY(TODAY(), -1),"jjjjMMtt"),"CUST_TRR_CRNCY=EUR")</f>
        <v>-0.83970239999999996</v>
      </c>
      <c r="F181" cm="1">
        <f t="array" aca="1" ref="F181" ca="1">_xll.BDP(Funds[[#This Row],[bloomberg_query]], "CUST_TRR_RETURN_HOLDING_PER", "CUST_TRR_START_DT="&amp;TEXT(WORKDAY(DATE(YEAR(TODAY())-1, 12, 31), -1),"jjjjMMtt"),"CUST_TRR_END_DT="&amp;TEXT(WORKDAY(TODAY(), -1),"jjjjMMtt"), "CUST_TRR_CRNCY=EUR")</f>
        <v>6.3081769999999997</v>
      </c>
      <c r="G181" cm="1">
        <f t="array" ref="G181">_xll.BDP(Funds[[#This Row],[bloomberg_query]],$G$1)</f>
        <v>1.1943379999999999</v>
      </c>
      <c r="H181" cm="1">
        <f t="array" ref="H181">_xll.BDP(Funds[[#This Row],[bloomberg_query]],$H$1)</f>
        <v>-7.2025009999999998</v>
      </c>
    </row>
    <row r="182" spans="1:8" x14ac:dyDescent="0.25">
      <c r="A182" t="s">
        <v>2926</v>
      </c>
      <c r="B182" s="1">
        <f>_xll.BQL(Funds[[#This Row],[bloomberg_query]],"px_last(currency=EUR).value", "showdates","false","showids","false","showheaders","false")</f>
        <v>369.34</v>
      </c>
      <c r="C182" cm="1">
        <f t="array" aca="1" ref="C182" ca="1">_xll.BDP(Funds[[#This Row],[bloomberg_query]], "CUST_TRR_RETURN_HOLDING_PER", "CUST_TRR_START_DT="&amp;TEXT(WORKDAY(TODAY(), -2),"jjjjMMtt"),"CUST_TRR_END_DT="&amp;TEXT(WORKDAY(TODAY(), -1),"jjjjMMtt"), "CUST_TRR_CRNCY=EUR")</f>
        <v>-0.14599329999999999</v>
      </c>
      <c r="D182" cm="1">
        <f t="array" aca="1" ref="D182" ca="1">_xll.BDP(Funds[[#This Row],[bloomberg_query]], "CUST_TRR_RETURN_HOLDING_PER", "CUST_TRR_START_DT="&amp;TEXT(WORKDAY(TODAY(), -6),"jjjjMMtt"),"CUST_TRR_END_DT="&amp;TEXT(WORKDAY(TODAY(), -1),"jjjjMMtt"), "CUST_TRR_CRNCY=EUR")</f>
        <v>-1.9538089999999999</v>
      </c>
      <c r="E182" cm="1">
        <f t="array" aca="1" ref="E182" ca="1">_xll.BDP(Funds[[#This Row],[bloomberg_query]], "CUST_TRR_RETURN_HOLDING_PER", "CUST_TRR_START_DT="&amp;TEXT(WORKDAY(EDATE(TODAY(), -1) - 2, 1),"jjjjMMtt"),"CUST_TRR_END_DT="&amp;TEXT(WORKDAY(TODAY(), -1),"jjjjMMtt"),"CUST_TRR_CRNCY=EUR")</f>
        <v>-1.116436</v>
      </c>
      <c r="F182" cm="1">
        <f t="array" aca="1" ref="F182" ca="1">_xll.BDP(Funds[[#This Row],[bloomberg_query]], "CUST_TRR_RETURN_HOLDING_PER", "CUST_TRR_START_DT="&amp;TEXT(WORKDAY(DATE(YEAR(TODAY())-1, 12, 31), -1),"jjjjMMtt"),"CUST_TRR_END_DT="&amp;TEXT(WORKDAY(TODAY(), -1),"jjjjMMtt"), "CUST_TRR_CRNCY=EUR")</f>
        <v>4.0042799999999996</v>
      </c>
      <c r="G182" cm="1">
        <f t="array" ref="G182">_xll.BDP(Funds[[#This Row],[bloomberg_query]],$G$1)</f>
        <v>0.49841029999999997</v>
      </c>
      <c r="H182" cm="1">
        <f t="array" ref="H182">_xll.BDP(Funds[[#This Row],[bloomberg_query]],$H$1)</f>
        <v>-9.6879880000000007</v>
      </c>
    </row>
    <row r="183" spans="1:8" x14ac:dyDescent="0.25">
      <c r="A183" t="s">
        <v>2927</v>
      </c>
      <c r="B183" s="1">
        <f>_xll.BQL(Funds[[#This Row],[bloomberg_query]],"px_last(currency=EUR).value", "showdates","false","showids","false","showheaders","false")</f>
        <v>63.13800048828125</v>
      </c>
      <c r="C183" cm="1">
        <f t="array" aca="1" ref="C183" ca="1">_xll.BDP(Funds[[#This Row],[bloomberg_query]], "CUST_TRR_RETURN_HOLDING_PER", "CUST_TRR_START_DT="&amp;TEXT(WORKDAY(TODAY(), -2),"jjjjMMtt"),"CUST_TRR_END_DT="&amp;TEXT(WORKDAY(TODAY(), -1),"jjjjMMtt"), "CUST_TRR_CRNCY=EUR")</f>
        <v>0.74039869999999997</v>
      </c>
      <c r="D183" cm="1">
        <f t="array" aca="1" ref="D183" ca="1">_xll.BDP(Funds[[#This Row],[bloomberg_query]], "CUST_TRR_RETURN_HOLDING_PER", "CUST_TRR_START_DT="&amp;TEXT(WORKDAY(TODAY(), -6),"jjjjMMtt"),"CUST_TRR_END_DT="&amp;TEXT(WORKDAY(TODAY(), -1),"jjjjMMtt"), "CUST_TRR_CRNCY=EUR")</f>
        <v>-2.5176029999999998</v>
      </c>
      <c r="E183" cm="1">
        <f t="array" aca="1" ref="E183" ca="1">_xll.BDP(Funds[[#This Row],[bloomberg_query]], "CUST_TRR_RETURN_HOLDING_PER", "CUST_TRR_START_DT="&amp;TEXT(WORKDAY(EDATE(TODAY(), -1) - 2, 1),"jjjjMMtt"),"CUST_TRR_END_DT="&amp;TEXT(WORKDAY(TODAY(), -1),"jjjjMMtt"),"CUST_TRR_CRNCY=EUR")</f>
        <v>-0.72024860000000002</v>
      </c>
      <c r="F183" cm="1">
        <f t="array" aca="1" ref="F183" ca="1">_xll.BDP(Funds[[#This Row],[bloomberg_query]], "CUST_TRR_RETURN_HOLDING_PER", "CUST_TRR_START_DT="&amp;TEXT(WORKDAY(DATE(YEAR(TODAY())-1, 12, 31), -1),"jjjjMMtt"),"CUST_TRR_END_DT="&amp;TEXT(WORKDAY(TODAY(), -1),"jjjjMMtt"), "CUST_TRR_CRNCY=EUR")</f>
        <v>6.3433900000000003</v>
      </c>
      <c r="G183" cm="1">
        <f t="array" ref="G183">_xll.BDP(Funds[[#This Row],[bloomberg_query]],$G$1)</f>
        <v>1.1331739999999999</v>
      </c>
      <c r="H183" cm="1">
        <f t="array" ref="H183">_xll.BDP(Funds[[#This Row],[bloomberg_query]],$H$1)</f>
        <v>-7.1841249999999999</v>
      </c>
    </row>
    <row r="184" spans="1:8" x14ac:dyDescent="0.25">
      <c r="A184" t="s">
        <v>3023</v>
      </c>
      <c r="B184" s="1">
        <f>_xll.BQL(Funds[[#This Row],[bloomberg_query]],"px_last(currency=EUR).value", "showdates","false","showids","false","showheaders","false")</f>
        <v>85.53</v>
      </c>
      <c r="C184" t="str" cm="1">
        <f t="array" aca="1" ref="C18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4" cm="1">
        <f t="array" aca="1" ref="D184" ca="1">_xll.BDP(Funds[[#This Row],[bloomberg_query]], "CUST_TRR_RETURN_HOLDING_PER", "CUST_TRR_START_DT="&amp;TEXT(WORKDAY(TODAY(), -6),"jjjjMMtt"),"CUST_TRR_END_DT="&amp;TEXT(WORKDAY(TODAY(), -1),"jjjjMMtt"), "CUST_TRR_CRNCY=EUR")</f>
        <v>0.37554280000000001</v>
      </c>
      <c r="E184" cm="1">
        <f t="array" aca="1" ref="E184" ca="1">_xll.BDP(Funds[[#This Row],[bloomberg_query]], "CUST_TRR_RETURN_HOLDING_PER", "CUST_TRR_START_DT="&amp;TEXT(WORKDAY(EDATE(TODAY(), -1) - 2, 1),"jjjjMMtt"),"CUST_TRR_END_DT="&amp;TEXT(WORKDAY(TODAY(), -1),"jjjjMMtt"),"CUST_TRR_CRNCY=EUR")</f>
        <v>0.86084910000000003</v>
      </c>
      <c r="F184" cm="1">
        <f t="array" aca="1" ref="F184" ca="1">_xll.BDP(Funds[[#This Row],[bloomberg_query]], "CUST_TRR_RETURN_HOLDING_PER", "CUST_TRR_START_DT="&amp;TEXT(WORKDAY(DATE(YEAR(TODAY())-1, 12, 31), -1),"jjjjMMtt"),"CUST_TRR_END_DT="&amp;TEXT(WORKDAY(TODAY(), -1),"jjjjMMtt"), "CUST_TRR_CRNCY=EUR")</f>
        <v>2.0400860000000001</v>
      </c>
      <c r="G184" cm="1">
        <f t="array" ref="G184">_xll.BDP(Funds[[#This Row],[bloomberg_query]],$G$1)</f>
        <v>1.353694</v>
      </c>
      <c r="H184" cm="1">
        <f t="array" ref="H184">_xll.BDP(Funds[[#This Row],[bloomberg_query]],$H$1)</f>
        <v>-1.3608579999999999</v>
      </c>
    </row>
    <row r="185" spans="1:8" x14ac:dyDescent="0.25">
      <c r="A185" t="s">
        <v>2928</v>
      </c>
      <c r="B185" s="1">
        <f>_xll.BQL(Funds[[#This Row],[bloomberg_query]],"px_last(currency=EUR).value", "showdates","false","showids","false","showheaders","false")</f>
        <v>131.97</v>
      </c>
      <c r="C185" cm="1">
        <f t="array" aca="1" ref="C185" ca="1">_xll.BDP(Funds[[#This Row],[bloomberg_query]], "CUST_TRR_RETURN_HOLDING_PER", "CUST_TRR_START_DT="&amp;TEXT(WORKDAY(TODAY(), -2),"jjjjMMtt"),"CUST_TRR_END_DT="&amp;TEXT(WORKDAY(TODAY(), -1),"jjjjMMtt"), "CUST_TRR_CRNCY=EUR")</f>
        <v>-1.2052700000000001</v>
      </c>
      <c r="D185" cm="1">
        <f t="array" aca="1" ref="D185" ca="1">_xll.BDP(Funds[[#This Row],[bloomberg_query]], "CUST_TRR_RETURN_HOLDING_PER", "CUST_TRR_START_DT="&amp;TEXT(WORKDAY(TODAY(), -6),"jjjjMMtt"),"CUST_TRR_END_DT="&amp;TEXT(WORKDAY(TODAY(), -1),"jjjjMMtt"), "CUST_TRR_CRNCY=EUR")</f>
        <v>-3.7347730000000001</v>
      </c>
      <c r="E185" cm="1">
        <f t="array" aca="1" ref="E185" ca="1">_xll.BDP(Funds[[#This Row],[bloomberg_query]], "CUST_TRR_RETURN_HOLDING_PER", "CUST_TRR_START_DT="&amp;TEXT(WORKDAY(EDATE(TODAY(), -1) - 2, 1),"jjjjMMtt"),"CUST_TRR_END_DT="&amp;TEXT(WORKDAY(TODAY(), -1),"jjjjMMtt"),"CUST_TRR_CRNCY=EUR")</f>
        <v>1.312759</v>
      </c>
      <c r="F185" cm="1">
        <f t="array" aca="1" ref="F185" ca="1">_xll.BDP(Funds[[#This Row],[bloomberg_query]], "CUST_TRR_RETURN_HOLDING_PER", "CUST_TRR_START_DT="&amp;TEXT(WORKDAY(DATE(YEAR(TODAY())-1, 12, 31), -1),"jjjjMMtt"),"CUST_TRR_END_DT="&amp;TEXT(WORKDAY(TODAY(), -1),"jjjjMMtt"), "CUST_TRR_CRNCY=EUR")</f>
        <v>9.2557329999999993</v>
      </c>
      <c r="G185" cm="1">
        <f t="array" ref="G185">_xll.BDP(Funds[[#This Row],[bloomberg_query]],$G$1)</f>
        <v>1.7976810000000001</v>
      </c>
      <c r="H185" cm="1">
        <f t="array" ref="H185">_xll.BDP(Funds[[#This Row],[bloomberg_query]],$H$1)</f>
        <v>-4.8659169999999996</v>
      </c>
    </row>
    <row r="186" spans="1:8" x14ac:dyDescent="0.25">
      <c r="A186" t="s">
        <v>3024</v>
      </c>
      <c r="B186" s="1">
        <f>_xll.BQL(Funds[[#This Row],[bloomberg_query]],"px_last(currency=EUR).value", "showdates","false","showids","false","showheaders","false")</f>
        <v>72.552266903221607</v>
      </c>
      <c r="C186" cm="1">
        <f t="array" aca="1" ref="C186" ca="1">_xll.BDP(Funds[[#This Row],[bloomberg_query]], "CUST_TRR_RETURN_HOLDING_PER", "CUST_TRR_START_DT="&amp;TEXT(WORKDAY(TODAY(), -2),"jjjjMMtt"),"CUST_TRR_END_DT="&amp;TEXT(WORKDAY(TODAY(), -1),"jjjjMMtt"), "CUST_TRR_CRNCY=EUR")</f>
        <v>0.1472262</v>
      </c>
      <c r="D186" cm="1">
        <f t="array" aca="1" ref="D186" ca="1">_xll.BDP(Funds[[#This Row],[bloomberg_query]], "CUST_TRR_RETURN_HOLDING_PER", "CUST_TRR_START_DT="&amp;TEXT(WORKDAY(TODAY(), -6),"jjjjMMtt"),"CUST_TRR_END_DT="&amp;TEXT(WORKDAY(TODAY(), -1),"jjjjMMtt"), "CUST_TRR_CRNCY=EUR")</f>
        <v>2.912853E-3</v>
      </c>
      <c r="E186" cm="1">
        <f t="array" aca="1" ref="E186" ca="1">_xll.BDP(Funds[[#This Row],[bloomberg_query]], "CUST_TRR_RETURN_HOLDING_PER", "CUST_TRR_START_DT="&amp;TEXT(WORKDAY(EDATE(TODAY(), -1) - 2, 1),"jjjjMMtt"),"CUST_TRR_END_DT="&amp;TEXT(WORKDAY(TODAY(), -1),"jjjjMMtt"),"CUST_TRR_CRNCY=EUR")</f>
        <v>2.0295450000000002</v>
      </c>
      <c r="F186" cm="1">
        <f t="array" aca="1" ref="F186" ca="1">_xll.BDP(Funds[[#This Row],[bloomberg_query]], "CUST_TRR_RETURN_HOLDING_PER", "CUST_TRR_START_DT="&amp;TEXT(WORKDAY(DATE(YEAR(TODAY())-1, 12, 31), -1),"jjjjMMtt"),"CUST_TRR_END_DT="&amp;TEXT(WORKDAY(TODAY(), -1),"jjjjMMtt"), "CUST_TRR_CRNCY=EUR")</f>
        <v>15.90596</v>
      </c>
      <c r="G186" cm="1">
        <f t="array" ref="G186">_xll.BDP(Funds[[#This Row],[bloomberg_query]],$G$1)</f>
        <v>8.7370560000000008</v>
      </c>
      <c r="H186" cm="1">
        <f t="array" ref="H186">_xll.BDP(Funds[[#This Row],[bloomberg_query]],$H$1)</f>
        <v>-1.1322000000000001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dimension ref="A1:M365"/>
  <sheetViews>
    <sheetView topLeftCell="A28" workbookViewId="0">
      <selection activeCell="B17" sqref="B17"/>
    </sheetView>
  </sheetViews>
  <sheetFormatPr defaultColWidth="9.140625" defaultRowHeight="15" x14ac:dyDescent="0.25"/>
  <cols>
    <col min="1" max="1" width="19.28515625" bestFit="1" customWidth="1"/>
    <col min="2" max="2" width="16.28515625" bestFit="1" customWidth="1"/>
    <col min="3" max="9" width="52" bestFit="1" customWidth="1"/>
    <col min="10" max="10" width="13.7109375" customWidth="1"/>
    <col min="11" max="11" width="10.140625" bestFit="1" customWidth="1"/>
    <col min="12" max="12" width="10" customWidth="1"/>
    <col min="13" max="13" width="12.140625" customWidth="1"/>
    <col min="14" max="14" width="26.28515625" customWidth="1"/>
  </cols>
  <sheetData>
    <row r="1" spans="1:13" x14ac:dyDescent="0.25">
      <c r="A1" t="s">
        <v>0</v>
      </c>
      <c r="B1" t="s">
        <v>2273</v>
      </c>
      <c r="C1" t="s">
        <v>204</v>
      </c>
      <c r="D1" t="s">
        <v>253</v>
      </c>
      <c r="E1" t="s">
        <v>229</v>
      </c>
      <c r="F1" t="s">
        <v>230</v>
      </c>
      <c r="G1" t="s">
        <v>231</v>
      </c>
      <c r="H1" t="s">
        <v>2361</v>
      </c>
      <c r="I1" t="s">
        <v>2362</v>
      </c>
    </row>
    <row r="2" spans="1:13" x14ac:dyDescent="0.25">
      <c r="A2" t="s">
        <v>130</v>
      </c>
      <c r="B2" t="s">
        <v>2378</v>
      </c>
      <c r="C2" s="1">
        <f>_xll.BQL(Stocks[[#This Row],[bloomberg_query]],"px_last(currency=EUR).value","showdates","false","showids","false","showheaders","false","cols"=1)</f>
        <v>537.63282102309267</v>
      </c>
      <c r="D2" cm="1">
        <f t="array" aca="1" ref="D2" ca="1">_xll.BDP(Stocks[[#This Row],[bloomberg_query]], "CUST_TRR_RETURN_HOLDING_PER", "CUST_TRR_START_DT="&amp;TEXT(WORKDAY(TODAY(), -2),"jjjjMMtt"),"CUST_TRR_END_DT="&amp;TEXT(WORKDAY(TODAY(), -1),"jjjjMMtt"), "CUST_TRR_CRNCY=EUR")</f>
        <v>1.816165</v>
      </c>
      <c r="E2" cm="1">
        <f t="array" aca="1" ref="E2" ca="1">_xll.BDP(Stocks[[#This Row],[bloomberg_query]], "CUST_TRR_RETURN_HOLDING_PER", "CUST_TRR_START_DT="&amp;TEXT(WORKDAY(TODAY(), -6),"jjjjMMtt"),"CUST_TRR_END_DT="&amp;TEXT(WORKDAY(TODAY(), -1),"jjjjMMtt"), "CUST_TRR_CRNCY=EUR")</f>
        <v>1.322138</v>
      </c>
      <c r="F2" cm="1">
        <f t="array" aca="1" ref="F2" ca="1">_xll.BDP(Stocks[[#This Row],[bloomberg_query]], "CUST_TRR_RETURN_HOLDING_PER", "CUST_TRR_START_DT="&amp;TEXT(WORKDAY(EDATE(TODAY(), -1) - 2, 1),"jjjjMMtt"),"CUST_TRR_END_DT="&amp;TEXT(WORKDAY(TODAY(), -1),"jjjjMMtt"),"CUST_TRR_CRNCY=EUR")</f>
        <v>9.256202</v>
      </c>
      <c r="G2" cm="1">
        <f t="array" aca="1" ref="G2" ca="1">_xll.BDP(Stocks[[#This Row],[bloomberg_query]], "CUST_TRR_RETURN_HOLDING_PER", "CUST_TRR_START_DT="&amp;TEXT(WORKDAY(DATE(YEAR(TODAY())-1, 12, 31), -1),"jjjjMMtt"),"CUST_TRR_END_DT="&amp;TEXT(WORKDAY(TODAY(), -1),"jjjjMMtt"), "CUST_TRR_CRNCY=EUR")</f>
        <v>19.137139999999999</v>
      </c>
      <c r="H2" cm="1">
        <f t="array" ref="H2">_xll.BDP(A2,$H$1)</f>
        <v>8.537604</v>
      </c>
      <c r="I2" cm="1">
        <f t="array" ref="I2">_xll.BDP(A2,$I$1)</f>
        <v>0</v>
      </c>
    </row>
    <row r="3" spans="1:13" x14ac:dyDescent="0.25">
      <c r="A3" t="s">
        <v>2379</v>
      </c>
      <c r="B3" t="s">
        <v>2380</v>
      </c>
      <c r="C3" s="1" t="str">
        <f>_xll.BQL(Stocks[[#This Row],[bloomberg_query]],"px_last(currency=EUR).value","showdates","false","showids","false","showheaders","false","cols"=1)</f>
        <v>#N/A</v>
      </c>
      <c r="D3" t="str" cm="1">
        <f t="array" aca="1" ref="D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" t="str" cm="1">
        <f t="array" aca="1" ref="E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3" t="str" cm="1">
        <f t="array" aca="1" ref="F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3" t="str" cm="1">
        <f t="array" aca="1" ref="G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3" t="str" cm="1">
        <f t="array" ref="H3">_xll.BDP(A3,$H$1)</f>
        <v>#N/A N/A</v>
      </c>
      <c r="I3" t="str" cm="1">
        <f t="array" ref="I3">_xll.BDP(A3,$I$1)</f>
        <v>#N/A N/A</v>
      </c>
      <c r="J3" s="13"/>
      <c r="K3" s="13"/>
      <c r="L3" s="13"/>
      <c r="M3" s="13"/>
    </row>
    <row r="4" spans="1:13" x14ac:dyDescent="0.25">
      <c r="A4" t="s">
        <v>2381</v>
      </c>
      <c r="B4" t="s">
        <v>2382</v>
      </c>
      <c r="C4" s="1">
        <f>_xll.BQL(Stocks[[#This Row],[bloomberg_query]],"px_last(currency=EUR).value","showdates","false","showids","false","showheaders","false","cols"=1)</f>
        <v>60.267897322773933</v>
      </c>
      <c r="D4" cm="1">
        <f t="array" aca="1" ref="D4" ca="1">_xll.BDP(Stocks[[#This Row],[bloomberg_query]], "CUST_TRR_RETURN_HOLDING_PER", "CUST_TRR_START_DT="&amp;TEXT(WORKDAY(TODAY(), -2),"jjjjMMtt"),"CUST_TRR_END_DT="&amp;TEXT(WORKDAY(TODAY(), -1),"jjjjMMtt"), "CUST_TRR_CRNCY=EUR")</f>
        <v>-0.62704689999999996</v>
      </c>
      <c r="E4" cm="1">
        <f t="array" aca="1" ref="E4" ca="1">_xll.BDP(Stocks[[#This Row],[bloomberg_query]], "CUST_TRR_RETURN_HOLDING_PER", "CUST_TRR_START_DT="&amp;TEXT(WORKDAY(TODAY(), -6),"jjjjMMtt"),"CUST_TRR_END_DT="&amp;TEXT(WORKDAY(TODAY(), -1),"jjjjMMtt"), "CUST_TRR_CRNCY=EUR")</f>
        <v>-3.595793</v>
      </c>
      <c r="F4" cm="1">
        <f t="array" aca="1" ref="F4" ca="1">_xll.BDP(Stocks[[#This Row],[bloomberg_query]], "CUST_TRR_RETURN_HOLDING_PER", "CUST_TRR_START_DT="&amp;TEXT(WORKDAY(EDATE(TODAY(), -1) - 2, 1),"jjjjMMtt"),"CUST_TRR_END_DT="&amp;TEXT(WORKDAY(TODAY(), -1),"jjjjMMtt"),"CUST_TRR_CRNCY=EUR")</f>
        <v>16.719609999999999</v>
      </c>
      <c r="G4" cm="1">
        <f t="array" aca="1" ref="G4" ca="1">_xll.BDP(Stocks[[#This Row],[bloomberg_query]], "CUST_TRR_RETURN_HOLDING_PER", "CUST_TRR_START_DT="&amp;TEXT(WORKDAY(DATE(YEAR(TODAY())-1, 12, 31), -1),"jjjjMMtt"),"CUST_TRR_END_DT="&amp;TEXT(WORKDAY(TODAY(), -1),"jjjjMMtt"), "CUST_TRR_CRNCY=EUR")</f>
        <v>-7.2724219999999997</v>
      </c>
      <c r="H4" cm="1">
        <f t="array" ref="H4">_xll.BDP(A4,$H$1)</f>
        <v>3.9367259152666714</v>
      </c>
      <c r="I4" cm="1">
        <f t="array" ref="I4">_xll.BDP(A4,$I$1)</f>
        <v>-10.916392859009196</v>
      </c>
      <c r="J4" s="13"/>
    </row>
    <row r="5" spans="1:13" x14ac:dyDescent="0.25">
      <c r="A5" t="s">
        <v>153</v>
      </c>
      <c r="B5" t="s">
        <v>2383</v>
      </c>
      <c r="C5" s="1">
        <f>_xll.BQL(Stocks[[#This Row],[bloomberg_query]],"px_last(currency=EUR).value","showdates","false","showids","false","showheaders","false","cols"=1)</f>
        <v>113.1004960553088</v>
      </c>
      <c r="D5" cm="1">
        <f t="array" aca="1" ref="D5" ca="1">_xll.BDP(Stocks[[#This Row],[bloomberg_query]], "CUST_TRR_RETURN_HOLDING_PER", "CUST_TRR_START_DT="&amp;TEXT(WORKDAY(TODAY(), -2),"jjjjMMtt"),"CUST_TRR_END_DT="&amp;TEXT(WORKDAY(TODAY(), -1),"jjjjMMtt"), "CUST_TRR_CRNCY=EUR")</f>
        <v>3.6273499999999999</v>
      </c>
      <c r="E5" cm="1">
        <f t="array" aca="1" ref="E5" ca="1">_xll.BDP(Stocks[[#This Row],[bloomberg_query]], "CUST_TRR_RETURN_HOLDING_PER", "CUST_TRR_START_DT="&amp;TEXT(WORKDAY(TODAY(), -6),"jjjjMMtt"),"CUST_TRR_END_DT="&amp;TEXT(WORKDAY(TODAY(), -1),"jjjjMMtt"), "CUST_TRR_CRNCY=EUR")</f>
        <v>-1.416248</v>
      </c>
      <c r="F5" cm="1">
        <f t="array" aca="1" ref="F5" ca="1">_xll.BDP(Stocks[[#This Row],[bloomberg_query]], "CUST_TRR_RETURN_HOLDING_PER", "CUST_TRR_START_DT="&amp;TEXT(WORKDAY(EDATE(TODAY(), -1) - 2, 1),"jjjjMMtt"),"CUST_TRR_END_DT="&amp;TEXT(WORKDAY(TODAY(), -1),"jjjjMMtt"),"CUST_TRR_CRNCY=EUR")</f>
        <v>-3.5329030000000001</v>
      </c>
      <c r="G5" cm="1">
        <f t="array" aca="1" ref="G5" ca="1">_xll.BDP(Stocks[[#This Row],[bloomberg_query]], "CUST_TRR_RETURN_HOLDING_PER", "CUST_TRR_START_DT="&amp;TEXT(WORKDAY(DATE(YEAR(TODAY())-1, 12, 31), -1),"jjjjMMtt"),"CUST_TRR_END_DT="&amp;TEXT(WORKDAY(TODAY(), -1),"jjjjMMtt"), "CUST_TRR_CRNCY=EUR")</f>
        <v>129.67019999999999</v>
      </c>
      <c r="H5" cm="1">
        <f t="array" ref="H5">_xll.BDP(A5,$H$1)</f>
        <v>32.756790000000002</v>
      </c>
      <c r="I5" cm="1">
        <f t="array" ref="I5">_xll.BDP(A5,$I$1)</f>
        <v>-13.16872</v>
      </c>
    </row>
    <row r="6" spans="1:13" x14ac:dyDescent="0.25">
      <c r="A6" t="s">
        <v>180</v>
      </c>
      <c r="B6" t="s">
        <v>2336</v>
      </c>
      <c r="C6" s="1">
        <f>_xll.BQL(Stocks[[#This Row],[bloomberg_query]],"px_last(currency=EUR).value","showdates","false","showids","false","showheaders","false","cols"=1)</f>
        <v>120.40908634662627</v>
      </c>
      <c r="D6" cm="1">
        <f t="array" aca="1" ref="D6" ca="1">_xll.BDP(Stocks[[#This Row],[bloomberg_query]], "CUST_TRR_RETURN_HOLDING_PER", "CUST_TRR_START_DT="&amp;TEXT(WORKDAY(TODAY(), -2),"jjjjMMtt"),"CUST_TRR_END_DT="&amp;TEXT(WORKDAY(TODAY(), -1),"jjjjMMtt"), "CUST_TRR_CRNCY=EUR")</f>
        <v>-0.36815940000000003</v>
      </c>
      <c r="E6" cm="1">
        <f t="array" aca="1" ref="E6" ca="1">_xll.BDP(Stocks[[#This Row],[bloomberg_query]], "CUST_TRR_RETURN_HOLDING_PER", "CUST_TRR_START_DT="&amp;TEXT(WORKDAY(TODAY(), -6),"jjjjMMtt"),"CUST_TRR_END_DT="&amp;TEXT(WORKDAY(TODAY(), -1),"jjjjMMtt"), "CUST_TRR_CRNCY=EUR")</f>
        <v>-1.3844939999999999</v>
      </c>
      <c r="F6" cm="1">
        <f t="array" aca="1" ref="F6" ca="1">_xll.BDP(Stocks[[#This Row],[bloomberg_query]], "CUST_TRR_RETURN_HOLDING_PER", "CUST_TRR_START_DT="&amp;TEXT(WORKDAY(EDATE(TODAY(), -1) - 2, 1),"jjjjMMtt"),"CUST_TRR_END_DT="&amp;TEXT(WORKDAY(TODAY(), -1),"jjjjMMtt"),"CUST_TRR_CRNCY=EUR")</f>
        <v>-3.40706</v>
      </c>
      <c r="G6" cm="1">
        <f t="array" aca="1" ref="G6" ca="1">_xll.BDP(Stocks[[#This Row],[bloomberg_query]], "CUST_TRR_RETURN_HOLDING_PER", "CUST_TRR_START_DT="&amp;TEXT(WORKDAY(DATE(YEAR(TODAY())-1, 12, 31), -1),"jjjjMMtt"),"CUST_TRR_END_DT="&amp;TEXT(WORKDAY(TODAY(), -1),"jjjjMMtt"), "CUST_TRR_CRNCY=EUR")</f>
        <v>3.4813260000000001</v>
      </c>
      <c r="H6" cm="1">
        <f t="array" ref="H6">_xll.BDP(A6,$H$1)</f>
        <v>-0.62798613495838129</v>
      </c>
      <c r="I6" cm="1">
        <f t="array" ref="I6">_xll.BDP(A6,$I$1)</f>
        <v>-7.0949747755801829</v>
      </c>
      <c r="J6" s="13"/>
    </row>
    <row r="7" spans="1:13" x14ac:dyDescent="0.25">
      <c r="A7" t="s">
        <v>2384</v>
      </c>
      <c r="B7" t="s">
        <v>2385</v>
      </c>
      <c r="C7" s="1">
        <f>_xll.BQL(Stocks[[#This Row],[bloomberg_query]],"px_last(currency=EUR).value","showdates","false","showids","false","showheaders","false","cols"=1)</f>
        <v>458.38017409936981</v>
      </c>
      <c r="D7" cm="1">
        <f t="array" aca="1" ref="D7" ca="1">_xll.BDP(Stocks[[#This Row],[bloomberg_query]], "CUST_TRR_RETURN_HOLDING_PER", "CUST_TRR_START_DT="&amp;TEXT(WORKDAY(TODAY(), -2),"jjjjMMtt"),"CUST_TRR_END_DT="&amp;TEXT(WORKDAY(TODAY(), -1),"jjjjMMtt"), "CUST_TRR_CRNCY=EUR")</f>
        <v>3.053185</v>
      </c>
      <c r="E7" cm="1">
        <f t="array" aca="1" ref="E7" ca="1">_xll.BDP(Stocks[[#This Row],[bloomberg_query]], "CUST_TRR_RETURN_HOLDING_PER", "CUST_TRR_START_DT="&amp;TEXT(WORKDAY(TODAY(), -6),"jjjjMMtt"),"CUST_TRR_END_DT="&amp;TEXT(WORKDAY(TODAY(), -1),"jjjjMMtt"), "CUST_TRR_CRNCY=EUR")</f>
        <v>1.954285</v>
      </c>
      <c r="F7" cm="1">
        <f t="array" aca="1" ref="F7" ca="1">_xll.BDP(Stocks[[#This Row],[bloomberg_query]], "CUST_TRR_RETURN_HOLDING_PER", "CUST_TRR_START_DT="&amp;TEXT(WORKDAY(EDATE(TODAY(), -1) - 2, 1),"jjjjMMtt"),"CUST_TRR_END_DT="&amp;TEXT(WORKDAY(TODAY(), -1),"jjjjMMtt"),"CUST_TRR_CRNCY=EUR")</f>
        <v>8.3994560000000007</v>
      </c>
      <c r="G7" cm="1">
        <f t="array" aca="1" ref="G7" ca="1">_xll.BDP(Stocks[[#This Row],[bloomberg_query]], "CUST_TRR_RETURN_HOLDING_PER", "CUST_TRR_START_DT="&amp;TEXT(WORKDAY(DATE(YEAR(TODAY())-1, 12, 31), -1),"jjjjMMtt"),"CUST_TRR_END_DT="&amp;TEXT(WORKDAY(TODAY(), -1),"jjjjMMtt"), "CUST_TRR_CRNCY=EUR")</f>
        <v>41.272480000000002</v>
      </c>
      <c r="H7" cm="1">
        <f t="array" ref="H7">_xll.BDP(A7,$H$1)</f>
        <v>19.434159999999999</v>
      </c>
      <c r="I7" cm="1">
        <f t="array" ref="I7">_xll.BDP(A7,$I$1)</f>
        <v>-1.6091949999999999</v>
      </c>
    </row>
    <row r="8" spans="1:13" x14ac:dyDescent="0.25">
      <c r="A8" t="s">
        <v>164</v>
      </c>
      <c r="B8" t="s">
        <v>2386</v>
      </c>
      <c r="C8" s="1">
        <f>_xll.BQL(Stocks[[#This Row],[bloomberg_query]],"px_last(currency=EUR).value","showdates","false","showids","false","showheaders","false","cols"=1)</f>
        <v>117.03321523964405</v>
      </c>
      <c r="D8" cm="1">
        <f t="array" aca="1" ref="D8" ca="1">_xll.BDP(Stocks[[#This Row],[bloomberg_query]], "CUST_TRR_RETURN_HOLDING_PER", "CUST_TRR_START_DT="&amp;TEXT(WORKDAY(TODAY(), -2),"jjjjMMtt"),"CUST_TRR_END_DT="&amp;TEXT(WORKDAY(TODAY(), -1),"jjjjMMtt"), "CUST_TRR_CRNCY=EUR")</f>
        <v>2.310546</v>
      </c>
      <c r="E8" cm="1">
        <f t="array" aca="1" ref="E8" ca="1">_xll.BDP(Stocks[[#This Row],[bloomberg_query]], "CUST_TRR_RETURN_HOLDING_PER", "CUST_TRR_START_DT="&amp;TEXT(WORKDAY(TODAY(), -6),"jjjjMMtt"),"CUST_TRR_END_DT="&amp;TEXT(WORKDAY(TODAY(), -1),"jjjjMMtt"), "CUST_TRR_CRNCY=EUR")</f>
        <v>-5.968369</v>
      </c>
      <c r="F8" cm="1">
        <f t="array" aca="1" ref="F8" ca="1">_xll.BDP(Stocks[[#This Row],[bloomberg_query]], "CUST_TRR_RETURN_HOLDING_PER", "CUST_TRR_START_DT="&amp;TEXT(WORKDAY(EDATE(TODAY(), -1) - 2, 1),"jjjjMMtt"),"CUST_TRR_END_DT="&amp;TEXT(WORKDAY(TODAY(), -1),"jjjjMMtt"),"CUST_TRR_CRNCY=EUR")</f>
        <v>-0.36098970000000002</v>
      </c>
      <c r="G8" cm="1">
        <f t="array" aca="1" ref="G8" ca="1">_xll.BDP(Stocks[[#This Row],[bloomberg_query]], "CUST_TRR_RETURN_HOLDING_PER", "CUST_TRR_START_DT="&amp;TEXT(WORKDAY(DATE(YEAR(TODAY())-1, 12, 31), -1),"jjjjMMtt"),"CUST_TRR_END_DT="&amp;TEXT(WORKDAY(TODAY(), -1),"jjjjMMtt"), "CUST_TRR_CRNCY=EUR")</f>
        <v>14.14841</v>
      </c>
      <c r="H8" cm="1">
        <f t="array" ref="H8">_xll.BDP(A8,$H$1)</f>
        <v>1.7178223077493231</v>
      </c>
      <c r="I8" cm="1">
        <f t="array" ref="I8">_xll.BDP(A8,$I$1)</f>
        <v>-11.476980824848946</v>
      </c>
    </row>
    <row r="9" spans="1:13" x14ac:dyDescent="0.25">
      <c r="A9" t="s">
        <v>2387</v>
      </c>
      <c r="B9" t="s">
        <v>2388</v>
      </c>
      <c r="C9" s="1">
        <f>_xll.BQL(Stocks[[#This Row],[bloomberg_query]],"px_last(currency=EUR).value","showdates","false","showids","false","showheaders","false","cols"=1)</f>
        <v>56</v>
      </c>
      <c r="D9" cm="1">
        <f t="array" aca="1" ref="D9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9" cm="1">
        <f t="array" aca="1" ref="E9" ca="1">_xll.BDP(Stocks[[#This Row],[bloomberg_query]], "CUST_TRR_RETURN_HOLDING_PER", "CUST_TRR_START_DT="&amp;TEXT(WORKDAY(TODAY(), -6),"jjjjMMtt"),"CUST_TRR_END_DT="&amp;TEXT(WORKDAY(TODAY(), -1),"jjjjMMtt"), "CUST_TRR_CRNCY=EUR")</f>
        <v>-8.9171969999999998</v>
      </c>
      <c r="F9" cm="1">
        <f t="array" aca="1" ref="F9" ca="1">_xll.BDP(Stocks[[#This Row],[bloomberg_query]], "CUST_TRR_RETURN_HOLDING_PER", "CUST_TRR_START_DT="&amp;TEXT(WORKDAY(EDATE(TODAY(), -1) - 2, 1),"jjjjMMtt"),"CUST_TRR_END_DT="&amp;TEXT(WORKDAY(TODAY(), -1),"jjjjMMtt"),"CUST_TRR_CRNCY=EUR")</f>
        <v>12.15686</v>
      </c>
      <c r="G9" cm="1">
        <f t="array" aca="1" ref="G9" ca="1">_xll.BDP(Stocks[[#This Row],[bloomberg_query]], "CUST_TRR_RETURN_HOLDING_PER", "CUST_TRR_START_DT="&amp;TEXT(WORKDAY(DATE(YEAR(TODAY())-1, 12, 31), -1),"jjjjMMtt"),"CUST_TRR_END_DT="&amp;TEXT(WORKDAY(TODAY(), -1),"jjjjMMtt"), "CUST_TRR_CRNCY=EUR")</f>
        <v>-29.207920000000001</v>
      </c>
      <c r="H9" cm="1">
        <f t="array" ref="H9">_xll.BDP(A9,$H$1)</f>
        <v>-16.527539999999998</v>
      </c>
      <c r="I9" cm="1">
        <f t="array" ref="I9">_xll.BDP(A9,$I$1)</f>
        <v>-45.631070000000001</v>
      </c>
    </row>
    <row r="10" spans="1:13" x14ac:dyDescent="0.25">
      <c r="A10" t="s">
        <v>2389</v>
      </c>
      <c r="B10" t="s">
        <v>2390</v>
      </c>
      <c r="C10" s="1">
        <f>_xll.BQL(Stocks[[#This Row],[bloomberg_query]],"px_last(currency=EUR).value","showdates","false","showids","false","showheaders","false","cols"=1)</f>
        <v>172.81201854348183</v>
      </c>
      <c r="D10" cm="1">
        <f t="array" aca="1" ref="D10" ca="1">_xll.BDP(Stocks[[#This Row],[bloomberg_query]], "CUST_TRR_RETURN_HOLDING_PER", "CUST_TRR_START_DT="&amp;TEXT(WORKDAY(TODAY(), -2),"jjjjMMtt"),"CUST_TRR_END_DT="&amp;TEXT(WORKDAY(TODAY(), -1),"jjjjMMtt"), "CUST_TRR_CRNCY=EUR")</f>
        <v>1.250329</v>
      </c>
      <c r="E10" cm="1">
        <f t="array" aca="1" ref="E10" ca="1">_xll.BDP(Stocks[[#This Row],[bloomberg_query]], "CUST_TRR_RETURN_HOLDING_PER", "CUST_TRR_START_DT="&amp;TEXT(WORKDAY(TODAY(), -6),"jjjjMMtt"),"CUST_TRR_END_DT="&amp;TEXT(WORKDAY(TODAY(), -1),"jjjjMMtt"), "CUST_TRR_CRNCY=EUR")</f>
        <v>-2.9195319999999998</v>
      </c>
      <c r="F10" cm="1">
        <f t="array" aca="1" ref="F10" ca="1">_xll.BDP(Stocks[[#This Row],[bloomberg_query]], "CUST_TRR_RETURN_HOLDING_PER", "CUST_TRR_START_DT="&amp;TEXT(WORKDAY(EDATE(TODAY(), -1) - 2, 1),"jjjjMMtt"),"CUST_TRR_END_DT="&amp;TEXT(WORKDAY(TODAY(), -1),"jjjjMMtt"),"CUST_TRR_CRNCY=EUR")</f>
        <v>3.6135220000000001</v>
      </c>
      <c r="G10" cm="1">
        <f t="array" aca="1" ref="G10" ca="1">_xll.BDP(Stocks[[#This Row],[bloomberg_query]], "CUST_TRR_RETURN_HOLDING_PER", "CUST_TRR_START_DT="&amp;TEXT(WORKDAY(DATE(YEAR(TODAY())-1, 12, 31), -1),"jjjjMMtt"),"CUST_TRR_END_DT="&amp;TEXT(WORKDAY(TODAY(), -1),"jjjjMMtt"), "CUST_TRR_CRNCY=EUR")</f>
        <v>-7.6658359999999997</v>
      </c>
      <c r="H10" cm="1">
        <f t="array" ref="H10">_xll.BDP(A10,$H$1)</f>
        <v>-3.9841236055633069</v>
      </c>
      <c r="I10" cm="1">
        <f t="array" ref="I10">_xll.BDP(A10,$I$1)</f>
        <v>-13.019315449530577</v>
      </c>
    </row>
    <row r="11" spans="1:13" x14ac:dyDescent="0.25">
      <c r="A11" t="s">
        <v>2391</v>
      </c>
      <c r="B11" t="s">
        <v>2392</v>
      </c>
      <c r="C11" s="1">
        <f>_xll.BQL(Stocks[[#This Row],[bloomberg_query]],"px_last(currency=EUR).value","showdates","false","showids","false","showheaders","false","cols"=1)</f>
        <v>53.038384045012528</v>
      </c>
      <c r="D11" cm="1">
        <f t="array" aca="1" ref="D11" ca="1">_xll.BDP(Stocks[[#This Row],[bloomberg_query]], "CUST_TRR_RETURN_HOLDING_PER", "CUST_TRR_START_DT="&amp;TEXT(WORKDAY(TODAY(), -2),"jjjjMMtt"),"CUST_TRR_END_DT="&amp;TEXT(WORKDAY(TODAY(), -1),"jjjjMMtt"), "CUST_TRR_CRNCY=EUR")</f>
        <v>1.3717109999999999</v>
      </c>
      <c r="E11" cm="1">
        <f t="array" aca="1" ref="E11" ca="1">_xll.BDP(Stocks[[#This Row],[bloomberg_query]], "CUST_TRR_RETURN_HOLDING_PER", "CUST_TRR_START_DT="&amp;TEXT(WORKDAY(TODAY(), -6),"jjjjMMtt"),"CUST_TRR_END_DT="&amp;TEXT(WORKDAY(TODAY(), -1),"jjjjMMtt"), "CUST_TRR_CRNCY=EUR")</f>
        <v>-4.9925189999999997</v>
      </c>
      <c r="F11" cm="1">
        <f t="array" aca="1" ref="F11" ca="1">_xll.BDP(Stocks[[#This Row],[bloomberg_query]], "CUST_TRR_RETURN_HOLDING_PER", "CUST_TRR_START_DT="&amp;TEXT(WORKDAY(EDATE(TODAY(), -1) - 2, 1),"jjjjMMtt"),"CUST_TRR_END_DT="&amp;TEXT(WORKDAY(TODAY(), -1),"jjjjMMtt"),"CUST_TRR_CRNCY=EUR")</f>
        <v>3.973989</v>
      </c>
      <c r="G11" cm="1">
        <f t="array" aca="1" ref="G11" ca="1">_xll.BDP(Stocks[[#This Row],[bloomberg_query]], "CUST_TRR_RETURN_HOLDING_PER", "CUST_TRR_START_DT="&amp;TEXT(WORKDAY(DATE(YEAR(TODAY())-1, 12, 31), -1),"jjjjMMtt"),"CUST_TRR_END_DT="&amp;TEXT(WORKDAY(TODAY(), -1),"jjjjMMtt"), "CUST_TRR_CRNCY=EUR")</f>
        <v>19.559059999999999</v>
      </c>
      <c r="H11" cm="1">
        <f t="array" ref="H11">_xll.BDP(A11,$H$1)</f>
        <v>13.2742</v>
      </c>
      <c r="I11" cm="1">
        <f t="array" ref="I11">_xll.BDP(A11,$I$1)</f>
        <v>-7.9099969999999997</v>
      </c>
    </row>
    <row r="12" spans="1:13" x14ac:dyDescent="0.25">
      <c r="A12" t="s">
        <v>2393</v>
      </c>
      <c r="B12" t="s">
        <v>2394</v>
      </c>
      <c r="C12" s="1">
        <f>_xll.BQL(Stocks[[#This Row],[bloomberg_query]],"px_last(currency=EUR).value","showdates","false","showids","false","showheaders","false","cols"=1)</f>
        <v>4.450505547667519</v>
      </c>
      <c r="D12" cm="1">
        <f t="array" aca="1" ref="D12" ca="1">_xll.BDP(Stocks[[#This Row],[bloomberg_query]], "CUST_TRR_RETURN_HOLDING_PER", "CUST_TRR_START_DT="&amp;TEXT(WORKDAY(TODAY(), -2),"jjjjMMtt"),"CUST_TRR_END_DT="&amp;TEXT(WORKDAY(TODAY(), -1),"jjjjMMtt"), "CUST_TRR_CRNCY=EUR")</f>
        <v>2.4061249999999999E-2</v>
      </c>
      <c r="E12" cm="1">
        <f t="array" aca="1" ref="E12" ca="1">_xll.BDP(Stocks[[#This Row],[bloomberg_query]], "CUST_TRR_RETURN_HOLDING_PER", "CUST_TRR_START_DT="&amp;TEXT(WORKDAY(TODAY(), -6),"jjjjMMtt"),"CUST_TRR_END_DT="&amp;TEXT(WORKDAY(TODAY(), -1),"jjjjMMtt"), "CUST_TRR_CRNCY=EUR")</f>
        <v>-1.0376350000000001</v>
      </c>
      <c r="F12" cm="1">
        <f t="array" aca="1" ref="F12" ca="1">_xll.BDP(Stocks[[#This Row],[bloomberg_query]], "CUST_TRR_RETURN_HOLDING_PER", "CUST_TRR_START_DT="&amp;TEXT(WORKDAY(EDATE(TODAY(), -1) - 2, 1),"jjjjMMtt"),"CUST_TRR_END_DT="&amp;TEXT(WORKDAY(TODAY(), -1),"jjjjMMtt"),"CUST_TRR_CRNCY=EUR")</f>
        <v>0.32030629999999999</v>
      </c>
      <c r="G12" cm="1">
        <f t="array" aca="1" ref="G12" ca="1">_xll.BDP(Stocks[[#This Row],[bloomberg_query]], "CUST_TRR_RETURN_HOLDING_PER", "CUST_TRR_START_DT="&amp;TEXT(WORKDAY(DATE(YEAR(TODAY())-1, 12, 31), -1),"jjjjMMtt"),"CUST_TRR_END_DT="&amp;TEXT(WORKDAY(TODAY(), -1),"jjjjMMtt"), "CUST_TRR_CRNCY=EUR")</f>
        <v>-45.873489999999997</v>
      </c>
      <c r="H12" cm="1">
        <f t="array" ref="H12">_xll.BDP(A12,$H$1)</f>
        <v>-13.82151</v>
      </c>
      <c r="I12" cm="1">
        <f t="array" ref="I12">_xll.BDP(A12,$I$1)</f>
        <v>-48.461539999999999</v>
      </c>
    </row>
    <row r="13" spans="1:13" x14ac:dyDescent="0.25">
      <c r="A13" t="s">
        <v>134</v>
      </c>
      <c r="B13" t="s">
        <v>2341</v>
      </c>
      <c r="C13" s="1">
        <f>_xll.BQL(Stocks[[#This Row],[bloomberg_query]],"px_last(currency=EUR).value","showdates","false","showids","false","showheaders","false","cols"=1)</f>
        <v>188.66865709424019</v>
      </c>
      <c r="D13" cm="1">
        <f t="array" aca="1" ref="D13" ca="1">_xll.BDP(Stocks[[#This Row],[bloomberg_query]], "CUST_TRR_RETURN_HOLDING_PER", "CUST_TRR_START_DT="&amp;TEXT(WORKDAY(TODAY(), -2),"jjjjMMtt"),"CUST_TRR_END_DT="&amp;TEXT(WORKDAY(TODAY(), -1),"jjjjMMtt"), "CUST_TRR_CRNCY=EUR")</f>
        <v>2.0799449999999999</v>
      </c>
      <c r="E13" cm="1">
        <f t="array" aca="1" ref="E13" ca="1">_xll.BDP(Stocks[[#This Row],[bloomberg_query]], "CUST_TRR_RETURN_HOLDING_PER", "CUST_TRR_START_DT="&amp;TEXT(WORKDAY(TODAY(), -6),"jjjjMMtt"),"CUST_TRR_END_DT="&amp;TEXT(WORKDAY(TODAY(), -1),"jjjjMMtt"), "CUST_TRR_CRNCY=EUR")</f>
        <v>-1.6794629999999999</v>
      </c>
      <c r="F13" cm="1">
        <f t="array" aca="1" ref="F13" ca="1">_xll.BDP(Stocks[[#This Row],[bloomberg_query]], "CUST_TRR_RETURN_HOLDING_PER", "CUST_TRR_START_DT="&amp;TEXT(WORKDAY(EDATE(TODAY(), -1) - 2, 1),"jjjjMMtt"),"CUST_TRR_END_DT="&amp;TEXT(WORKDAY(TODAY(), -1),"jjjjMMtt"),"CUST_TRR_CRNCY=EUR")</f>
        <v>0.36407810000000002</v>
      </c>
      <c r="G13" cm="1">
        <f t="array" aca="1" ref="G13" ca="1">_xll.BDP(Stocks[[#This Row],[bloomberg_query]], "CUST_TRR_RETURN_HOLDING_PER", "CUST_TRR_START_DT="&amp;TEXT(WORKDAY(DATE(YEAR(TODAY())-1, 12, 31), -1),"jjjjMMtt"),"CUST_TRR_END_DT="&amp;TEXT(WORKDAY(TODAY(), -1),"jjjjMMtt"), "CUST_TRR_CRNCY=EUR")</f>
        <v>17.404140000000002</v>
      </c>
      <c r="H13" cm="1">
        <f t="array" ref="H13">_xll.BDP(A13,$H$1)</f>
        <v>4.0852659563202023</v>
      </c>
      <c r="I13" cm="1">
        <f t="array" ref="I13">_xll.BDP(A13,$I$1)</f>
        <v>-7.2893035111161479</v>
      </c>
    </row>
    <row r="14" spans="1:13" x14ac:dyDescent="0.25">
      <c r="A14" t="s">
        <v>28</v>
      </c>
      <c r="B14" t="s">
        <v>2305</v>
      </c>
      <c r="C14" s="1">
        <f>_xll.BQL(Stocks[[#This Row],[bloomberg_query]],"px_last(currency=EUR).value","showdates","false","showids","false","showheaders","false","cols"=1)</f>
        <v>152.60000610351563</v>
      </c>
      <c r="D14" cm="1">
        <f t="array" aca="1" ref="D14" ca="1">_xll.BDP(Stocks[[#This Row],[bloomberg_query]], "CUST_TRR_RETURN_HOLDING_PER", "CUST_TRR_START_DT="&amp;TEXT(WORKDAY(TODAY(), -2),"jjjjMMtt"),"CUST_TRR_END_DT="&amp;TEXT(WORKDAY(TODAY(), -1),"jjjjMMtt"), "CUST_TRR_CRNCY=EUR")</f>
        <v>1.9038079999999999</v>
      </c>
      <c r="E14" cm="1">
        <f t="array" aca="1" ref="E14" ca="1">_xll.BDP(Stocks[[#This Row],[bloomberg_query]], "CUST_TRR_RETURN_HOLDING_PER", "CUST_TRR_START_DT="&amp;TEXT(WORKDAY(TODAY(), -6),"jjjjMMtt"),"CUST_TRR_END_DT="&amp;TEXT(WORKDAY(TODAY(), -1),"jjjjMMtt"), "CUST_TRR_CRNCY=EUR")</f>
        <v>-1.1981869999999999</v>
      </c>
      <c r="F14" cm="1">
        <f t="array" aca="1" ref="F14" ca="1">_xll.BDP(Stocks[[#This Row],[bloomberg_query]], "CUST_TRR_RETURN_HOLDING_PER", "CUST_TRR_START_DT="&amp;TEXT(WORKDAY(EDATE(TODAY(), -1) - 2, 1),"jjjjMMtt"),"CUST_TRR_END_DT="&amp;TEXT(WORKDAY(TODAY(), -1),"jjjjMMtt"),"CUST_TRR_CRNCY=EUR")</f>
        <v>2.4689939999999999</v>
      </c>
      <c r="G14" cm="1">
        <f t="array" aca="1" ref="G14" ca="1">_xll.BDP(Stocks[[#This Row],[bloomberg_query]], "CUST_TRR_RETURN_HOLDING_PER", "CUST_TRR_START_DT="&amp;TEXT(WORKDAY(DATE(YEAR(TODAY())-1, 12, 31), -1),"jjjjMMtt"),"CUST_TRR_END_DT="&amp;TEXT(WORKDAY(TODAY(), -1),"jjjjMMtt"), "CUST_TRR_CRNCY=EUR")</f>
        <v>20.29195</v>
      </c>
      <c r="H14" cm="1">
        <f t="array" ref="H14">_xll.BDP(A14,$H$1)</f>
        <v>5.884169</v>
      </c>
      <c r="I14" cm="1">
        <f t="array" ref="I14">_xll.BDP(A14,$I$1)</f>
        <v>-3.1725889999999999</v>
      </c>
    </row>
    <row r="15" spans="1:13" x14ac:dyDescent="0.25">
      <c r="A15" t="s">
        <v>2395</v>
      </c>
      <c r="B15" t="s">
        <v>2396</v>
      </c>
      <c r="C15" s="1">
        <f>_xll.BQL(Stocks[[#This Row],[bloomberg_query]],"px_last(currency=EUR).value","showdates","false","showids","false","showheaders","false","cols"=1)</f>
        <v>7.2399997711181641</v>
      </c>
      <c r="D15" cm="1">
        <f t="array" aca="1" ref="D15" ca="1">_xll.BDP(Stocks[[#This Row],[bloomberg_query]], "CUST_TRR_RETURN_HOLDING_PER", "CUST_TRR_START_DT="&amp;TEXT(WORKDAY(TODAY(), -2),"jjjjMMtt"),"CUST_TRR_END_DT="&amp;TEXT(WORKDAY(TODAY(), -1),"jjjjMMtt"), "CUST_TRR_CRNCY=EUR")</f>
        <v>-2.1505380000000001</v>
      </c>
      <c r="E15" cm="1">
        <f t="array" aca="1" ref="E15" ca="1">_xll.BDP(Stocks[[#This Row],[bloomberg_query]], "CUST_TRR_RETURN_HOLDING_PER", "CUST_TRR_START_DT="&amp;TEXT(WORKDAY(TODAY(), -6),"jjjjMMtt"),"CUST_TRR_END_DT="&amp;TEXT(WORKDAY(TODAY(), -1),"jjjjMMtt"), "CUST_TRR_CRNCY=EUR")</f>
        <v>-4.2105259999999998</v>
      </c>
      <c r="F15" cm="1">
        <f t="array" aca="1" ref="F15" ca="1">_xll.BDP(Stocks[[#This Row],[bloomberg_query]], "CUST_TRR_RETURN_HOLDING_PER", "CUST_TRR_START_DT="&amp;TEXT(WORKDAY(EDATE(TODAY(), -1) - 2, 1),"jjjjMMtt"),"CUST_TRR_END_DT="&amp;TEXT(WORKDAY(TODAY(), -1),"jjjjMMtt"),"CUST_TRR_CRNCY=EUR")</f>
        <v>-2.673797</v>
      </c>
      <c r="G15" cm="1">
        <f t="array" aca="1" ref="G15" ca="1">_xll.BDP(Stocks[[#This Row],[bloomberg_query]], "CUST_TRR_RETURN_HOLDING_PER", "CUST_TRR_START_DT="&amp;TEXT(WORKDAY(DATE(YEAR(TODAY())-1, 12, 31), -1),"jjjjMMtt"),"CUST_TRR_END_DT="&amp;TEXT(WORKDAY(TODAY(), -1),"jjjjMMtt"), "CUST_TRR_CRNCY=EUR")</f>
        <v>-17.64706</v>
      </c>
      <c r="H15" cm="1">
        <f t="array" ref="H15">_xll.BDP(A15,$H$1)</f>
        <v>-9.8824349999999992</v>
      </c>
      <c r="I15" cm="1">
        <f t="array" ref="I15">_xll.BDP(A15,$I$1)</f>
        <v>-23.789480000000001</v>
      </c>
    </row>
    <row r="16" spans="1:13" x14ac:dyDescent="0.25">
      <c r="A16" t="s">
        <v>2397</v>
      </c>
      <c r="B16" t="s">
        <v>2398</v>
      </c>
      <c r="C16" s="1">
        <f>_xll.BQL(Stocks[[#This Row],[bloomberg_query]],"px_last(currency=EUR).value","showdates","false","showids","false","showheaders","false","cols"=1)</f>
        <v>4259.4529480222254</v>
      </c>
      <c r="D16" t="str" cm="1">
        <f t="array" aca="1" ref="D1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6" t="str" cm="1">
        <f t="array" aca="1" ref="E16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16" cm="1">
        <f t="array" aca="1" ref="F16" ca="1">_xll.BDP(Stocks[[#This Row],[bloomberg_query]], "CUST_TRR_RETURN_HOLDING_PER", "CUST_TRR_START_DT="&amp;TEXT(WORKDAY(EDATE(TODAY(), -1) - 2, 1),"jjjjMMtt"),"CUST_TRR_END_DT="&amp;TEXT(WORKDAY(TODAY(), -1),"jjjjMMtt"),"CUST_TRR_CRNCY=EUR")</f>
        <v>0.62292899999999995</v>
      </c>
      <c r="G16" cm="1">
        <f t="array" aca="1" ref="G16" ca="1">_xll.BDP(Stocks[[#This Row],[bloomberg_query]], "CUST_TRR_RETURN_HOLDING_PER", "CUST_TRR_START_DT="&amp;TEXT(WORKDAY(DATE(YEAR(TODAY())-1, 12, 31), -1),"jjjjMMtt"),"CUST_TRR_END_DT="&amp;TEXT(WORKDAY(TODAY(), -1),"jjjjMMtt"), "CUST_TRR_CRNCY=EUR")</f>
        <v>13.652049999999999</v>
      </c>
      <c r="H16" t="str" cm="1">
        <f t="array" ref="H16">_xll.BDP(A16,$H$1)</f>
        <v>#N/A N/A</v>
      </c>
      <c r="I16" cm="1">
        <f t="array" ref="I16">_xll.BDP(A16,$I$1)</f>
        <v>-5.8823530000000002</v>
      </c>
    </row>
    <row r="17" spans="1:9" x14ac:dyDescent="0.25">
      <c r="A17" t="s">
        <v>2399</v>
      </c>
      <c r="B17" t="s">
        <v>2400</v>
      </c>
      <c r="C17" s="1">
        <f>_xll.BQL(Stocks[[#This Row],[bloomberg_query]],"px_last(currency=EUR).value","showdates","false","showids","false","showheaders","false","cols"=1)</f>
        <v>229.45062816143036</v>
      </c>
      <c r="D17" cm="1">
        <f t="array" aca="1" ref="D17" ca="1">_xll.BDP(Stocks[[#This Row],[bloomberg_query]], "CUST_TRR_RETURN_HOLDING_PER", "CUST_TRR_START_DT="&amp;TEXT(WORKDAY(TODAY(), -2),"jjjjMMtt"),"CUST_TRR_END_DT="&amp;TEXT(WORKDAY(TODAY(), -1),"jjjjMMtt"), "CUST_TRR_CRNCY=EUR")</f>
        <v>-0.1718536</v>
      </c>
      <c r="E17" cm="1">
        <f t="array" aca="1" ref="E17" ca="1">_xll.BDP(Stocks[[#This Row],[bloomberg_query]], "CUST_TRR_RETURN_HOLDING_PER", "CUST_TRR_START_DT="&amp;TEXT(WORKDAY(TODAY(), -6),"jjjjMMtt"),"CUST_TRR_END_DT="&amp;TEXT(WORKDAY(TODAY(), -1),"jjjjMMtt"), "CUST_TRR_CRNCY=EUR")</f>
        <v>-3.6654339999999999</v>
      </c>
      <c r="F17" cm="1">
        <f t="array" aca="1" ref="F17" ca="1">_xll.BDP(Stocks[[#This Row],[bloomberg_query]], "CUST_TRR_RETURN_HOLDING_PER", "CUST_TRR_START_DT="&amp;TEXT(WORKDAY(EDATE(TODAY(), -1) - 2, 1),"jjjjMMtt"),"CUST_TRR_END_DT="&amp;TEXT(WORKDAY(TODAY(), -1),"jjjjMMtt"),"CUST_TRR_CRNCY=EUR")</f>
        <v>18.205780000000001</v>
      </c>
      <c r="G17" cm="1">
        <f t="array" aca="1" ref="G17" ca="1">_xll.BDP(Stocks[[#This Row],[bloomberg_query]], "CUST_TRR_RETURN_HOLDING_PER", "CUST_TRR_START_DT="&amp;TEXT(WORKDAY(DATE(YEAR(TODAY())-1, 12, 31), -1),"jjjjMMtt"),"CUST_TRR_END_DT="&amp;TEXT(WORKDAY(TODAY(), -1),"jjjjMMtt"), "CUST_TRR_CRNCY=EUR")</f>
        <v>-8.0402170000000002</v>
      </c>
      <c r="H17" cm="1">
        <f t="array" ref="H17">_xll.BDP(A17,$H$1)</f>
        <v>-0.77607697461121183</v>
      </c>
      <c r="I17" cm="1">
        <f t="array" ref="I17">_xll.BDP(A17,$I$1)</f>
        <v>-18.518997127734409</v>
      </c>
    </row>
    <row r="18" spans="1:9" x14ac:dyDescent="0.25">
      <c r="A18" t="s">
        <v>8</v>
      </c>
      <c r="B18" t="s">
        <v>2286</v>
      </c>
      <c r="C18" s="1">
        <f>_xll.BQL(Stocks[[#This Row],[bloomberg_query]],"px_last(currency=EUR).value","showdates","false","showids","false","showheaders","false","cols"=1)</f>
        <v>426.38247646391392</v>
      </c>
      <c r="D18" cm="1">
        <f t="array" aca="1" ref="D18" ca="1">_xll.BDP(Stocks[[#This Row],[bloomberg_query]], "CUST_TRR_RETURN_HOLDING_PER", "CUST_TRR_START_DT="&amp;TEXT(WORKDAY(TODAY(), -2),"jjjjMMtt"),"CUST_TRR_END_DT="&amp;TEXT(WORKDAY(TODAY(), -1),"jjjjMMtt"), "CUST_TRR_CRNCY=EUR")</f>
        <v>0.91963019999999995</v>
      </c>
      <c r="E18" cm="1">
        <f t="array" aca="1" ref="E18" ca="1">_xll.BDP(Stocks[[#This Row],[bloomberg_query]], "CUST_TRR_RETURN_HOLDING_PER", "CUST_TRR_START_DT="&amp;TEXT(WORKDAY(TODAY(), -6),"jjjjMMtt"),"CUST_TRR_END_DT="&amp;TEXT(WORKDAY(TODAY(), -1),"jjjjMMtt"), "CUST_TRR_CRNCY=EUR")</f>
        <v>-4.9884779999999997</v>
      </c>
      <c r="F18" cm="1">
        <f t="array" aca="1" ref="F18" ca="1">_xll.BDP(Stocks[[#This Row],[bloomberg_query]], "CUST_TRR_RETURN_HOLDING_PER", "CUST_TRR_START_DT="&amp;TEXT(WORKDAY(EDATE(TODAY(), -1) - 2, 1),"jjjjMMtt"),"CUST_TRR_END_DT="&amp;TEXT(WORKDAY(TODAY(), -1),"jjjjMMtt"),"CUST_TRR_CRNCY=EUR")</f>
        <v>-0.61542830000000004</v>
      </c>
      <c r="G18" cm="1">
        <f t="array" aca="1" ref="G18" ca="1">_xll.BDP(Stocks[[#This Row],[bloomberg_query]], "CUST_TRR_RETURN_HOLDING_PER", "CUST_TRR_START_DT="&amp;TEXT(WORKDAY(DATE(YEAR(TODAY())-1, 12, 31), -1),"jjjjMMtt"),"CUST_TRR_END_DT="&amp;TEXT(WORKDAY(TODAY(), -1),"jjjjMMtt"), "CUST_TRR_CRNCY=EUR")</f>
        <v>15.94032</v>
      </c>
      <c r="H18" cm="1">
        <f t="array" ref="H18">_xll.BDP(A18,$H$1)</f>
        <v>8.3482845411587263</v>
      </c>
      <c r="I18" cm="1">
        <f t="array" ref="I18">_xll.BDP(A18,$I$1)</f>
        <v>-7.6870343825362948</v>
      </c>
    </row>
    <row r="19" spans="1:9" x14ac:dyDescent="0.25">
      <c r="A19" t="s">
        <v>2401</v>
      </c>
      <c r="B19" t="s">
        <v>2402</v>
      </c>
      <c r="C19" s="1">
        <f>_xll.BQL(Stocks[[#This Row],[bloomberg_query]],"px_last(currency=EUR).value","showdates","false","showids","false","showheaders","false","cols"=1)</f>
        <v>67.408815026283264</v>
      </c>
      <c r="D19" cm="1">
        <f t="array" aca="1" ref="D19" ca="1">_xll.BDP(Stocks[[#This Row],[bloomberg_query]], "CUST_TRR_RETURN_HOLDING_PER", "CUST_TRR_START_DT="&amp;TEXT(WORKDAY(TODAY(), -2),"jjjjMMtt"),"CUST_TRR_END_DT="&amp;TEXT(WORKDAY(TODAY(), -1),"jjjjMMtt"), "CUST_TRR_CRNCY=EUR")</f>
        <v>4.0389359999999996</v>
      </c>
      <c r="E19" cm="1">
        <f t="array" aca="1" ref="E19" ca="1">_xll.BDP(Stocks[[#This Row],[bloomberg_query]], "CUST_TRR_RETURN_HOLDING_PER", "CUST_TRR_START_DT="&amp;TEXT(WORKDAY(TODAY(), -6),"jjjjMMtt"),"CUST_TRR_END_DT="&amp;TEXT(WORKDAY(TODAY(), -1),"jjjjMMtt"), "CUST_TRR_CRNCY=EUR")</f>
        <v>-10.28936</v>
      </c>
      <c r="F19" cm="1">
        <f t="array" aca="1" ref="F19" ca="1">_xll.BDP(Stocks[[#This Row],[bloomberg_query]], "CUST_TRR_RETURN_HOLDING_PER", "CUST_TRR_START_DT="&amp;TEXT(WORKDAY(EDATE(TODAY(), -1) - 2, 1),"jjjjMMtt"),"CUST_TRR_END_DT="&amp;TEXT(WORKDAY(TODAY(), -1),"jjjjMMtt"),"CUST_TRR_CRNCY=EUR")</f>
        <v>2.9998390000000001</v>
      </c>
      <c r="G19" cm="1">
        <f t="array" aca="1" ref="G19" ca="1">_xll.BDP(Stocks[[#This Row],[bloomberg_query]], "CUST_TRR_RETURN_HOLDING_PER", "CUST_TRR_START_DT="&amp;TEXT(WORKDAY(DATE(YEAR(TODAY())-1, 12, 31), -1),"jjjjMMtt"),"CUST_TRR_END_DT="&amp;TEXT(WORKDAY(TODAY(), -1),"jjjjMMtt"), "CUST_TRR_CRNCY=EUR")</f>
        <v>55.374040000000001</v>
      </c>
      <c r="H19" cm="1">
        <f t="array" ref="H19">_xll.BDP(A19,$H$1)</f>
        <v>0.98825298490872981</v>
      </c>
      <c r="I19" cm="1">
        <f t="array" ref="I19">_xll.BDP(A19,$I$1)</f>
        <v>-31.839059561627558</v>
      </c>
    </row>
    <row r="20" spans="1:9" x14ac:dyDescent="0.25">
      <c r="A20" t="s">
        <v>2403</v>
      </c>
      <c r="B20" t="s">
        <v>2404</v>
      </c>
      <c r="C20" s="1">
        <f>_xll.BQL(Stocks[[#This Row],[bloomberg_query]],"px_last(currency=EUR).value","showdates","false","showids","false","showheaders","false","cols"=1)</f>
        <v>49.57914724946022</v>
      </c>
      <c r="D20" cm="1">
        <f t="array" aca="1" ref="D20" ca="1">_xll.BDP(Stocks[[#This Row],[bloomberg_query]], "CUST_TRR_RETURN_HOLDING_PER", "CUST_TRR_START_DT="&amp;TEXT(WORKDAY(TODAY(), -2),"jjjjMMtt"),"CUST_TRR_END_DT="&amp;TEXT(WORKDAY(TODAY(), -1),"jjjjMMtt"), "CUST_TRR_CRNCY=EUR")</f>
        <v>1.4572719999999999</v>
      </c>
      <c r="E20" cm="1">
        <f t="array" aca="1" ref="E20" ca="1">_xll.BDP(Stocks[[#This Row],[bloomberg_query]], "CUST_TRR_RETURN_HOLDING_PER", "CUST_TRR_START_DT="&amp;TEXT(WORKDAY(TODAY(), -6),"jjjjMMtt"),"CUST_TRR_END_DT="&amp;TEXT(WORKDAY(TODAY(), -1),"jjjjMMtt"), "CUST_TRR_CRNCY=EUR")</f>
        <v>-14.55871</v>
      </c>
      <c r="F20" cm="1">
        <f t="array" aca="1" ref="F20" ca="1">_xll.BDP(Stocks[[#This Row],[bloomberg_query]], "CUST_TRR_RETURN_HOLDING_PER", "CUST_TRR_START_DT="&amp;TEXT(WORKDAY(EDATE(TODAY(), -1) - 2, 1),"jjjjMMtt"),"CUST_TRR_END_DT="&amp;TEXT(WORKDAY(TODAY(), -1),"jjjjMMtt"),"CUST_TRR_CRNCY=EUR")</f>
        <v>-5.2913379999999997</v>
      </c>
      <c r="G20" cm="1">
        <f t="array" aca="1" ref="G20" ca="1">_xll.BDP(Stocks[[#This Row],[bloomberg_query]], "CUST_TRR_RETURN_HOLDING_PER", "CUST_TRR_START_DT="&amp;TEXT(WORKDAY(DATE(YEAR(TODAY())-1, 12, 31), -1),"jjjjMMtt"),"CUST_TRR_END_DT="&amp;TEXT(WORKDAY(TODAY(), -1),"jjjjMMtt"), "CUST_TRR_CRNCY=EUR")</f>
        <v>194.75749999999999</v>
      </c>
      <c r="H20" cm="1">
        <f t="array" ref="H20">_xll.BDP(A20,$H$1)</f>
        <v>8.6004086057529268</v>
      </c>
      <c r="I20" cm="1">
        <f t="array" ref="I20">_xll.BDP(A20,$I$1)</f>
        <v>-44.894883048700109</v>
      </c>
    </row>
    <row r="21" spans="1:9" x14ac:dyDescent="0.25">
      <c r="A21" t="s">
        <v>85</v>
      </c>
      <c r="B21" t="s">
        <v>2327</v>
      </c>
      <c r="C21" s="1">
        <f>_xll.BQL(Stocks[[#This Row],[bloomberg_query]],"px_last(currency=EUR).value","showdates","false","showids","false","showheaders","false","cols"=1)</f>
        <v>29.760000228881836</v>
      </c>
      <c r="D21" cm="1">
        <f t="array" aca="1" ref="D21" ca="1">_xll.BDP(Stocks[[#This Row],[bloomberg_query]], "CUST_TRR_RETURN_HOLDING_PER", "CUST_TRR_START_DT="&amp;TEXT(WORKDAY(TODAY(), -2),"jjjjMMtt"),"CUST_TRR_END_DT="&amp;TEXT(WORKDAY(TODAY(), -1),"jjjjMMtt"), "CUST_TRR_CRNCY=EUR")</f>
        <v>0.67567569999999999</v>
      </c>
      <c r="E21" cm="1">
        <f t="array" aca="1" ref="E21" ca="1">_xll.BDP(Stocks[[#This Row],[bloomberg_query]], "CUST_TRR_RETURN_HOLDING_PER", "CUST_TRR_START_DT="&amp;TEXT(WORKDAY(TODAY(), -6),"jjjjMMtt"),"CUST_TRR_END_DT="&amp;TEXT(WORKDAY(TODAY(), -1),"jjjjMMtt"), "CUST_TRR_CRNCY=EUR")</f>
        <v>-0.13404830000000001</v>
      </c>
      <c r="F21" cm="1">
        <f t="array" aca="1" ref="F21" ca="1">_xll.BDP(Stocks[[#This Row],[bloomberg_query]], "CUST_TRR_RETURN_HOLDING_PER", "CUST_TRR_START_DT="&amp;TEXT(WORKDAY(EDATE(TODAY(), -1) - 2, 1),"jjjjMMtt"),"CUST_TRR_END_DT="&amp;TEXT(WORKDAY(TODAY(), -1),"jjjjMMtt"),"CUST_TRR_CRNCY=EUR")</f>
        <v>7.1942440000000003</v>
      </c>
      <c r="G21" cm="1">
        <f t="array" aca="1" ref="G21" ca="1">_xll.BDP(Stocks[[#This Row],[bloomberg_query]], "CUST_TRR_RETURN_HOLDING_PER", "CUST_TRR_START_DT="&amp;TEXT(WORKDAY(DATE(YEAR(TODAY())-1, 12, 31), -1),"jjjjMMtt"),"CUST_TRR_END_DT="&amp;TEXT(WORKDAY(TODAY(), -1),"jjjjMMtt"), "CUST_TRR_CRNCY=EUR")</f>
        <v>8.7886229999999994</v>
      </c>
      <c r="H21" cm="1">
        <f t="array" ref="H21">_xll.BDP(A21,$H$1)</f>
        <v>1.8564160000000001</v>
      </c>
      <c r="I21" cm="1">
        <f t="array" ref="I21">_xll.BDP(A21,$I$1)</f>
        <v>-5.8227849999999997</v>
      </c>
    </row>
    <row r="22" spans="1:9" x14ac:dyDescent="0.25">
      <c r="A22" t="s">
        <v>2405</v>
      </c>
      <c r="B22" t="s">
        <v>2406</v>
      </c>
      <c r="C22" s="1">
        <f>_xll.BQL(Stocks[[#This Row],[bloomberg_query]],"px_last(currency=EUR).value","showdates","false","showids","false","showheaders","false","cols"=1)</f>
        <v>16.799999237060547</v>
      </c>
      <c r="D22" cm="1">
        <f t="array" aca="1" ref="D22" ca="1">_xll.BDP(Stocks[[#This Row],[bloomberg_query]], "CUST_TRR_RETURN_HOLDING_PER", "CUST_TRR_START_DT="&amp;TEXT(WORKDAY(TODAY(), -2),"jjjjMMtt"),"CUST_TRR_END_DT="&amp;TEXT(WORKDAY(TODAY(), -1),"jjjjMMtt"), "CUST_TRR_CRNCY=EUR")</f>
        <v>-0.29761900000000002</v>
      </c>
      <c r="E22" cm="1">
        <f t="array" aca="1" ref="E22" ca="1">_xll.BDP(Stocks[[#This Row],[bloomberg_query]], "CUST_TRR_RETURN_HOLDING_PER", "CUST_TRR_START_DT="&amp;TEXT(WORKDAY(TODAY(), -6),"jjjjMMtt"),"CUST_TRR_END_DT="&amp;TEXT(WORKDAY(TODAY(), -1),"jjjjMMtt"), "CUST_TRR_CRNCY=EUR")</f>
        <v>1.2084589999999999</v>
      </c>
      <c r="F22" cm="1">
        <f t="array" aca="1" ref="F22" ca="1">_xll.BDP(Stocks[[#This Row],[bloomberg_query]], "CUST_TRR_RETURN_HOLDING_PER", "CUST_TRR_START_DT="&amp;TEXT(WORKDAY(EDATE(TODAY(), -1) - 2, 1),"jjjjMMtt"),"CUST_TRR_END_DT="&amp;TEXT(WORKDAY(TODAY(), -1),"jjjjMMtt"),"CUST_TRR_CRNCY=EUR")</f>
        <v>0.90361449999999999</v>
      </c>
      <c r="G22" cm="1">
        <f t="array" aca="1" ref="G22" ca="1">_xll.BDP(Stocks[[#This Row],[bloomberg_query]], "CUST_TRR_RETURN_HOLDING_PER", "CUST_TRR_START_DT="&amp;TEXT(WORKDAY(DATE(YEAR(TODAY())-1, 12, 31), -1),"jjjjMMtt"),"CUST_TRR_END_DT="&amp;TEXT(WORKDAY(TODAY(), -1),"jjjjMMtt"), "CUST_TRR_CRNCY=EUR")</f>
        <v>-1.1703460000000001</v>
      </c>
      <c r="H22" cm="1">
        <f t="array" ref="H22">_xll.BDP(A22,$H$1)</f>
        <v>-3.784205</v>
      </c>
      <c r="I22" cm="1">
        <f t="array" ref="I22">_xll.BDP(A22,$I$1)</f>
        <v>-12.95337</v>
      </c>
    </row>
    <row r="23" spans="1:9" x14ac:dyDescent="0.25">
      <c r="A23" t="s">
        <v>2407</v>
      </c>
      <c r="B23" t="s">
        <v>2408</v>
      </c>
      <c r="C23" s="1">
        <f>_xll.BQL(Stocks[[#This Row],[bloomberg_query]],"px_last(currency=EUR).value","showdates","false","showids","false","showheaders","false","cols"=1)</f>
        <v>22.350000381469727</v>
      </c>
      <c r="D23" cm="1">
        <f t="array" aca="1" ref="D23" ca="1">_xll.BDP(Stocks[[#This Row],[bloomberg_query]], "CUST_TRR_RETURN_HOLDING_PER", "CUST_TRR_START_DT="&amp;TEXT(WORKDAY(TODAY(), -2),"jjjjMMtt"),"CUST_TRR_END_DT="&amp;TEXT(WORKDAY(TODAY(), -1),"jjjjMMtt"), "CUST_TRR_CRNCY=EUR")</f>
        <v>1.83908</v>
      </c>
      <c r="E23" cm="1">
        <f t="array" aca="1" ref="E23" ca="1">_xll.BDP(Stocks[[#This Row],[bloomberg_query]], "CUST_TRR_RETURN_HOLDING_PER", "CUST_TRR_START_DT="&amp;TEXT(WORKDAY(TODAY(), -6),"jjjjMMtt"),"CUST_TRR_END_DT="&amp;TEXT(WORKDAY(TODAY(), -1),"jjjjMMtt"), "CUST_TRR_CRNCY=EUR")</f>
        <v>-2.2075049999999998</v>
      </c>
      <c r="F23" cm="1">
        <f t="array" aca="1" ref="F23" ca="1">_xll.BDP(Stocks[[#This Row],[bloomberg_query]], "CUST_TRR_RETURN_HOLDING_PER", "CUST_TRR_START_DT="&amp;TEXT(WORKDAY(EDATE(TODAY(), -1) - 2, 1),"jjjjMMtt"),"CUST_TRR_END_DT="&amp;TEXT(WORKDAY(TODAY(), -1),"jjjjMMtt"),"CUST_TRR_CRNCY=EUR")</f>
        <v>17.444330000000001</v>
      </c>
      <c r="G23" cm="1">
        <f t="array" aca="1" ref="G23" ca="1">_xll.BDP(Stocks[[#This Row],[bloomberg_query]], "CUST_TRR_RETURN_HOLDING_PER", "CUST_TRR_START_DT="&amp;TEXT(WORKDAY(DATE(YEAR(TODAY())-1, 12, 31), -1),"jjjjMMtt"),"CUST_TRR_END_DT="&amp;TEXT(WORKDAY(TODAY(), -1),"jjjjMMtt"), "CUST_TRR_CRNCY=EUR")</f>
        <v>43.956569999999999</v>
      </c>
      <c r="H23" cm="1">
        <f t="array" ref="H23">_xll.BDP(A23,$H$1)</f>
        <v>33.70543</v>
      </c>
      <c r="I23" cm="1">
        <f t="array" ref="I23">_xll.BDP(A23,$I$1)</f>
        <v>-3.246753</v>
      </c>
    </row>
    <row r="24" spans="1:9" x14ac:dyDescent="0.25">
      <c r="A24" t="s">
        <v>2409</v>
      </c>
      <c r="B24" t="s">
        <v>2410</v>
      </c>
      <c r="C24" s="1">
        <f>_xll.BQL(Stocks[[#This Row],[bloomberg_query]],"px_last(currency=EUR).value","showdates","false","showids","false","showheaders","false","cols"=1)</f>
        <v>201.45714469254017</v>
      </c>
      <c r="D24" cm="1">
        <f t="array" aca="1" ref="D24" ca="1">_xll.BDP(Stocks[[#This Row],[bloomberg_query]], "CUST_TRR_RETURN_HOLDING_PER", "CUST_TRR_START_DT="&amp;TEXT(WORKDAY(TODAY(), -2),"jjjjMMtt"),"CUST_TRR_END_DT="&amp;TEXT(WORKDAY(TODAY(), -1),"jjjjMMtt"), "CUST_TRR_CRNCY=EUR")</f>
        <v>3.3647130000000001</v>
      </c>
      <c r="E24" cm="1">
        <f t="array" aca="1" ref="E24" ca="1">_xll.BDP(Stocks[[#This Row],[bloomberg_query]], "CUST_TRR_RETURN_HOLDING_PER", "CUST_TRR_START_DT="&amp;TEXT(WORKDAY(TODAY(), -6),"jjjjMMtt"),"CUST_TRR_END_DT="&amp;TEXT(WORKDAY(TODAY(), -1),"jjjjMMtt"), "CUST_TRR_CRNCY=EUR")</f>
        <v>2.8507410000000002</v>
      </c>
      <c r="F24" cm="1">
        <f t="array" aca="1" ref="F24" ca="1">_xll.BDP(Stocks[[#This Row],[bloomberg_query]], "CUST_TRR_RETURN_HOLDING_PER", "CUST_TRR_START_DT="&amp;TEXT(WORKDAY(EDATE(TODAY(), -1) - 2, 1),"jjjjMMtt"),"CUST_TRR_END_DT="&amp;TEXT(WORKDAY(TODAY(), -1),"jjjjMMtt"),"CUST_TRR_CRNCY=EUR")</f>
        <v>17.726009999999999</v>
      </c>
      <c r="G24" cm="1">
        <f t="array" aca="1" ref="G24" ca="1">_xll.BDP(Stocks[[#This Row],[bloomberg_query]], "CUST_TRR_RETURN_HOLDING_PER", "CUST_TRR_START_DT="&amp;TEXT(WORKDAY(DATE(YEAR(TODAY())-1, 12, 31), -1),"jjjjMMtt"),"CUST_TRR_END_DT="&amp;TEXT(WORKDAY(TODAY(), -1),"jjjjMMtt"), "CUST_TRR_CRNCY=EUR")</f>
        <v>15.776120000000001</v>
      </c>
      <c r="H24" cm="1">
        <f t="array" ref="H24">_xll.BDP(A24,$H$1)</f>
        <v>11.371234643342596</v>
      </c>
      <c r="I24" cm="1">
        <f t="array" ref="I24">_xll.BDP(A24,$I$1)</f>
        <v>-6.0405225526711641</v>
      </c>
    </row>
    <row r="25" spans="1:9" x14ac:dyDescent="0.25">
      <c r="A25" t="s">
        <v>2411</v>
      </c>
      <c r="B25" t="s">
        <v>2412</v>
      </c>
      <c r="C25" s="1">
        <f>_xll.BQL(Stocks[[#This Row],[bloomberg_query]],"px_last(currency=EUR).value","showdates","false","showids","false","showheaders","false","cols"=1)</f>
        <v>9.1773010790348053</v>
      </c>
      <c r="D25" cm="1">
        <f t="array" aca="1" ref="D25" ca="1">_xll.BDP(Stocks[[#This Row],[bloomberg_query]], "CUST_TRR_RETURN_HOLDING_PER", "CUST_TRR_START_DT="&amp;TEXT(WORKDAY(TODAY(), -2),"jjjjMMtt"),"CUST_TRR_END_DT="&amp;TEXT(WORKDAY(TODAY(), -1),"jjjjMMtt"), "CUST_TRR_CRNCY=EUR")</f>
        <v>0.3523831</v>
      </c>
      <c r="E25" cm="1">
        <f t="array" aca="1" ref="E25" ca="1">_xll.BDP(Stocks[[#This Row],[bloomberg_query]], "CUST_TRR_RETURN_HOLDING_PER", "CUST_TRR_START_DT="&amp;TEXT(WORKDAY(TODAY(), -6),"jjjjMMtt"),"CUST_TRR_END_DT="&amp;TEXT(WORKDAY(TODAY(), -1),"jjjjMMtt"), "CUST_TRR_CRNCY=EUR")</f>
        <v>-3.6034440000000001</v>
      </c>
      <c r="F25" cm="1">
        <f t="array" aca="1" ref="F25" ca="1">_xll.BDP(Stocks[[#This Row],[bloomberg_query]], "CUST_TRR_RETURN_HOLDING_PER", "CUST_TRR_START_DT="&amp;TEXT(WORKDAY(EDATE(TODAY(), -1) - 2, 1),"jjjjMMtt"),"CUST_TRR_END_DT="&amp;TEXT(WORKDAY(TODAY(), -1),"jjjjMMtt"),"CUST_TRR_CRNCY=EUR")</f>
        <v>-2.4275069999999999</v>
      </c>
      <c r="G25" cm="1">
        <f t="array" aca="1" ref="G25" ca="1">_xll.BDP(Stocks[[#This Row],[bloomberg_query]], "CUST_TRR_RETURN_HOLDING_PER", "CUST_TRR_START_DT="&amp;TEXT(WORKDAY(DATE(YEAR(TODAY())-1, 12, 31), -1),"jjjjMMtt"),"CUST_TRR_END_DT="&amp;TEXT(WORKDAY(TODAY(), -1),"jjjjMMtt"), "CUST_TRR_CRNCY=EUR")</f>
        <v>-30.62678</v>
      </c>
      <c r="H25" cm="1">
        <f t="array" ref="H25">_xll.BDP(A25,$H$1)</f>
        <v>-19.385935179610446</v>
      </c>
      <c r="I25" cm="1">
        <f t="array" ref="I25">_xll.BDP(A25,$I$1)</f>
        <v>-36.940296073174814</v>
      </c>
    </row>
    <row r="26" spans="1:9" x14ac:dyDescent="0.25">
      <c r="A26" t="s">
        <v>68</v>
      </c>
      <c r="B26" t="s">
        <v>2280</v>
      </c>
      <c r="C26" s="1">
        <f>_xll.BQL(Stocks[[#This Row],[bloomberg_query]],"px_last(currency=EUR).value","showdates","false","showids","false","showheaders","false","cols"=1)</f>
        <v>425.82233649448597</v>
      </c>
      <c r="D26" cm="1">
        <f t="array" aca="1" ref="D26" ca="1">_xll.BDP(Stocks[[#This Row],[bloomberg_query]], "CUST_TRR_RETURN_HOLDING_PER", "CUST_TRR_START_DT="&amp;TEXT(WORKDAY(TODAY(), -2),"jjjjMMtt"),"CUST_TRR_END_DT="&amp;TEXT(WORKDAY(TODAY(), -1),"jjjjMMtt"), "CUST_TRR_CRNCY=EUR")</f>
        <v>0.88086609999999999</v>
      </c>
      <c r="E26" cm="1">
        <f t="array" aca="1" ref="E26" ca="1">_xll.BDP(Stocks[[#This Row],[bloomberg_query]], "CUST_TRR_RETURN_HOLDING_PER", "CUST_TRR_START_DT="&amp;TEXT(WORKDAY(TODAY(), -6),"jjjjMMtt"),"CUST_TRR_END_DT="&amp;TEXT(WORKDAY(TODAY(), -1),"jjjjMMtt"), "CUST_TRR_CRNCY=EUR")</f>
        <v>-10.46862</v>
      </c>
      <c r="F26" cm="1">
        <f t="array" aca="1" ref="F26" ca="1">_xll.BDP(Stocks[[#This Row],[bloomberg_query]], "CUST_TRR_RETURN_HOLDING_PER", "CUST_TRR_START_DT="&amp;TEXT(WORKDAY(EDATE(TODAY(), -1) - 2, 1),"jjjjMMtt"),"CUST_TRR_END_DT="&amp;TEXT(WORKDAY(TODAY(), -1),"jjjjMMtt"),"CUST_TRR_CRNCY=EUR")</f>
        <v>-3.1647280000000002</v>
      </c>
      <c r="G26" cm="1">
        <f t="array" aca="1" ref="G26" ca="1">_xll.BDP(Stocks[[#This Row],[bloomberg_query]], "CUST_TRR_RETURN_HOLDING_PER", "CUST_TRR_START_DT="&amp;TEXT(WORKDAY(DATE(YEAR(TODAY())-1, 12, 31), -1),"jjjjMMtt"),"CUST_TRR_END_DT="&amp;TEXT(WORKDAY(TODAY(), -1),"jjjjMMtt"), "CUST_TRR_CRNCY=EUR")</f>
        <v>-6.5836110000000003</v>
      </c>
      <c r="H26" cm="1">
        <f t="array" ref="H26">_xll.BDP(A26,$H$1)</f>
        <v>-10.74525</v>
      </c>
      <c r="I26" cm="1">
        <f t="array" ref="I26">_xll.BDP(A26,$I$1)</f>
        <v>-24.69697</v>
      </c>
    </row>
    <row r="27" spans="1:9" x14ac:dyDescent="0.25">
      <c r="A27" t="s">
        <v>48</v>
      </c>
      <c r="B27" t="s">
        <v>2413</v>
      </c>
      <c r="C27" s="1">
        <f>_xll.BQL(Stocks[[#This Row],[bloomberg_query]],"px_last(currency=EUR).value","showdates","false","showids","false","showheaders","false","cols"=1)</f>
        <v>258.49398039281368</v>
      </c>
      <c r="D27" cm="1">
        <f t="array" aca="1" ref="D27" ca="1">_xll.BDP(Stocks[[#This Row],[bloomberg_query]], "CUST_TRR_RETURN_HOLDING_PER", "CUST_TRR_START_DT="&amp;TEXT(WORKDAY(TODAY(), -2),"jjjjMMtt"),"CUST_TRR_END_DT="&amp;TEXT(WORKDAY(TODAY(), -1),"jjjjMMtt"), "CUST_TRR_CRNCY=EUR")</f>
        <v>2.4926740000000001</v>
      </c>
      <c r="E27" cm="1">
        <f t="array" aca="1" ref="E27" ca="1">_xll.BDP(Stocks[[#This Row],[bloomberg_query]], "CUST_TRR_RETURN_HOLDING_PER", "CUST_TRR_START_DT="&amp;TEXT(WORKDAY(TODAY(), -6),"jjjjMMtt"),"CUST_TRR_END_DT="&amp;TEXT(WORKDAY(TODAY(), -1),"jjjjMMtt"), "CUST_TRR_CRNCY=EUR")</f>
        <v>3.352697</v>
      </c>
      <c r="F27" cm="1">
        <f t="array" aca="1" ref="F27" ca="1">_xll.BDP(Stocks[[#This Row],[bloomberg_query]], "CUST_TRR_RETURN_HOLDING_PER", "CUST_TRR_START_DT="&amp;TEXT(WORKDAY(EDATE(TODAY(), -1) - 2, 1),"jjjjMMtt"),"CUST_TRR_END_DT="&amp;TEXT(WORKDAY(TODAY(), -1),"jjjjMMtt"),"CUST_TRR_CRNCY=EUR")</f>
        <v>8.6578289999999996</v>
      </c>
      <c r="G27" cm="1">
        <f t="array" aca="1" ref="G27" ca="1">_xll.BDP(Stocks[[#This Row],[bloomberg_query]], "CUST_TRR_RETURN_HOLDING_PER", "CUST_TRR_START_DT="&amp;TEXT(WORKDAY(DATE(YEAR(TODAY())-1, 12, 31), -1),"jjjjMMtt"),"CUST_TRR_END_DT="&amp;TEXT(WORKDAY(TODAY(), -1),"jjjjMMtt"), "CUST_TRR_CRNCY=EUR")</f>
        <v>10.48353</v>
      </c>
      <c r="H27" cm="1">
        <f t="array" ref="H27">_xll.BDP(A27,$H$1)</f>
        <v>5.5592993534162423</v>
      </c>
      <c r="I27" cm="1">
        <f t="array" ref="I27">_xll.BDP(A27,$I$1)</f>
        <v>-1.8387428720905854</v>
      </c>
    </row>
    <row r="28" spans="1:9" x14ac:dyDescent="0.25">
      <c r="A28" t="s">
        <v>2414</v>
      </c>
      <c r="B28" t="s">
        <v>2415</v>
      </c>
      <c r="C28" s="1">
        <f>_xll.BQL(Stocks[[#This Row],[bloomberg_query]],"px_last(currency=EUR).value","showdates","false","showids","false","showheaders","false","cols"=1)</f>
        <v>48.599998474121094</v>
      </c>
      <c r="D28" cm="1">
        <f t="array" aca="1" ref="D28" ca="1">_xll.BDP(Stocks[[#This Row],[bloomberg_query]], "CUST_TRR_RETURN_HOLDING_PER", "CUST_TRR_START_DT="&amp;TEXT(WORKDAY(TODAY(), -2),"jjjjMMtt"),"CUST_TRR_END_DT="&amp;TEXT(WORKDAY(TODAY(), -1),"jjjjMMtt"), "CUST_TRR_CRNCY=EUR")</f>
        <v>1.687764</v>
      </c>
      <c r="E28" cm="1">
        <f t="array" aca="1" ref="E28" ca="1">_xll.BDP(Stocks[[#This Row],[bloomberg_query]], "CUST_TRR_RETURN_HOLDING_PER", "CUST_TRR_START_DT="&amp;TEXT(WORKDAY(TODAY(), -6),"jjjjMMtt"),"CUST_TRR_END_DT="&amp;TEXT(WORKDAY(TODAY(), -1),"jjjjMMtt"), "CUST_TRR_CRNCY=EUR")</f>
        <v>1.2605040000000001</v>
      </c>
      <c r="F28" cm="1">
        <f t="array" aca="1" ref="F28" ca="1">_xll.BDP(Stocks[[#This Row],[bloomberg_query]], "CUST_TRR_RETURN_HOLDING_PER", "CUST_TRR_START_DT="&amp;TEXT(WORKDAY(EDATE(TODAY(), -1) - 2, 1),"jjjjMMtt"),"CUST_TRR_END_DT="&amp;TEXT(WORKDAY(TODAY(), -1),"jjjjMMtt"),"CUST_TRR_CRNCY=EUR")</f>
        <v>1.2605040000000001</v>
      </c>
      <c r="G28" cm="1">
        <f t="array" aca="1" ref="G28" ca="1">_xll.BDP(Stocks[[#This Row],[bloomberg_query]], "CUST_TRR_RETURN_HOLDING_PER", "CUST_TRR_START_DT="&amp;TEXT(WORKDAY(DATE(YEAR(TODAY())-1, 12, 31), -1),"jjjjMMtt"),"CUST_TRR_END_DT="&amp;TEXT(WORKDAY(TODAY(), -1),"jjjjMMtt"), "CUST_TRR_CRNCY=EUR")</f>
        <v>11.704409999999999</v>
      </c>
      <c r="H28" cm="1">
        <f t="array" ref="H28">_xll.BDP(A28,$H$1)</f>
        <v>0.46511629999999998</v>
      </c>
      <c r="I28" cm="1">
        <f t="array" ref="I28">_xll.BDP(A28,$I$1)</f>
        <v>-10</v>
      </c>
    </row>
    <row r="29" spans="1:9" x14ac:dyDescent="0.25">
      <c r="A29" t="s">
        <v>2416</v>
      </c>
      <c r="B29" t="s">
        <v>2417</v>
      </c>
      <c r="C29" s="1">
        <f>_xll.BQL(Stocks[[#This Row],[bloomberg_query]],"px_last(currency=EUR).value","showdates","false","showids","false","showheaders","false","cols"=1)</f>
        <v>315.6032208353281</v>
      </c>
      <c r="D29" cm="1">
        <f t="array" aca="1" ref="D29" ca="1">_xll.BDP(Stocks[[#This Row],[bloomberg_query]], "CUST_TRR_RETURN_HOLDING_PER", "CUST_TRR_START_DT="&amp;TEXT(WORKDAY(TODAY(), -2),"jjjjMMtt"),"CUST_TRR_END_DT="&amp;TEXT(WORKDAY(TODAY(), -1),"jjjjMMtt"), "CUST_TRR_CRNCY=EUR")</f>
        <v>1.146801</v>
      </c>
      <c r="E29" cm="1">
        <f t="array" aca="1" ref="E29" ca="1">_xll.BDP(Stocks[[#This Row],[bloomberg_query]], "CUST_TRR_RETURN_HOLDING_PER", "CUST_TRR_START_DT="&amp;TEXT(WORKDAY(TODAY(), -6),"jjjjMMtt"),"CUST_TRR_END_DT="&amp;TEXT(WORKDAY(TODAY(), -1),"jjjjMMtt"), "CUST_TRR_CRNCY=EUR")</f>
        <v>-4.0732879999999998</v>
      </c>
      <c r="F29" cm="1">
        <f t="array" aca="1" ref="F29" ca="1">_xll.BDP(Stocks[[#This Row],[bloomberg_query]], "CUST_TRR_RETURN_HOLDING_PER", "CUST_TRR_START_DT="&amp;TEXT(WORKDAY(EDATE(TODAY(), -1) - 2, 1),"jjjjMMtt"),"CUST_TRR_END_DT="&amp;TEXT(WORKDAY(TODAY(), -1),"jjjjMMtt"),"CUST_TRR_CRNCY=EUR")</f>
        <v>4.344201</v>
      </c>
      <c r="G29" cm="1">
        <f t="array" aca="1" ref="G29" ca="1">_xll.BDP(Stocks[[#This Row],[bloomberg_query]], "CUST_TRR_RETURN_HOLDING_PER", "CUST_TRR_START_DT="&amp;TEXT(WORKDAY(DATE(YEAR(TODAY())-1, 12, 31), -1),"jjjjMMtt"),"CUST_TRR_END_DT="&amp;TEXT(WORKDAY(TODAY(), -1),"jjjjMMtt"), "CUST_TRR_CRNCY=EUR")</f>
        <v>58.799129999999998</v>
      </c>
      <c r="H29" cm="1">
        <f t="array" ref="H29">_xll.BDP(A29,$H$1)</f>
        <v>31.220443809107323</v>
      </c>
      <c r="I29" cm="1">
        <f t="array" ref="I29">_xll.BDP(A29,$I$1)</f>
        <v>-4.5179486832384619</v>
      </c>
    </row>
    <row r="30" spans="1:9" x14ac:dyDescent="0.25">
      <c r="A30" t="s">
        <v>2418</v>
      </c>
      <c r="B30" t="s">
        <v>2419</v>
      </c>
      <c r="C30" s="1">
        <f>_xll.BQL(Stocks[[#This Row],[bloomberg_query]],"px_last(currency=EUR).value","showdates","false","showids","false","showheaders","false","cols"=1)</f>
        <v>12.082541361451149</v>
      </c>
      <c r="D30" cm="1">
        <f t="array" aca="1" ref="D30" ca="1">_xll.BDP(Stocks[[#This Row],[bloomberg_query]], "CUST_TRR_RETURN_HOLDING_PER", "CUST_TRR_START_DT="&amp;TEXT(WORKDAY(TODAY(), -2),"jjjjMMtt"),"CUST_TRR_END_DT="&amp;TEXT(WORKDAY(TODAY(), -1),"jjjjMMtt"), "CUST_TRR_CRNCY=EUR")</f>
        <v>1.162744</v>
      </c>
      <c r="E30" cm="1">
        <f t="array" aca="1" ref="E30" ca="1">_xll.BDP(Stocks[[#This Row],[bloomberg_query]], "CUST_TRR_RETURN_HOLDING_PER", "CUST_TRR_START_DT="&amp;TEXT(WORKDAY(TODAY(), -6),"jjjjMMtt"),"CUST_TRR_END_DT="&amp;TEXT(WORKDAY(TODAY(), -1),"jjjjMMtt"), "CUST_TRR_CRNCY=EUR")</f>
        <v>-4.0171950000000001</v>
      </c>
      <c r="F30" cm="1">
        <f t="array" aca="1" ref="F30" ca="1">_xll.BDP(Stocks[[#This Row],[bloomberg_query]], "CUST_TRR_RETURN_HOLDING_PER", "CUST_TRR_START_DT="&amp;TEXT(WORKDAY(EDATE(TODAY(), -1) - 2, 1),"jjjjMMtt"),"CUST_TRR_END_DT="&amp;TEXT(WORKDAY(TODAY(), -1),"jjjjMMtt"),"CUST_TRR_CRNCY=EUR")</f>
        <v>-10.00732</v>
      </c>
      <c r="G30" cm="1">
        <f t="array" aca="1" ref="G30" ca="1">_xll.BDP(Stocks[[#This Row],[bloomberg_query]], "CUST_TRR_RETURN_HOLDING_PER", "CUST_TRR_START_DT="&amp;TEXT(WORKDAY(DATE(YEAR(TODAY())-1, 12, 31), -1),"jjjjMMtt"),"CUST_TRR_END_DT="&amp;TEXT(WORKDAY(TODAY(), -1),"jjjjMMtt"), "CUST_TRR_CRNCY=EUR")</f>
        <v>-10.87918</v>
      </c>
      <c r="H30" cm="1">
        <f t="array" ref="H30">_xll.BDP(A30,$H$1)</f>
        <v>-11.780887977052997</v>
      </c>
      <c r="I30" cm="1">
        <f t="array" ref="I30">_xll.BDP(A30,$I$1)</f>
        <v>-35.507246910970679</v>
      </c>
    </row>
    <row r="31" spans="1:9" x14ac:dyDescent="0.25">
      <c r="A31" t="s">
        <v>2420</v>
      </c>
      <c r="B31" t="s">
        <v>2421</v>
      </c>
      <c r="C31" s="1">
        <f>_xll.BQL(Stocks[[#This Row],[bloomberg_query]],"px_last(currency=EUR).value","showdates","false","showids","false","showheaders","false","cols"=1)</f>
        <v>8.4985066205263138</v>
      </c>
      <c r="D31" cm="1">
        <f t="array" aca="1" ref="D31" ca="1">_xll.BDP(Stocks[[#This Row],[bloomberg_query]], "CUST_TRR_RETURN_HOLDING_PER", "CUST_TRR_START_DT="&amp;TEXT(WORKDAY(TODAY(), -2),"jjjjMMtt"),"CUST_TRR_END_DT="&amp;TEXT(WORKDAY(TODAY(), -1),"jjjjMMtt"), "CUST_TRR_CRNCY=EUR")</f>
        <v>-1.011611</v>
      </c>
      <c r="E31" cm="1">
        <f t="array" aca="1" ref="E31" ca="1">_xll.BDP(Stocks[[#This Row],[bloomberg_query]], "CUST_TRR_RETURN_HOLDING_PER", "CUST_TRR_START_DT="&amp;TEXT(WORKDAY(TODAY(), -6),"jjjjMMtt"),"CUST_TRR_END_DT="&amp;TEXT(WORKDAY(TODAY(), -1),"jjjjMMtt"), "CUST_TRR_CRNCY=EUR")</f>
        <v>-2.5845449999999999</v>
      </c>
      <c r="F31" cm="1">
        <f t="array" aca="1" ref="F31" ca="1">_xll.BDP(Stocks[[#This Row],[bloomberg_query]], "CUST_TRR_RETURN_HOLDING_PER", "CUST_TRR_START_DT="&amp;TEXT(WORKDAY(EDATE(TODAY(), -1) - 2, 1),"jjjjMMtt"),"CUST_TRR_END_DT="&amp;TEXT(WORKDAY(TODAY(), -1),"jjjjMMtt"),"CUST_TRR_CRNCY=EUR")</f>
        <v>-0.54105709999999996</v>
      </c>
      <c r="G31" cm="1">
        <f t="array" aca="1" ref="G31" ca="1">_xll.BDP(Stocks[[#This Row],[bloomberg_query]], "CUST_TRR_RETURN_HOLDING_PER", "CUST_TRR_START_DT="&amp;TEXT(WORKDAY(DATE(YEAR(TODAY())-1, 12, 31), -1),"jjjjMMtt"),"CUST_TRR_END_DT="&amp;TEXT(WORKDAY(TODAY(), -1),"jjjjMMtt"), "CUST_TRR_CRNCY=EUR")</f>
        <v>-36.76699</v>
      </c>
      <c r="H31" cm="1">
        <f t="array" ref="H31">_xll.BDP(A31,$H$1)</f>
        <v>-23.333485636545664</v>
      </c>
      <c r="I31" cm="1">
        <f t="array" ref="I31">_xll.BDP(A31,$I$1)</f>
        <v>-42.603912023197836</v>
      </c>
    </row>
    <row r="32" spans="1:9" x14ac:dyDescent="0.25">
      <c r="A32" t="s">
        <v>158</v>
      </c>
      <c r="B32" t="s">
        <v>2422</v>
      </c>
      <c r="C32" s="1">
        <f>_xll.BQL(Stocks[[#This Row],[bloomberg_query]],"px_last(currency=EUR).value","showdates","false","showids","false","showheaders","false","cols"=1)</f>
        <v>227.26943530142307</v>
      </c>
      <c r="D32" cm="1">
        <f t="array" aca="1" ref="D32" ca="1">_xll.BDP(Stocks[[#This Row],[bloomberg_query]], "CUST_TRR_RETURN_HOLDING_PER", "CUST_TRR_START_DT="&amp;TEXT(WORKDAY(TODAY(), -2),"jjjjMMtt"),"CUST_TRR_END_DT="&amp;TEXT(WORKDAY(TODAY(), -1),"jjjjMMtt"), "CUST_TRR_CRNCY=EUR")</f>
        <v>0.84779610000000005</v>
      </c>
      <c r="E32" cm="1">
        <f t="array" aca="1" ref="E32" ca="1">_xll.BDP(Stocks[[#This Row],[bloomberg_query]], "CUST_TRR_RETURN_HOLDING_PER", "CUST_TRR_START_DT="&amp;TEXT(WORKDAY(TODAY(), -6),"jjjjMMtt"),"CUST_TRR_END_DT="&amp;TEXT(WORKDAY(TODAY(), -1),"jjjjMMtt"), "CUST_TRR_CRNCY=EUR")</f>
        <v>-1.9357549999999999</v>
      </c>
      <c r="F32" cm="1">
        <f t="array" aca="1" ref="F32" ca="1">_xll.BDP(Stocks[[#This Row],[bloomberg_query]], "CUST_TRR_RETURN_HOLDING_PER", "CUST_TRR_START_DT="&amp;TEXT(WORKDAY(EDATE(TODAY(), -1) - 2, 1),"jjjjMMtt"),"CUST_TRR_END_DT="&amp;TEXT(WORKDAY(TODAY(), -1),"jjjjMMtt"),"CUST_TRR_CRNCY=EUR")</f>
        <v>5.0232159999999997</v>
      </c>
      <c r="G32" cm="1">
        <f t="array" aca="1" ref="G32" ca="1">_xll.BDP(Stocks[[#This Row],[bloomberg_query]], "CUST_TRR_RETURN_HOLDING_PER", "CUST_TRR_START_DT="&amp;TEXT(WORKDAY(DATE(YEAR(TODAY())-1, 12, 31), -1),"jjjjMMtt"),"CUST_TRR_END_DT="&amp;TEXT(WORKDAY(TODAY(), -1),"jjjjMMtt"), "CUST_TRR_CRNCY=EUR")</f>
        <v>4.0127309999999996</v>
      </c>
      <c r="H32" cm="1">
        <f t="array" ref="H32">_xll.BDP(A32,$H$1)</f>
        <v>4.8483005640947709</v>
      </c>
      <c r="I32" cm="1">
        <f t="array" ref="I32">_xll.BDP(A32,$I$1)</f>
        <v>-2.9001141355834439</v>
      </c>
    </row>
    <row r="33" spans="1:9" x14ac:dyDescent="0.25">
      <c r="A33" t="s">
        <v>1</v>
      </c>
      <c r="B33" t="s">
        <v>2292</v>
      </c>
      <c r="C33" s="1">
        <f>_xll.BQL(Stocks[[#This Row],[bloomberg_query]],"px_last(currency=EUR).value","showdates","false","showids","false","showheaders","false","cols"=1)</f>
        <v>59.569398009650257</v>
      </c>
      <c r="D33" cm="1">
        <f t="array" aca="1" ref="D33" ca="1">_xll.BDP(Stocks[[#This Row],[bloomberg_query]], "CUST_TRR_RETURN_HOLDING_PER", "CUST_TRR_START_DT="&amp;TEXT(WORKDAY(TODAY(), -2),"jjjjMMtt"),"CUST_TRR_END_DT="&amp;TEXT(WORKDAY(TODAY(), -1),"jjjjMMtt"), "CUST_TRR_CRNCY=EUR")</f>
        <v>1.061377</v>
      </c>
      <c r="E33" cm="1">
        <f t="array" aca="1" ref="E33" ca="1">_xll.BDP(Stocks[[#This Row],[bloomberg_query]], "CUST_TRR_RETURN_HOLDING_PER", "CUST_TRR_START_DT="&amp;TEXT(WORKDAY(TODAY(), -6),"jjjjMMtt"),"CUST_TRR_END_DT="&amp;TEXT(WORKDAY(TODAY(), -1),"jjjjMMtt"), "CUST_TRR_CRNCY=EUR")</f>
        <v>2.2067040000000002</v>
      </c>
      <c r="F33" cm="1">
        <f t="array" aca="1" ref="F33" ca="1">_xll.BDP(Stocks[[#This Row],[bloomberg_query]], "CUST_TRR_RETURN_HOLDING_PER", "CUST_TRR_START_DT="&amp;TEXT(WORKDAY(EDATE(TODAY(), -1) - 2, 1),"jjjjMMtt"),"CUST_TRR_END_DT="&amp;TEXT(WORKDAY(TODAY(), -1),"jjjjMMtt"),"CUST_TRR_CRNCY=EUR")</f>
        <v>7.9695220000000004</v>
      </c>
      <c r="G33" cm="1">
        <f t="array" aca="1" ref="G33" ca="1">_xll.BDP(Stocks[[#This Row],[bloomberg_query]], "CUST_TRR_RETURN_HOLDING_PER", "CUST_TRR_START_DT="&amp;TEXT(WORKDAY(DATE(YEAR(TODAY())-1, 12, 31), -1),"jjjjMMtt"),"CUST_TRR_END_DT="&amp;TEXT(WORKDAY(TODAY(), -1),"jjjjMMtt"), "CUST_TRR_CRNCY=EUR")</f>
        <v>39.609850000000002</v>
      </c>
      <c r="H33" cm="1">
        <f t="array" ref="H33">_xll.BDP(A33,$H$1)</f>
        <v>20.780380000000001</v>
      </c>
      <c r="I33" cm="1">
        <f t="array" ref="I33">_xll.BDP(A33,$I$1)</f>
        <v>-0.23837900000000001</v>
      </c>
    </row>
    <row r="34" spans="1:9" x14ac:dyDescent="0.25">
      <c r="A34" t="s">
        <v>78</v>
      </c>
      <c r="B34" t="s">
        <v>2298</v>
      </c>
      <c r="C34" s="1">
        <f>_xll.BQL(Stocks[[#This Row],[bloomberg_query]],"px_last(currency=EUR).value","showdates","false","showids","false","showheaders","false","cols"=1)</f>
        <v>36.485000610351563</v>
      </c>
      <c r="D34" cm="1">
        <f t="array" aca="1" ref="D34" ca="1">_xll.BDP(Stocks[[#This Row],[bloomberg_query]], "CUST_TRR_RETURN_HOLDING_PER", "CUST_TRR_START_DT="&amp;TEXT(WORKDAY(TODAY(), -2),"jjjjMMtt"),"CUST_TRR_END_DT="&amp;TEXT(WORKDAY(TODAY(), -1),"jjjjMMtt"), "CUST_TRR_CRNCY=EUR")</f>
        <v>1.048999</v>
      </c>
      <c r="E34" cm="1">
        <f t="array" aca="1" ref="E34" ca="1">_xll.BDP(Stocks[[#This Row],[bloomberg_query]], "CUST_TRR_RETURN_HOLDING_PER", "CUST_TRR_START_DT="&amp;TEXT(WORKDAY(TODAY(), -6),"jjjjMMtt"),"CUST_TRR_END_DT="&amp;TEXT(WORKDAY(TODAY(), -1),"jjjjMMtt"), "CUST_TRR_CRNCY=EUR")</f>
        <v>-2.4256959999999999</v>
      </c>
      <c r="F34" cm="1">
        <f t="array" aca="1" ref="F34" ca="1">_xll.BDP(Stocks[[#This Row],[bloomberg_query]], "CUST_TRR_RETURN_HOLDING_PER", "CUST_TRR_START_DT="&amp;TEXT(WORKDAY(EDATE(TODAY(), -1) - 2, 1),"jjjjMMtt"),"CUST_TRR_END_DT="&amp;TEXT(WORKDAY(TODAY(), -1),"jjjjMMtt"),"CUST_TRR_CRNCY=EUR")</f>
        <v>6.2708659999999998</v>
      </c>
      <c r="G34" cm="1">
        <f t="array" aca="1" ref="G34" ca="1">_xll.BDP(Stocks[[#This Row],[bloomberg_query]], "CUST_TRR_RETURN_HOLDING_PER", "CUST_TRR_START_DT="&amp;TEXT(WORKDAY(DATE(YEAR(TODAY())-1, 12, 31), -1),"jjjjMMtt"),"CUST_TRR_END_DT="&amp;TEXT(WORKDAY(TODAY(), -1),"jjjjMMtt"), "CUST_TRR_CRNCY=EUR")</f>
        <v>56.884349999999998</v>
      </c>
      <c r="H34" cm="1">
        <f t="array" ref="H34">_xll.BDP(A34,$H$1)</f>
        <v>12.415279999999999</v>
      </c>
      <c r="I34" cm="1">
        <f t="array" ref="I34">_xll.BDP(A34,$I$1)</f>
        <v>-7.2336669999999996</v>
      </c>
    </row>
    <row r="35" spans="1:9" x14ac:dyDescent="0.25">
      <c r="A35" t="s">
        <v>157</v>
      </c>
      <c r="B35" t="s">
        <v>2423</v>
      </c>
      <c r="C35" s="1">
        <f>_xll.BQL(Stocks[[#This Row],[bloomberg_query]],"px_last(currency=EUR).value","showdates","false","showids","false","showheaders","false","cols"=1)</f>
        <v>162.55000305175781</v>
      </c>
      <c r="D35" cm="1">
        <f t="array" aca="1" ref="D35" ca="1">_xll.BDP(Stocks[[#This Row],[bloomberg_query]], "CUST_TRR_RETURN_HOLDING_PER", "CUST_TRR_START_DT="&amp;TEXT(WORKDAY(TODAY(), -2),"jjjjMMtt"),"CUST_TRR_END_DT="&amp;TEXT(WORKDAY(TODAY(), -1),"jjjjMMtt"), "CUST_TRR_CRNCY=EUR")</f>
        <v>1.496259</v>
      </c>
      <c r="E35" cm="1">
        <f t="array" aca="1" ref="E35" ca="1">_xll.BDP(Stocks[[#This Row],[bloomberg_query]], "CUST_TRR_RETURN_HOLDING_PER", "CUST_TRR_START_DT="&amp;TEXT(WORKDAY(TODAY(), -6),"jjjjMMtt"),"CUST_TRR_END_DT="&amp;TEXT(WORKDAY(TODAY(), -1),"jjjjMMtt"), "CUST_TRR_CRNCY=EUR")</f>
        <v>-0.85261880000000001</v>
      </c>
      <c r="F35" cm="1">
        <f t="array" aca="1" ref="F35" ca="1">_xll.BDP(Stocks[[#This Row],[bloomberg_query]], "CUST_TRR_RETURN_HOLDING_PER", "CUST_TRR_START_DT="&amp;TEXT(WORKDAY(EDATE(TODAY(), -1) - 2, 1),"jjjjMMtt"),"CUST_TRR_END_DT="&amp;TEXT(WORKDAY(TODAY(), -1),"jjjjMMtt"),"CUST_TRR_CRNCY=EUR")</f>
        <v>3.2994919999999999</v>
      </c>
      <c r="G35" cm="1">
        <f t="array" aca="1" ref="G35" ca="1">_xll.BDP(Stocks[[#This Row],[bloomberg_query]], "CUST_TRR_RETURN_HOLDING_PER", "CUST_TRR_START_DT="&amp;TEXT(WORKDAY(DATE(YEAR(TODAY())-1, 12, 31), -1),"jjjjMMtt"),"CUST_TRR_END_DT="&amp;TEXT(WORKDAY(TODAY(), -1),"jjjjMMtt"), "CUST_TRR_CRNCY=EUR")</f>
        <v>108.5902</v>
      </c>
      <c r="H35" cm="1">
        <f t="array" ref="H35">_xll.BDP(A35,$H$1)</f>
        <v>38.896129999999999</v>
      </c>
      <c r="I35" cm="1">
        <f t="array" ref="I35">_xll.BDP(A35,$I$1)</f>
        <v>-1.930617</v>
      </c>
    </row>
    <row r="36" spans="1:9" x14ac:dyDescent="0.25">
      <c r="A36" t="s">
        <v>194</v>
      </c>
      <c r="B36" t="s">
        <v>2424</v>
      </c>
      <c r="C36" s="1">
        <f>_xll.BQL(Stocks[[#This Row],[bloomberg_query]],"px_last(currency=EUR).value","showdates","false","showids","false","showheaders","false","cols"=1)</f>
        <v>26.324730477548783</v>
      </c>
      <c r="D36" cm="1">
        <f t="array" aca="1" ref="D36" ca="1">_xll.BDP(Stocks[[#This Row],[bloomberg_query]], "CUST_TRR_RETURN_HOLDING_PER", "CUST_TRR_START_DT="&amp;TEXT(WORKDAY(TODAY(), -2),"jjjjMMtt"),"CUST_TRR_END_DT="&amp;TEXT(WORKDAY(TODAY(), -1),"jjjjMMtt"), "CUST_TRR_CRNCY=EUR")</f>
        <v>0.72450939999999997</v>
      </c>
      <c r="E36" cm="1">
        <f t="array" aca="1" ref="E36" ca="1">_xll.BDP(Stocks[[#This Row],[bloomberg_query]], "CUST_TRR_RETURN_HOLDING_PER", "CUST_TRR_START_DT="&amp;TEXT(WORKDAY(TODAY(), -6),"jjjjMMtt"),"CUST_TRR_END_DT="&amp;TEXT(WORKDAY(TODAY(), -1),"jjjjMMtt"), "CUST_TRR_CRNCY=EUR")</f>
        <v>-4.7860310000000004</v>
      </c>
      <c r="F36" cm="1">
        <f t="array" aca="1" ref="F36" ca="1">_xll.BDP(Stocks[[#This Row],[bloomberg_query]], "CUST_TRR_RETURN_HOLDING_PER", "CUST_TRR_START_DT="&amp;TEXT(WORKDAY(EDATE(TODAY(), -1) - 2, 1),"jjjjMMtt"),"CUST_TRR_END_DT="&amp;TEXT(WORKDAY(TODAY(), -1),"jjjjMMtt"),"CUST_TRR_CRNCY=EUR")</f>
        <v>-0.14420250000000001</v>
      </c>
      <c r="G36" cm="1">
        <f t="array" aca="1" ref="G36" ca="1">_xll.BDP(Stocks[[#This Row],[bloomberg_query]], "CUST_TRR_RETURN_HOLDING_PER", "CUST_TRR_START_DT="&amp;TEXT(WORKDAY(DATE(YEAR(TODAY())-1, 12, 31), -1),"jjjjMMtt"),"CUST_TRR_END_DT="&amp;TEXT(WORKDAY(TODAY(), -1),"jjjjMMtt"), "CUST_TRR_CRNCY=EUR")</f>
        <v>-4.4330639999999999</v>
      </c>
      <c r="H36" cm="1">
        <f t="array" ref="H36">_xll.BDP(A36,$H$1)</f>
        <v>-5.3599379999999996</v>
      </c>
      <c r="I36" cm="1">
        <f t="array" ref="I36">_xll.BDP(A36,$I$1)</f>
        <v>-14.59347</v>
      </c>
    </row>
    <row r="37" spans="1:9" x14ac:dyDescent="0.25">
      <c r="A37" t="s">
        <v>2425</v>
      </c>
      <c r="B37" t="s">
        <v>2426</v>
      </c>
      <c r="C37" s="1">
        <f>_xll.BQL(Stocks[[#This Row],[bloomberg_query]],"px_last(currency=EUR).value","showdates","false","showids","false","showheaders","false","cols"=1)</f>
        <v>63.173137605190277</v>
      </c>
      <c r="D37" cm="1">
        <f t="array" aca="1" ref="D37" ca="1">_xll.BDP(Stocks[[#This Row],[bloomberg_query]], "CUST_TRR_RETURN_HOLDING_PER", "CUST_TRR_START_DT="&amp;TEXT(WORKDAY(TODAY(), -2),"jjjjMMtt"),"CUST_TRR_END_DT="&amp;TEXT(WORKDAY(TODAY(), -1),"jjjjMMtt"), "CUST_TRR_CRNCY=EUR")</f>
        <v>0.57040029999999997</v>
      </c>
      <c r="E37" cm="1">
        <f t="array" aca="1" ref="E37" ca="1">_xll.BDP(Stocks[[#This Row],[bloomberg_query]], "CUST_TRR_RETURN_HOLDING_PER", "CUST_TRR_START_DT="&amp;TEXT(WORKDAY(TODAY(), -6),"jjjjMMtt"),"CUST_TRR_END_DT="&amp;TEXT(WORKDAY(TODAY(), -1),"jjjjMMtt"), "CUST_TRR_CRNCY=EUR")</f>
        <v>-4.5448969999999997</v>
      </c>
      <c r="F37" cm="1">
        <f t="array" aca="1" ref="F37" ca="1">_xll.BDP(Stocks[[#This Row],[bloomberg_query]], "CUST_TRR_RETURN_HOLDING_PER", "CUST_TRR_START_DT="&amp;TEXT(WORKDAY(EDATE(TODAY(), -1) - 2, 1),"jjjjMMtt"),"CUST_TRR_END_DT="&amp;TEXT(WORKDAY(TODAY(), -1),"jjjjMMtt"),"CUST_TRR_CRNCY=EUR")</f>
        <v>0.64013560000000003</v>
      </c>
      <c r="G37" cm="1">
        <f t="array" aca="1" ref="G37" ca="1">_xll.BDP(Stocks[[#This Row],[bloomberg_query]], "CUST_TRR_RETURN_HOLDING_PER", "CUST_TRR_START_DT="&amp;TEXT(WORKDAY(DATE(YEAR(TODAY())-1, 12, 31), -1),"jjjjMMtt"),"CUST_TRR_END_DT="&amp;TEXT(WORKDAY(TODAY(), -1),"jjjjMMtt"), "CUST_TRR_CRNCY=EUR")</f>
        <v>13.520799999999999</v>
      </c>
      <c r="H37" cm="1">
        <f t="array" ref="H37">_xll.BDP(A37,$H$1)</f>
        <v>1.3375684213312906</v>
      </c>
      <c r="I37" cm="1">
        <f t="array" ref="I37">_xll.BDP(A37,$I$1)</f>
        <v>-15.0231268926035</v>
      </c>
    </row>
    <row r="38" spans="1:9" x14ac:dyDescent="0.25">
      <c r="A38" t="s">
        <v>2427</v>
      </c>
      <c r="B38" t="s">
        <v>2428</v>
      </c>
      <c r="C38" s="1">
        <f>_xll.BQL(Stocks[[#This Row],[bloomberg_query]],"px_last(currency=EUR).value","showdates","false","showids","false","showheaders","false","cols"=1)</f>
        <v>25.399999618530273</v>
      </c>
      <c r="D38" cm="1">
        <f t="array" aca="1" ref="D38" ca="1">_xll.BDP(Stocks[[#This Row],[bloomberg_query]], "CUST_TRR_RETURN_HOLDING_PER", "CUST_TRR_START_DT="&amp;TEXT(WORKDAY(TODAY(), -2),"jjjjMMtt"),"CUST_TRR_END_DT="&amp;TEXT(WORKDAY(TODAY(), -1),"jjjjMMtt"), "CUST_TRR_CRNCY=EUR")</f>
        <v>1.9762850000000001</v>
      </c>
      <c r="E38" cm="1">
        <f t="array" aca="1" ref="E38" ca="1">_xll.BDP(Stocks[[#This Row],[bloomberg_query]], "CUST_TRR_RETURN_HOLDING_PER", "CUST_TRR_START_DT="&amp;TEXT(WORKDAY(TODAY(), -6),"jjjjMMtt"),"CUST_TRR_END_DT="&amp;TEXT(WORKDAY(TODAY(), -1),"jjjjMMtt"), "CUST_TRR_CRNCY=EUR")</f>
        <v>-1.1494249999999999</v>
      </c>
      <c r="F38" cm="1">
        <f t="array" aca="1" ref="F38" ca="1">_xll.BDP(Stocks[[#This Row],[bloomberg_query]], "CUST_TRR_RETURN_HOLDING_PER", "CUST_TRR_START_DT="&amp;TEXT(WORKDAY(EDATE(TODAY(), -1) - 2, 1),"jjjjMMtt"),"CUST_TRR_END_DT="&amp;TEXT(WORKDAY(TODAY(), -1),"jjjjMMtt"),"CUST_TRR_CRNCY=EUR")</f>
        <v>7.9497910000000003</v>
      </c>
      <c r="G38" cm="1">
        <f t="array" aca="1" ref="G38" ca="1">_xll.BDP(Stocks[[#This Row],[bloomberg_query]], "CUST_TRR_RETURN_HOLDING_PER", "CUST_TRR_START_DT="&amp;TEXT(WORKDAY(DATE(YEAR(TODAY())-1, 12, 31), -1),"jjjjMMtt"),"CUST_TRR_END_DT="&amp;TEXT(WORKDAY(TODAY(), -1),"jjjjMMtt"), "CUST_TRR_CRNCY=EUR")</f>
        <v>31.505269999999999</v>
      </c>
      <c r="H38" cm="1">
        <f t="array" ref="H38">_xll.BDP(A38,$H$1)</f>
        <v>13.594950000000001</v>
      </c>
      <c r="I38" cm="1">
        <f t="array" ref="I38">_xll.BDP(A38,$I$1)</f>
        <v>-7.6363649999999996</v>
      </c>
    </row>
    <row r="39" spans="1:9" x14ac:dyDescent="0.25">
      <c r="A39" t="s">
        <v>2429</v>
      </c>
      <c r="B39" t="s">
        <v>2430</v>
      </c>
      <c r="C39" s="1">
        <f>_xll.BQL(Stocks[[#This Row],[bloomberg_query]],"px_last(currency=EUR).value","showdates","false","showids","false","showheaders","false","cols"=1)</f>
        <v>16.192070897369064</v>
      </c>
      <c r="D39" cm="1">
        <f t="array" aca="1" ref="D39" ca="1">_xll.BDP(Stocks[[#This Row],[bloomberg_query]], "CUST_TRR_RETURN_HOLDING_PER", "CUST_TRR_START_DT="&amp;TEXT(WORKDAY(TODAY(), -2),"jjjjMMtt"),"CUST_TRR_END_DT="&amp;TEXT(WORKDAY(TODAY(), -1),"jjjjMMtt"), "CUST_TRR_CRNCY=EUR")</f>
        <v>2.2575630000000002</v>
      </c>
      <c r="E39" cm="1">
        <f t="array" aca="1" ref="E39" ca="1">_xll.BDP(Stocks[[#This Row],[bloomberg_query]], "CUST_TRR_RETURN_HOLDING_PER", "CUST_TRR_START_DT="&amp;TEXT(WORKDAY(TODAY(), -6),"jjjjMMtt"),"CUST_TRR_END_DT="&amp;TEXT(WORKDAY(TODAY(), -1),"jjjjMMtt"), "CUST_TRR_CRNCY=EUR")</f>
        <v>-7.0842299999999998</v>
      </c>
      <c r="F39" cm="1">
        <f t="array" aca="1" ref="F39" ca="1">_xll.BDP(Stocks[[#This Row],[bloomberg_query]], "CUST_TRR_RETURN_HOLDING_PER", "CUST_TRR_START_DT="&amp;TEXT(WORKDAY(EDATE(TODAY(), -1) - 2, 1),"jjjjMMtt"),"CUST_TRR_END_DT="&amp;TEXT(WORKDAY(TODAY(), -1),"jjjjMMtt"),"CUST_TRR_CRNCY=EUR")</f>
        <v>12.35881</v>
      </c>
      <c r="G39" cm="1">
        <f t="array" aca="1" ref="G39" ca="1">_xll.BDP(Stocks[[#This Row],[bloomberg_query]], "CUST_TRR_RETURN_HOLDING_PER", "CUST_TRR_START_DT="&amp;TEXT(WORKDAY(DATE(YEAR(TODAY())-1, 12, 31), -1),"jjjjMMtt"),"CUST_TRR_END_DT="&amp;TEXT(WORKDAY(TODAY(), -1),"jjjjMMtt"), "CUST_TRR_CRNCY=EUR")</f>
        <v>61.834589999999999</v>
      </c>
      <c r="H39" cm="1">
        <f t="array" ref="H39">_xll.BDP(A39,$H$1)</f>
        <v>29.965520000000001</v>
      </c>
      <c r="I39" cm="1">
        <f t="array" ref="I39">_xll.BDP(A39,$I$1)</f>
        <v>-9.7206729999999997</v>
      </c>
    </row>
    <row r="40" spans="1:9" x14ac:dyDescent="0.25">
      <c r="A40" t="s">
        <v>2431</v>
      </c>
      <c r="B40" t="s">
        <v>2432</v>
      </c>
      <c r="C40" s="1">
        <f>_xll.BQL(Stocks[[#This Row],[bloomberg_query]],"px_last(currency=EUR).value","showdates","false","showids","false","showheaders","false","cols"=1)</f>
        <v>41.261652484536171</v>
      </c>
      <c r="D40" cm="1">
        <f t="array" aca="1" ref="D40" ca="1">_xll.BDP(Stocks[[#This Row],[bloomberg_query]], "CUST_TRR_RETURN_HOLDING_PER", "CUST_TRR_START_DT="&amp;TEXT(WORKDAY(TODAY(), -2),"jjjjMMtt"),"CUST_TRR_END_DT="&amp;TEXT(WORKDAY(TODAY(), -1),"jjjjMMtt"), "CUST_TRR_CRNCY=EUR")</f>
        <v>1.4641310000000001</v>
      </c>
      <c r="E40" cm="1">
        <f t="array" aca="1" ref="E40" ca="1">_xll.BDP(Stocks[[#This Row],[bloomberg_query]], "CUST_TRR_RETURN_HOLDING_PER", "CUST_TRR_START_DT="&amp;TEXT(WORKDAY(TODAY(), -6),"jjjjMMtt"),"CUST_TRR_END_DT="&amp;TEXT(WORKDAY(TODAY(), -1),"jjjjMMtt"), "CUST_TRR_CRNCY=EUR")</f>
        <v>-4.1092659999999999</v>
      </c>
      <c r="F40" cm="1">
        <f t="array" aca="1" ref="F40" ca="1">_xll.BDP(Stocks[[#This Row],[bloomberg_query]], "CUST_TRR_RETURN_HOLDING_PER", "CUST_TRR_START_DT="&amp;TEXT(WORKDAY(EDATE(TODAY(), -1) - 2, 1),"jjjjMMtt"),"CUST_TRR_END_DT="&amp;TEXT(WORKDAY(TODAY(), -1),"jjjjMMtt"),"CUST_TRR_CRNCY=EUR")</f>
        <v>-0.58917269999999999</v>
      </c>
      <c r="G40" cm="1">
        <f t="array" aca="1" ref="G40" ca="1">_xll.BDP(Stocks[[#This Row],[bloomberg_query]], "CUST_TRR_RETURN_HOLDING_PER", "CUST_TRR_START_DT="&amp;TEXT(WORKDAY(DATE(YEAR(TODAY())-1, 12, 31), -1),"jjjjMMtt"),"CUST_TRR_END_DT="&amp;TEXT(WORKDAY(TODAY(), -1),"jjjjMMtt"), "CUST_TRR_CRNCY=EUR")</f>
        <v>37.295969999999997</v>
      </c>
      <c r="H40" cm="1">
        <f t="array" ref="H40">_xll.BDP(A40,$H$1)</f>
        <v>18.084154614755992</v>
      </c>
      <c r="I40" cm="1">
        <f t="array" ref="I40">_xll.BDP(A40,$I$1)</f>
        <v>-5.5364486087681914</v>
      </c>
    </row>
    <row r="41" spans="1:9" x14ac:dyDescent="0.25">
      <c r="A41" t="s">
        <v>52</v>
      </c>
      <c r="B41" t="s">
        <v>2283</v>
      </c>
      <c r="C41" s="1">
        <f>_xll.BQL(Stocks[[#This Row],[bloomberg_query]],"px_last(currency=EUR).value","showdates","false","showids","false","showheaders","false","cols"=1)</f>
        <v>60.509998321533203</v>
      </c>
      <c r="D41" cm="1">
        <f t="array" aca="1" ref="D41" ca="1">_xll.BDP(Stocks[[#This Row],[bloomberg_query]], "CUST_TRR_RETURN_HOLDING_PER", "CUST_TRR_START_DT="&amp;TEXT(WORKDAY(TODAY(), -2),"jjjjMMtt"),"CUST_TRR_END_DT="&amp;TEXT(WORKDAY(TODAY(), -1),"jjjjMMtt"), "CUST_TRR_CRNCY=EUR")</f>
        <v>1.8376209999999999</v>
      </c>
      <c r="E41" cm="1">
        <f t="array" aca="1" ref="E41" ca="1">_xll.BDP(Stocks[[#This Row],[bloomberg_query]], "CUST_TRR_RETURN_HOLDING_PER", "CUST_TRR_START_DT="&amp;TEXT(WORKDAY(TODAY(), -6),"jjjjMMtt"),"CUST_TRR_END_DT="&amp;TEXT(WORKDAY(TODAY(), -1),"jjjjMMtt"), "CUST_TRR_CRNCY=EUR")</f>
        <v>-2.432779</v>
      </c>
      <c r="F41" cm="1">
        <f t="array" aca="1" ref="F41" ca="1">_xll.BDP(Stocks[[#This Row],[bloomberg_query]], "CUST_TRR_RETURN_HOLDING_PER", "CUST_TRR_START_DT="&amp;TEXT(WORKDAY(EDATE(TODAY(), -1) - 2, 1),"jjjjMMtt"),"CUST_TRR_END_DT="&amp;TEXT(WORKDAY(TODAY(), -1),"jjjjMMtt"),"CUST_TRR_CRNCY=EUR")</f>
        <v>-0.63569679999999995</v>
      </c>
      <c r="G41" cm="1">
        <f t="array" aca="1" ref="G41" ca="1">_xll.BDP(Stocks[[#This Row],[bloomberg_query]], "CUST_TRR_RETURN_HOLDING_PER", "CUST_TRR_START_DT="&amp;TEXT(WORKDAY(DATE(YEAR(TODAY())-1, 12, 31), -1),"jjjjMMtt"),"CUST_TRR_END_DT="&amp;TEXT(WORKDAY(TODAY(), -1),"jjjjMMtt"), "CUST_TRR_CRNCY=EUR")</f>
        <v>2.6104759999999998</v>
      </c>
      <c r="H41" cm="1">
        <f t="array" ref="H41">_xll.BDP(A41,$H$1)</f>
        <v>-3.6445820000000002</v>
      </c>
      <c r="I41" cm="1">
        <f t="array" ref="I41">_xll.BDP(A41,$I$1)</f>
        <v>-13.692769999999999</v>
      </c>
    </row>
    <row r="42" spans="1:9" x14ac:dyDescent="0.25">
      <c r="A42" t="s">
        <v>10</v>
      </c>
      <c r="B42" t="s">
        <v>2433</v>
      </c>
      <c r="C42" s="1">
        <f>_xll.BQL(Stocks[[#This Row],[bloomberg_query]],"px_last(currency=EUR).value","showdates","false","showids","false","showheaders","false","cols"=1)</f>
        <v>312.51696869730949</v>
      </c>
      <c r="D42" cm="1">
        <f t="array" aca="1" ref="D42" ca="1">_xll.BDP(Stocks[[#This Row],[bloomberg_query]], "CUST_TRR_RETURN_HOLDING_PER", "CUST_TRR_START_DT="&amp;TEXT(WORKDAY(TODAY(), -2),"jjjjMMtt"),"CUST_TRR_END_DT="&amp;TEXT(WORKDAY(TODAY(), -1),"jjjjMMtt"), "CUST_TRR_CRNCY=EUR")</f>
        <v>1.2000599999999999</v>
      </c>
      <c r="E42" cm="1">
        <f t="array" aca="1" ref="E42" ca="1">_xll.BDP(Stocks[[#This Row],[bloomberg_query]], "CUST_TRR_RETURN_HOLDING_PER", "CUST_TRR_START_DT="&amp;TEXT(WORKDAY(TODAY(), -6),"jjjjMMtt"),"CUST_TRR_END_DT="&amp;TEXT(WORKDAY(TODAY(), -1),"jjjjMMtt"), "CUST_TRR_CRNCY=EUR")</f>
        <v>-4.2812659999999996</v>
      </c>
      <c r="F42" cm="1">
        <f t="array" aca="1" ref="F42" ca="1">_xll.BDP(Stocks[[#This Row],[bloomberg_query]], "CUST_TRR_RETURN_HOLDING_PER", "CUST_TRR_START_DT="&amp;TEXT(WORKDAY(EDATE(TODAY(), -1) - 2, 1),"jjjjMMtt"),"CUST_TRR_END_DT="&amp;TEXT(WORKDAY(TODAY(), -1),"jjjjMMtt"),"CUST_TRR_CRNCY=EUR")</f>
        <v>2.823248</v>
      </c>
      <c r="G42" cm="1">
        <f t="array" aca="1" ref="G42" ca="1">_xll.BDP(Stocks[[#This Row],[bloomberg_query]], "CUST_TRR_RETURN_HOLDING_PER", "CUST_TRR_START_DT="&amp;TEXT(WORKDAY(DATE(YEAR(TODAY())-1, 12, 31), -1),"jjjjMMtt"),"CUST_TRR_END_DT="&amp;TEXT(WORKDAY(TODAY(), -1),"jjjjMMtt"), "CUST_TRR_CRNCY=EUR")</f>
        <v>42.912199999999999</v>
      </c>
      <c r="H42" cm="1">
        <f t="array" ref="H42">_xll.BDP(A42,$H$1)</f>
        <v>16.058190798276669</v>
      </c>
      <c r="I42" cm="1">
        <f t="array" ref="I42">_xll.BDP(A42,$I$1)</f>
        <v>-4.8157239434832979</v>
      </c>
    </row>
    <row r="43" spans="1:9" x14ac:dyDescent="0.25">
      <c r="A43" t="s">
        <v>13</v>
      </c>
      <c r="B43" t="s">
        <v>2434</v>
      </c>
      <c r="C43" s="1">
        <f>_xll.BQL(Stocks[[#This Row],[bloomberg_query]],"px_last(currency=EUR).value","showdates","false","showids","false","showheaders","false","cols"=1)</f>
        <v>195.73717005550861</v>
      </c>
      <c r="D43" cm="1">
        <f t="array" aca="1" ref="D43" ca="1">_xll.BDP(Stocks[[#This Row],[bloomberg_query]], "CUST_TRR_RETURN_HOLDING_PER", "CUST_TRR_START_DT="&amp;TEXT(WORKDAY(TODAY(), -2),"jjjjMMtt"),"CUST_TRR_END_DT="&amp;TEXT(WORKDAY(TODAY(), -1),"jjjjMMtt"), "CUST_TRR_CRNCY=EUR")</f>
        <v>2.8890349999999998</v>
      </c>
      <c r="E43" cm="1">
        <f t="array" aca="1" ref="E43" ca="1">_xll.BDP(Stocks[[#This Row],[bloomberg_query]], "CUST_TRR_RETURN_HOLDING_PER", "CUST_TRR_START_DT="&amp;TEXT(WORKDAY(TODAY(), -6),"jjjjMMtt"),"CUST_TRR_END_DT="&amp;TEXT(WORKDAY(TODAY(), -1),"jjjjMMtt"), "CUST_TRR_CRNCY=EUR")</f>
        <v>1.0179689999999999</v>
      </c>
      <c r="F43" cm="1">
        <f t="array" aca="1" ref="F43" ca="1">_xll.BDP(Stocks[[#This Row],[bloomberg_query]], "CUST_TRR_RETURN_HOLDING_PER", "CUST_TRR_START_DT="&amp;TEXT(WORKDAY(EDATE(TODAY(), -1) - 2, 1),"jjjjMMtt"),"CUST_TRR_END_DT="&amp;TEXT(WORKDAY(TODAY(), -1),"jjjjMMtt"),"CUST_TRR_CRNCY=EUR")</f>
        <v>6.8627079999999996</v>
      </c>
      <c r="G43" cm="1">
        <f t="array" aca="1" ref="G43" ca="1">_xll.BDP(Stocks[[#This Row],[bloomberg_query]], "CUST_TRR_RETURN_HOLDING_PER", "CUST_TRR_START_DT="&amp;TEXT(WORKDAY(DATE(YEAR(TODAY())-1, 12, 31), -1),"jjjjMMtt"),"CUST_TRR_END_DT="&amp;TEXT(WORKDAY(TODAY(), -1),"jjjjMMtt"), "CUST_TRR_CRNCY=EUR")</f>
        <v>-12.84465</v>
      </c>
      <c r="H43" cm="1">
        <f t="array" ref="H43">_xll.BDP(A43,$H$1)</f>
        <v>6.7260535675761819</v>
      </c>
      <c r="I43" cm="1">
        <f t="array" ref="I43">_xll.BDP(A43,$I$1)</f>
        <v>-22.475533811478883</v>
      </c>
    </row>
    <row r="44" spans="1:9" x14ac:dyDescent="0.25">
      <c r="A44" t="s">
        <v>117</v>
      </c>
      <c r="B44" t="s">
        <v>2435</v>
      </c>
      <c r="C44" s="1">
        <f>_xll.BQL(Stocks[[#This Row],[bloomberg_query]],"px_last(currency=EUR).value","showdates","false","showids","false","showheaders","false","cols"=1)</f>
        <v>8.1219997406005859</v>
      </c>
      <c r="D44" cm="1">
        <f t="array" aca="1" ref="D44" ca="1">_xll.BDP(Stocks[[#This Row],[bloomberg_query]], "CUST_TRR_RETURN_HOLDING_PER", "CUST_TRR_START_DT="&amp;TEXT(WORKDAY(TODAY(), -2),"jjjjMMtt"),"CUST_TRR_END_DT="&amp;TEXT(WORKDAY(TODAY(), -1),"jjjjMMtt"), "CUST_TRR_CRNCY=EUR")</f>
        <v>1.576182</v>
      </c>
      <c r="E44" cm="1">
        <f t="array" aca="1" ref="E44" ca="1">_xll.BDP(Stocks[[#This Row],[bloomberg_query]], "CUST_TRR_RETURN_HOLDING_PER", "CUST_TRR_START_DT="&amp;TEXT(WORKDAY(TODAY(), -6),"jjjjMMtt"),"CUST_TRR_END_DT="&amp;TEXT(WORKDAY(TODAY(), -1),"jjjjMMtt"), "CUST_TRR_CRNCY=EUR")</f>
        <v>3.6507529999999999</v>
      </c>
      <c r="F44" cm="1">
        <f t="array" aca="1" ref="F44" ca="1">_xll.BDP(Stocks[[#This Row],[bloomberg_query]], "CUST_TRR_RETURN_HOLDING_PER", "CUST_TRR_START_DT="&amp;TEXT(WORKDAY(EDATE(TODAY(), -1) - 2, 1),"jjjjMMtt"),"CUST_TRR_END_DT="&amp;TEXT(WORKDAY(TODAY(), -1),"jjjjMMtt"),"CUST_TRR_CRNCY=EUR")</f>
        <v>7.6352070000000003</v>
      </c>
      <c r="G44" cm="1">
        <f t="array" aca="1" ref="G44" ca="1">_xll.BDP(Stocks[[#This Row],[bloomberg_query]], "CUST_TRR_RETURN_HOLDING_PER", "CUST_TRR_START_DT="&amp;TEXT(WORKDAY(DATE(YEAR(TODAY())-1, 12, 31), -1),"jjjjMMtt"),"CUST_TRR_END_DT="&amp;TEXT(WORKDAY(TODAY(), -1),"jjjjMMtt"), "CUST_TRR_CRNCY=EUR")</f>
        <v>10.746130000000001</v>
      </c>
      <c r="H44" cm="1">
        <f t="array" ref="H44">_xll.BDP(A44,$H$1)</f>
        <v>7.115634</v>
      </c>
      <c r="I44" cm="1">
        <f t="array" ref="I44">_xll.BDP(A44,$I$1)</f>
        <v>-0.4412877</v>
      </c>
    </row>
    <row r="45" spans="1:9" x14ac:dyDescent="0.25">
      <c r="A45" t="s">
        <v>2436</v>
      </c>
      <c r="B45" t="s">
        <v>2437</v>
      </c>
      <c r="C45" s="1">
        <f>_xll.BQL(Stocks[[#This Row],[bloomberg_query]],"px_last(currency=EUR).value","showdates","false","showids","false","showheaders","false","cols"=1)</f>
        <v>1.2407325648971981</v>
      </c>
      <c r="D45" cm="1">
        <f t="array" aca="1" ref="D45" ca="1">_xll.BDP(Stocks[[#This Row],[bloomberg_query]], "CUST_TRR_RETURN_HOLDING_PER", "CUST_TRR_START_DT="&amp;TEXT(WORKDAY(TODAY(), -2),"jjjjMMtt"),"CUST_TRR_END_DT="&amp;TEXT(WORKDAY(TODAY(), -1),"jjjjMMtt"), "CUST_TRR_CRNCY=EUR")</f>
        <v>2.6286640000000001</v>
      </c>
      <c r="E45" cm="1">
        <f t="array" aca="1" ref="E45" ca="1">_xll.BDP(Stocks[[#This Row],[bloomberg_query]], "CUST_TRR_RETURN_HOLDING_PER", "CUST_TRR_START_DT="&amp;TEXT(WORKDAY(TODAY(), -6),"jjjjMMtt"),"CUST_TRR_END_DT="&amp;TEXT(WORKDAY(TODAY(), -1),"jjjjMMtt"), "CUST_TRR_CRNCY=EUR")</f>
        <v>1.5585789999999999</v>
      </c>
      <c r="F45" cm="1">
        <f t="array" aca="1" ref="F45" ca="1">_xll.BDP(Stocks[[#This Row],[bloomberg_query]], "CUST_TRR_RETURN_HOLDING_PER", "CUST_TRR_START_DT="&amp;TEXT(WORKDAY(EDATE(TODAY(), -1) - 2, 1),"jjjjMMtt"),"CUST_TRR_END_DT="&amp;TEXT(WORKDAY(TODAY(), -1),"jjjjMMtt"),"CUST_TRR_CRNCY=EUR")</f>
        <v>7.2239620000000002</v>
      </c>
      <c r="G45" cm="1">
        <f t="array" aca="1" ref="G45" ca="1">_xll.BDP(Stocks[[#This Row],[bloomberg_query]], "CUST_TRR_RETURN_HOLDING_PER", "CUST_TRR_START_DT="&amp;TEXT(WORKDAY(DATE(YEAR(TODAY())-1, 12, 31), -1),"jjjjMMtt"),"CUST_TRR_END_DT="&amp;TEXT(WORKDAY(TODAY(), -1),"jjjjMMtt"), "CUST_TRR_CRNCY=EUR")</f>
        <v>-0.25687759999999998</v>
      </c>
      <c r="H45" cm="1">
        <f t="array" ref="H45">_xll.BDP(A45,$H$1)</f>
        <v>2.1304859999999999</v>
      </c>
      <c r="I45" cm="1">
        <f t="array" ref="I45">_xll.BDP(A45,$I$1)</f>
        <v>-9.3587550000000004</v>
      </c>
    </row>
    <row r="46" spans="1:9" x14ac:dyDescent="0.25">
      <c r="A46" t="s">
        <v>2438</v>
      </c>
      <c r="B46" t="s">
        <v>2439</v>
      </c>
      <c r="C46" s="1">
        <f>_xll.BQL(Stocks[[#This Row],[bloomberg_query]],"px_last(currency=EUR).value","showdates","false","showids","false","showheaders","false","cols"=1)</f>
        <v>5.6639561030681005</v>
      </c>
      <c r="D46" cm="1">
        <f t="array" aca="1" ref="D46" ca="1">_xll.BDP(Stocks[[#This Row],[bloomberg_query]], "CUST_TRR_RETURN_HOLDING_PER", "CUST_TRR_START_DT="&amp;TEXT(WORKDAY(TODAY(), -2),"jjjjMMtt"),"CUST_TRR_END_DT="&amp;TEXT(WORKDAY(TODAY(), -1),"jjjjMMtt"), "CUST_TRR_CRNCY=EUR")</f>
        <v>-2.8237580000000002E-2</v>
      </c>
      <c r="E46" cm="1">
        <f t="array" aca="1" ref="E46" ca="1">_xll.BDP(Stocks[[#This Row],[bloomberg_query]], "CUST_TRR_RETURN_HOLDING_PER", "CUST_TRR_START_DT="&amp;TEXT(WORKDAY(TODAY(), -6),"jjjjMMtt"),"CUST_TRR_END_DT="&amp;TEXT(WORKDAY(TODAY(), -1),"jjjjMMtt"), "CUST_TRR_CRNCY=EUR")</f>
        <v>-2.3611339999999998</v>
      </c>
      <c r="F46" cm="1">
        <f t="array" aca="1" ref="F46" ca="1">_xll.BDP(Stocks[[#This Row],[bloomberg_query]], "CUST_TRR_RETURN_HOLDING_PER", "CUST_TRR_START_DT="&amp;TEXT(WORKDAY(EDATE(TODAY(), -1) - 2, 1),"jjjjMMtt"),"CUST_TRR_END_DT="&amp;TEXT(WORKDAY(TODAY(), -1),"jjjjMMtt"),"CUST_TRR_CRNCY=EUR")</f>
        <v>3.198439</v>
      </c>
      <c r="G46" cm="1">
        <f t="array" aca="1" ref="G46" ca="1">_xll.BDP(Stocks[[#This Row],[bloomberg_query]], "CUST_TRR_RETURN_HOLDING_PER", "CUST_TRR_START_DT="&amp;TEXT(WORKDAY(DATE(YEAR(TODAY())-1, 12, 31), -1),"jjjjMMtt"),"CUST_TRR_END_DT="&amp;TEXT(WORKDAY(TODAY(), -1),"jjjjMMtt"), "CUST_TRR_CRNCY=EUR")</f>
        <v>43.091209999999997</v>
      </c>
      <c r="H46" cm="1">
        <f t="array" ref="H46">_xll.BDP(A46,$H$1)</f>
        <v>22.885760000000001</v>
      </c>
      <c r="I46" cm="1">
        <f t="array" ref="I46">_xll.BDP(A46,$I$1)</f>
        <v>-1.7489710000000001</v>
      </c>
    </row>
    <row r="47" spans="1:9" x14ac:dyDescent="0.25">
      <c r="A47" t="s">
        <v>16</v>
      </c>
      <c r="B47" t="s">
        <v>2440</v>
      </c>
      <c r="C47" s="1">
        <f>_xll.BQL(Stocks[[#This Row],[bloomberg_query]],"px_last(currency=EUR).value","showdates","false","showids","false","showheaders","false","cols"=1)</f>
        <v>13.087582499795266</v>
      </c>
      <c r="D47" cm="1">
        <f t="array" aca="1" ref="D47" ca="1">_xll.BDP(Stocks[[#This Row],[bloomberg_query]], "CUST_TRR_RETURN_HOLDING_PER", "CUST_TRR_START_DT="&amp;TEXT(WORKDAY(TODAY(), -2),"jjjjMMtt"),"CUST_TRR_END_DT="&amp;TEXT(WORKDAY(TODAY(), -1),"jjjjMMtt"), "CUST_TRR_CRNCY=EUR")</f>
        <v>0.69297330000000001</v>
      </c>
      <c r="E47" cm="1">
        <f t="array" aca="1" ref="E47" ca="1">_xll.BDP(Stocks[[#This Row],[bloomberg_query]], "CUST_TRR_RETURN_HOLDING_PER", "CUST_TRR_START_DT="&amp;TEXT(WORKDAY(TODAY(), -6),"jjjjMMtt"),"CUST_TRR_END_DT="&amp;TEXT(WORKDAY(TODAY(), -1),"jjjjMMtt"), "CUST_TRR_CRNCY=EUR")</f>
        <v>-6.1981149999999996</v>
      </c>
      <c r="F47" cm="1">
        <f t="array" aca="1" ref="F47" ca="1">_xll.BDP(Stocks[[#This Row],[bloomberg_query]], "CUST_TRR_RETURN_HOLDING_PER", "CUST_TRR_START_DT="&amp;TEXT(WORKDAY(EDATE(TODAY(), -1) - 2, 1),"jjjjMMtt"),"CUST_TRR_END_DT="&amp;TEXT(WORKDAY(TODAY(), -1),"jjjjMMtt"),"CUST_TRR_CRNCY=EUR")</f>
        <v>-3.672199</v>
      </c>
      <c r="G47" cm="1">
        <f t="array" aca="1" ref="G47" ca="1">_xll.BDP(Stocks[[#This Row],[bloomberg_query]], "CUST_TRR_RETURN_HOLDING_PER", "CUST_TRR_START_DT="&amp;TEXT(WORKDAY(DATE(YEAR(TODAY())-1, 12, 31), -1),"jjjjMMtt"),"CUST_TRR_END_DT="&amp;TEXT(WORKDAY(TODAY(), -1),"jjjjMMtt"), "CUST_TRR_CRNCY=EUR")</f>
        <v>18.468330000000002</v>
      </c>
      <c r="H47" cm="1">
        <f t="array" ref="H47">_xll.BDP(A47,$H$1)</f>
        <v>13.71969</v>
      </c>
      <c r="I47" cm="1">
        <f t="array" ref="I47">_xll.BDP(A47,$I$1)</f>
        <v>-14.45055</v>
      </c>
    </row>
    <row r="48" spans="1:9" x14ac:dyDescent="0.25">
      <c r="A48" t="s">
        <v>2441</v>
      </c>
      <c r="B48" t="s">
        <v>2442</v>
      </c>
      <c r="C48" s="1">
        <f>_xll.BQL(Stocks[[#This Row],[bloomberg_query]],"px_last(currency=EUR).value","showdates","false","showids","false","showheaders","false","cols"=1)</f>
        <v>11.479999542236328</v>
      </c>
      <c r="D48" cm="1">
        <f t="array" aca="1" ref="D48" ca="1">_xll.BDP(Stocks[[#This Row],[bloomberg_query]], "CUST_TRR_RETURN_HOLDING_PER", "CUST_TRR_START_DT="&amp;TEXT(WORKDAY(TODAY(), -2),"jjjjMMtt"),"CUST_TRR_END_DT="&amp;TEXT(WORKDAY(TODAY(), -1),"jjjjMMtt"), "CUST_TRR_CRNCY=EUR")</f>
        <v>-0.21862699999999999</v>
      </c>
      <c r="E48" cm="1">
        <f t="array" aca="1" ref="E48" ca="1">_xll.BDP(Stocks[[#This Row],[bloomberg_query]], "CUST_TRR_RETURN_HOLDING_PER", "CUST_TRR_START_DT="&amp;TEXT(WORKDAY(TODAY(), -6),"jjjjMMtt"),"CUST_TRR_END_DT="&amp;TEXT(WORKDAY(TODAY(), -1),"jjjjMMtt"), "CUST_TRR_CRNCY=EUR")</f>
        <v>-8.5004010000000001</v>
      </c>
      <c r="F48" cm="1">
        <f t="array" aca="1" ref="F48" ca="1">_xll.BDP(Stocks[[#This Row],[bloomberg_query]], "CUST_TRR_RETURN_HOLDING_PER", "CUST_TRR_START_DT="&amp;TEXT(WORKDAY(EDATE(TODAY(), -1) - 2, 1),"jjjjMMtt"),"CUST_TRR_END_DT="&amp;TEXT(WORKDAY(TODAY(), -1),"jjjjMMtt"),"CUST_TRR_CRNCY=EUR")</f>
        <v>-9.1560509999999997</v>
      </c>
      <c r="G48" cm="1">
        <f t="array" aca="1" ref="G48" ca="1">_xll.BDP(Stocks[[#This Row],[bloomberg_query]], "CUST_TRR_RETURN_HOLDING_PER", "CUST_TRR_START_DT="&amp;TEXT(WORKDAY(DATE(YEAR(TODAY())-1, 12, 31), -1),"jjjjMMtt"),"CUST_TRR_END_DT="&amp;TEXT(WORKDAY(TODAY(), -1),"jjjjMMtt"), "CUST_TRR_CRNCY=EUR")</f>
        <v>-18.847799999999999</v>
      </c>
      <c r="H48" cm="1">
        <f t="array" ref="H48">_xll.BDP(A48,$H$1)</f>
        <v>-9.4685389999999998</v>
      </c>
      <c r="I48" cm="1">
        <f t="array" ref="I48">_xll.BDP(A48,$I$1)</f>
        <v>-30.739070000000002</v>
      </c>
    </row>
    <row r="49" spans="1:9" x14ac:dyDescent="0.25">
      <c r="A49" t="s">
        <v>156</v>
      </c>
      <c r="B49" t="s">
        <v>2443</v>
      </c>
      <c r="C49" s="1">
        <f>_xll.BQL(Stocks[[#This Row],[bloomberg_query]],"px_last(currency=EUR).value","showdates","false","showids","false","showheaders","false","cols"=1)</f>
        <v>561.51687726378441</v>
      </c>
      <c r="D49" cm="1">
        <f t="array" aca="1" ref="D49" ca="1">_xll.BDP(Stocks[[#This Row],[bloomberg_query]], "CUST_TRR_RETURN_HOLDING_PER", "CUST_TRR_START_DT="&amp;TEXT(WORKDAY(TODAY(), -2),"jjjjMMtt"),"CUST_TRR_END_DT="&amp;TEXT(WORKDAY(TODAY(), -1),"jjjjMMtt"), "CUST_TRR_CRNCY=EUR")</f>
        <v>1.7441059999999999</v>
      </c>
      <c r="E49" cm="1">
        <f t="array" aca="1" ref="E49" ca="1">_xll.BDP(Stocks[[#This Row],[bloomberg_query]], "CUST_TRR_RETURN_HOLDING_PER", "CUST_TRR_START_DT="&amp;TEXT(WORKDAY(TODAY(), -6),"jjjjMMtt"),"CUST_TRR_END_DT="&amp;TEXT(WORKDAY(TODAY(), -1),"jjjjMMtt"), "CUST_TRR_CRNCY=EUR")</f>
        <v>0.87894859999999997</v>
      </c>
      <c r="F49" cm="1">
        <f t="array" aca="1" ref="F49" ca="1">_xll.BDP(Stocks[[#This Row],[bloomberg_query]], "CUST_TRR_RETURN_HOLDING_PER", "CUST_TRR_START_DT="&amp;TEXT(WORKDAY(EDATE(TODAY(), -1) - 2, 1),"jjjjMMtt"),"CUST_TRR_END_DT="&amp;TEXT(WORKDAY(TODAY(), -1),"jjjjMMtt"),"CUST_TRR_CRNCY=EUR")</f>
        <v>2.8414700000000002</v>
      </c>
      <c r="G49" cm="1">
        <f t="array" aca="1" ref="G49" ca="1">_xll.BDP(Stocks[[#This Row],[bloomberg_query]], "CUST_TRR_RETURN_HOLDING_PER", "CUST_TRR_START_DT="&amp;TEXT(WORKDAY(DATE(YEAR(TODAY())-1, 12, 31), -1),"jjjjMMtt"),"CUST_TRR_END_DT="&amp;TEXT(WORKDAY(TODAY(), -1),"jjjjMMtt"), "CUST_TRR_CRNCY=EUR")</f>
        <v>17.20243</v>
      </c>
      <c r="H49" cm="1">
        <f t="array" ref="H49">_xll.BDP(A49,$H$1)</f>
        <v>10.121860133763082</v>
      </c>
      <c r="I49" cm="1">
        <f t="array" ref="I49">_xll.BDP(A49,$I$1)</f>
        <v>-0.28287791094917819</v>
      </c>
    </row>
    <row r="50" spans="1:9" x14ac:dyDescent="0.25">
      <c r="A50" t="s">
        <v>2444</v>
      </c>
      <c r="B50" t="s">
        <v>2445</v>
      </c>
      <c r="C50" s="1">
        <f>_xll.BQL(Stocks[[#This Row],[bloomberg_query]],"px_last(currency=EUR).value","showdates","false","showids","false","showheaders","false","cols"=1)</f>
        <v>112.4083623290062</v>
      </c>
      <c r="D50" cm="1">
        <f t="array" aca="1" ref="D50" ca="1">_xll.BDP(Stocks[[#This Row],[bloomberg_query]], "CUST_TRR_RETURN_HOLDING_PER", "CUST_TRR_START_DT="&amp;TEXT(WORKDAY(TODAY(), -2),"jjjjMMtt"),"CUST_TRR_END_DT="&amp;TEXT(WORKDAY(TODAY(), -1),"jjjjMMtt"), "CUST_TRR_CRNCY=EUR")</f>
        <v>2.5234610000000002</v>
      </c>
      <c r="E50" cm="1">
        <f t="array" aca="1" ref="E50" ca="1">_xll.BDP(Stocks[[#This Row],[bloomberg_query]], "CUST_TRR_RETURN_HOLDING_PER", "CUST_TRR_START_DT="&amp;TEXT(WORKDAY(TODAY(), -6),"jjjjMMtt"),"CUST_TRR_END_DT="&amp;TEXT(WORKDAY(TODAY(), -1),"jjjjMMtt"), "CUST_TRR_CRNCY=EUR")</f>
        <v>-9.0691760000000006</v>
      </c>
      <c r="F50" cm="1">
        <f t="array" aca="1" ref="F50" ca="1">_xll.BDP(Stocks[[#This Row],[bloomberg_query]], "CUST_TRR_RETURN_HOLDING_PER", "CUST_TRR_START_DT="&amp;TEXT(WORKDAY(EDATE(TODAY(), -1) - 2, 1),"jjjjMMtt"),"CUST_TRR_END_DT="&amp;TEXT(WORKDAY(TODAY(), -1),"jjjjMMtt"),"CUST_TRR_CRNCY=EUR")</f>
        <v>0.93309379999999997</v>
      </c>
      <c r="G50" cm="1">
        <f t="array" aca="1" ref="G50" ca="1">_xll.BDP(Stocks[[#This Row],[bloomberg_query]], "CUST_TRR_RETURN_HOLDING_PER", "CUST_TRR_START_DT="&amp;TEXT(WORKDAY(DATE(YEAR(TODAY())-1, 12, 31), -1),"jjjjMMtt"),"CUST_TRR_END_DT="&amp;TEXT(WORKDAY(TODAY(), -1),"jjjjMMtt"), "CUST_TRR_CRNCY=EUR")</f>
        <v>14.946109999999999</v>
      </c>
      <c r="H50" cm="1">
        <f t="array" ref="H50">_xll.BDP(A50,$H$1)</f>
        <v>4.8431076773542312</v>
      </c>
      <c r="I50" cm="1">
        <f t="array" ref="I50">_xll.BDP(A50,$I$1)</f>
        <v>-23.899393060997852</v>
      </c>
    </row>
    <row r="51" spans="1:9" x14ac:dyDescent="0.25">
      <c r="A51" t="s">
        <v>15</v>
      </c>
      <c r="B51" t="s">
        <v>2446</v>
      </c>
      <c r="C51" s="1">
        <f>_xll.BQL(Stocks[[#This Row],[bloomberg_query]],"px_last(currency=EUR).value","showdates","false","showids","false","showheaders","false","cols"=1)</f>
        <v>11.398366010539515</v>
      </c>
      <c r="D51" cm="1">
        <f t="array" aca="1" ref="D51" ca="1">_xll.BDP(Stocks[[#This Row],[bloomberg_query]], "CUST_TRR_RETURN_HOLDING_PER", "CUST_TRR_START_DT="&amp;TEXT(WORKDAY(TODAY(), -2),"jjjjMMtt"),"CUST_TRR_END_DT="&amp;TEXT(WORKDAY(TODAY(), -1),"jjjjMMtt"), "CUST_TRR_CRNCY=EUR")</f>
        <v>-0.62306439999999996</v>
      </c>
      <c r="E51" cm="1">
        <f t="array" aca="1" ref="E51" ca="1">_xll.BDP(Stocks[[#This Row],[bloomberg_query]], "CUST_TRR_RETURN_HOLDING_PER", "CUST_TRR_START_DT="&amp;TEXT(WORKDAY(TODAY(), -6),"jjjjMMtt"),"CUST_TRR_END_DT="&amp;TEXT(WORKDAY(TODAY(), -1),"jjjjMMtt"), "CUST_TRR_CRNCY=EUR")</f>
        <v>-0.97944750000000003</v>
      </c>
      <c r="F51" cm="1">
        <f t="array" aca="1" ref="F51" ca="1">_xll.BDP(Stocks[[#This Row],[bloomberg_query]], "CUST_TRR_RETURN_HOLDING_PER", "CUST_TRR_START_DT="&amp;TEXT(WORKDAY(EDATE(TODAY(), -1) - 2, 1),"jjjjMMtt"),"CUST_TRR_END_DT="&amp;TEXT(WORKDAY(TODAY(), -1),"jjjjMMtt"),"CUST_TRR_CRNCY=EUR")</f>
        <v>5.2311209999999999</v>
      </c>
      <c r="G51" cm="1">
        <f t="array" aca="1" ref="G51" ca="1">_xll.BDP(Stocks[[#This Row],[bloomberg_query]], "CUST_TRR_RETURN_HOLDING_PER", "CUST_TRR_START_DT="&amp;TEXT(WORKDAY(DATE(YEAR(TODAY())-1, 12, 31), -1),"jjjjMMtt"),"CUST_TRR_END_DT="&amp;TEXT(WORKDAY(TODAY(), -1),"jjjjMMtt"), "CUST_TRR_CRNCY=EUR")</f>
        <v>12.605079999999999</v>
      </c>
      <c r="H51" cm="1">
        <f t="array" ref="H51">_xll.BDP(A51,$H$1)</f>
        <v>10.973800000000001</v>
      </c>
      <c r="I51" cm="1">
        <f t="array" ref="I51">_xll.BDP(A51,$I$1)</f>
        <v>-0.22074160000000001</v>
      </c>
    </row>
    <row r="52" spans="1:9" x14ac:dyDescent="0.25">
      <c r="A52" t="s">
        <v>190</v>
      </c>
      <c r="B52" t="s">
        <v>2447</v>
      </c>
      <c r="C52" s="1">
        <f>_xll.BQL(Stocks[[#This Row],[bloomberg_query]],"px_last(currency=EUR).value","showdates","false","showids","false","showheaders","false","cols"=1)</f>
        <v>1179.08407561481</v>
      </c>
      <c r="D52" cm="1">
        <f t="array" aca="1" ref="D52" ca="1">_xll.BDP(Stocks[[#This Row],[bloomberg_query]], "CUST_TRR_RETURN_HOLDING_PER", "CUST_TRR_START_DT="&amp;TEXT(WORKDAY(TODAY(), -2),"jjjjMMtt"),"CUST_TRR_END_DT="&amp;TEXT(WORKDAY(TODAY(), -1),"jjjjMMtt"), "CUST_TRR_CRNCY=EUR")</f>
        <v>0.91961879999999996</v>
      </c>
      <c r="E52" cm="1">
        <f t="array" aca="1" ref="E52" ca="1">_xll.BDP(Stocks[[#This Row],[bloomberg_query]], "CUST_TRR_RETURN_HOLDING_PER", "CUST_TRR_START_DT="&amp;TEXT(WORKDAY(TODAY(), -6),"jjjjMMtt"),"CUST_TRR_END_DT="&amp;TEXT(WORKDAY(TODAY(), -1),"jjjjMMtt"), "CUST_TRR_CRNCY=EUR")</f>
        <v>-5.1210009999999997</v>
      </c>
      <c r="F52" cm="1">
        <f t="array" aca="1" ref="F52" ca="1">_xll.BDP(Stocks[[#This Row],[bloomberg_query]], "CUST_TRR_RETURN_HOLDING_PER", "CUST_TRR_START_DT="&amp;TEXT(WORKDAY(EDATE(TODAY(), -1) - 2, 1),"jjjjMMtt"),"CUST_TRR_END_DT="&amp;TEXT(WORKDAY(TODAY(), -1),"jjjjMMtt"),"CUST_TRR_CRNCY=EUR")</f>
        <v>3.3177029999999998</v>
      </c>
      <c r="G52" cm="1">
        <f t="array" aca="1" ref="G52" ca="1">_xll.BDP(Stocks[[#This Row],[bloomberg_query]], "CUST_TRR_RETURN_HOLDING_PER", "CUST_TRR_START_DT="&amp;TEXT(WORKDAY(DATE(YEAR(TODAY())-1, 12, 31), -1),"jjjjMMtt"),"CUST_TRR_END_DT="&amp;TEXT(WORKDAY(TODAY(), -1),"jjjjMMtt"), "CUST_TRR_CRNCY=EUR")</f>
        <v>28.95795</v>
      </c>
      <c r="H52" cm="1">
        <f t="array" ref="H52">_xll.BDP(A52,$H$1)</f>
        <v>9.2658628255387612</v>
      </c>
      <c r="I52" cm="1">
        <f t="array" ref="I52">_xll.BDP(A52,$I$1)</f>
        <v>-5.564899702615441</v>
      </c>
    </row>
    <row r="53" spans="1:9" x14ac:dyDescent="0.25">
      <c r="A53" t="s">
        <v>2448</v>
      </c>
      <c r="B53" t="s">
        <v>2449</v>
      </c>
      <c r="C53" s="1">
        <f>_xll.BQL(Stocks[[#This Row],[bloomberg_query]],"px_last(currency=EUR).value","showdates","false","showids","false","showheaders","false","cols"=1)</f>
        <v>35.478323698043823</v>
      </c>
      <c r="D53" cm="1">
        <f t="array" aca="1" ref="D53" ca="1">_xll.BDP(Stocks[[#This Row],[bloomberg_query]], "CUST_TRR_RETURN_HOLDING_PER", "CUST_TRR_START_DT="&amp;TEXT(WORKDAY(TODAY(), -2),"jjjjMMtt"),"CUST_TRR_END_DT="&amp;TEXT(WORKDAY(TODAY(), -1),"jjjjMMtt"), "CUST_TRR_CRNCY=EUR")</f>
        <v>1.4176489999999999</v>
      </c>
      <c r="E53" cm="1">
        <f t="array" aca="1" ref="E53" ca="1">_xll.BDP(Stocks[[#This Row],[bloomberg_query]], "CUST_TRR_RETURN_HOLDING_PER", "CUST_TRR_START_DT="&amp;TEXT(WORKDAY(TODAY(), -6),"jjjjMMtt"),"CUST_TRR_END_DT="&amp;TEXT(WORKDAY(TODAY(), -1),"jjjjMMtt"), "CUST_TRR_CRNCY=EUR")</f>
        <v>-6.0092359999999996</v>
      </c>
      <c r="F53" cm="1">
        <f t="array" aca="1" ref="F53" ca="1">_xll.BDP(Stocks[[#This Row],[bloomberg_query]], "CUST_TRR_RETURN_HOLDING_PER", "CUST_TRR_START_DT="&amp;TEXT(WORKDAY(EDATE(TODAY(), -1) - 2, 1),"jjjjMMtt"),"CUST_TRR_END_DT="&amp;TEXT(WORKDAY(TODAY(), -1),"jjjjMMtt"),"CUST_TRR_CRNCY=EUR")</f>
        <v>3.5519419999999999</v>
      </c>
      <c r="G53" cm="1">
        <f t="array" aca="1" ref="G53" ca="1">_xll.BDP(Stocks[[#This Row],[bloomberg_query]], "CUST_TRR_RETURN_HOLDING_PER", "CUST_TRR_START_DT="&amp;TEXT(WORKDAY(DATE(YEAR(TODAY())-1, 12, 31), -1),"jjjjMMtt"),"CUST_TRR_END_DT="&amp;TEXT(WORKDAY(TODAY(), -1),"jjjjMMtt"), "CUST_TRR_CRNCY=EUR")</f>
        <v>7.5430609999999998</v>
      </c>
      <c r="H53" cm="1">
        <f t="array" ref="H53">_xll.BDP(A53,$H$1)</f>
        <v>-4.0685206928134443</v>
      </c>
      <c r="I53" cm="1">
        <f t="array" ref="I53">_xll.BDP(A53,$I$1)</f>
        <v>-27.103673360056195</v>
      </c>
    </row>
    <row r="54" spans="1:9" x14ac:dyDescent="0.25">
      <c r="A54" t="s">
        <v>54</v>
      </c>
      <c r="B54" t="s">
        <v>2276</v>
      </c>
      <c r="C54" s="1">
        <f>_xll.BQL(Stocks[[#This Row],[bloomberg_query]],"px_last(currency=EUR).value","showdates","false","showids","false","showheaders","false","cols"=1)</f>
        <v>220.39999389648438</v>
      </c>
      <c r="D54" cm="1">
        <f t="array" aca="1" ref="D54" ca="1">_xll.BDP(Stocks[[#This Row],[bloomberg_query]], "CUST_TRR_RETURN_HOLDING_PER", "CUST_TRR_START_DT="&amp;TEXT(WORKDAY(TODAY(), -2),"jjjjMMtt"),"CUST_TRR_END_DT="&amp;TEXT(WORKDAY(TODAY(), -1),"jjjjMMtt"), "CUST_TRR_CRNCY=EUR")</f>
        <v>2.0237259999999999</v>
      </c>
      <c r="E54" cm="1">
        <f t="array" aca="1" ref="E54" ca="1">_xll.BDP(Stocks[[#This Row],[bloomberg_query]], "CUST_TRR_RETURN_HOLDING_PER", "CUST_TRR_START_DT="&amp;TEXT(WORKDAY(TODAY(), -6),"jjjjMMtt"),"CUST_TRR_END_DT="&amp;TEXT(WORKDAY(TODAY(), -1),"jjjjMMtt"), "CUST_TRR_CRNCY=EUR")</f>
        <v>-4.9002600000000003</v>
      </c>
      <c r="F54" cm="1">
        <f t="array" aca="1" ref="F54" ca="1">_xll.BDP(Stocks[[#This Row],[bloomberg_query]], "CUST_TRR_RETURN_HOLDING_PER", "CUST_TRR_START_DT="&amp;TEXT(WORKDAY(EDATE(TODAY(), -1) - 2, 1),"jjjjMMtt"),"CUST_TRR_END_DT="&amp;TEXT(WORKDAY(TODAY(), -1),"jjjjMMtt"),"CUST_TRR_CRNCY=EUR")</f>
        <v>4.2052750000000003</v>
      </c>
      <c r="G54" cm="1">
        <f t="array" aca="1" ref="G54" ca="1">_xll.BDP(Stocks[[#This Row],[bloomberg_query]], "CUST_TRR_RETURN_HOLDING_PER", "CUST_TRR_START_DT="&amp;TEXT(WORKDAY(DATE(YEAR(TODAY())-1, 12, 31), -1),"jjjjMMtt"),"CUST_TRR_END_DT="&amp;TEXT(WORKDAY(TODAY(), -1),"jjjjMMtt"), "CUST_TRR_CRNCY=EUR")</f>
        <v>22.45486</v>
      </c>
      <c r="H54" cm="1">
        <f t="array" ref="H54">_xll.BDP(A54,$H$1)</f>
        <v>5.652908</v>
      </c>
      <c r="I54" cm="1">
        <f t="array" ref="I54">_xll.BDP(A54,$I$1)</f>
        <v>-7.7824289999999996</v>
      </c>
    </row>
    <row r="55" spans="1:9" x14ac:dyDescent="0.25">
      <c r="A55" t="s">
        <v>2450</v>
      </c>
      <c r="B55" t="s">
        <v>2451</v>
      </c>
      <c r="C55" s="1">
        <f>_xll.BQL(Stocks[[#This Row],[bloomberg_query]],"px_last(currency=EUR).value","showdates","false","showids","false","showheaders","false","cols"=1)</f>
        <v>33.873758878118203</v>
      </c>
      <c r="D55" cm="1">
        <f t="array" aca="1" ref="D55" ca="1">_xll.BDP(Stocks[[#This Row],[bloomberg_query]], "CUST_TRR_RETURN_HOLDING_PER", "CUST_TRR_START_DT="&amp;TEXT(WORKDAY(TODAY(), -2),"jjjjMMtt"),"CUST_TRR_END_DT="&amp;TEXT(WORKDAY(TODAY(), -1),"jjjjMMtt"), "CUST_TRR_CRNCY=EUR")</f>
        <v>0.540188</v>
      </c>
      <c r="E55" cm="1">
        <f t="array" aca="1" ref="E55" ca="1">_xll.BDP(Stocks[[#This Row],[bloomberg_query]], "CUST_TRR_RETURN_HOLDING_PER", "CUST_TRR_START_DT="&amp;TEXT(WORKDAY(TODAY(), -6),"jjjjMMtt"),"CUST_TRR_END_DT="&amp;TEXT(WORKDAY(TODAY(), -1),"jjjjMMtt"), "CUST_TRR_CRNCY=EUR")</f>
        <v>-6.5787849999999999</v>
      </c>
      <c r="F55" cm="1">
        <f t="array" aca="1" ref="F55" ca="1">_xll.BDP(Stocks[[#This Row],[bloomberg_query]], "CUST_TRR_RETURN_HOLDING_PER", "CUST_TRR_START_DT="&amp;TEXT(WORKDAY(EDATE(TODAY(), -1) - 2, 1),"jjjjMMtt"),"CUST_TRR_END_DT="&amp;TEXT(WORKDAY(TODAY(), -1),"jjjjMMtt"),"CUST_TRR_CRNCY=EUR")</f>
        <v>-5.8378949999999996</v>
      </c>
      <c r="G55" cm="1">
        <f t="array" aca="1" ref="G55" ca="1">_xll.BDP(Stocks[[#This Row],[bloomberg_query]], "CUST_TRR_RETURN_HOLDING_PER", "CUST_TRR_START_DT="&amp;TEXT(WORKDAY(DATE(YEAR(TODAY())-1, 12, 31), -1),"jjjjMMtt"),"CUST_TRR_END_DT="&amp;TEXT(WORKDAY(TODAY(), -1),"jjjjMMtt"), "CUST_TRR_CRNCY=EUR")</f>
        <v>20.429539999999999</v>
      </c>
      <c r="H55" cm="1">
        <f t="array" ref="H55">_xll.BDP(A55,$H$1)</f>
        <v>2.6516130000000002</v>
      </c>
      <c r="I55" cm="1">
        <f t="array" ref="I55">_xll.BDP(A55,$I$1)</f>
        <v>-11.531750000000001</v>
      </c>
    </row>
    <row r="56" spans="1:9" x14ac:dyDescent="0.25">
      <c r="A56" t="s">
        <v>2452</v>
      </c>
      <c r="B56" t="s">
        <v>2453</v>
      </c>
      <c r="C56" s="1">
        <f>_xll.BQL(Stocks[[#This Row],[bloomberg_query]],"px_last(currency=EUR).value","showdates","false","showids","false","showheaders","false","cols"=1)</f>
        <v>117.19999694824219</v>
      </c>
      <c r="D56" cm="1">
        <f t="array" aca="1" ref="D56" ca="1">_xll.BDP(Stocks[[#This Row],[bloomberg_query]], "CUST_TRR_RETURN_HOLDING_PER", "CUST_TRR_START_DT="&amp;TEXT(WORKDAY(TODAY(), -2),"jjjjMMtt"),"CUST_TRR_END_DT="&amp;TEXT(WORKDAY(TODAY(), -1),"jjjjMMtt"), "CUST_TRR_CRNCY=EUR")</f>
        <v>-1.5228429999999999</v>
      </c>
      <c r="E56" cm="1">
        <f t="array" aca="1" ref="E56" ca="1">_xll.BDP(Stocks[[#This Row],[bloomberg_query]], "CUST_TRR_RETURN_HOLDING_PER", "CUST_TRR_START_DT="&amp;TEXT(WORKDAY(TODAY(), -6),"jjjjMMtt"),"CUST_TRR_END_DT="&amp;TEXT(WORKDAY(TODAY(), -1),"jjjjMMtt"), "CUST_TRR_CRNCY=EUR")</f>
        <v>-4.1186160000000003</v>
      </c>
      <c r="F56" cm="1">
        <f t="array" aca="1" ref="F56" ca="1">_xll.BDP(Stocks[[#This Row],[bloomberg_query]], "CUST_TRR_RETURN_HOLDING_PER", "CUST_TRR_START_DT="&amp;TEXT(WORKDAY(EDATE(TODAY(), -1) - 2, 1),"jjjjMMtt"),"CUST_TRR_END_DT="&amp;TEXT(WORKDAY(TODAY(), -1),"jjjjMMtt"),"CUST_TRR_CRNCY=EUR")</f>
        <v>-4.5901639999999997</v>
      </c>
      <c r="G56" cm="1">
        <f t="array" aca="1" ref="G56" ca="1">_xll.BDP(Stocks[[#This Row],[bloomberg_query]], "CUST_TRR_RETURN_HOLDING_PER", "CUST_TRR_START_DT="&amp;TEXT(WORKDAY(DATE(YEAR(TODAY())-1, 12, 31), -1),"jjjjMMtt"),"CUST_TRR_END_DT="&amp;TEXT(WORKDAY(TODAY(), -1),"jjjjMMtt"), "CUST_TRR_CRNCY=EUR")</f>
        <v>-14.215109999999999</v>
      </c>
      <c r="H56" cm="1">
        <f t="array" ref="H56">_xll.BDP(A56,$H$1)</f>
        <v>-17.885269999999998</v>
      </c>
      <c r="I56" cm="1">
        <f t="array" ref="I56">_xll.BDP(A56,$I$1)</f>
        <v>-31.07283</v>
      </c>
    </row>
    <row r="57" spans="1:9" x14ac:dyDescent="0.25">
      <c r="A57" t="s">
        <v>2454</v>
      </c>
      <c r="B57" t="s">
        <v>2455</v>
      </c>
      <c r="C57" s="1">
        <f>_xll.BQL(Stocks[[#This Row],[bloomberg_query]],"px_last(currency=EUR).value","showdates","false","showids","false","showheaders","false","cols"=1)</f>
        <v>70.639913258943011</v>
      </c>
      <c r="D57" cm="1">
        <f t="array" aca="1" ref="D57" ca="1">_xll.BDP(Stocks[[#This Row],[bloomberg_query]], "CUST_TRR_RETURN_HOLDING_PER", "CUST_TRR_START_DT="&amp;TEXT(WORKDAY(TODAY(), -2),"jjjjMMtt"),"CUST_TRR_END_DT="&amp;TEXT(WORKDAY(TODAY(), -1),"jjjjMMtt"), "CUST_TRR_CRNCY=EUR")</f>
        <v>0.44889610000000002</v>
      </c>
      <c r="E57" cm="1">
        <f t="array" aca="1" ref="E57" ca="1">_xll.BDP(Stocks[[#This Row],[bloomberg_query]], "CUST_TRR_RETURN_HOLDING_PER", "CUST_TRR_START_DT="&amp;TEXT(WORKDAY(TODAY(), -6),"jjjjMMtt"),"CUST_TRR_END_DT="&amp;TEXT(WORKDAY(TODAY(), -1),"jjjjMMtt"), "CUST_TRR_CRNCY=EUR")</f>
        <v>-4.5096470000000002</v>
      </c>
      <c r="F57" cm="1">
        <f t="array" aca="1" ref="F57" ca="1">_xll.BDP(Stocks[[#This Row],[bloomberg_query]], "CUST_TRR_RETURN_HOLDING_PER", "CUST_TRR_START_DT="&amp;TEXT(WORKDAY(EDATE(TODAY(), -1) - 2, 1),"jjjjMMtt"),"CUST_TRR_END_DT="&amp;TEXT(WORKDAY(TODAY(), -1),"jjjjMMtt"),"CUST_TRR_CRNCY=EUR")</f>
        <v>-3.4393850000000001</v>
      </c>
      <c r="G57" cm="1">
        <f t="array" aca="1" ref="G57" ca="1">_xll.BDP(Stocks[[#This Row],[bloomberg_query]], "CUST_TRR_RETURN_HOLDING_PER", "CUST_TRR_START_DT="&amp;TEXT(WORKDAY(DATE(YEAR(TODAY())-1, 12, 31), -1),"jjjjMMtt"),"CUST_TRR_END_DT="&amp;TEXT(WORKDAY(TODAY(), -1),"jjjjMMtt"), "CUST_TRR_CRNCY=EUR")</f>
        <v>-2.6126960000000001</v>
      </c>
      <c r="H57" cm="1">
        <f t="array" ref="H57">_xll.BDP(A57,$H$1)</f>
        <v>-4.5168699999999999</v>
      </c>
      <c r="I57" cm="1">
        <f t="array" ref="I57">_xll.BDP(A57,$I$1)</f>
        <v>-13.722770000000001</v>
      </c>
    </row>
    <row r="58" spans="1:9" x14ac:dyDescent="0.25">
      <c r="A58" t="s">
        <v>2456</v>
      </c>
      <c r="B58" t="s">
        <v>2457</v>
      </c>
      <c r="C58" s="1">
        <f>_xll.BQL(Stocks[[#This Row],[bloomberg_query]],"px_last(currency=EUR).value","showdates","false","showids","false","showheaders","false","cols"=1)</f>
        <v>25.764999389648438</v>
      </c>
      <c r="D58" cm="1">
        <f t="array" aca="1" ref="D58" ca="1">_xll.BDP(Stocks[[#This Row],[bloomberg_query]], "CUST_TRR_RETURN_HOLDING_PER", "CUST_TRR_START_DT="&amp;TEXT(WORKDAY(TODAY(), -2),"jjjjMMtt"),"CUST_TRR_END_DT="&amp;TEXT(WORKDAY(TODAY(), -1),"jjjjMMtt"), "CUST_TRR_CRNCY=EUR")</f>
        <v>1.0844309999999999</v>
      </c>
      <c r="E58" cm="1">
        <f t="array" aca="1" ref="E58" ca="1">_xll.BDP(Stocks[[#This Row],[bloomberg_query]], "CUST_TRR_RETURN_HOLDING_PER", "CUST_TRR_START_DT="&amp;TEXT(WORKDAY(TODAY(), -6),"jjjjMMtt"),"CUST_TRR_END_DT="&amp;TEXT(WORKDAY(TODAY(), -1),"jjjjMMtt"), "CUST_TRR_CRNCY=EUR")</f>
        <v>-8.9640740000000001</v>
      </c>
      <c r="F58" cm="1">
        <f t="array" aca="1" ref="F58" ca="1">_xll.BDP(Stocks[[#This Row],[bloomberg_query]], "CUST_TRR_RETURN_HOLDING_PER", "CUST_TRR_START_DT="&amp;TEXT(WORKDAY(EDATE(TODAY(), -1) - 2, 1),"jjjjMMtt"),"CUST_TRR_END_DT="&amp;TEXT(WORKDAY(TODAY(), -1),"jjjjMMtt"),"CUST_TRR_CRNCY=EUR")</f>
        <v>-2.3386339999999999</v>
      </c>
      <c r="G58" cm="1">
        <f t="array" aca="1" ref="G58" ca="1">_xll.BDP(Stocks[[#This Row],[bloomberg_query]], "CUST_TRR_RETURN_HOLDING_PER", "CUST_TRR_START_DT="&amp;TEXT(WORKDAY(DATE(YEAR(TODAY())-1, 12, 31), -1),"jjjjMMtt"),"CUST_TRR_END_DT="&amp;TEXT(WORKDAY(TODAY(), -1),"jjjjMMtt"), "CUST_TRR_CRNCY=EUR")</f>
        <v>-42.108049999999999</v>
      </c>
      <c r="H58" cm="1">
        <f t="array" ref="H58">_xll.BDP(A58,$H$1)</f>
        <v>-32.892899999999997</v>
      </c>
      <c r="I58" cm="1">
        <f t="array" ref="I58">_xll.BDP(A58,$I$1)</f>
        <v>-45.204169999999998</v>
      </c>
    </row>
    <row r="59" spans="1:9" x14ac:dyDescent="0.25">
      <c r="A59" t="s">
        <v>7</v>
      </c>
      <c r="B59" t="s">
        <v>2458</v>
      </c>
      <c r="C59" s="1">
        <f>_xll.BQL(Stocks[[#This Row],[bloomberg_query]],"px_last(currency=EUR).value","showdates","false","showids","false","showheaders","false","cols"=1)</f>
        <v>127.01842978680519</v>
      </c>
      <c r="D59" cm="1">
        <f t="array" aca="1" ref="D59" ca="1">_xll.BDP(Stocks[[#This Row],[bloomberg_query]], "CUST_TRR_RETURN_HOLDING_PER", "CUST_TRR_START_DT="&amp;TEXT(WORKDAY(TODAY(), -2),"jjjjMMtt"),"CUST_TRR_END_DT="&amp;TEXT(WORKDAY(TODAY(), -1),"jjjjMMtt"), "CUST_TRR_CRNCY=EUR")</f>
        <v>1.156541</v>
      </c>
      <c r="E59" cm="1">
        <f t="array" aca="1" ref="E59" ca="1">_xll.BDP(Stocks[[#This Row],[bloomberg_query]], "CUST_TRR_RETURN_HOLDING_PER", "CUST_TRR_START_DT="&amp;TEXT(WORKDAY(TODAY(), -6),"jjjjMMtt"),"CUST_TRR_END_DT="&amp;TEXT(WORKDAY(TODAY(), -1),"jjjjMMtt"), "CUST_TRR_CRNCY=EUR")</f>
        <v>-4.1820240000000002</v>
      </c>
      <c r="F59" cm="1">
        <f t="array" aca="1" ref="F59" ca="1">_xll.BDP(Stocks[[#This Row],[bloomberg_query]], "CUST_TRR_RETURN_HOLDING_PER", "CUST_TRR_START_DT="&amp;TEXT(WORKDAY(EDATE(TODAY(), -1) - 2, 1),"jjjjMMtt"),"CUST_TRR_END_DT="&amp;TEXT(WORKDAY(TODAY(), -1),"jjjjMMtt"),"CUST_TRR_CRNCY=EUR")</f>
        <v>6.4913590000000001</v>
      </c>
      <c r="G59" cm="1">
        <f t="array" aca="1" ref="G59" ca="1">_xll.BDP(Stocks[[#This Row],[bloomberg_query]], "CUST_TRR_RETURN_HOLDING_PER", "CUST_TRR_START_DT="&amp;TEXT(WORKDAY(DATE(YEAR(TODAY())-1, 12, 31), -1),"jjjjMMtt"),"CUST_TRR_END_DT="&amp;TEXT(WORKDAY(TODAY(), -1),"jjjjMMtt"), "CUST_TRR_CRNCY=EUR")</f>
        <v>-13.3307</v>
      </c>
      <c r="H59" cm="1">
        <f t="array" ref="H59">_xll.BDP(A59,$H$1)</f>
        <v>-6.5167539999999997</v>
      </c>
      <c r="I59" cm="1">
        <f t="array" ref="I59">_xll.BDP(A59,$I$1)</f>
        <v>-21.492270000000001</v>
      </c>
    </row>
    <row r="60" spans="1:9" x14ac:dyDescent="0.25">
      <c r="A60" t="s">
        <v>2459</v>
      </c>
      <c r="B60" t="s">
        <v>2460</v>
      </c>
      <c r="C60" s="1">
        <f>_xll.BQL(Stocks[[#This Row],[bloomberg_query]],"px_last(currency=EUR).value","showdates","false","showids","false","showheaders","false","cols"=1)</f>
        <v>14.073671773076057</v>
      </c>
      <c r="D60" cm="1">
        <f t="array" aca="1" ref="D60" ca="1">_xll.BDP(Stocks[[#This Row],[bloomberg_query]], "CUST_TRR_RETURN_HOLDING_PER", "CUST_TRR_START_DT="&amp;TEXT(WORKDAY(TODAY(), -2),"jjjjMMtt"),"CUST_TRR_END_DT="&amp;TEXT(WORKDAY(TODAY(), -1),"jjjjMMtt"), "CUST_TRR_CRNCY=EUR")</f>
        <v>0.57681439999999995</v>
      </c>
      <c r="E60" cm="1">
        <f t="array" aca="1" ref="E60" ca="1">_xll.BDP(Stocks[[#This Row],[bloomberg_query]], "CUST_TRR_RETURN_HOLDING_PER", "CUST_TRR_START_DT="&amp;TEXT(WORKDAY(TODAY(), -6),"jjjjMMtt"),"CUST_TRR_END_DT="&amp;TEXT(WORKDAY(TODAY(), -1),"jjjjMMtt"), "CUST_TRR_CRNCY=EUR")</f>
        <v>-7.3217679999999996</v>
      </c>
      <c r="F60" cm="1">
        <f t="array" aca="1" ref="F60" ca="1">_xll.BDP(Stocks[[#This Row],[bloomberg_query]], "CUST_TRR_RETURN_HOLDING_PER", "CUST_TRR_START_DT="&amp;TEXT(WORKDAY(EDATE(TODAY(), -1) - 2, 1),"jjjjMMtt"),"CUST_TRR_END_DT="&amp;TEXT(WORKDAY(TODAY(), -1),"jjjjMMtt"),"CUST_TRR_CRNCY=EUR")</f>
        <v>0.37258140000000001</v>
      </c>
      <c r="G60" cm="1">
        <f t="array" aca="1" ref="G60" ca="1">_xll.BDP(Stocks[[#This Row],[bloomberg_query]], "CUST_TRR_RETURN_HOLDING_PER", "CUST_TRR_START_DT="&amp;TEXT(WORKDAY(DATE(YEAR(TODAY())-1, 12, 31), -1),"jjjjMMtt"),"CUST_TRR_END_DT="&amp;TEXT(WORKDAY(TODAY(), -1),"jjjjMMtt"), "CUST_TRR_CRNCY=EUR")</f>
        <v>-28.744679999999999</v>
      </c>
      <c r="H60" cm="1">
        <f t="array" ref="H60">_xll.BDP(A60,$H$1)</f>
        <v>-29.970095458485048</v>
      </c>
      <c r="I60" cm="1">
        <f t="array" ref="I60">_xll.BDP(A60,$I$1)</f>
        <v>-47.305997729149901</v>
      </c>
    </row>
    <row r="61" spans="1:9" x14ac:dyDescent="0.25">
      <c r="A61" t="s">
        <v>132</v>
      </c>
      <c r="B61" t="s">
        <v>2461</v>
      </c>
      <c r="C61" s="1">
        <f>_xll.BQL(Stocks[[#This Row],[bloomberg_query]],"px_last(currency=EUR).value","showdates","false","showids","false","showheaders","false","cols"=1)</f>
        <v>257.60000610351563</v>
      </c>
      <c r="D61" cm="1">
        <f t="array" aca="1" ref="D61" ca="1">_xll.BDP(Stocks[[#This Row],[bloomberg_query]], "CUST_TRR_RETURN_HOLDING_PER", "CUST_TRR_START_DT="&amp;TEXT(WORKDAY(TODAY(), -2),"jjjjMMtt"),"CUST_TRR_END_DT="&amp;TEXT(WORKDAY(TODAY(), -1),"jjjjMMtt"), "CUST_TRR_CRNCY=EUR")</f>
        <v>6.231579</v>
      </c>
      <c r="E61" cm="1">
        <f t="array" aca="1" ref="E61" ca="1">_xll.BDP(Stocks[[#This Row],[bloomberg_query]], "CUST_TRR_RETURN_HOLDING_PER", "CUST_TRR_START_DT="&amp;TEXT(WORKDAY(TODAY(), -6),"jjjjMMtt"),"CUST_TRR_END_DT="&amp;TEXT(WORKDAY(TODAY(), -1),"jjjjMMtt"), "CUST_TRR_CRNCY=EUR")</f>
        <v>6.1868689999999997</v>
      </c>
      <c r="F61" cm="1">
        <f t="array" aca="1" ref="F61" ca="1">_xll.BDP(Stocks[[#This Row],[bloomberg_query]], "CUST_TRR_RETURN_HOLDING_PER", "CUST_TRR_START_DT="&amp;TEXT(WORKDAY(EDATE(TODAY(), -1) - 2, 1),"jjjjMMtt"),"CUST_TRR_END_DT="&amp;TEXT(WORKDAY(TODAY(), -1),"jjjjMMtt"),"CUST_TRR_CRNCY=EUR")</f>
        <v>1.6109549999999999</v>
      </c>
      <c r="G61" cm="1">
        <f t="array" aca="1" ref="G61" ca="1">_xll.BDP(Stocks[[#This Row],[bloomberg_query]], "CUST_TRR_RETURN_HOLDING_PER", "CUST_TRR_START_DT="&amp;TEXT(WORKDAY(DATE(YEAR(TODAY())-1, 12, 31), -1),"jjjjMMtt"),"CUST_TRR_END_DT="&amp;TEXT(WORKDAY(TODAY(), -1),"jjjjMMtt"), "CUST_TRR_CRNCY=EUR")</f>
        <v>-24.122450000000001</v>
      </c>
      <c r="H61" cm="1">
        <f t="array" ref="H61">_xll.BDP(A61,$H$1)</f>
        <v>-11.080579999999999</v>
      </c>
      <c r="I61" cm="1">
        <f t="array" ref="I61">_xll.BDP(A61,$I$1)</f>
        <v>-32.864220000000003</v>
      </c>
    </row>
    <row r="62" spans="1:9" x14ac:dyDescent="0.25">
      <c r="A62" t="s">
        <v>115</v>
      </c>
      <c r="B62" t="s">
        <v>2462</v>
      </c>
      <c r="C62" s="1">
        <f>_xll.BQL(Stocks[[#This Row],[bloomberg_query]],"px_last(currency=EUR).value","showdates","false","showids","false","showheaders","false","cols"=1)</f>
        <v>4.5840001106262207</v>
      </c>
      <c r="D62" cm="1">
        <f t="array" aca="1" ref="D62" ca="1">_xll.BDP(Stocks[[#This Row],[bloomberg_query]], "CUST_TRR_RETURN_HOLDING_PER", "CUST_TRR_START_DT="&amp;TEXT(WORKDAY(TODAY(), -2),"jjjjMMtt"),"CUST_TRR_END_DT="&amp;TEXT(WORKDAY(TODAY(), -1),"jjjjMMtt"), "CUST_TRR_CRNCY=EUR")</f>
        <v>0.92246870000000003</v>
      </c>
      <c r="E62" cm="1">
        <f t="array" aca="1" ref="E62" ca="1">_xll.BDP(Stocks[[#This Row],[bloomberg_query]], "CUST_TRR_RETURN_HOLDING_PER", "CUST_TRR_START_DT="&amp;TEXT(WORKDAY(TODAY(), -6),"jjjjMMtt"),"CUST_TRR_END_DT="&amp;TEXT(WORKDAY(TODAY(), -1),"jjjjMMtt"), "CUST_TRR_CRNCY=EUR")</f>
        <v>2.8884910000000001</v>
      </c>
      <c r="F62" cm="1">
        <f t="array" aca="1" ref="F62" ca="1">_xll.BDP(Stocks[[#This Row],[bloomberg_query]], "CUST_TRR_RETURN_HOLDING_PER", "CUST_TRR_START_DT="&amp;TEXT(WORKDAY(EDATE(TODAY(), -1) - 2, 1),"jjjjMMtt"),"CUST_TRR_END_DT="&amp;TEXT(WORKDAY(TODAY(), -1),"jjjjMMtt"),"CUST_TRR_CRNCY=EUR")</f>
        <v>5.8268079999999998</v>
      </c>
      <c r="G62" cm="1">
        <f t="array" aca="1" ref="G62" ca="1">_xll.BDP(Stocks[[#This Row],[bloomberg_query]], "CUST_TRR_RETURN_HOLDING_PER", "CUST_TRR_START_DT="&amp;TEXT(WORKDAY(DATE(YEAR(TODAY())-1, 12, 31), -1),"jjjjMMtt"),"CUST_TRR_END_DT="&amp;TEXT(WORKDAY(TODAY(), -1),"jjjjMMtt"), "CUST_TRR_CRNCY=EUR")</f>
        <v>5.2451400000000001</v>
      </c>
      <c r="H62" cm="1">
        <f t="array" ref="H62">_xll.BDP(A62,$H$1)</f>
        <v>3.4680049999999998</v>
      </c>
      <c r="I62" cm="1">
        <f t="array" ref="I62">_xll.BDP(A62,$I$1)</f>
        <v>-6.6014650000000001</v>
      </c>
    </row>
    <row r="63" spans="1:9" x14ac:dyDescent="0.25">
      <c r="A63" t="s">
        <v>14</v>
      </c>
      <c r="B63" t="s">
        <v>2463</v>
      </c>
      <c r="C63" s="1">
        <f>_xll.BQL(Stocks[[#This Row],[bloomberg_query]],"px_last(currency=EUR).value","showdates","false","showids","false","showheaders","false","cols"=1)</f>
        <v>124.23387896151145</v>
      </c>
      <c r="D63" cm="1">
        <f t="array" aca="1" ref="D63" ca="1">_xll.BDP(Stocks[[#This Row],[bloomberg_query]], "CUST_TRR_RETURN_HOLDING_PER", "CUST_TRR_START_DT="&amp;TEXT(WORKDAY(TODAY(), -2),"jjjjMMtt"),"CUST_TRR_END_DT="&amp;TEXT(WORKDAY(TODAY(), -1),"jjjjMMtt"), "CUST_TRR_CRNCY=EUR")</f>
        <v>0.61262550000000005</v>
      </c>
      <c r="E63" cm="1">
        <f t="array" aca="1" ref="E63" ca="1">_xll.BDP(Stocks[[#This Row],[bloomberg_query]], "CUST_TRR_RETURN_HOLDING_PER", "CUST_TRR_START_DT="&amp;TEXT(WORKDAY(TODAY(), -6),"jjjjMMtt"),"CUST_TRR_END_DT="&amp;TEXT(WORKDAY(TODAY(), -1),"jjjjMMtt"), "CUST_TRR_CRNCY=EUR")</f>
        <v>5.521409E-2</v>
      </c>
      <c r="F63" cm="1">
        <f t="array" aca="1" ref="F63" ca="1">_xll.BDP(Stocks[[#This Row],[bloomberg_query]], "CUST_TRR_RETURN_HOLDING_PER", "CUST_TRR_START_DT="&amp;TEXT(WORKDAY(EDATE(TODAY(), -1) - 2, 1),"jjjjMMtt"),"CUST_TRR_END_DT="&amp;TEXT(WORKDAY(TODAY(), -1),"jjjjMMtt"),"CUST_TRR_CRNCY=EUR")</f>
        <v>11.95458</v>
      </c>
      <c r="G63" cm="1">
        <f t="array" aca="1" ref="G63" ca="1">_xll.BDP(Stocks[[#This Row],[bloomberg_query]], "CUST_TRR_RETURN_HOLDING_PER", "CUST_TRR_START_DT="&amp;TEXT(WORKDAY(DATE(YEAR(TODAY())-1, 12, 31), -1),"jjjjMMtt"),"CUST_TRR_END_DT="&amp;TEXT(WORKDAY(TODAY(), -1),"jjjjMMtt"), "CUST_TRR_CRNCY=EUR")</f>
        <v>28.672329999999999</v>
      </c>
      <c r="H63" cm="1">
        <f t="array" ref="H63">_xll.BDP(A63,$H$1)</f>
        <v>9.5659039999999997</v>
      </c>
      <c r="I63" cm="1">
        <f t="array" ref="I63">_xll.BDP(A63,$I$1)</f>
        <v>-1.9442120000000001</v>
      </c>
    </row>
    <row r="64" spans="1:9" x14ac:dyDescent="0.25">
      <c r="A64" t="s">
        <v>2464</v>
      </c>
      <c r="B64" t="s">
        <v>2465</v>
      </c>
      <c r="C64" s="1">
        <f>_xll.BQL(Stocks[[#This Row],[bloomberg_query]],"px_last(currency=EUR).value","showdates","false","showids","false","showheaders","false","cols"=1)</f>
        <v>55.489184334874153</v>
      </c>
      <c r="D64" cm="1">
        <f t="array" aca="1" ref="D64" ca="1">_xll.BDP(Stocks[[#This Row],[bloomberg_query]], "CUST_TRR_RETURN_HOLDING_PER", "CUST_TRR_START_DT="&amp;TEXT(WORKDAY(TODAY(), -2),"jjjjMMtt"),"CUST_TRR_END_DT="&amp;TEXT(WORKDAY(TODAY(), -1),"jjjjMMtt"), "CUST_TRR_CRNCY=EUR")</f>
        <v>0.36801030000000001</v>
      </c>
      <c r="E64" cm="1">
        <f t="array" aca="1" ref="E64" ca="1">_xll.BDP(Stocks[[#This Row],[bloomberg_query]], "CUST_TRR_RETURN_HOLDING_PER", "CUST_TRR_START_DT="&amp;TEXT(WORKDAY(TODAY(), -6),"jjjjMMtt"),"CUST_TRR_END_DT="&amp;TEXT(WORKDAY(TODAY(), -1),"jjjjMMtt"), "CUST_TRR_CRNCY=EUR")</f>
        <v>-7.2101259999999998</v>
      </c>
      <c r="F64" cm="1">
        <f t="array" aca="1" ref="F64" ca="1">_xll.BDP(Stocks[[#This Row],[bloomberg_query]], "CUST_TRR_RETURN_HOLDING_PER", "CUST_TRR_START_DT="&amp;TEXT(WORKDAY(EDATE(TODAY(), -1) - 2, 1),"jjjjMMtt"),"CUST_TRR_END_DT="&amp;TEXT(WORKDAY(TODAY(), -1),"jjjjMMtt"),"CUST_TRR_CRNCY=EUR")</f>
        <v>-2.496556</v>
      </c>
      <c r="G64" cm="1">
        <f t="array" aca="1" ref="G64" ca="1">_xll.BDP(Stocks[[#This Row],[bloomberg_query]], "CUST_TRR_RETURN_HOLDING_PER", "CUST_TRR_START_DT="&amp;TEXT(WORKDAY(DATE(YEAR(TODAY())-1, 12, 31), -1),"jjjjMMtt"),"CUST_TRR_END_DT="&amp;TEXT(WORKDAY(TODAY(), -1),"jjjjMMtt"), "CUST_TRR_CRNCY=EUR")</f>
        <v>-20.629300000000001</v>
      </c>
      <c r="H64" cm="1">
        <f t="array" ref="H64">_xll.BDP(A64,$H$1)</f>
        <v>-11.439292071912044</v>
      </c>
      <c r="I64" cm="1">
        <f t="array" ref="I64">_xll.BDP(A64,$I$1)</f>
        <v>-29.931427001953125</v>
      </c>
    </row>
    <row r="65" spans="1:9" x14ac:dyDescent="0.25">
      <c r="A65" t="s">
        <v>193</v>
      </c>
      <c r="B65" t="s">
        <v>2466</v>
      </c>
      <c r="C65" s="1">
        <f>_xll.BQL(Stocks[[#This Row],[bloomberg_query]],"px_last(currency=EUR).value","showdates","false","showids","false","showheaders","false","cols"=1)</f>
        <v>466.8567273765803</v>
      </c>
      <c r="D65" cm="1">
        <f t="array" aca="1" ref="D65" ca="1">_xll.BDP(Stocks[[#This Row],[bloomberg_query]], "CUST_TRR_RETURN_HOLDING_PER", "CUST_TRR_START_DT="&amp;TEXT(WORKDAY(TODAY(), -2),"jjjjMMtt"),"CUST_TRR_END_DT="&amp;TEXT(WORKDAY(TODAY(), -1),"jjjjMMtt"), "CUST_TRR_CRNCY=EUR")</f>
        <v>1.2723640000000001</v>
      </c>
      <c r="E65" cm="1">
        <f t="array" aca="1" ref="E65" ca="1">_xll.BDP(Stocks[[#This Row],[bloomberg_query]], "CUST_TRR_RETURN_HOLDING_PER", "CUST_TRR_START_DT="&amp;TEXT(WORKDAY(TODAY(), -6),"jjjjMMtt"),"CUST_TRR_END_DT="&amp;TEXT(WORKDAY(TODAY(), -1),"jjjjMMtt"), "CUST_TRR_CRNCY=EUR")</f>
        <v>0.51373310000000005</v>
      </c>
      <c r="F65" cm="1">
        <f t="array" aca="1" ref="F65" ca="1">_xll.BDP(Stocks[[#This Row],[bloomberg_query]], "CUST_TRR_RETURN_HOLDING_PER", "CUST_TRR_START_DT="&amp;TEXT(WORKDAY(EDATE(TODAY(), -1) - 2, 1),"jjjjMMtt"),"CUST_TRR_END_DT="&amp;TEXT(WORKDAY(TODAY(), -1),"jjjjMMtt"),"CUST_TRR_CRNCY=EUR")</f>
        <v>4.5379930000000002</v>
      </c>
      <c r="G65" cm="1">
        <f t="array" aca="1" ref="G65" ca="1">_xll.BDP(Stocks[[#This Row],[bloomberg_query]], "CUST_TRR_RETURN_HOLDING_PER", "CUST_TRR_START_DT="&amp;TEXT(WORKDAY(DATE(YEAR(TODAY())-1, 12, 31), -1),"jjjjMMtt"),"CUST_TRR_END_DT="&amp;TEXT(WORKDAY(TODAY(), -1),"jjjjMMtt"), "CUST_TRR_CRNCY=EUR")</f>
        <v>17.964479999999998</v>
      </c>
      <c r="H65" cm="1">
        <f t="array" ref="H65">_xll.BDP(A65,$H$1)</f>
        <v>16.099716782840453</v>
      </c>
      <c r="I65" cm="1">
        <f t="array" ref="I65">_xll.BDP(A65,$I$1)</f>
        <v>-1.003719436006385</v>
      </c>
    </row>
    <row r="66" spans="1:9" x14ac:dyDescent="0.25">
      <c r="A66" t="s">
        <v>119</v>
      </c>
      <c r="B66" t="s">
        <v>2343</v>
      </c>
      <c r="C66" s="1">
        <f>_xll.BQL(Stocks[[#This Row],[bloomberg_query]],"px_last(currency=EUR).value","showdates","false","showids","false","showheaders","false","cols"=1)</f>
        <v>314.54734282347204</v>
      </c>
      <c r="D66" cm="1">
        <f t="array" aca="1" ref="D66" ca="1">_xll.BDP(Stocks[[#This Row],[bloomberg_query]], "CUST_TRR_RETURN_HOLDING_PER", "CUST_TRR_START_DT="&amp;TEXT(WORKDAY(TODAY(), -2),"jjjjMMtt"),"CUST_TRR_END_DT="&amp;TEXT(WORKDAY(TODAY(), -1),"jjjjMMtt"), "CUST_TRR_CRNCY=EUR")</f>
        <v>0.86617040000000001</v>
      </c>
      <c r="E66" cm="1">
        <f t="array" aca="1" ref="E66" ca="1">_xll.BDP(Stocks[[#This Row],[bloomberg_query]], "CUST_TRR_RETURN_HOLDING_PER", "CUST_TRR_START_DT="&amp;TEXT(WORKDAY(TODAY(), -6),"jjjjMMtt"),"CUST_TRR_END_DT="&amp;TEXT(WORKDAY(TODAY(), -1),"jjjjMMtt"), "CUST_TRR_CRNCY=EUR")</f>
        <v>3.1251519999999999</v>
      </c>
      <c r="F66" cm="1">
        <f t="array" aca="1" ref="F66" ca="1">_xll.BDP(Stocks[[#This Row],[bloomberg_query]], "CUST_TRR_RETURN_HOLDING_PER", "CUST_TRR_START_DT="&amp;TEXT(WORKDAY(EDATE(TODAY(), -1) - 2, 1),"jjjjMMtt"),"CUST_TRR_END_DT="&amp;TEXT(WORKDAY(TODAY(), -1),"jjjjMMtt"),"CUST_TRR_CRNCY=EUR")</f>
        <v>7.7718160000000003</v>
      </c>
      <c r="G66" cm="1">
        <f t="array" aca="1" ref="G66" ca="1">_xll.BDP(Stocks[[#This Row],[bloomberg_query]], "CUST_TRR_RETURN_HOLDING_PER", "CUST_TRR_START_DT="&amp;TEXT(WORKDAY(DATE(YEAR(TODAY())-1, 12, 31), -1),"jjjjMMtt"),"CUST_TRR_END_DT="&amp;TEXT(WORKDAY(TODAY(), -1),"jjjjMMtt"), "CUST_TRR_CRNCY=EUR")</f>
        <v>10.75517</v>
      </c>
      <c r="H66" cm="1">
        <f t="array" ref="H66">_xll.BDP(A66,$H$1)</f>
        <v>7.0795700000000004</v>
      </c>
      <c r="I66" cm="1">
        <f t="array" ref="I66">_xll.BDP(A66,$I$1)</f>
        <v>-3.2927230000000001</v>
      </c>
    </row>
    <row r="67" spans="1:9" x14ac:dyDescent="0.25">
      <c r="A67" t="s">
        <v>2467</v>
      </c>
      <c r="B67" t="s">
        <v>2468</v>
      </c>
      <c r="C67" s="1">
        <f>_xll.BQL(Stocks[[#This Row],[bloomberg_query]],"px_last(currency=EUR).value","showdates","false","showids","false","showheaders","false","cols"=1)</f>
        <v>82.40564726293087</v>
      </c>
      <c r="D67" cm="1">
        <f t="array" aca="1" ref="D67" ca="1">_xll.BDP(Stocks[[#This Row],[bloomberg_query]], "CUST_TRR_RETURN_HOLDING_PER", "CUST_TRR_START_DT="&amp;TEXT(WORKDAY(TODAY(), -2),"jjjjMMtt"),"CUST_TRR_END_DT="&amp;TEXT(WORKDAY(TODAY(), -1),"jjjjMMtt"), "CUST_TRR_CRNCY=EUR")</f>
        <v>1.366725</v>
      </c>
      <c r="E67" cm="1">
        <f t="array" aca="1" ref="E67" ca="1">_xll.BDP(Stocks[[#This Row],[bloomberg_query]], "CUST_TRR_RETURN_HOLDING_PER", "CUST_TRR_START_DT="&amp;TEXT(WORKDAY(TODAY(), -6),"jjjjMMtt"),"CUST_TRR_END_DT="&amp;TEXT(WORKDAY(TODAY(), -1),"jjjjMMtt"), "CUST_TRR_CRNCY=EUR")</f>
        <v>-6.664371</v>
      </c>
      <c r="F67" cm="1">
        <f t="array" aca="1" ref="F67" ca="1">_xll.BDP(Stocks[[#This Row],[bloomberg_query]], "CUST_TRR_RETURN_HOLDING_PER", "CUST_TRR_START_DT="&amp;TEXT(WORKDAY(EDATE(TODAY(), -1) - 2, 1),"jjjjMMtt"),"CUST_TRR_END_DT="&amp;TEXT(WORKDAY(TODAY(), -1),"jjjjMMtt"),"CUST_TRR_CRNCY=EUR")</f>
        <v>6.6098650000000001</v>
      </c>
      <c r="G67" cm="1">
        <f t="array" aca="1" ref="G67" ca="1">_xll.BDP(Stocks[[#This Row],[bloomberg_query]], "CUST_TRR_RETURN_HOLDING_PER", "CUST_TRR_START_DT="&amp;TEXT(WORKDAY(DATE(YEAR(TODAY())-1, 12, 31), -1),"jjjjMMtt"),"CUST_TRR_END_DT="&amp;TEXT(WORKDAY(TODAY(), -1),"jjjjMMtt"), "CUST_TRR_CRNCY=EUR")</f>
        <v>-3.3948140000000002</v>
      </c>
      <c r="H67" cm="1">
        <f t="array" ref="H67">_xll.BDP(A67,$H$1)</f>
        <v>3.1161967723723585</v>
      </c>
      <c r="I67" cm="1">
        <f t="array" ref="I67">_xll.BDP(A67,$I$1)</f>
        <v>-9.7442451123055527</v>
      </c>
    </row>
    <row r="68" spans="1:9" x14ac:dyDescent="0.25">
      <c r="A68" t="s">
        <v>2469</v>
      </c>
      <c r="B68" t="s">
        <v>2470</v>
      </c>
      <c r="C68" s="1">
        <f>_xll.BQL(Stocks[[#This Row],[bloomberg_query]],"px_last(currency=EUR).value","showdates","false","showids","false","showheaders","false","cols"=1)</f>
        <v>43.75273929153829</v>
      </c>
      <c r="D68" cm="1">
        <f t="array" aca="1" ref="D68" ca="1">_xll.BDP(Stocks[[#This Row],[bloomberg_query]], "CUST_TRR_RETURN_HOLDING_PER", "CUST_TRR_START_DT="&amp;TEXT(WORKDAY(TODAY(), -2),"jjjjMMtt"),"CUST_TRR_END_DT="&amp;TEXT(WORKDAY(TODAY(), -1),"jjjjMMtt"), "CUST_TRR_CRNCY=EUR")</f>
        <v>1.2482340000000001</v>
      </c>
      <c r="E68" cm="1">
        <f t="array" aca="1" ref="E68" ca="1">_xll.BDP(Stocks[[#This Row],[bloomberg_query]], "CUST_TRR_RETURN_HOLDING_PER", "CUST_TRR_START_DT="&amp;TEXT(WORKDAY(TODAY(), -6),"jjjjMMtt"),"CUST_TRR_END_DT="&amp;TEXT(WORKDAY(TODAY(), -1),"jjjjMMtt"), "CUST_TRR_CRNCY=EUR")</f>
        <v>-3.0169640000000002</v>
      </c>
      <c r="F68" cm="1">
        <f t="array" aca="1" ref="F68" ca="1">_xll.BDP(Stocks[[#This Row],[bloomberg_query]], "CUST_TRR_RETURN_HOLDING_PER", "CUST_TRR_START_DT="&amp;TEXT(WORKDAY(EDATE(TODAY(), -1) - 2, 1),"jjjjMMtt"),"CUST_TRR_END_DT="&amp;TEXT(WORKDAY(TODAY(), -1),"jjjjMMtt"),"CUST_TRR_CRNCY=EUR")</f>
        <v>-2.390288</v>
      </c>
      <c r="G68" cm="1">
        <f t="array" aca="1" ref="G68" ca="1">_xll.BDP(Stocks[[#This Row],[bloomberg_query]], "CUST_TRR_RETURN_HOLDING_PER", "CUST_TRR_START_DT="&amp;TEXT(WORKDAY(DATE(YEAR(TODAY())-1, 12, 31), -1),"jjjjMMtt"),"CUST_TRR_END_DT="&amp;TEXT(WORKDAY(TODAY(), -1),"jjjjMMtt"), "CUST_TRR_CRNCY=EUR")</f>
        <v>-23.721879999999999</v>
      </c>
      <c r="H68" cm="1">
        <f t="array" ref="H68">_xll.BDP(A68,$H$1)</f>
        <v>-11.31634</v>
      </c>
      <c r="I68" cm="1">
        <f t="array" ref="I68">_xll.BDP(A68,$I$1)</f>
        <v>-34.569139999999997</v>
      </c>
    </row>
    <row r="69" spans="1:9" x14ac:dyDescent="0.25">
      <c r="A69" t="s">
        <v>102</v>
      </c>
      <c r="B69" t="s">
        <v>2321</v>
      </c>
      <c r="C69" s="1">
        <f>_xll.BQL(Stocks[[#This Row],[bloomberg_query]],"px_last(currency=EUR).value","showdates","false","showids","false","showheaders","false","cols"=1)</f>
        <v>420.09231448173523</v>
      </c>
      <c r="D69" cm="1">
        <f t="array" aca="1" ref="D69" ca="1">_xll.BDP(Stocks[[#This Row],[bloomberg_query]], "CUST_TRR_RETURN_HOLDING_PER", "CUST_TRR_START_DT="&amp;TEXT(WORKDAY(TODAY(), -2),"jjjjMMtt"),"CUST_TRR_END_DT="&amp;TEXT(WORKDAY(TODAY(), -1),"jjjjMMtt"), "CUST_TRR_CRNCY=EUR")</f>
        <v>0.29447089999999998</v>
      </c>
      <c r="E69" cm="1">
        <f t="array" aca="1" ref="E69" ca="1">_xll.BDP(Stocks[[#This Row],[bloomberg_query]], "CUST_TRR_RETURN_HOLDING_PER", "CUST_TRR_START_DT="&amp;TEXT(WORKDAY(TODAY(), -6),"jjjjMMtt"),"CUST_TRR_END_DT="&amp;TEXT(WORKDAY(TODAY(), -1),"jjjjMMtt"), "CUST_TRR_CRNCY=EUR")</f>
        <v>-10.65822</v>
      </c>
      <c r="F69" cm="1">
        <f t="array" aca="1" ref="F69" ca="1">_xll.BDP(Stocks[[#This Row],[bloomberg_query]], "CUST_TRR_RETURN_HOLDING_PER", "CUST_TRR_START_DT="&amp;TEXT(WORKDAY(EDATE(TODAY(), -1) - 2, 1),"jjjjMMtt"),"CUST_TRR_END_DT="&amp;TEXT(WORKDAY(TODAY(), -1),"jjjjMMtt"),"CUST_TRR_CRNCY=EUR")</f>
        <v>-12.58384</v>
      </c>
      <c r="G69" cm="1">
        <f t="array" aca="1" ref="G69" ca="1">_xll.BDP(Stocks[[#This Row],[bloomberg_query]], "CUST_TRR_RETURN_HOLDING_PER", "CUST_TRR_START_DT="&amp;TEXT(WORKDAY(DATE(YEAR(TODAY())-1, 12, 31), -1),"jjjjMMtt"),"CUST_TRR_END_DT="&amp;TEXT(WORKDAY(TODAY(), -1),"jjjjMMtt"), "CUST_TRR_CRNCY=EUR")</f>
        <v>-9.7337129999999998</v>
      </c>
      <c r="H69" cm="1">
        <f t="array" ref="H69">_xll.BDP(A69,$H$1)</f>
        <v>-16.12497612172735</v>
      </c>
      <c r="I69" cm="1">
        <f t="array" ref="I69">_xll.BDP(A69,$I$1)</f>
        <v>-26.250058429353047</v>
      </c>
    </row>
    <row r="70" spans="1:9" x14ac:dyDescent="0.25">
      <c r="A70" t="s">
        <v>2471</v>
      </c>
      <c r="B70" t="s">
        <v>2472</v>
      </c>
      <c r="C70" s="1">
        <f>_xll.BQL(Stocks[[#This Row],[bloomberg_query]],"px_last(currency=EUR).value","showdates","false","showids","false","showheaders","false","cols"=1)</f>
        <v>3855.5341746675967</v>
      </c>
      <c r="D70" cm="1">
        <f t="array" aca="1" ref="D70" ca="1">_xll.BDP(Stocks[[#This Row],[bloomberg_query]], "CUST_TRR_RETURN_HOLDING_PER", "CUST_TRR_START_DT="&amp;TEXT(WORKDAY(TODAY(), -2),"jjjjMMtt"),"CUST_TRR_END_DT="&amp;TEXT(WORKDAY(TODAY(), -1),"jjjjMMtt"), "CUST_TRR_CRNCY=EUR")</f>
        <v>0.81502929999999996</v>
      </c>
      <c r="E70" cm="1">
        <f t="array" aca="1" ref="E70" ca="1">_xll.BDP(Stocks[[#This Row],[bloomberg_query]], "CUST_TRR_RETURN_HOLDING_PER", "CUST_TRR_START_DT="&amp;TEXT(WORKDAY(TODAY(), -6),"jjjjMMtt"),"CUST_TRR_END_DT="&amp;TEXT(WORKDAY(TODAY(), -1),"jjjjMMtt"), "CUST_TRR_CRNCY=EUR")</f>
        <v>1.9436290000000001</v>
      </c>
      <c r="F70" cm="1">
        <f t="array" aca="1" ref="F70" ca="1">_xll.BDP(Stocks[[#This Row],[bloomberg_query]], "CUST_TRR_RETURN_HOLDING_PER", "CUST_TRR_START_DT="&amp;TEXT(WORKDAY(EDATE(TODAY(), -1) - 2, 1),"jjjjMMtt"),"CUST_TRR_END_DT="&amp;TEXT(WORKDAY(TODAY(), -1),"jjjjMMtt"),"CUST_TRR_CRNCY=EUR")</f>
        <v>-4.3248749999999996</v>
      </c>
      <c r="G70" cm="1">
        <f t="array" aca="1" ref="G70" ca="1">_xll.BDP(Stocks[[#This Row],[bloomberg_query]], "CUST_TRR_RETURN_HOLDING_PER", "CUST_TRR_START_DT="&amp;TEXT(WORKDAY(DATE(YEAR(TODAY())-1, 12, 31), -1),"jjjjMMtt"),"CUST_TRR_END_DT="&amp;TEXT(WORKDAY(TODAY(), -1),"jjjjMMtt"), "CUST_TRR_CRNCY=EUR")</f>
        <v>-16.83436</v>
      </c>
      <c r="H70" cm="1">
        <f t="array" ref="H70">_xll.BDP(A70,$H$1)</f>
        <v>-8.6920120000000001</v>
      </c>
      <c r="I70" cm="1">
        <f t="array" ref="I70">_xll.BDP(A70,$I$1)</f>
        <v>-24.210529999999999</v>
      </c>
    </row>
    <row r="71" spans="1:9" x14ac:dyDescent="0.25">
      <c r="A71" t="s">
        <v>2473</v>
      </c>
      <c r="B71" t="s">
        <v>2474</v>
      </c>
      <c r="C71" s="1">
        <f>_xll.BQL(Stocks[[#This Row],[bloomberg_query]],"px_last(currency=EUR).value","showdates","false","showids","false","showheaders","false","cols"=1)</f>
        <v>52.799999237060547</v>
      </c>
      <c r="D71" cm="1">
        <f t="array" aca="1" ref="D71" ca="1">_xll.BDP(Stocks[[#This Row],[bloomberg_query]], "CUST_TRR_RETURN_HOLDING_PER", "CUST_TRR_START_DT="&amp;TEXT(WORKDAY(TODAY(), -2),"jjjjMMtt"),"CUST_TRR_END_DT="&amp;TEXT(WORKDAY(TODAY(), -1),"jjjjMMtt"), "CUST_TRR_CRNCY=EUR")</f>
        <v>2.1782180000000002</v>
      </c>
      <c r="E71" cm="1">
        <f t="array" aca="1" ref="E71" ca="1">_xll.BDP(Stocks[[#This Row],[bloomberg_query]], "CUST_TRR_RETURN_HOLDING_PER", "CUST_TRR_START_DT="&amp;TEXT(WORKDAY(TODAY(), -6),"jjjjMMtt"),"CUST_TRR_END_DT="&amp;TEXT(WORKDAY(TODAY(), -1),"jjjjMMtt"), "CUST_TRR_CRNCY=EUR")</f>
        <v>-10.41667</v>
      </c>
      <c r="F71" cm="1">
        <f t="array" aca="1" ref="F71" ca="1">_xll.BDP(Stocks[[#This Row],[bloomberg_query]], "CUST_TRR_RETURN_HOLDING_PER", "CUST_TRR_START_DT="&amp;TEXT(WORKDAY(EDATE(TODAY(), -1) - 2, 1),"jjjjMMtt"),"CUST_TRR_END_DT="&amp;TEXT(WORKDAY(TODAY(), -1),"jjjjMMtt"),"CUST_TRR_CRNCY=EUR")</f>
        <v>-7.6923069999999996</v>
      </c>
      <c r="G71" cm="1">
        <f t="array" aca="1" ref="G71" ca="1">_xll.BDP(Stocks[[#This Row],[bloomberg_query]], "CUST_TRR_RETURN_HOLDING_PER", "CUST_TRR_START_DT="&amp;TEXT(WORKDAY(DATE(YEAR(TODAY())-1, 12, 31), -1),"jjjjMMtt"),"CUST_TRR_END_DT="&amp;TEXT(WORKDAY(TODAY(), -1),"jjjjMMtt"), "CUST_TRR_CRNCY=EUR")</f>
        <v>86.865539999999996</v>
      </c>
      <c r="H71" cm="1">
        <f t="array" ref="H71">_xll.BDP(A71,$H$1)</f>
        <v>18.139970000000002</v>
      </c>
      <c r="I71" cm="1">
        <f t="array" ref="I71">_xll.BDP(A71,$I$1)</f>
        <v>-25.318239999999999</v>
      </c>
    </row>
    <row r="72" spans="1:9" x14ac:dyDescent="0.25">
      <c r="A72" t="s">
        <v>2475</v>
      </c>
      <c r="B72" t="s">
        <v>2476</v>
      </c>
      <c r="C72" s="1">
        <f>_xll.BQL(Stocks[[#This Row],[bloomberg_query]],"px_last(currency=EUR).value","showdates","false","showids","false","showheaders","false","cols"=1)</f>
        <v>370.95664627850056</v>
      </c>
      <c r="D72" cm="1">
        <f t="array" aca="1" ref="D72" ca="1">_xll.BDP(Stocks[[#This Row],[bloomberg_query]], "CUST_TRR_RETURN_HOLDING_PER", "CUST_TRR_START_DT="&amp;TEXT(WORKDAY(TODAY(), -2),"jjjjMMtt"),"CUST_TRR_END_DT="&amp;TEXT(WORKDAY(TODAY(), -1),"jjjjMMtt"), "CUST_TRR_CRNCY=EUR")</f>
        <v>6.3263150000000001</v>
      </c>
      <c r="E72" cm="1">
        <f t="array" aca="1" ref="E72" ca="1">_xll.BDP(Stocks[[#This Row],[bloomberg_query]], "CUST_TRR_RETURN_HOLDING_PER", "CUST_TRR_START_DT="&amp;TEXT(WORKDAY(TODAY(), -6),"jjjjMMtt"),"CUST_TRR_END_DT="&amp;TEXT(WORKDAY(TODAY(), -1),"jjjjMMtt"), "CUST_TRR_CRNCY=EUR")</f>
        <v>-6.349761</v>
      </c>
      <c r="F72" cm="1">
        <f t="array" aca="1" ref="F72" ca="1">_xll.BDP(Stocks[[#This Row],[bloomberg_query]], "CUST_TRR_RETURN_HOLDING_PER", "CUST_TRR_START_DT="&amp;TEXT(WORKDAY(EDATE(TODAY(), -1) - 2, 1),"jjjjMMtt"),"CUST_TRR_END_DT="&amp;TEXT(WORKDAY(TODAY(), -1),"jjjjMMtt"),"CUST_TRR_CRNCY=EUR")</f>
        <v>-20.385339999999999</v>
      </c>
      <c r="G72" cm="1">
        <f t="array" aca="1" ref="G72" ca="1">_xll.BDP(Stocks[[#This Row],[bloomberg_query]], "CUST_TRR_RETURN_HOLDING_PER", "CUST_TRR_START_DT="&amp;TEXT(WORKDAY(DATE(YEAR(TODAY())-1, 12, 31), -1),"jjjjMMtt"),"CUST_TRR_END_DT="&amp;TEXT(WORKDAY(TODAY(), -1),"jjjjMMtt"), "CUST_TRR_CRNCY=EUR")</f>
        <v>44.384169999999997</v>
      </c>
      <c r="H72" cm="1">
        <f t="array" ref="H72">_xll.BDP(A72,$H$1)</f>
        <v>-40.843086021280882</v>
      </c>
      <c r="I72" cm="1">
        <f t="array" ref="I72">_xll.BDP(A72,$I$1)</f>
        <v>-66.650122447747151</v>
      </c>
    </row>
    <row r="73" spans="1:9" x14ac:dyDescent="0.25">
      <c r="A73" t="s">
        <v>111</v>
      </c>
      <c r="B73" t="s">
        <v>2308</v>
      </c>
      <c r="C73" s="1">
        <f>_xll.BQL(Stocks[[#This Row],[bloomberg_query]],"px_last(currency=EUR).value","showdates","false","showids","false","showheaders","false","cols"=1)</f>
        <v>34.900001525878906</v>
      </c>
      <c r="D73" cm="1">
        <f t="array" aca="1" ref="D73" ca="1">_xll.BDP(Stocks[[#This Row],[bloomberg_query]], "CUST_TRR_RETURN_HOLDING_PER", "CUST_TRR_START_DT="&amp;TEXT(WORKDAY(TODAY(), -2),"jjjjMMtt"),"CUST_TRR_END_DT="&amp;TEXT(WORKDAY(TODAY(), -1),"jjjjMMtt"), "CUST_TRR_CRNCY=EUR")</f>
        <v>1.470588</v>
      </c>
      <c r="E73" cm="1">
        <f t="array" aca="1" ref="E73" ca="1">_xll.BDP(Stocks[[#This Row],[bloomberg_query]], "CUST_TRR_RETURN_HOLDING_PER", "CUST_TRR_START_DT="&amp;TEXT(WORKDAY(TODAY(), -6),"jjjjMMtt"),"CUST_TRR_END_DT="&amp;TEXT(WORKDAY(TODAY(), -1),"jjjjMMtt"), "CUST_TRR_CRNCY=EUR")</f>
        <v>-6.7567570000000003</v>
      </c>
      <c r="F73" cm="1">
        <f t="array" aca="1" ref="F73" ca="1">_xll.BDP(Stocks[[#This Row],[bloomberg_query]], "CUST_TRR_RETURN_HOLDING_PER", "CUST_TRR_START_DT="&amp;TEXT(WORKDAY(EDATE(TODAY(), -1) - 2, 1),"jjjjMMtt"),"CUST_TRR_END_DT="&amp;TEXT(WORKDAY(TODAY(), -1),"jjjjMMtt"),"CUST_TRR_CRNCY=EUR")</f>
        <v>-1.9886360000000001</v>
      </c>
      <c r="G73" cm="1">
        <f t="array" aca="1" ref="G73" ca="1">_xll.BDP(Stocks[[#This Row],[bloomberg_query]], "CUST_TRR_RETURN_HOLDING_PER", "CUST_TRR_START_DT="&amp;TEXT(WORKDAY(DATE(YEAR(TODAY())-1, 12, 31), -1),"jjjjMMtt"),"CUST_TRR_END_DT="&amp;TEXT(WORKDAY(TODAY(), -1),"jjjjMMtt"), "CUST_TRR_CRNCY=EUR")</f>
        <v>42.518180000000001</v>
      </c>
      <c r="H73" cm="1">
        <f t="array" ref="H73">_xll.BDP(A73,$H$1)</f>
        <v>7.6313430000000002</v>
      </c>
      <c r="I73" cm="1">
        <f t="array" ref="I73">_xll.BDP(A73,$I$1)</f>
        <v>-12.75</v>
      </c>
    </row>
    <row r="74" spans="1:9" x14ac:dyDescent="0.25">
      <c r="A74" t="s">
        <v>2477</v>
      </c>
      <c r="B74" t="s">
        <v>2478</v>
      </c>
      <c r="C74" s="1">
        <f>_xll.BQL(Stocks[[#This Row],[bloomberg_query]],"px_last(currency=EUR).value","showdates","false","showids","false","showheaders","false","cols"=1)</f>
        <v>9.3500003814697266</v>
      </c>
      <c r="D74" cm="1">
        <f t="array" aca="1" ref="D74" ca="1">_xll.BDP(Stocks[[#This Row],[bloomberg_query]], "CUST_TRR_RETURN_HOLDING_PER", "CUST_TRR_START_DT="&amp;TEXT(WORKDAY(TODAY(), -2),"jjjjMMtt"),"CUST_TRR_END_DT="&amp;TEXT(WORKDAY(TODAY(), -1),"jjjjMMtt"), "CUST_TRR_CRNCY=EUR")</f>
        <v>0.63829789999999997</v>
      </c>
      <c r="E74" cm="1">
        <f t="array" aca="1" ref="E74" ca="1">_xll.BDP(Stocks[[#This Row],[bloomberg_query]], "CUST_TRR_RETURN_HOLDING_PER", "CUST_TRR_START_DT="&amp;TEXT(WORKDAY(TODAY(), -6),"jjjjMMtt"),"CUST_TRR_END_DT="&amp;TEXT(WORKDAY(TODAY(), -1),"jjjjMMtt"), "CUST_TRR_CRNCY=EUR")</f>
        <v>-7.0726909999999998</v>
      </c>
      <c r="F74" cm="1">
        <f t="array" aca="1" ref="F74" ca="1">_xll.BDP(Stocks[[#This Row],[bloomberg_query]], "CUST_TRR_RETURN_HOLDING_PER", "CUST_TRR_START_DT="&amp;TEXT(WORKDAY(EDATE(TODAY(), -1) - 2, 1),"jjjjMMtt"),"CUST_TRR_END_DT="&amp;TEXT(WORKDAY(TODAY(), -1),"jjjjMMtt"),"CUST_TRR_CRNCY=EUR")</f>
        <v>-5.3053049999999997</v>
      </c>
      <c r="G74" cm="1">
        <f t="array" aca="1" ref="G74" ca="1">_xll.BDP(Stocks[[#This Row],[bloomberg_query]], "CUST_TRR_RETURN_HOLDING_PER", "CUST_TRR_START_DT="&amp;TEXT(WORKDAY(DATE(YEAR(TODAY())-1, 12, 31), -1),"jjjjMMtt"),"CUST_TRR_END_DT="&amp;TEXT(WORKDAY(TODAY(), -1),"jjjjMMtt"), "CUST_TRR_CRNCY=EUR")</f>
        <v>-21.818180000000002</v>
      </c>
      <c r="H74" cm="1">
        <f t="array" ref="H74">_xll.BDP(A74,$H$1)</f>
        <v>-20.902480000000001</v>
      </c>
      <c r="I74" cm="1">
        <f t="array" ref="I74">_xll.BDP(A74,$I$1)</f>
        <v>-36.82432</v>
      </c>
    </row>
    <row r="75" spans="1:9" x14ac:dyDescent="0.25">
      <c r="A75" t="s">
        <v>2479</v>
      </c>
      <c r="B75" t="s">
        <v>2480</v>
      </c>
      <c r="C75" s="1">
        <f>_xll.BQL(Stocks[[#This Row],[bloomberg_query]],"px_last(currency=EUR).value","showdates","false","showids","false","showheaders","false","cols"=1)</f>
        <v>6.9337333298139807</v>
      </c>
      <c r="D75" cm="1">
        <f t="array" aca="1" ref="D75" ca="1">_xll.BDP(Stocks[[#This Row],[bloomberg_query]], "CUST_TRR_RETURN_HOLDING_PER", "CUST_TRR_START_DT="&amp;TEXT(WORKDAY(TODAY(), -2),"jjjjMMtt"),"CUST_TRR_END_DT="&amp;TEXT(WORKDAY(TODAY(), -1),"jjjjMMtt"), "CUST_TRR_CRNCY=EUR")</f>
        <v>4.0086380000000004</v>
      </c>
      <c r="E75" cm="1">
        <f t="array" aca="1" ref="E75" ca="1">_xll.BDP(Stocks[[#This Row],[bloomberg_query]], "CUST_TRR_RETURN_HOLDING_PER", "CUST_TRR_START_DT="&amp;TEXT(WORKDAY(TODAY(), -6),"jjjjMMtt"),"CUST_TRR_END_DT="&amp;TEXT(WORKDAY(TODAY(), -1),"jjjjMMtt"), "CUST_TRR_CRNCY=EUR")</f>
        <v>-7.4693290000000001</v>
      </c>
      <c r="F75" cm="1">
        <f t="array" aca="1" ref="F75" ca="1">_xll.BDP(Stocks[[#This Row],[bloomberg_query]], "CUST_TRR_RETURN_HOLDING_PER", "CUST_TRR_START_DT="&amp;TEXT(WORKDAY(EDATE(TODAY(), -1) - 2, 1),"jjjjMMtt"),"CUST_TRR_END_DT="&amp;TEXT(WORKDAY(TODAY(), -1),"jjjjMMtt"),"CUST_TRR_CRNCY=EUR")</f>
        <v>-3.4141819999999998</v>
      </c>
      <c r="G75" cm="1">
        <f t="array" aca="1" ref="G75" ca="1">_xll.BDP(Stocks[[#This Row],[bloomberg_query]], "CUST_TRR_RETURN_HOLDING_PER", "CUST_TRR_START_DT="&amp;TEXT(WORKDAY(DATE(YEAR(TODAY())-1, 12, 31), -1),"jjjjMMtt"),"CUST_TRR_END_DT="&amp;TEXT(WORKDAY(TODAY(), -1),"jjjjMMtt"), "CUST_TRR_CRNCY=EUR")</f>
        <v>16.59064</v>
      </c>
      <c r="H75" cm="1">
        <f t="array" ref="H75">_xll.BDP(A75,$H$1)</f>
        <v>3.781838</v>
      </c>
      <c r="I75" cm="1">
        <f t="array" ref="I75">_xll.BDP(A75,$I$1)</f>
        <v>-26.068380000000001</v>
      </c>
    </row>
    <row r="76" spans="1:9" x14ac:dyDescent="0.25">
      <c r="A76" t="s">
        <v>63</v>
      </c>
      <c r="B76" t="s">
        <v>2282</v>
      </c>
      <c r="C76" s="1">
        <f>_xll.BQL(Stocks[[#This Row],[bloomberg_query]],"px_last(currency=EUR).value","showdates","false","showids","false","showheaders","false","cols"=1)</f>
        <v>283.1675589582776</v>
      </c>
      <c r="D76" cm="1">
        <f t="array" aca="1" ref="D76" ca="1">_xll.BDP(Stocks[[#This Row],[bloomberg_query]], "CUST_TRR_RETURN_HOLDING_PER", "CUST_TRR_START_DT="&amp;TEXT(WORKDAY(TODAY(), -2),"jjjjMMtt"),"CUST_TRR_END_DT="&amp;TEXT(WORKDAY(TODAY(), -1),"jjjjMMtt"), "CUST_TRR_CRNCY=EUR")</f>
        <v>1.314689</v>
      </c>
      <c r="E76" cm="1">
        <f t="array" aca="1" ref="E76" ca="1">_xll.BDP(Stocks[[#This Row],[bloomberg_query]], "CUST_TRR_RETURN_HOLDING_PER", "CUST_TRR_START_DT="&amp;TEXT(WORKDAY(TODAY(), -6),"jjjjMMtt"),"CUST_TRR_END_DT="&amp;TEXT(WORKDAY(TODAY(), -1),"jjjjMMtt"), "CUST_TRR_CRNCY=EUR")</f>
        <v>-3.0061040000000001</v>
      </c>
      <c r="F76" cm="1">
        <f t="array" aca="1" ref="F76" ca="1">_xll.BDP(Stocks[[#This Row],[bloomberg_query]], "CUST_TRR_RETURN_HOLDING_PER", "CUST_TRR_START_DT="&amp;TEXT(WORKDAY(EDATE(TODAY(), -1) - 2, 1),"jjjjMMtt"),"CUST_TRR_END_DT="&amp;TEXT(WORKDAY(TODAY(), -1),"jjjjMMtt"),"CUST_TRR_CRNCY=EUR")</f>
        <v>7.1857870000000004</v>
      </c>
      <c r="G76" cm="1">
        <f t="array" aca="1" ref="G76" ca="1">_xll.BDP(Stocks[[#This Row],[bloomberg_query]], "CUST_TRR_RETURN_HOLDING_PER", "CUST_TRR_START_DT="&amp;TEXT(WORKDAY(DATE(YEAR(TODAY())-1, 12, 31), -1),"jjjjMMtt"),"CUST_TRR_END_DT="&amp;TEXT(WORKDAY(TODAY(), -1),"jjjjMMtt"), "CUST_TRR_CRNCY=EUR")</f>
        <v>-3.5683419999999999</v>
      </c>
      <c r="H76" cm="1">
        <f t="array" ref="H76">_xll.BDP(A76,$H$1)</f>
        <v>2.5360719999999999</v>
      </c>
      <c r="I76" cm="1">
        <f t="array" ref="I76">_xll.BDP(A76,$I$1)</f>
        <v>-8.0667629999999999</v>
      </c>
    </row>
    <row r="77" spans="1:9" x14ac:dyDescent="0.25">
      <c r="A77" t="s">
        <v>25</v>
      </c>
      <c r="B77" t="s">
        <v>2481</v>
      </c>
      <c r="C77" s="1">
        <f>_xll.BQL(Stocks[[#This Row],[bloomberg_query]],"px_last(currency=EUR).value","showdates","false","showids","false","showheaders","false","cols"=1)</f>
        <v>18.538692917894085</v>
      </c>
      <c r="D77" cm="1">
        <f t="array" aca="1" ref="D77" ca="1">_xll.BDP(Stocks[[#This Row],[bloomberg_query]], "CUST_TRR_RETURN_HOLDING_PER", "CUST_TRR_START_DT="&amp;TEXT(WORKDAY(TODAY(), -2),"jjjjMMtt"),"CUST_TRR_END_DT="&amp;TEXT(WORKDAY(TODAY(), -1),"jjjjMMtt"), "CUST_TRR_CRNCY=EUR")</f>
        <v>0.81158160000000001</v>
      </c>
      <c r="E77" cm="1">
        <f t="array" aca="1" ref="E77" ca="1">_xll.BDP(Stocks[[#This Row],[bloomberg_query]], "CUST_TRR_RETURN_HOLDING_PER", "CUST_TRR_START_DT="&amp;TEXT(WORKDAY(TODAY(), -6),"jjjjMMtt"),"CUST_TRR_END_DT="&amp;TEXT(WORKDAY(TODAY(), -1),"jjjjMMtt"), "CUST_TRR_CRNCY=EUR")</f>
        <v>-2.3082099999999999</v>
      </c>
      <c r="F77" cm="1">
        <f t="array" aca="1" ref="F77" ca="1">_xll.BDP(Stocks[[#This Row],[bloomberg_query]], "CUST_TRR_RETURN_HOLDING_PER", "CUST_TRR_START_DT="&amp;TEXT(WORKDAY(EDATE(TODAY(), -1) - 2, 1),"jjjjMMtt"),"CUST_TRR_END_DT="&amp;TEXT(WORKDAY(TODAY(), -1),"jjjjMMtt"),"CUST_TRR_CRNCY=EUR")</f>
        <v>-1.354026</v>
      </c>
      <c r="G77" cm="1">
        <f t="array" aca="1" ref="G77" ca="1">_xll.BDP(Stocks[[#This Row],[bloomberg_query]], "CUST_TRR_RETURN_HOLDING_PER", "CUST_TRR_START_DT="&amp;TEXT(WORKDAY(DATE(YEAR(TODAY())-1, 12, 31), -1),"jjjjMMtt"),"CUST_TRR_END_DT="&amp;TEXT(WORKDAY(TODAY(), -1),"jjjjMMtt"), "CUST_TRR_CRNCY=EUR")</f>
        <v>-9.6992770000000004</v>
      </c>
      <c r="H77" cm="1">
        <f t="array" ref="H77">_xll.BDP(A77,$H$1)</f>
        <v>-4.5478800000000001</v>
      </c>
      <c r="I77" cm="1">
        <f t="array" ref="I77">_xll.BDP(A77,$I$1)</f>
        <v>-24.296279999999999</v>
      </c>
    </row>
    <row r="78" spans="1:9" x14ac:dyDescent="0.25">
      <c r="A78" t="s">
        <v>113</v>
      </c>
      <c r="B78" t="s">
        <v>2482</v>
      </c>
      <c r="C78" s="1">
        <f>_xll.BQL(Stocks[[#This Row],[bloomberg_query]],"px_last(currency=EUR).value","showdates","false","showids","false","showheaders","false","cols"=1)</f>
        <v>162.53999328613281</v>
      </c>
      <c r="D78" cm="1">
        <f t="array" aca="1" ref="D78" ca="1">_xll.BDP(Stocks[[#This Row],[bloomberg_query]], "CUST_TRR_RETURN_HOLDING_PER", "CUST_TRR_START_DT="&amp;TEXT(WORKDAY(TODAY(), -2),"jjjjMMtt"),"CUST_TRR_END_DT="&amp;TEXT(WORKDAY(TODAY(), -1),"jjjjMMtt"), "CUST_TRR_CRNCY=EUR")</f>
        <v>0.90604439999999997</v>
      </c>
      <c r="E78" cm="1">
        <f t="array" aca="1" ref="E78" ca="1">_xll.BDP(Stocks[[#This Row],[bloomberg_query]], "CUST_TRR_RETURN_HOLDING_PER", "CUST_TRR_START_DT="&amp;TEXT(WORKDAY(TODAY(), -6),"jjjjMMtt"),"CUST_TRR_END_DT="&amp;TEXT(WORKDAY(TODAY(), -1),"jjjjMMtt"), "CUST_TRR_CRNCY=EUR")</f>
        <v>-4.6669790000000004</v>
      </c>
      <c r="F78" cm="1">
        <f t="array" aca="1" ref="F78" ca="1">_xll.BDP(Stocks[[#This Row],[bloomberg_query]], "CUST_TRR_RETURN_HOLDING_PER", "CUST_TRR_START_DT="&amp;TEXT(WORKDAY(EDATE(TODAY(), -1) - 2, 1),"jjjjMMtt"),"CUST_TRR_END_DT="&amp;TEXT(WORKDAY(TODAY(), -1),"jjjjMMtt"),"CUST_TRR_CRNCY=EUR")</f>
        <v>3.4482759999999999</v>
      </c>
      <c r="G78" cm="1">
        <f t="array" aca="1" ref="G78" ca="1">_xll.BDP(Stocks[[#This Row],[bloomberg_query]], "CUST_TRR_RETURN_HOLDING_PER", "CUST_TRR_START_DT="&amp;TEXT(WORKDAY(DATE(YEAR(TODAY())-1, 12, 31), -1),"jjjjMMtt"),"CUST_TRR_END_DT="&amp;TEXT(WORKDAY(TODAY(), -1),"jjjjMMtt"), "CUST_TRR_CRNCY=EUR")</f>
        <v>-1.5906979999999999</v>
      </c>
      <c r="H78" cm="1">
        <f t="array" ref="H78">_xll.BDP(A78,$H$1)</f>
        <v>-4.6996409999999997</v>
      </c>
      <c r="I78" cm="1">
        <f t="array" ref="I78">_xll.BDP(A78,$I$1)</f>
        <v>-13.94537</v>
      </c>
    </row>
    <row r="79" spans="1:9" x14ac:dyDescent="0.25">
      <c r="A79" t="s">
        <v>166</v>
      </c>
      <c r="B79" t="s">
        <v>2483</v>
      </c>
      <c r="C79" s="1">
        <f>_xll.BQL(Stocks[[#This Row],[bloomberg_query]],"px_last(currency=EUR).value","showdates","false","showids","false","showheaders","false","cols"=1)</f>
        <v>50.040000915527344</v>
      </c>
      <c r="D79" cm="1">
        <f t="array" aca="1" ref="D79" ca="1">_xll.BDP(Stocks[[#This Row],[bloomberg_query]], "CUST_TRR_RETURN_HOLDING_PER", "CUST_TRR_START_DT="&amp;TEXT(WORKDAY(TODAY(), -2),"jjjjMMtt"),"CUST_TRR_END_DT="&amp;TEXT(WORKDAY(TODAY(), -1),"jjjjMMtt"), "CUST_TRR_CRNCY=EUR")</f>
        <v>-0.87059750000000002</v>
      </c>
      <c r="E79" cm="1">
        <f t="array" aca="1" ref="E79" ca="1">_xll.BDP(Stocks[[#This Row],[bloomberg_query]], "CUST_TRR_RETURN_HOLDING_PER", "CUST_TRR_START_DT="&amp;TEXT(WORKDAY(TODAY(), -6),"jjjjMMtt"),"CUST_TRR_END_DT="&amp;TEXT(WORKDAY(TODAY(), -1),"jjjjMMtt"), "CUST_TRR_CRNCY=EUR")</f>
        <v>-4.2431190000000001</v>
      </c>
      <c r="F79" cm="1">
        <f t="array" aca="1" ref="F79" ca="1">_xll.BDP(Stocks[[#This Row],[bloomberg_query]], "CUST_TRR_RETURN_HOLDING_PER", "CUST_TRR_START_DT="&amp;TEXT(WORKDAY(EDATE(TODAY(), -1) - 2, 1),"jjjjMMtt"),"CUST_TRR_END_DT="&amp;TEXT(WORKDAY(TODAY(), -1),"jjjjMMtt"),"CUST_TRR_CRNCY=EUR")</f>
        <v>-0.27866239999999998</v>
      </c>
      <c r="G79" cm="1">
        <f t="array" aca="1" ref="G79" ca="1">_xll.BDP(Stocks[[#This Row],[bloomberg_query]], "CUST_TRR_RETURN_HOLDING_PER", "CUST_TRR_START_DT="&amp;TEXT(WORKDAY(DATE(YEAR(TODAY())-1, 12, 31), -1),"jjjjMMtt"),"CUST_TRR_END_DT="&amp;TEXT(WORKDAY(TODAY(), -1),"jjjjMMtt"), "CUST_TRR_CRNCY=EUR")</f>
        <v>-2.9716550000000002</v>
      </c>
      <c r="H79" cm="1">
        <f t="array" ref="H79">_xll.BDP(A79,$H$1)</f>
        <v>-6.0023109999999997</v>
      </c>
      <c r="I79" cm="1">
        <f t="array" ref="I79">_xll.BDP(A79,$I$1)</f>
        <v>-13.931889999999999</v>
      </c>
    </row>
    <row r="80" spans="1:9" x14ac:dyDescent="0.25">
      <c r="A80" t="s">
        <v>127</v>
      </c>
      <c r="B80" t="s">
        <v>2484</v>
      </c>
      <c r="C80" s="1">
        <f>_xll.BQL(Stocks[[#This Row],[bloomberg_query]],"px_last(currency=EUR).value","showdates","false","showids","false","showheaders","false","cols"=1)</f>
        <v>30.389999389648438</v>
      </c>
      <c r="D80" cm="1">
        <f t="array" aca="1" ref="D80" ca="1">_xll.BDP(Stocks[[#This Row],[bloomberg_query]], "CUST_TRR_RETURN_HOLDING_PER", "CUST_TRR_START_DT="&amp;TEXT(WORKDAY(TODAY(), -2),"jjjjMMtt"),"CUST_TRR_END_DT="&amp;TEXT(WORKDAY(TODAY(), -1),"jjjjMMtt"), "CUST_TRR_CRNCY=EUR")</f>
        <v>1.0759810000000001</v>
      </c>
      <c r="E80" cm="1">
        <f t="array" aca="1" ref="E80" ca="1">_xll.BDP(Stocks[[#This Row],[bloomberg_query]], "CUST_TRR_RETURN_HOLDING_PER", "CUST_TRR_START_DT="&amp;TEXT(WORKDAY(TODAY(), -6),"jjjjMMtt"),"CUST_TRR_END_DT="&amp;TEXT(WORKDAY(TODAY(), -1),"jjjjMMtt"), "CUST_TRR_CRNCY=EUR")</f>
        <v>-5.1716100000000003</v>
      </c>
      <c r="F80" cm="1">
        <f t="array" aca="1" ref="F80" ca="1">_xll.BDP(Stocks[[#This Row],[bloomberg_query]], "CUST_TRR_RETURN_HOLDING_PER", "CUST_TRR_START_DT="&amp;TEXT(WORKDAY(EDATE(TODAY(), -1) - 2, 1),"jjjjMMtt"),"CUST_TRR_END_DT="&amp;TEXT(WORKDAY(TODAY(), -1),"jjjjMMtt"),"CUST_TRR_CRNCY=EUR")</f>
        <v>-5.8255910000000002</v>
      </c>
      <c r="G80" cm="1">
        <f t="array" aca="1" ref="G80" ca="1">_xll.BDP(Stocks[[#This Row],[bloomberg_query]], "CUST_TRR_RETURN_HOLDING_PER", "CUST_TRR_START_DT="&amp;TEXT(WORKDAY(DATE(YEAR(TODAY())-1, 12, 31), -1),"jjjjMMtt"),"CUST_TRR_END_DT="&amp;TEXT(WORKDAY(TODAY(), -1),"jjjjMMtt"), "CUST_TRR_CRNCY=EUR")</f>
        <v>5.5490339999999998</v>
      </c>
      <c r="H80" cm="1">
        <f t="array" ref="H80">_xll.BDP(A80,$H$1)</f>
        <v>-3.6382180000000002</v>
      </c>
      <c r="I80" cm="1">
        <f t="array" ref="I80">_xll.BDP(A80,$I$1)</f>
        <v>-12.52159</v>
      </c>
    </row>
    <row r="81" spans="1:9" x14ac:dyDescent="0.25">
      <c r="A81" t="s">
        <v>2485</v>
      </c>
      <c r="B81" t="s">
        <v>2486</v>
      </c>
      <c r="C81" s="1">
        <f>_xll.BQL(Stocks[[#This Row],[bloomberg_query]],"px_last(currency=EUR).value","showdates","false","showids","false","showheaders","false","cols"=1)</f>
        <v>6.3690910965808838</v>
      </c>
      <c r="D81" cm="1">
        <f t="array" aca="1" ref="D81" ca="1">_xll.BDP(Stocks[[#This Row],[bloomberg_query]], "CUST_TRR_RETURN_HOLDING_PER", "CUST_TRR_START_DT="&amp;TEXT(WORKDAY(TODAY(), -2),"jjjjMMtt"),"CUST_TRR_END_DT="&amp;TEXT(WORKDAY(TODAY(), -1),"jjjjMMtt"), "CUST_TRR_CRNCY=EUR")</f>
        <v>-1.0028459999999999</v>
      </c>
      <c r="E81" cm="1">
        <f t="array" aca="1" ref="E81" ca="1">_xll.BDP(Stocks[[#This Row],[bloomberg_query]], "CUST_TRR_RETURN_HOLDING_PER", "CUST_TRR_START_DT="&amp;TEXT(WORKDAY(TODAY(), -6),"jjjjMMtt"),"CUST_TRR_END_DT="&amp;TEXT(WORKDAY(TODAY(), -1),"jjjjMMtt"), "CUST_TRR_CRNCY=EUR")</f>
        <v>-5.105658</v>
      </c>
      <c r="F81" cm="1">
        <f t="array" aca="1" ref="F81" ca="1">_xll.BDP(Stocks[[#This Row],[bloomberg_query]], "CUST_TRR_RETURN_HOLDING_PER", "CUST_TRR_START_DT="&amp;TEXT(WORKDAY(EDATE(TODAY(), -1) - 2, 1),"jjjjMMtt"),"CUST_TRR_END_DT="&amp;TEXT(WORKDAY(TODAY(), -1),"jjjjMMtt"),"CUST_TRR_CRNCY=EUR")</f>
        <v>7.1964059999999996</v>
      </c>
      <c r="G81" cm="1">
        <f t="array" aca="1" ref="G81" ca="1">_xll.BDP(Stocks[[#This Row],[bloomberg_query]], "CUST_TRR_RETURN_HOLDING_PER", "CUST_TRR_START_DT="&amp;TEXT(WORKDAY(DATE(YEAR(TODAY())-1, 12, 31), -1),"jjjjMMtt"),"CUST_TRR_END_DT="&amp;TEXT(WORKDAY(TODAY(), -1),"jjjjMMtt"), "CUST_TRR_CRNCY=EUR")</f>
        <v>-33.116880000000002</v>
      </c>
      <c r="H81" cm="1">
        <f t="array" ref="H81">_xll.BDP(A81,$H$1)</f>
        <v>-12.879960000000001</v>
      </c>
      <c r="I81" cm="1">
        <f t="array" ref="I81">_xll.BDP(A81,$I$1)</f>
        <v>-33.164239999999999</v>
      </c>
    </row>
    <row r="82" spans="1:9" x14ac:dyDescent="0.25">
      <c r="A82" t="s">
        <v>2487</v>
      </c>
      <c r="B82" t="s">
        <v>2488</v>
      </c>
      <c r="C82" s="1">
        <f>_xll.BQL(Stocks[[#This Row],[bloomberg_query]],"px_last(currency=EUR).value","showdates","false","showids","false","showheaders","false","cols"=1)</f>
        <v>15.859999656677246</v>
      </c>
      <c r="D82" cm="1">
        <f t="array" aca="1" ref="D82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82" cm="1">
        <f t="array" aca="1" ref="E82" ca="1">_xll.BDP(Stocks[[#This Row],[bloomberg_query]], "CUST_TRR_RETURN_HOLDING_PER", "CUST_TRR_START_DT="&amp;TEXT(WORKDAY(TODAY(), -6),"jjjjMMtt"),"CUST_TRR_END_DT="&amp;TEXT(WORKDAY(TODAY(), -1),"jjjjMMtt"), "CUST_TRR_CRNCY=EUR")</f>
        <v>-4.5774650000000001</v>
      </c>
      <c r="F82" cm="1">
        <f t="array" aca="1" ref="F82" ca="1">_xll.BDP(Stocks[[#This Row],[bloomberg_query]], "CUST_TRR_RETURN_HOLDING_PER", "CUST_TRR_START_DT="&amp;TEXT(WORKDAY(EDATE(TODAY(), -1) - 2, 1),"jjjjMMtt"),"CUST_TRR_END_DT="&amp;TEXT(WORKDAY(TODAY(), -1),"jjjjMMtt"),"CUST_TRR_CRNCY=EUR")</f>
        <v>-8.6516859999999998</v>
      </c>
      <c r="G82" cm="1">
        <f t="array" aca="1" ref="G82" ca="1">_xll.BDP(Stocks[[#This Row],[bloomberg_query]], "CUST_TRR_RETURN_HOLDING_PER", "CUST_TRR_START_DT="&amp;TEXT(WORKDAY(DATE(YEAR(TODAY())-1, 12, 31), -1),"jjjjMMtt"),"CUST_TRR_END_DT="&amp;TEXT(WORKDAY(TODAY(), -1),"jjjjMMtt"), "CUST_TRR_CRNCY=EUR")</f>
        <v>12.398960000000001</v>
      </c>
      <c r="H82" cm="1">
        <f t="array" ref="H82">_xll.BDP(A82,$H$1)</f>
        <v>-7.4511719999999997</v>
      </c>
      <c r="I82" cm="1">
        <f t="array" ref="I82">_xll.BDP(A82,$I$1)</f>
        <v>-19.818000000000001</v>
      </c>
    </row>
    <row r="83" spans="1:9" x14ac:dyDescent="0.25">
      <c r="A83" t="s">
        <v>2489</v>
      </c>
      <c r="B83" t="s">
        <v>2490</v>
      </c>
      <c r="C83" s="1">
        <f>_xll.BQL(Stocks[[#This Row],[bloomberg_query]],"px_last(currency=EUR).value","showdates","false","showids","false","showheaders","false","cols"=1)</f>
        <v>90.596433728933334</v>
      </c>
      <c r="D83" cm="1">
        <f t="array" aca="1" ref="D83" ca="1">_xll.BDP(Stocks[[#This Row],[bloomberg_query]], "CUST_TRR_RETURN_HOLDING_PER", "CUST_TRR_START_DT="&amp;TEXT(WORKDAY(TODAY(), -2),"jjjjMMtt"),"CUST_TRR_END_DT="&amp;TEXT(WORKDAY(TODAY(), -1),"jjjjMMtt"), "CUST_TRR_CRNCY=EUR")</f>
        <v>1.5417080000000001</v>
      </c>
      <c r="E83" cm="1">
        <f t="array" aca="1" ref="E83" ca="1">_xll.BDP(Stocks[[#This Row],[bloomberg_query]], "CUST_TRR_RETURN_HOLDING_PER", "CUST_TRR_START_DT="&amp;TEXT(WORKDAY(TODAY(), -6),"jjjjMMtt"),"CUST_TRR_END_DT="&amp;TEXT(WORKDAY(TODAY(), -1),"jjjjMMtt"), "CUST_TRR_CRNCY=EUR")</f>
        <v>-3.7875450000000002</v>
      </c>
      <c r="F83" cm="1">
        <f t="array" aca="1" ref="F83" ca="1">_xll.BDP(Stocks[[#This Row],[bloomberg_query]], "CUST_TRR_RETURN_HOLDING_PER", "CUST_TRR_START_DT="&amp;TEXT(WORKDAY(EDATE(TODAY(), -1) - 2, 1),"jjjjMMtt"),"CUST_TRR_END_DT="&amp;TEXT(WORKDAY(TODAY(), -1),"jjjjMMtt"),"CUST_TRR_CRNCY=EUR")</f>
        <v>2.744335</v>
      </c>
      <c r="G83" cm="1">
        <f t="array" aca="1" ref="G83" ca="1">_xll.BDP(Stocks[[#This Row],[bloomberg_query]], "CUST_TRR_RETURN_HOLDING_PER", "CUST_TRR_START_DT="&amp;TEXT(WORKDAY(DATE(YEAR(TODAY())-1, 12, 31), -1),"jjjjMMtt"),"CUST_TRR_END_DT="&amp;TEXT(WORKDAY(TODAY(), -1),"jjjjMMtt"), "CUST_TRR_CRNCY=EUR")</f>
        <v>108.3473</v>
      </c>
      <c r="H83" cm="1">
        <f t="array" ref="H83">_xll.BDP(A83,$H$1)</f>
        <v>45.701832179850477</v>
      </c>
      <c r="I83" cm="1">
        <f t="array" ref="I83">_xll.BDP(A83,$I$1)</f>
        <v>-4.1279619163085925</v>
      </c>
    </row>
    <row r="84" spans="1:9" x14ac:dyDescent="0.25">
      <c r="A84" t="s">
        <v>2491</v>
      </c>
      <c r="B84" t="s">
        <v>2492</v>
      </c>
      <c r="C84" s="1">
        <f>_xll.BQL(Stocks[[#This Row],[bloomberg_query]],"px_last(currency=EUR).value","showdates","false","showids","false","showheaders","false","cols"=1)</f>
        <v>13.910482019874124</v>
      </c>
      <c r="D84" cm="1">
        <f t="array" aca="1" ref="D84" ca="1">_xll.BDP(Stocks[[#This Row],[bloomberg_query]], "CUST_TRR_RETURN_HOLDING_PER", "CUST_TRR_START_DT="&amp;TEXT(WORKDAY(TODAY(), -2),"jjjjMMtt"),"CUST_TRR_END_DT="&amp;TEXT(WORKDAY(TODAY(), -1),"jjjjMMtt"), "CUST_TRR_CRNCY=EUR")</f>
        <v>2.0760800000000001</v>
      </c>
      <c r="E84" cm="1">
        <f t="array" aca="1" ref="E84" ca="1">_xll.BDP(Stocks[[#This Row],[bloomberg_query]], "CUST_TRR_RETURN_HOLDING_PER", "CUST_TRR_START_DT="&amp;TEXT(WORKDAY(TODAY(), -6),"jjjjMMtt"),"CUST_TRR_END_DT="&amp;TEXT(WORKDAY(TODAY(), -1),"jjjjMMtt"), "CUST_TRR_CRNCY=EUR")</f>
        <v>-0.43889</v>
      </c>
      <c r="F84" cm="1">
        <f t="array" aca="1" ref="F84" ca="1">_xll.BDP(Stocks[[#This Row],[bloomberg_query]], "CUST_TRR_RETURN_HOLDING_PER", "CUST_TRR_START_DT="&amp;TEXT(WORKDAY(EDATE(TODAY(), -1) - 2, 1),"jjjjMMtt"),"CUST_TRR_END_DT="&amp;TEXT(WORKDAY(TODAY(), -1),"jjjjMMtt"),"CUST_TRR_CRNCY=EUR")</f>
        <v>6.6763849999999998</v>
      </c>
      <c r="G84" cm="1">
        <f t="array" aca="1" ref="G84" ca="1">_xll.BDP(Stocks[[#This Row],[bloomberg_query]], "CUST_TRR_RETURN_HOLDING_PER", "CUST_TRR_START_DT="&amp;TEXT(WORKDAY(DATE(YEAR(TODAY())-1, 12, 31), -1),"jjjjMMtt"),"CUST_TRR_END_DT="&amp;TEXT(WORKDAY(TODAY(), -1),"jjjjMMtt"), "CUST_TRR_CRNCY=EUR")</f>
        <v>-14.25299</v>
      </c>
      <c r="H84" cm="1">
        <f t="array" ref="H84">_xll.BDP(A84,$H$1)</f>
        <v>-3.2179419999999999</v>
      </c>
      <c r="I84" cm="1">
        <f t="array" ref="I84">_xll.BDP(A84,$I$1)</f>
        <v>-15.367649999999999</v>
      </c>
    </row>
    <row r="85" spans="1:9" x14ac:dyDescent="0.25">
      <c r="A85" t="s">
        <v>2493</v>
      </c>
      <c r="B85" t="s">
        <v>2494</v>
      </c>
      <c r="C85" s="1">
        <f>_xll.BQL(Stocks[[#This Row],[bloomberg_query]],"px_last(currency=EUR).value","showdates","false","showids","false","showheaders","false","cols"=1)</f>
        <v>16.236763447523117</v>
      </c>
      <c r="D85" cm="1">
        <f t="array" aca="1" ref="D85" ca="1">_xll.BDP(Stocks[[#This Row],[bloomberg_query]], "CUST_TRR_RETURN_HOLDING_PER", "CUST_TRR_START_DT="&amp;TEXT(WORKDAY(TODAY(), -2),"jjjjMMtt"),"CUST_TRR_END_DT="&amp;TEXT(WORKDAY(TODAY(), -1),"jjjjMMtt"), "CUST_TRR_CRNCY=EUR")</f>
        <v>-7.7195340000000003</v>
      </c>
      <c r="E85" cm="1">
        <f t="array" aca="1" ref="E85" ca="1">_xll.BDP(Stocks[[#This Row],[bloomberg_query]], "CUST_TRR_RETURN_HOLDING_PER", "CUST_TRR_START_DT="&amp;TEXT(WORKDAY(TODAY(), -6),"jjjjMMtt"),"CUST_TRR_END_DT="&amp;TEXT(WORKDAY(TODAY(), -1),"jjjjMMtt"), "CUST_TRR_CRNCY=EUR")</f>
        <v>-26.257200000000001</v>
      </c>
      <c r="F85" cm="1">
        <f t="array" aca="1" ref="F85" ca="1">_xll.BDP(Stocks[[#This Row],[bloomberg_query]], "CUST_TRR_RETURN_HOLDING_PER", "CUST_TRR_START_DT="&amp;TEXT(WORKDAY(EDATE(TODAY(), -1) - 2, 1),"jjjjMMtt"),"CUST_TRR_END_DT="&amp;TEXT(WORKDAY(TODAY(), -1),"jjjjMMtt"),"CUST_TRR_CRNCY=EUR")</f>
        <v>-16.373010000000001</v>
      </c>
      <c r="G85" cm="1">
        <f t="array" aca="1" ref="G85" ca="1">_xll.BDP(Stocks[[#This Row],[bloomberg_query]], "CUST_TRR_RETURN_HOLDING_PER", "CUST_TRR_START_DT="&amp;TEXT(WORKDAY(DATE(YEAR(TODAY())-1, 12, 31), -1),"jjjjMMtt"),"CUST_TRR_END_DT="&amp;TEXT(WORKDAY(TODAY(), -1),"jjjjMMtt"), "CUST_TRR_CRNCY=EUR")</f>
        <v>-80.807310000000001</v>
      </c>
      <c r="H85" cm="1">
        <f t="array" ref="H85">_xll.BDP(A85,$H$1)</f>
        <v>-68.120239606103041</v>
      </c>
      <c r="I85" cm="1">
        <f t="array" ref="I85">_xll.BDP(A85,$I$1)</f>
        <v>-88.276808026424234</v>
      </c>
    </row>
    <row r="86" spans="1:9" x14ac:dyDescent="0.25">
      <c r="A86" t="s">
        <v>2495</v>
      </c>
      <c r="B86" t="s">
        <v>2496</v>
      </c>
      <c r="C86" s="1">
        <f>_xll.BQL(Stocks[[#This Row],[bloomberg_query]],"px_last(currency=EUR).value","showdates","false","showids","false","showheaders","false","cols"=1)</f>
        <v>86.297402158379555</v>
      </c>
      <c r="D86" cm="1">
        <f t="array" aca="1" ref="D86" ca="1">_xll.BDP(Stocks[[#This Row],[bloomberg_query]], "CUST_TRR_RETURN_HOLDING_PER", "CUST_TRR_START_DT="&amp;TEXT(WORKDAY(TODAY(), -2),"jjjjMMtt"),"CUST_TRR_END_DT="&amp;TEXT(WORKDAY(TODAY(), -1),"jjjjMMtt"), "CUST_TRR_CRNCY=EUR")</f>
        <v>1.5851569999999999</v>
      </c>
      <c r="E86" cm="1">
        <f t="array" aca="1" ref="E86" ca="1">_xll.BDP(Stocks[[#This Row],[bloomberg_query]], "CUST_TRR_RETURN_HOLDING_PER", "CUST_TRR_START_DT="&amp;TEXT(WORKDAY(TODAY(), -6),"jjjjMMtt"),"CUST_TRR_END_DT="&amp;TEXT(WORKDAY(TODAY(), -1),"jjjjMMtt"), "CUST_TRR_CRNCY=EUR")</f>
        <v>-6.2538049999999998</v>
      </c>
      <c r="F86" cm="1">
        <f t="array" aca="1" ref="F86" ca="1">_xll.BDP(Stocks[[#This Row],[bloomberg_query]], "CUST_TRR_RETURN_HOLDING_PER", "CUST_TRR_START_DT="&amp;TEXT(WORKDAY(EDATE(TODAY(), -1) - 2, 1),"jjjjMMtt"),"CUST_TRR_END_DT="&amp;TEXT(WORKDAY(TODAY(), -1),"jjjjMMtt"),"CUST_TRR_CRNCY=EUR")</f>
        <v>-4.9832270000000003</v>
      </c>
      <c r="G86" cm="1">
        <f t="array" aca="1" ref="G86" ca="1">_xll.BDP(Stocks[[#This Row],[bloomberg_query]], "CUST_TRR_RETURN_HOLDING_PER", "CUST_TRR_START_DT="&amp;TEXT(WORKDAY(DATE(YEAR(TODAY())-1, 12, 31), -1),"jjjjMMtt"),"CUST_TRR_END_DT="&amp;TEXT(WORKDAY(TODAY(), -1),"jjjjMMtt"), "CUST_TRR_CRNCY=EUR")</f>
        <v>14.52159</v>
      </c>
      <c r="H86" cm="1">
        <f t="array" ref="H86">_xll.BDP(A86,$H$1)</f>
        <v>-2.1427667621719126</v>
      </c>
      <c r="I86" cm="1">
        <f t="array" ref="I86">_xll.BDP(A86,$I$1)</f>
        <v>-26.123774169331622</v>
      </c>
    </row>
    <row r="87" spans="1:9" x14ac:dyDescent="0.25">
      <c r="A87" t="s">
        <v>66</v>
      </c>
      <c r="B87" t="s">
        <v>2281</v>
      </c>
      <c r="C87" s="1">
        <f>_xll.BQL(Stocks[[#This Row],[bloomberg_query]],"px_last(currency=EUR).value","showdates","false","showids","false","showheaders","false","cols"=1)</f>
        <v>193.80000305175781</v>
      </c>
      <c r="D87" cm="1">
        <f t="array" aca="1" ref="D87" ca="1">_xll.BDP(Stocks[[#This Row],[bloomberg_query]], "CUST_TRR_RETURN_HOLDING_PER", "CUST_TRR_START_DT="&amp;TEXT(WORKDAY(TODAY(), -2),"jjjjMMtt"),"CUST_TRR_END_DT="&amp;TEXT(WORKDAY(TODAY(), -1),"jjjjMMtt"), "CUST_TRR_CRNCY=EUR")</f>
        <v>0.97525170000000005</v>
      </c>
      <c r="E87" cm="1">
        <f t="array" aca="1" ref="E87" ca="1">_xll.BDP(Stocks[[#This Row],[bloomberg_query]], "CUST_TRR_RETURN_HOLDING_PER", "CUST_TRR_START_DT="&amp;TEXT(WORKDAY(TODAY(), -6),"jjjjMMtt"),"CUST_TRR_END_DT="&amp;TEXT(WORKDAY(TODAY(), -1),"jjjjMMtt"), "CUST_TRR_CRNCY=EUR")</f>
        <v>-3.64255</v>
      </c>
      <c r="F87" cm="1">
        <f t="array" aca="1" ref="F87" ca="1">_xll.BDP(Stocks[[#This Row],[bloomberg_query]], "CUST_TRR_RETURN_HOLDING_PER", "CUST_TRR_START_DT="&amp;TEXT(WORKDAY(EDATE(TODAY(), -1) - 2, 1),"jjjjMMtt"),"CUST_TRR_END_DT="&amp;TEXT(WORKDAY(TODAY(), -1),"jjjjMMtt"),"CUST_TRR_CRNCY=EUR")</f>
        <v>1.40059</v>
      </c>
      <c r="G87" cm="1">
        <f t="array" aca="1" ref="G87" ca="1">_xll.BDP(Stocks[[#This Row],[bloomberg_query]], "CUST_TRR_RETURN_HOLDING_PER", "CUST_TRR_START_DT="&amp;TEXT(WORKDAY(DATE(YEAR(TODAY())-1, 12, 31), -1),"jjjjMMtt"),"CUST_TRR_END_DT="&amp;TEXT(WORKDAY(TODAY(), -1),"jjjjMMtt"), "CUST_TRR_CRNCY=EUR")</f>
        <v>39.788620000000002</v>
      </c>
      <c r="H87" cm="1">
        <f t="array" ref="H87">_xll.BDP(A87,$H$1)</f>
        <v>12.75886</v>
      </c>
      <c r="I87" cm="1">
        <f t="array" ref="I87">_xll.BDP(A87,$I$1)</f>
        <v>-3.6060680000000001</v>
      </c>
    </row>
    <row r="88" spans="1:9" x14ac:dyDescent="0.25">
      <c r="A88" t="s">
        <v>109</v>
      </c>
      <c r="B88" t="s">
        <v>2497</v>
      </c>
      <c r="C88" s="1">
        <f>_xll.BQL(Stocks[[#This Row],[bloomberg_query]],"px_last(currency=EUR).value","showdates","false","showids","false","showheaders","false","cols"=1)</f>
        <v>105.72000122070313</v>
      </c>
      <c r="D88" cm="1">
        <f t="array" aca="1" ref="D88" ca="1">_xll.BDP(Stocks[[#This Row],[bloomberg_query]], "CUST_TRR_RETURN_HOLDING_PER", "CUST_TRR_START_DT="&amp;TEXT(WORKDAY(TODAY(), -2),"jjjjMMtt"),"CUST_TRR_END_DT="&amp;TEXT(WORKDAY(TODAY(), -1),"jjjjMMtt"), "CUST_TRR_CRNCY=EUR")</f>
        <v>1.167017</v>
      </c>
      <c r="E88" cm="1">
        <f t="array" aca="1" ref="E88" ca="1">_xll.BDP(Stocks[[#This Row],[bloomberg_query]], "CUST_TRR_RETURN_HOLDING_PER", "CUST_TRR_START_DT="&amp;TEXT(WORKDAY(TODAY(), -6),"jjjjMMtt"),"CUST_TRR_END_DT="&amp;TEXT(WORKDAY(TODAY(), -1),"jjjjMMtt"), "CUST_TRR_CRNCY=EUR")</f>
        <v>0.85828720000000003</v>
      </c>
      <c r="F88" cm="1">
        <f t="array" aca="1" ref="F88" ca="1">_xll.BDP(Stocks[[#This Row],[bloomberg_query]], "CUST_TRR_RETURN_HOLDING_PER", "CUST_TRR_START_DT="&amp;TEXT(WORKDAY(EDATE(TODAY(), -1) - 2, 1),"jjjjMMtt"),"CUST_TRR_END_DT="&amp;TEXT(WORKDAY(TODAY(), -1),"jjjjMMtt"),"CUST_TRR_CRNCY=EUR")</f>
        <v>9.8805200000000006</v>
      </c>
      <c r="G88" cm="1">
        <f t="array" aca="1" ref="G88" ca="1">_xll.BDP(Stocks[[#This Row],[bloomberg_query]], "CUST_TRR_RETURN_HOLDING_PER", "CUST_TRR_START_DT="&amp;TEXT(WORKDAY(DATE(YEAR(TODAY())-1, 12, 31), -1),"jjjjMMtt"),"CUST_TRR_END_DT="&amp;TEXT(WORKDAY(TODAY(), -1),"jjjjMMtt"), "CUST_TRR_CRNCY=EUR")</f>
        <v>22.603899999999999</v>
      </c>
      <c r="H88" cm="1">
        <f t="array" ref="H88">_xll.BDP(A88,$H$1)</f>
        <v>15.93529</v>
      </c>
      <c r="I88" cm="1">
        <f t="array" ref="I88">_xll.BDP(A88,$I$1)</f>
        <v>-0.3957021</v>
      </c>
    </row>
    <row r="89" spans="1:9" x14ac:dyDescent="0.25">
      <c r="A89" t="s">
        <v>122</v>
      </c>
      <c r="B89" t="s">
        <v>2328</v>
      </c>
      <c r="C89" s="1">
        <f>_xll.BQL(Stocks[[#This Row],[bloomberg_query]],"px_last(currency=EUR).value","showdates","false","showids","false","showheaders","false","cols"=1)</f>
        <v>46.399137324893495</v>
      </c>
      <c r="D89" cm="1">
        <f t="array" aca="1" ref="D89" ca="1">_xll.BDP(Stocks[[#This Row],[bloomberg_query]], "CUST_TRR_RETURN_HOLDING_PER", "CUST_TRR_START_DT="&amp;TEXT(WORKDAY(TODAY(), -2),"jjjjMMtt"),"CUST_TRR_END_DT="&amp;TEXT(WORKDAY(TODAY(), -1),"jjjjMMtt"), "CUST_TRR_CRNCY=EUR")</f>
        <v>1.9369240000000001</v>
      </c>
      <c r="E89" cm="1">
        <f t="array" aca="1" ref="E89" ca="1">_xll.BDP(Stocks[[#This Row],[bloomberg_query]], "CUST_TRR_RETURN_HOLDING_PER", "CUST_TRR_START_DT="&amp;TEXT(WORKDAY(TODAY(), -6),"jjjjMMtt"),"CUST_TRR_END_DT="&amp;TEXT(WORKDAY(TODAY(), -1),"jjjjMMtt"), "CUST_TRR_CRNCY=EUR")</f>
        <v>0.4242612</v>
      </c>
      <c r="F89" cm="1">
        <f t="array" aca="1" ref="F89" ca="1">_xll.BDP(Stocks[[#This Row],[bloomberg_query]], "CUST_TRR_RETURN_HOLDING_PER", "CUST_TRR_START_DT="&amp;TEXT(WORKDAY(EDATE(TODAY(), -1) - 2, 1),"jjjjMMtt"),"CUST_TRR_END_DT="&amp;TEXT(WORKDAY(TODAY(), -1),"jjjjMMtt"),"CUST_TRR_CRNCY=EUR")</f>
        <v>-12.61612</v>
      </c>
      <c r="G89" cm="1">
        <f t="array" aca="1" ref="G89" ca="1">_xll.BDP(Stocks[[#This Row],[bloomberg_query]], "CUST_TRR_RETURN_HOLDING_PER", "CUST_TRR_START_DT="&amp;TEXT(WORKDAY(DATE(YEAR(TODAY())-1, 12, 31), -1),"jjjjMMtt"),"CUST_TRR_END_DT="&amp;TEXT(WORKDAY(TODAY(), -1),"jjjjMMtt"), "CUST_TRR_CRNCY=EUR")</f>
        <v>-3.6218370000000002</v>
      </c>
      <c r="H89" cm="1">
        <f t="array" ref="H89">_xll.BDP(A89,$H$1)</f>
        <v>-10.409610000000001</v>
      </c>
      <c r="I89" cm="1">
        <f t="array" ref="I89">_xll.BDP(A89,$I$1)</f>
        <v>-23.076920000000001</v>
      </c>
    </row>
    <row r="90" spans="1:9" x14ac:dyDescent="0.25">
      <c r="A90" t="s">
        <v>291</v>
      </c>
      <c r="B90" t="s">
        <v>2498</v>
      </c>
      <c r="C90" s="1">
        <f>_xll.BQL(Stocks[[#This Row],[bloomberg_query]],"px_last(currency=EUR).value","showdates","false","showids","false","showheaders","false","cols"=1)</f>
        <v>109.65698212385178</v>
      </c>
      <c r="D90" cm="1">
        <f t="array" aca="1" ref="D90" ca="1">_xll.BDP(Stocks[[#This Row],[bloomberg_query]], "CUST_TRR_RETURN_HOLDING_PER", "CUST_TRR_START_DT="&amp;TEXT(WORKDAY(TODAY(), -2),"jjjjMMtt"),"CUST_TRR_END_DT="&amp;TEXT(WORKDAY(TODAY(), -1),"jjjjMMtt"), "CUST_TRR_CRNCY=EUR")</f>
        <v>2.555758</v>
      </c>
      <c r="E90" cm="1">
        <f t="array" aca="1" ref="E90" ca="1">_xll.BDP(Stocks[[#This Row],[bloomberg_query]], "CUST_TRR_RETURN_HOLDING_PER", "CUST_TRR_START_DT="&amp;TEXT(WORKDAY(TODAY(), -6),"jjjjMMtt"),"CUST_TRR_END_DT="&amp;TEXT(WORKDAY(TODAY(), -1),"jjjjMMtt"), "CUST_TRR_CRNCY=EUR")</f>
        <v>-1.7585820000000001</v>
      </c>
      <c r="F90" cm="1">
        <f t="array" aca="1" ref="F90" ca="1">_xll.BDP(Stocks[[#This Row],[bloomberg_query]], "CUST_TRR_RETURN_HOLDING_PER", "CUST_TRR_START_DT="&amp;TEXT(WORKDAY(EDATE(TODAY(), -1) - 2, 1),"jjjjMMtt"),"CUST_TRR_END_DT="&amp;TEXT(WORKDAY(TODAY(), -1),"jjjjMMtt"),"CUST_TRR_CRNCY=EUR")</f>
        <v>3.6379039999999998</v>
      </c>
      <c r="G90" cm="1">
        <f t="array" aca="1" ref="G90" ca="1">_xll.BDP(Stocks[[#This Row],[bloomberg_query]], "CUST_TRR_RETURN_HOLDING_PER", "CUST_TRR_START_DT="&amp;TEXT(WORKDAY(DATE(YEAR(TODAY())-1, 12, 31), -1),"jjjjMMtt"),"CUST_TRR_END_DT="&amp;TEXT(WORKDAY(TODAY(), -1),"jjjjMMtt"), "CUST_TRR_CRNCY=EUR")</f>
        <v>46.802689999999998</v>
      </c>
      <c r="H90" cm="1">
        <f t="array" ref="H90">_xll.BDP(A90,$H$1)</f>
        <v>22.795572343080696</v>
      </c>
      <c r="I90" cm="1">
        <f t="array" ref="I90">_xll.BDP(A90,$I$1)</f>
        <v>-2.0533495139822691</v>
      </c>
    </row>
    <row r="91" spans="1:9" x14ac:dyDescent="0.25">
      <c r="A91" t="s">
        <v>565</v>
      </c>
      <c r="B91" t="s">
        <v>2376</v>
      </c>
      <c r="C91" s="1">
        <f>_xll.BQL(Stocks[[#This Row],[bloomberg_query]],"px_last(currency=EUR).value","showdates","false","showids","false","showheaders","false","cols"=1)</f>
        <v>185.80866977572441</v>
      </c>
      <c r="D91" cm="1">
        <f t="array" aca="1" ref="D91" ca="1">_xll.BDP(Stocks[[#This Row],[bloomberg_query]], "CUST_TRR_RETURN_HOLDING_PER", "CUST_TRR_START_DT="&amp;TEXT(WORKDAY(TODAY(), -2),"jjjjMMtt"),"CUST_TRR_END_DT="&amp;TEXT(WORKDAY(TODAY(), -1),"jjjjMMtt"), "CUST_TRR_CRNCY=EUR")</f>
        <v>1.479274</v>
      </c>
      <c r="E91" cm="1">
        <f t="array" aca="1" ref="E91" ca="1">_xll.BDP(Stocks[[#This Row],[bloomberg_query]], "CUST_TRR_RETURN_HOLDING_PER", "CUST_TRR_START_DT="&amp;TEXT(WORKDAY(TODAY(), -6),"jjjjMMtt"),"CUST_TRR_END_DT="&amp;TEXT(WORKDAY(TODAY(), -1),"jjjjMMtt"), "CUST_TRR_CRNCY=EUR")</f>
        <v>-1.3887039999999999</v>
      </c>
      <c r="F91" cm="1">
        <f t="array" aca="1" ref="F91" ca="1">_xll.BDP(Stocks[[#This Row],[bloomberg_query]], "CUST_TRR_RETURN_HOLDING_PER", "CUST_TRR_START_DT="&amp;TEXT(WORKDAY(EDATE(TODAY(), -1) - 2, 1),"jjjjMMtt"),"CUST_TRR_END_DT="&amp;TEXT(WORKDAY(TODAY(), -1),"jjjjMMtt"),"CUST_TRR_CRNCY=EUR")</f>
        <v>0.82719739999999997</v>
      </c>
      <c r="G91" cm="1">
        <f t="array" aca="1" ref="G91" ca="1">_xll.BDP(Stocks[[#This Row],[bloomberg_query]], "CUST_TRR_RETURN_HOLDING_PER", "CUST_TRR_START_DT="&amp;TEXT(WORKDAY(DATE(YEAR(TODAY())-1, 12, 31), -1),"jjjjMMtt"),"CUST_TRR_END_DT="&amp;TEXT(WORKDAY(TODAY(), -1),"jjjjMMtt"), "CUST_TRR_CRNCY=EUR")</f>
        <v>25.358720000000002</v>
      </c>
      <c r="H91" cm="1">
        <f t="array" ref="H91">_xll.BDP(A91,$H$1)</f>
        <v>11.183075399902942</v>
      </c>
      <c r="I91" cm="1">
        <f t="array" ref="I91">_xll.BDP(A91,$I$1)</f>
        <v>-1.5914064534249261</v>
      </c>
    </row>
    <row r="92" spans="1:9" x14ac:dyDescent="0.25">
      <c r="A92" t="s">
        <v>30</v>
      </c>
      <c r="B92" t="s">
        <v>2499</v>
      </c>
      <c r="C92" s="1">
        <f>_xll.BQL(Stocks[[#This Row],[bloomberg_query]],"px_last(currency=EUR).value","showdates","false","showids","false","showheaders","false","cols"=1)</f>
        <v>288.95085368352539</v>
      </c>
      <c r="D92" cm="1">
        <f t="array" aca="1" ref="D92" ca="1">_xll.BDP(Stocks[[#This Row],[bloomberg_query]], "CUST_TRR_RETURN_HOLDING_PER", "CUST_TRR_START_DT="&amp;TEXT(WORKDAY(TODAY(), -2),"jjjjMMtt"),"CUST_TRR_END_DT="&amp;TEXT(WORKDAY(TODAY(), -1),"jjjjMMtt"), "CUST_TRR_CRNCY=EUR")</f>
        <v>-2.8472050000000002</v>
      </c>
      <c r="E92" cm="1">
        <f t="array" aca="1" ref="E92" ca="1">_xll.BDP(Stocks[[#This Row],[bloomberg_query]], "CUST_TRR_RETURN_HOLDING_PER", "CUST_TRR_START_DT="&amp;TEXT(WORKDAY(TODAY(), -6),"jjjjMMtt"),"CUST_TRR_END_DT="&amp;TEXT(WORKDAY(TODAY(), -1),"jjjjMMtt"), "CUST_TRR_CRNCY=EUR")</f>
        <v>-6.6316940000000004</v>
      </c>
      <c r="F92" cm="1">
        <f t="array" aca="1" ref="F92" ca="1">_xll.BDP(Stocks[[#This Row],[bloomberg_query]], "CUST_TRR_RETURN_HOLDING_PER", "CUST_TRR_START_DT="&amp;TEXT(WORKDAY(EDATE(TODAY(), -1) - 2, 1),"jjjjMMtt"),"CUST_TRR_END_DT="&amp;TEXT(WORKDAY(TODAY(), -1),"jjjjMMtt"),"CUST_TRR_CRNCY=EUR")</f>
        <v>-2.8874499999999999</v>
      </c>
      <c r="G92" cm="1">
        <f t="array" aca="1" ref="G92" ca="1">_xll.BDP(Stocks[[#This Row],[bloomberg_query]], "CUST_TRR_RETURN_HOLDING_PER", "CUST_TRR_START_DT="&amp;TEXT(WORKDAY(DATE(YEAR(TODAY())-1, 12, 31), -1),"jjjjMMtt"),"CUST_TRR_END_DT="&amp;TEXT(WORKDAY(TODAY(), -1),"jjjjMMtt"), "CUST_TRR_CRNCY=EUR")</f>
        <v>12.73068</v>
      </c>
      <c r="H92" cm="1">
        <f t="array" ref="H92">_xll.BDP(A92,$H$1)</f>
        <v>10.014340000000001</v>
      </c>
      <c r="I92" cm="1">
        <f t="array" ref="I92">_xll.BDP(A92,$I$1)</f>
        <v>-6.3844630000000002</v>
      </c>
    </row>
    <row r="93" spans="1:9" x14ac:dyDescent="0.25">
      <c r="A93" t="s">
        <v>83</v>
      </c>
      <c r="B93" t="s">
        <v>2293</v>
      </c>
      <c r="C93" s="1">
        <f>_xll.BQL(Stocks[[#This Row],[bloomberg_query]],"px_last(currency=EUR).value","showdates","false","showids","false","showheaders","false","cols"=1)</f>
        <v>1906</v>
      </c>
      <c r="D93" cm="1">
        <f t="array" aca="1" ref="D93" ca="1">_xll.BDP(Stocks[[#This Row],[bloomberg_query]], "CUST_TRR_RETURN_HOLDING_PER", "CUST_TRR_START_DT="&amp;TEXT(WORKDAY(TODAY(), -2),"jjjjMMtt"),"CUST_TRR_END_DT="&amp;TEXT(WORKDAY(TODAY(), -1),"jjjjMMtt"), "CUST_TRR_CRNCY=EUR")</f>
        <v>-0.26184869999999999</v>
      </c>
      <c r="E93" cm="1">
        <f t="array" aca="1" ref="E93" ca="1">_xll.BDP(Stocks[[#This Row],[bloomberg_query]], "CUST_TRR_RETURN_HOLDING_PER", "CUST_TRR_START_DT="&amp;TEXT(WORKDAY(TODAY(), -6),"jjjjMMtt"),"CUST_TRR_END_DT="&amp;TEXT(WORKDAY(TODAY(), -1),"jjjjMMtt"), "CUST_TRR_CRNCY=EUR")</f>
        <v>-11.950989999999999</v>
      </c>
      <c r="F93" cm="1">
        <f t="array" aca="1" ref="F93" ca="1">_xll.BDP(Stocks[[#This Row],[bloomberg_query]], "CUST_TRR_RETURN_HOLDING_PER", "CUST_TRR_START_DT="&amp;TEXT(WORKDAY(EDATE(TODAY(), -1) - 2, 1),"jjjjMMtt"),"CUST_TRR_END_DT="&amp;TEXT(WORKDAY(TODAY(), -1),"jjjjMMtt"),"CUST_TRR_CRNCY=EUR")</f>
        <v>-5.5307539999999999</v>
      </c>
      <c r="G93" cm="1">
        <f t="array" aca="1" ref="G93" ca="1">_xll.BDP(Stocks[[#This Row],[bloomberg_query]], "CUST_TRR_RETURN_HOLDING_PER", "CUST_TRR_START_DT="&amp;TEXT(WORKDAY(DATE(YEAR(TODAY())-1, 12, 31), -1),"jjjjMMtt"),"CUST_TRR_END_DT="&amp;TEXT(WORKDAY(TODAY(), -1),"jjjjMMtt"), "CUST_TRR_CRNCY=EUR")</f>
        <v>0.37195499999999998</v>
      </c>
      <c r="H93" cm="1">
        <f t="array" ref="H93">_xll.BDP(A93,$H$1)</f>
        <v>-10.3332</v>
      </c>
      <c r="I93" cm="1">
        <f t="array" ref="I93">_xll.BDP(A93,$I$1)</f>
        <v>-21.40606</v>
      </c>
    </row>
    <row r="94" spans="1:9" x14ac:dyDescent="0.25">
      <c r="A94" t="s">
        <v>173</v>
      </c>
      <c r="B94" t="s">
        <v>2500</v>
      </c>
      <c r="C94" s="1">
        <f>_xll.BQL(Stocks[[#This Row],[bloomberg_query]],"px_last(currency=EUR).value","showdates","false","showids","false","showheaders","false","cols"=1)</f>
        <v>53.531798729102277</v>
      </c>
      <c r="D94" cm="1">
        <f t="array" aca="1" ref="D94" ca="1">_xll.BDP(Stocks[[#This Row],[bloomberg_query]], "CUST_TRR_RETURN_HOLDING_PER", "CUST_TRR_START_DT="&amp;TEXT(WORKDAY(TODAY(), -2),"jjjjMMtt"),"CUST_TRR_END_DT="&amp;TEXT(WORKDAY(TODAY(), -1),"jjjjMMtt"), "CUST_TRR_CRNCY=EUR")</f>
        <v>-1.0691040000000001</v>
      </c>
      <c r="E94" cm="1">
        <f t="array" aca="1" ref="E94" ca="1">_xll.BDP(Stocks[[#This Row],[bloomberg_query]], "CUST_TRR_RETURN_HOLDING_PER", "CUST_TRR_START_DT="&amp;TEXT(WORKDAY(TODAY(), -6),"jjjjMMtt"),"CUST_TRR_END_DT="&amp;TEXT(WORKDAY(TODAY(), -1),"jjjjMMtt"), "CUST_TRR_CRNCY=EUR")</f>
        <v>2.226432</v>
      </c>
      <c r="F94" cm="1">
        <f t="array" aca="1" ref="F94" ca="1">_xll.BDP(Stocks[[#This Row],[bloomberg_query]], "CUST_TRR_RETURN_HOLDING_PER", "CUST_TRR_START_DT="&amp;TEXT(WORKDAY(EDATE(TODAY(), -1) - 2, 1),"jjjjMMtt"),"CUST_TRR_END_DT="&amp;TEXT(WORKDAY(TODAY(), -1),"jjjjMMtt"),"CUST_TRR_CRNCY=EUR")</f>
        <v>8.875985</v>
      </c>
      <c r="G94" cm="1">
        <f t="array" aca="1" ref="G94" ca="1">_xll.BDP(Stocks[[#This Row],[bloomberg_query]], "CUST_TRR_RETURN_HOLDING_PER", "CUST_TRR_START_DT="&amp;TEXT(WORKDAY(DATE(YEAR(TODAY())-1, 12, 31), -1),"jjjjMMtt"),"CUST_TRR_END_DT="&amp;TEXT(WORKDAY(TODAY(), -1),"jjjjMMtt"), "CUST_TRR_CRNCY=EUR")</f>
        <v>-10.88711</v>
      </c>
      <c r="H94" cm="1">
        <f t="array" ref="H94">_xll.BDP(A94,$H$1)</f>
        <v>-6.1051409999999997</v>
      </c>
      <c r="I94" cm="1">
        <f t="array" ref="I94">_xll.BDP(A94,$I$1)</f>
        <v>-24.858470000000001</v>
      </c>
    </row>
    <row r="95" spans="1:9" x14ac:dyDescent="0.25">
      <c r="A95" t="s">
        <v>73</v>
      </c>
      <c r="B95" t="s">
        <v>2299</v>
      </c>
      <c r="C95" s="1">
        <f>_xll.BQL(Stocks[[#This Row],[bloomberg_query]],"px_last(currency=EUR).value","showdates","false","showids","false","showheaders","false","cols"=1)</f>
        <v>1036.0847096890211</v>
      </c>
      <c r="D95" cm="1">
        <f t="array" aca="1" ref="D95" ca="1">_xll.BDP(Stocks[[#This Row],[bloomberg_query]], "CUST_TRR_RETURN_HOLDING_PER", "CUST_TRR_START_DT="&amp;TEXT(WORKDAY(TODAY(), -2),"jjjjMMtt"),"CUST_TRR_END_DT="&amp;TEXT(WORKDAY(TODAY(), -1),"jjjjMMtt"), "CUST_TRR_CRNCY=EUR")</f>
        <v>1.429168</v>
      </c>
      <c r="E95" cm="1">
        <f t="array" aca="1" ref="E95" ca="1">_xll.BDP(Stocks[[#This Row],[bloomberg_query]], "CUST_TRR_RETURN_HOLDING_PER", "CUST_TRR_START_DT="&amp;TEXT(WORKDAY(TODAY(), -6),"jjjjMMtt"),"CUST_TRR_END_DT="&amp;TEXT(WORKDAY(TODAY(), -1),"jjjjMMtt"), "CUST_TRR_CRNCY=EUR")</f>
        <v>-3.360913</v>
      </c>
      <c r="F95" cm="1">
        <f t="array" aca="1" ref="F95" ca="1">_xll.BDP(Stocks[[#This Row],[bloomberg_query]], "CUST_TRR_RETURN_HOLDING_PER", "CUST_TRR_START_DT="&amp;TEXT(WORKDAY(EDATE(TODAY(), -1) - 2, 1),"jjjjMMtt"),"CUST_TRR_END_DT="&amp;TEXT(WORKDAY(TODAY(), -1),"jjjjMMtt"),"CUST_TRR_CRNCY=EUR")</f>
        <v>5.382988E-3</v>
      </c>
      <c r="G95" cm="1">
        <f t="array" aca="1" ref="G95" ca="1">_xll.BDP(Stocks[[#This Row],[bloomberg_query]], "CUST_TRR_RETURN_HOLDING_PER", "CUST_TRR_START_DT="&amp;TEXT(WORKDAY(DATE(YEAR(TODAY())-1, 12, 31), -1),"jjjjMMtt"),"CUST_TRR_END_DT="&amp;TEXT(WORKDAY(TODAY(), -1),"jjjjMMtt"), "CUST_TRR_CRNCY=EUR")</f>
        <v>30.517720000000001</v>
      </c>
      <c r="H95" cm="1">
        <f t="array" ref="H95">_xll.BDP(A95,$H$1)</f>
        <v>16.624901249843539</v>
      </c>
      <c r="I95" cm="1">
        <f t="array" ref="I95">_xll.BDP(A95,$I$1)</f>
        <v>-5.4666880908233715</v>
      </c>
    </row>
    <row r="96" spans="1:9" x14ac:dyDescent="0.25">
      <c r="A96" t="s">
        <v>2501</v>
      </c>
      <c r="B96" t="s">
        <v>2502</v>
      </c>
      <c r="C96" s="1">
        <f>_xll.BQL(Stocks[[#This Row],[bloomberg_query]],"px_last(currency=EUR).value","showdates","false","showids","false","showheaders","false","cols"=1)</f>
        <v>120.30000305175781</v>
      </c>
      <c r="D96" cm="1">
        <f t="array" aca="1" ref="D96" ca="1">_xll.BDP(Stocks[[#This Row],[bloomberg_query]], "CUST_TRR_RETURN_HOLDING_PER", "CUST_TRR_START_DT="&amp;TEXT(WORKDAY(TODAY(), -2),"jjjjMMtt"),"CUST_TRR_END_DT="&amp;TEXT(WORKDAY(TODAY(), -1),"jjjjMMtt"), "CUST_TRR_CRNCY=EUR")</f>
        <v>2.2146509999999999</v>
      </c>
      <c r="E96" cm="1">
        <f t="array" aca="1" ref="E96" ca="1">_xll.BDP(Stocks[[#This Row],[bloomberg_query]], "CUST_TRR_RETURN_HOLDING_PER", "CUST_TRR_START_DT="&amp;TEXT(WORKDAY(TODAY(), -6),"jjjjMMtt"),"CUST_TRR_END_DT="&amp;TEXT(WORKDAY(TODAY(), -1),"jjjjMMtt"), "CUST_TRR_CRNCY=EUR")</f>
        <v>-0.82644629999999997</v>
      </c>
      <c r="F96" cm="1">
        <f t="array" aca="1" ref="F96" ca="1">_xll.BDP(Stocks[[#This Row],[bloomberg_query]], "CUST_TRR_RETURN_HOLDING_PER", "CUST_TRR_START_DT="&amp;TEXT(WORKDAY(EDATE(TODAY(), -1) - 2, 1),"jjjjMMtt"),"CUST_TRR_END_DT="&amp;TEXT(WORKDAY(TODAY(), -1),"jjjjMMtt"),"CUST_TRR_CRNCY=EUR")</f>
        <v>-13.3574</v>
      </c>
      <c r="G96" cm="1">
        <f t="array" aca="1" ref="G96" ca="1">_xll.BDP(Stocks[[#This Row],[bloomberg_query]], "CUST_TRR_RETURN_HOLDING_PER", "CUST_TRR_START_DT="&amp;TEXT(WORKDAY(DATE(YEAR(TODAY())-1, 12, 31), -1),"jjjjMMtt"),"CUST_TRR_END_DT="&amp;TEXT(WORKDAY(TODAY(), -1),"jjjjMMtt"), "CUST_TRR_CRNCY=EUR")</f>
        <v>-8.8145900000000008</v>
      </c>
      <c r="H96" cm="1">
        <f t="array" ref="H96">_xll.BDP(A96,$H$1)</f>
        <v>-7.8708039999999997</v>
      </c>
      <c r="I96" cm="1">
        <f t="array" ref="I96">_xll.BDP(A96,$I$1)</f>
        <v>-21.37255</v>
      </c>
    </row>
    <row r="97" spans="1:9" x14ac:dyDescent="0.25">
      <c r="A97" t="s">
        <v>1668</v>
      </c>
      <c r="B97" t="s">
        <v>2374</v>
      </c>
      <c r="C97" s="1">
        <f>_xll.BQL(Stocks[[#This Row],[bloomberg_query]],"px_last(currency=EUR).value","showdates","false","showids","false","showheaders","false","cols"=1)</f>
        <v>426.5</v>
      </c>
      <c r="D97" cm="1">
        <f t="array" aca="1" ref="D97" ca="1">_xll.BDP(Stocks[[#This Row],[bloomberg_query]], "CUST_TRR_RETURN_HOLDING_PER", "CUST_TRR_START_DT="&amp;TEXT(WORKDAY(TODAY(), -2),"jjjjMMtt"),"CUST_TRR_END_DT="&amp;TEXT(WORKDAY(TODAY(), -1),"jjjjMMtt"), "CUST_TRR_CRNCY=EUR")</f>
        <v>0.63484600000000002</v>
      </c>
      <c r="E97" cm="1">
        <f t="array" aca="1" ref="E97" ca="1">_xll.BDP(Stocks[[#This Row],[bloomberg_query]], "CUST_TRR_RETURN_HOLDING_PER", "CUST_TRR_START_DT="&amp;TEXT(WORKDAY(TODAY(), -6),"jjjjMMtt"),"CUST_TRR_END_DT="&amp;TEXT(WORKDAY(TODAY(), -1),"jjjjMMtt"), "CUST_TRR_CRNCY=EUR")</f>
        <v>-4.0358739999999997</v>
      </c>
      <c r="F97" cm="1">
        <f t="array" aca="1" ref="F97" ca="1">_xll.BDP(Stocks[[#This Row],[bloomberg_query]], "CUST_TRR_RETURN_HOLDING_PER", "CUST_TRR_START_DT="&amp;TEXT(WORKDAY(EDATE(TODAY(), -1) - 2, 1),"jjjjMMtt"),"CUST_TRR_END_DT="&amp;TEXT(WORKDAY(TODAY(), -1),"jjjjMMtt"),"CUST_TRR_CRNCY=EUR")</f>
        <v>10.96707</v>
      </c>
      <c r="G97" cm="1">
        <f t="array" aca="1" ref="G97" ca="1">_xll.BDP(Stocks[[#This Row],[bloomberg_query]], "CUST_TRR_RETURN_HOLDING_PER", "CUST_TRR_START_DT="&amp;TEXT(WORKDAY(DATE(YEAR(TODAY())-1, 12, 31), -1),"jjjjMMtt"),"CUST_TRR_END_DT="&amp;TEXT(WORKDAY(TODAY(), -1),"jjjjMMtt"), "CUST_TRR_CRNCY=EUR")</f>
        <v>41.130890000000001</v>
      </c>
      <c r="H97" cm="1">
        <f t="array" ref="H97">_xll.BDP(A97,$H$1)</f>
        <v>14.15241</v>
      </c>
      <c r="I97" cm="1">
        <f t="array" ref="I97">_xll.BDP(A97,$I$1)</f>
        <v>-5.240945</v>
      </c>
    </row>
    <row r="98" spans="1:9" x14ac:dyDescent="0.25">
      <c r="A98" t="s">
        <v>41</v>
      </c>
      <c r="B98" t="s">
        <v>2503</v>
      </c>
      <c r="C98" s="1">
        <f>_xll.BQL(Stocks[[#This Row],[bloomberg_query]],"px_last(currency=EUR).value","showdates","false","showids","false","showheaders","false","cols"=1)</f>
        <v>145.50638012588024</v>
      </c>
      <c r="D98" cm="1">
        <f t="array" aca="1" ref="D98" ca="1">_xll.BDP(Stocks[[#This Row],[bloomberg_query]], "CUST_TRR_RETURN_HOLDING_PER", "CUST_TRR_START_DT="&amp;TEXT(WORKDAY(TODAY(), -2),"jjjjMMtt"),"CUST_TRR_END_DT="&amp;TEXT(WORKDAY(TODAY(), -1),"jjjjMMtt"), "CUST_TRR_CRNCY=EUR")</f>
        <v>1.8884989999999999</v>
      </c>
      <c r="E98" cm="1">
        <f t="array" aca="1" ref="E98" ca="1">_xll.BDP(Stocks[[#This Row],[bloomberg_query]], "CUST_TRR_RETURN_HOLDING_PER", "CUST_TRR_START_DT="&amp;TEXT(WORKDAY(TODAY(), -6),"jjjjMMtt"),"CUST_TRR_END_DT="&amp;TEXT(WORKDAY(TODAY(), -1),"jjjjMMtt"), "CUST_TRR_CRNCY=EUR")</f>
        <v>-7.8030010000000001</v>
      </c>
      <c r="F98" cm="1">
        <f t="array" aca="1" ref="F98" ca="1">_xll.BDP(Stocks[[#This Row],[bloomberg_query]], "CUST_TRR_RETURN_HOLDING_PER", "CUST_TRR_START_DT="&amp;TEXT(WORKDAY(EDATE(TODAY(), -1) - 2, 1),"jjjjMMtt"),"CUST_TRR_END_DT="&amp;TEXT(WORKDAY(TODAY(), -1),"jjjjMMtt"),"CUST_TRR_CRNCY=EUR")</f>
        <v>-2.9029150000000001</v>
      </c>
      <c r="G98" cm="1">
        <f t="array" aca="1" ref="G98" ca="1">_xll.BDP(Stocks[[#This Row],[bloomberg_query]], "CUST_TRR_RETURN_HOLDING_PER", "CUST_TRR_START_DT="&amp;TEXT(WORKDAY(DATE(YEAR(TODAY())-1, 12, 31), -1),"jjjjMMtt"),"CUST_TRR_END_DT="&amp;TEXT(WORKDAY(TODAY(), -1),"jjjjMMtt"), "CUST_TRR_CRNCY=EUR")</f>
        <v>12.93085</v>
      </c>
      <c r="H98" cm="1">
        <f t="array" ref="H98">_xll.BDP(A98,$H$1)</f>
        <v>-4.8015754753224744</v>
      </c>
      <c r="I98" cm="1">
        <f t="array" ref="I98">_xll.BDP(A98,$I$1)</f>
        <v>-30.290941825131885</v>
      </c>
    </row>
    <row r="99" spans="1:9" x14ac:dyDescent="0.25">
      <c r="A99" t="s">
        <v>34</v>
      </c>
      <c r="B99" t="s">
        <v>2504</v>
      </c>
      <c r="C99" s="1">
        <f>_xll.BQL(Stocks[[#This Row],[bloomberg_query]],"px_last(currency=EUR).value","showdates","false","showids","false","showheaders","false","cols"=1)</f>
        <v>62.765860930085175</v>
      </c>
      <c r="D99" cm="1">
        <f t="array" aca="1" ref="D99" ca="1">_xll.BDP(Stocks[[#This Row],[bloomberg_query]], "CUST_TRR_RETURN_HOLDING_PER", "CUST_TRR_START_DT="&amp;TEXT(WORKDAY(TODAY(), -2),"jjjjMMtt"),"CUST_TRR_END_DT="&amp;TEXT(WORKDAY(TODAY(), -1),"jjjjMMtt"), "CUST_TRR_CRNCY=EUR")</f>
        <v>0.92283950000000003</v>
      </c>
      <c r="E99" cm="1">
        <f t="array" aca="1" ref="E99" ca="1">_xll.BDP(Stocks[[#This Row],[bloomberg_query]], "CUST_TRR_RETURN_HOLDING_PER", "CUST_TRR_START_DT="&amp;TEXT(WORKDAY(TODAY(), -6),"jjjjMMtt"),"CUST_TRR_END_DT="&amp;TEXT(WORKDAY(TODAY(), -1),"jjjjMMtt"), "CUST_TRR_CRNCY=EUR")</f>
        <v>-4.243716</v>
      </c>
      <c r="F99" cm="1">
        <f t="array" aca="1" ref="F99" ca="1">_xll.BDP(Stocks[[#This Row],[bloomberg_query]], "CUST_TRR_RETURN_HOLDING_PER", "CUST_TRR_START_DT="&amp;TEXT(WORKDAY(EDATE(TODAY(), -1) - 2, 1),"jjjjMMtt"),"CUST_TRR_END_DT="&amp;TEXT(WORKDAY(TODAY(), -1),"jjjjMMtt"),"CUST_TRR_CRNCY=EUR")</f>
        <v>5.8931449999999996</v>
      </c>
      <c r="G99" cm="1">
        <f t="array" aca="1" ref="G99" ca="1">_xll.BDP(Stocks[[#This Row],[bloomberg_query]], "CUST_TRR_RETURN_HOLDING_PER", "CUST_TRR_START_DT="&amp;TEXT(WORKDAY(DATE(YEAR(TODAY())-1, 12, 31), -1),"jjjjMMtt"),"CUST_TRR_END_DT="&amp;TEXT(WORKDAY(TODAY(), -1),"jjjjMMtt"), "CUST_TRR_CRNCY=EUR")</f>
        <v>13.082800000000001</v>
      </c>
      <c r="H99" cm="1">
        <f t="array" ref="H99">_xll.BDP(A99,$H$1)</f>
        <v>10.708689113433413</v>
      </c>
      <c r="I99" cm="1">
        <f t="array" ref="I99">_xll.BDP(A99,$I$1)</f>
        <v>-6.7876383712186437</v>
      </c>
    </row>
    <row r="100" spans="1:9" x14ac:dyDescent="0.25">
      <c r="A100" t="s">
        <v>2505</v>
      </c>
      <c r="B100" t="s">
        <v>2506</v>
      </c>
      <c r="C100" s="1">
        <f>_xll.BQL(Stocks[[#This Row],[bloomberg_query]],"px_last(currency=EUR).value","showdates","false","showids","false","showheaders","false","cols"=1)</f>
        <v>8.690546302589583</v>
      </c>
      <c r="D100" cm="1">
        <f t="array" aca="1" ref="D100" ca="1">_xll.BDP(Stocks[[#This Row],[bloomberg_query]], "CUST_TRR_RETURN_HOLDING_PER", "CUST_TRR_START_DT="&amp;TEXT(WORKDAY(TODAY(), -2),"jjjjMMtt"),"CUST_TRR_END_DT="&amp;TEXT(WORKDAY(TODAY(), -1),"jjjjMMtt"), "CUST_TRR_CRNCY=EUR")</f>
        <v>2.418158</v>
      </c>
      <c r="E100" cm="1">
        <f t="array" aca="1" ref="E100" ca="1">_xll.BDP(Stocks[[#This Row],[bloomberg_query]], "CUST_TRR_RETURN_HOLDING_PER", "CUST_TRR_START_DT="&amp;TEXT(WORKDAY(TODAY(), -6),"jjjjMMtt"),"CUST_TRR_END_DT="&amp;TEXT(WORKDAY(TODAY(), -1),"jjjjMMtt"), "CUST_TRR_CRNCY=EUR")</f>
        <v>-1.3415539999999999</v>
      </c>
      <c r="F100" cm="1">
        <f t="array" aca="1" ref="F100" ca="1">_xll.BDP(Stocks[[#This Row],[bloomberg_query]], "CUST_TRR_RETURN_HOLDING_PER", "CUST_TRR_START_DT="&amp;TEXT(WORKDAY(EDATE(TODAY(), -1) - 2, 1),"jjjjMMtt"),"CUST_TRR_END_DT="&amp;TEXT(WORKDAY(TODAY(), -1),"jjjjMMtt"),"CUST_TRR_CRNCY=EUR")</f>
        <v>-19.796389999999999</v>
      </c>
      <c r="G100" cm="1">
        <f t="array" aca="1" ref="G100" ca="1">_xll.BDP(Stocks[[#This Row],[bloomberg_query]], "CUST_TRR_RETURN_HOLDING_PER", "CUST_TRR_START_DT="&amp;TEXT(WORKDAY(DATE(YEAR(TODAY())-1, 12, 31), -1),"jjjjMMtt"),"CUST_TRR_END_DT="&amp;TEXT(WORKDAY(TODAY(), -1),"jjjjMMtt"), "CUST_TRR_CRNCY=EUR")</f>
        <v>-45.734479999999998</v>
      </c>
      <c r="H100" cm="1">
        <f t="array" ref="H100">_xll.BDP(A100,$H$1)</f>
        <v>-40.780859999999997</v>
      </c>
      <c r="I100" cm="1">
        <f t="array" ref="I100">_xll.BDP(A100,$I$1)</f>
        <v>-53.914270000000002</v>
      </c>
    </row>
    <row r="101" spans="1:9" x14ac:dyDescent="0.25">
      <c r="A101" t="s">
        <v>176</v>
      </c>
      <c r="B101" t="s">
        <v>2338</v>
      </c>
      <c r="C101" s="1">
        <f>_xll.BQL(Stocks[[#This Row],[bloomberg_query]],"px_last(currency=EUR).value","showdates","false","showids","false","showheaders","false","cols"=1)</f>
        <v>226.31912305951118</v>
      </c>
      <c r="D101" cm="1">
        <f t="array" aca="1" ref="D101" ca="1">_xll.BDP(Stocks[[#This Row],[bloomberg_query]], "CUST_TRR_RETURN_HOLDING_PER", "CUST_TRR_START_DT="&amp;TEXT(WORKDAY(TODAY(), -2),"jjjjMMtt"),"CUST_TRR_END_DT="&amp;TEXT(WORKDAY(TODAY(), -1),"jjjjMMtt"), "CUST_TRR_CRNCY=EUR")</f>
        <v>1.1187849999999999</v>
      </c>
      <c r="E101" cm="1">
        <f t="array" aca="1" ref="E101" ca="1">_xll.BDP(Stocks[[#This Row],[bloomberg_query]], "CUST_TRR_RETURN_HOLDING_PER", "CUST_TRR_START_DT="&amp;TEXT(WORKDAY(TODAY(), -6),"jjjjMMtt"),"CUST_TRR_END_DT="&amp;TEXT(WORKDAY(TODAY(), -1),"jjjjMMtt"), "CUST_TRR_CRNCY=EUR")</f>
        <v>-9.1038300000000003</v>
      </c>
      <c r="F101" cm="1">
        <f t="array" aca="1" ref="F101" ca="1">_xll.BDP(Stocks[[#This Row],[bloomberg_query]], "CUST_TRR_RETURN_HOLDING_PER", "CUST_TRR_START_DT="&amp;TEXT(WORKDAY(EDATE(TODAY(), -1) - 2, 1),"jjjjMMtt"),"CUST_TRR_END_DT="&amp;TEXT(WORKDAY(TODAY(), -1),"jjjjMMtt"),"CUST_TRR_CRNCY=EUR")</f>
        <v>-4.8155570000000001</v>
      </c>
      <c r="G101" cm="1">
        <f t="array" aca="1" ref="G101" ca="1">_xll.BDP(Stocks[[#This Row],[bloomberg_query]], "CUST_TRR_RETURN_HOLDING_PER", "CUST_TRR_START_DT="&amp;TEXT(WORKDAY(DATE(YEAR(TODAY())-1, 12, 31), -1),"jjjjMMtt"),"CUST_TRR_END_DT="&amp;TEXT(WORKDAY(TODAY(), -1),"jjjjMMtt"), "CUST_TRR_CRNCY=EUR")</f>
        <v>16.11504</v>
      </c>
      <c r="H101" cm="1">
        <f t="array" ref="H101">_xll.BDP(A101,$H$1)</f>
        <v>3.5359830096167317</v>
      </c>
      <c r="I101" cm="1">
        <f t="array" ref="I101">_xll.BDP(A101,$I$1)</f>
        <v>-12.831595560754524</v>
      </c>
    </row>
    <row r="102" spans="1:9" x14ac:dyDescent="0.25">
      <c r="A102" t="s">
        <v>2507</v>
      </c>
      <c r="B102" t="s">
        <v>2508</v>
      </c>
      <c r="C102" s="1">
        <f>_xll.BQL(Stocks[[#This Row],[bloomberg_query]],"px_last(currency=EUR).value","showdates","false","showids","false","showheaders","false","cols"=1)</f>
        <v>41.985699906945229</v>
      </c>
      <c r="D102" cm="1">
        <f t="array" aca="1" ref="D102" ca="1">_xll.BDP(Stocks[[#This Row],[bloomberg_query]], "CUST_TRR_RETURN_HOLDING_PER", "CUST_TRR_START_DT="&amp;TEXT(WORKDAY(TODAY(), -2),"jjjjMMtt"),"CUST_TRR_END_DT="&amp;TEXT(WORKDAY(TODAY(), -1),"jjjjMMtt"), "CUST_TRR_CRNCY=EUR")</f>
        <v>1.7003280000000001</v>
      </c>
      <c r="E102" cm="1">
        <f t="array" aca="1" ref="E102" ca="1">_xll.BDP(Stocks[[#This Row],[bloomberg_query]], "CUST_TRR_RETURN_HOLDING_PER", "CUST_TRR_START_DT="&amp;TEXT(WORKDAY(TODAY(), -6),"jjjjMMtt"),"CUST_TRR_END_DT="&amp;TEXT(WORKDAY(TODAY(), -1),"jjjjMMtt"), "CUST_TRR_CRNCY=EUR")</f>
        <v>-9.5453340000000004</v>
      </c>
      <c r="F102" cm="1">
        <f t="array" aca="1" ref="F102" ca="1">_xll.BDP(Stocks[[#This Row],[bloomberg_query]], "CUST_TRR_RETURN_HOLDING_PER", "CUST_TRR_START_DT="&amp;TEXT(WORKDAY(EDATE(TODAY(), -1) - 2, 1),"jjjjMMtt"),"CUST_TRR_END_DT="&amp;TEXT(WORKDAY(TODAY(), -1),"jjjjMMtt"),"CUST_TRR_CRNCY=EUR")</f>
        <v>-19.117529999999999</v>
      </c>
      <c r="G102" cm="1">
        <f t="array" aca="1" ref="G102" ca="1">_xll.BDP(Stocks[[#This Row],[bloomberg_query]], "CUST_TRR_RETURN_HOLDING_PER", "CUST_TRR_START_DT="&amp;TEXT(WORKDAY(DATE(YEAR(TODAY())-1, 12, 31), -1),"jjjjMMtt"),"CUST_TRR_END_DT="&amp;TEXT(WORKDAY(TODAY(), -1),"jjjjMMtt"), "CUST_TRR_CRNCY=EUR")</f>
        <v>30.26634</v>
      </c>
      <c r="H102" cm="1">
        <f t="array" ref="H102">_xll.BDP(A102,$H$1)</f>
        <v>-8.9986204089085238</v>
      </c>
      <c r="I102" cm="1">
        <f t="array" ref="I102">_xll.BDP(A102,$I$1)</f>
        <v>-34.105115931573437</v>
      </c>
    </row>
    <row r="103" spans="1:9" x14ac:dyDescent="0.25">
      <c r="A103" t="s">
        <v>2509</v>
      </c>
      <c r="B103" t="s">
        <v>2510</v>
      </c>
      <c r="C103" s="1">
        <f>_xll.BQL(Stocks[[#This Row],[bloomberg_query]],"px_last(currency=EUR).value","showdates","false","showids","false","showheaders","false","cols"=1)</f>
        <v>21.200000762939453</v>
      </c>
      <c r="D103" cm="1">
        <f t="array" aca="1" ref="D103" ca="1">_xll.BDP(Stocks[[#This Row],[bloomberg_query]], "CUST_TRR_RETURN_HOLDING_PER", "CUST_TRR_START_DT="&amp;TEXT(WORKDAY(TODAY(), -2),"jjjjMMtt"),"CUST_TRR_END_DT="&amp;TEXT(WORKDAY(TODAY(), -1),"jjjjMMtt"), "CUST_TRR_CRNCY=EUR")</f>
        <v>0.96153840000000002</v>
      </c>
      <c r="E103" cm="1">
        <f t="array" aca="1" ref="E103" ca="1">_xll.BDP(Stocks[[#This Row],[bloomberg_query]], "CUST_TRR_RETURN_HOLDING_PER", "CUST_TRR_START_DT="&amp;TEXT(WORKDAY(TODAY(), -6),"jjjjMMtt"),"CUST_TRR_END_DT="&amp;TEXT(WORKDAY(TODAY(), -1),"jjjjMMtt"), "CUST_TRR_CRNCY=EUR")</f>
        <v>1.4492750000000001</v>
      </c>
      <c r="F103" cm="1">
        <f t="array" aca="1" ref="F103" ca="1">_xll.BDP(Stocks[[#This Row],[bloomberg_query]], "CUST_TRR_RETURN_HOLDING_PER", "CUST_TRR_START_DT="&amp;TEXT(WORKDAY(EDATE(TODAY(), -1) - 2, 1),"jjjjMMtt"),"CUST_TRR_END_DT="&amp;TEXT(WORKDAY(TODAY(), -1),"jjjjMMtt"),"CUST_TRR_CRNCY=EUR")</f>
        <v>5.2631579999999998</v>
      </c>
      <c r="G103" cm="1">
        <f t="array" aca="1" ref="G103" ca="1">_xll.BDP(Stocks[[#This Row],[bloomberg_query]], "CUST_TRR_RETURN_HOLDING_PER", "CUST_TRR_START_DT="&amp;TEXT(WORKDAY(DATE(YEAR(TODAY())-1, 12, 31), -1),"jjjjMMtt"),"CUST_TRR_END_DT="&amp;TEXT(WORKDAY(TODAY(), -1),"jjjjMMtt"), "CUST_TRR_CRNCY=EUR")</f>
        <v>-16.99605</v>
      </c>
      <c r="H103" cm="1">
        <f t="array" ref="H103">_xll.BDP(A103,$H$1)</f>
        <v>-3.8614169999999999</v>
      </c>
      <c r="I103" cm="1">
        <f t="array" ref="I103">_xll.BDP(A103,$I$1)</f>
        <v>-18.461539999999999</v>
      </c>
    </row>
    <row r="104" spans="1:9" x14ac:dyDescent="0.25">
      <c r="A104" t="s">
        <v>146</v>
      </c>
      <c r="B104" t="s">
        <v>2511</v>
      </c>
      <c r="C104" s="1">
        <f>_xll.BQL(Stocks[[#This Row],[bloomberg_query]],"px_last(currency=EUR).value","showdates","false","showids","false","showheaders","false","cols"=1)</f>
        <v>60.580001831054688</v>
      </c>
      <c r="D104" cm="1">
        <f t="array" aca="1" ref="D104" ca="1">_xll.BDP(Stocks[[#This Row],[bloomberg_query]], "CUST_TRR_RETURN_HOLDING_PER", "CUST_TRR_START_DT="&amp;TEXT(WORKDAY(TODAY(), -2),"jjjjMMtt"),"CUST_TRR_END_DT="&amp;TEXT(WORKDAY(TODAY(), -1),"jjjjMMtt"), "CUST_TRR_CRNCY=EUR")</f>
        <v>2.1283780000000001</v>
      </c>
      <c r="E104" cm="1">
        <f t="array" aca="1" ref="E104" ca="1">_xll.BDP(Stocks[[#This Row],[bloomberg_query]], "CUST_TRR_RETURN_HOLDING_PER", "CUST_TRR_START_DT="&amp;TEXT(WORKDAY(TODAY(), -6),"jjjjMMtt"),"CUST_TRR_END_DT="&amp;TEXT(WORKDAY(TODAY(), -1),"jjjjMMtt"), "CUST_TRR_CRNCY=EUR")</f>
        <v>-4.6071309999999999</v>
      </c>
      <c r="F104" cm="1">
        <f t="array" aca="1" ref="F104" ca="1">_xll.BDP(Stocks[[#This Row],[bloomberg_query]], "CUST_TRR_RETURN_HOLDING_PER", "CUST_TRR_START_DT="&amp;TEXT(WORKDAY(EDATE(TODAY(), -1) - 2, 1),"jjjjMMtt"),"CUST_TRR_END_DT="&amp;TEXT(WORKDAY(TODAY(), -1),"jjjjMMtt"),"CUST_TRR_CRNCY=EUR")</f>
        <v>2.9632149999999999</v>
      </c>
      <c r="G104" cm="1">
        <f t="array" aca="1" ref="G104" ca="1">_xll.BDP(Stocks[[#This Row],[bloomberg_query]], "CUST_TRR_RETURN_HOLDING_PER", "CUST_TRR_START_DT="&amp;TEXT(WORKDAY(DATE(YEAR(TODAY())-1, 12, 31), -1),"jjjjMMtt"),"CUST_TRR_END_DT="&amp;TEXT(WORKDAY(TODAY(), -1),"jjjjMMtt"), "CUST_TRR_CRNCY=EUR")</f>
        <v>48.927889999999998</v>
      </c>
      <c r="H104" cm="1">
        <f t="array" ref="H104">_xll.BDP(A104,$H$1)</f>
        <v>19.330780000000001</v>
      </c>
      <c r="I104" cm="1">
        <f t="array" ref="I104">_xll.BDP(A104,$I$1)</f>
        <v>-6.3099309999999997</v>
      </c>
    </row>
    <row r="105" spans="1:9" x14ac:dyDescent="0.25">
      <c r="A105" t="s">
        <v>183</v>
      </c>
      <c r="B105" t="s">
        <v>2512</v>
      </c>
      <c r="C105" s="1">
        <f>_xll.BQL(Stocks[[#This Row],[bloomberg_query]],"px_last(currency=EUR).value","showdates","false","showids","false","showheaders","false","cols"=1)</f>
        <v>78.305728733539581</v>
      </c>
      <c r="D105" cm="1">
        <f t="array" aca="1" ref="D105" ca="1">_xll.BDP(Stocks[[#This Row],[bloomberg_query]], "CUST_TRR_RETURN_HOLDING_PER", "CUST_TRR_START_DT="&amp;TEXT(WORKDAY(TODAY(), -2),"jjjjMMtt"),"CUST_TRR_END_DT="&amp;TEXT(WORKDAY(TODAY(), -1),"jjjjMMtt"), "CUST_TRR_CRNCY=EUR")</f>
        <v>1.9023209999999999</v>
      </c>
      <c r="E105" cm="1">
        <f t="array" aca="1" ref="E105" ca="1">_xll.BDP(Stocks[[#This Row],[bloomberg_query]], "CUST_TRR_RETURN_HOLDING_PER", "CUST_TRR_START_DT="&amp;TEXT(WORKDAY(TODAY(), -6),"jjjjMMtt"),"CUST_TRR_END_DT="&amp;TEXT(WORKDAY(TODAY(), -1),"jjjjMMtt"), "CUST_TRR_CRNCY=EUR")</f>
        <v>-2.4378959999999998</v>
      </c>
      <c r="F105" cm="1">
        <f t="array" aca="1" ref="F105" ca="1">_xll.BDP(Stocks[[#This Row],[bloomberg_query]], "CUST_TRR_RETURN_HOLDING_PER", "CUST_TRR_START_DT="&amp;TEXT(WORKDAY(EDATE(TODAY(), -1) - 2, 1),"jjjjMMtt"),"CUST_TRR_END_DT="&amp;TEXT(WORKDAY(TODAY(), -1),"jjjjMMtt"),"CUST_TRR_CRNCY=EUR")</f>
        <v>1.341739</v>
      </c>
      <c r="G105" cm="1">
        <f t="array" aca="1" ref="G105" ca="1">_xll.BDP(Stocks[[#This Row],[bloomberg_query]], "CUST_TRR_RETURN_HOLDING_PER", "CUST_TRR_START_DT="&amp;TEXT(WORKDAY(DATE(YEAR(TODAY())-1, 12, 31), -1),"jjjjMMtt"),"CUST_TRR_END_DT="&amp;TEXT(WORKDAY(TODAY(), -1),"jjjjMMtt"), "CUST_TRR_CRNCY=EUR")</f>
        <v>20.242570000000001</v>
      </c>
      <c r="H105" cm="1">
        <f t="array" ref="H105">_xll.BDP(A105,$H$1)</f>
        <v>10.913692734134862</v>
      </c>
      <c r="I105" cm="1">
        <f t="array" ref="I105">_xll.BDP(A105,$I$1)</f>
        <v>-3.4159467799067063</v>
      </c>
    </row>
    <row r="106" spans="1:9" x14ac:dyDescent="0.25">
      <c r="A106" t="s">
        <v>80</v>
      </c>
      <c r="B106" t="s">
        <v>2290</v>
      </c>
      <c r="C106" s="1">
        <f>_xll.BQL(Stocks[[#This Row],[bloomberg_query]],"px_last(currency=EUR).value","showdates","false","showids","false","showheaders","false","cols"=1)</f>
        <v>153.4360995063135</v>
      </c>
      <c r="D106" cm="1">
        <f t="array" aca="1" ref="D106" ca="1">_xll.BDP(Stocks[[#This Row],[bloomberg_query]], "CUST_TRR_RETURN_HOLDING_PER", "CUST_TRR_START_DT="&amp;TEXT(WORKDAY(TODAY(), -2),"jjjjMMtt"),"CUST_TRR_END_DT="&amp;TEXT(WORKDAY(TODAY(), -1),"jjjjMMtt"), "CUST_TRR_CRNCY=EUR")</f>
        <v>0.57098139999999997</v>
      </c>
      <c r="E106" cm="1">
        <f t="array" aca="1" ref="E106" ca="1">_xll.BDP(Stocks[[#This Row],[bloomberg_query]], "CUST_TRR_RETURN_HOLDING_PER", "CUST_TRR_START_DT="&amp;TEXT(WORKDAY(TODAY(), -6),"jjjjMMtt"),"CUST_TRR_END_DT="&amp;TEXT(WORKDAY(TODAY(), -1),"jjjjMMtt"), "CUST_TRR_CRNCY=EUR")</f>
        <v>-1.867335</v>
      </c>
      <c r="F106" cm="1">
        <f t="array" aca="1" ref="F106" ca="1">_xll.BDP(Stocks[[#This Row],[bloomberg_query]], "CUST_TRR_RETURN_HOLDING_PER", "CUST_TRR_START_DT="&amp;TEXT(WORKDAY(EDATE(TODAY(), -1) - 2, 1),"jjjjMMtt"),"CUST_TRR_END_DT="&amp;TEXT(WORKDAY(TODAY(), -1),"jjjjMMtt"),"CUST_TRR_CRNCY=EUR")</f>
        <v>12.49761</v>
      </c>
      <c r="G106" cm="1">
        <f t="array" aca="1" ref="G106" ca="1">_xll.BDP(Stocks[[#This Row],[bloomberg_query]], "CUST_TRR_RETURN_HOLDING_PER", "CUST_TRR_START_DT="&amp;TEXT(WORKDAY(DATE(YEAR(TODAY())-1, 12, 31), -1),"jjjjMMtt"),"CUST_TRR_END_DT="&amp;TEXT(WORKDAY(TODAY(), -1),"jjjjMMtt"), "CUST_TRR_CRNCY=EUR")</f>
        <v>25.36721</v>
      </c>
      <c r="H106" cm="1">
        <f t="array" ref="H106">_xll.BDP(A106,$H$1)</f>
        <v>8.0470509999999997</v>
      </c>
      <c r="I106" cm="1">
        <f t="array" ref="I106">_xll.BDP(A106,$I$1)</f>
        <v>-4.0636780000000003</v>
      </c>
    </row>
    <row r="107" spans="1:9" x14ac:dyDescent="0.25">
      <c r="A107" t="s">
        <v>2513</v>
      </c>
      <c r="B107" t="s">
        <v>2514</v>
      </c>
      <c r="C107" s="1">
        <f>_xll.BQL(Stocks[[#This Row],[bloomberg_query]],"px_last(currency=EUR).value","showdates","false","showids","false","showheaders","false","cols"=1)</f>
        <v>108.19078609347343</v>
      </c>
      <c r="D107" cm="1">
        <f t="array" aca="1" ref="D107" ca="1">_xll.BDP(Stocks[[#This Row],[bloomberg_query]], "CUST_TRR_RETURN_HOLDING_PER", "CUST_TRR_START_DT="&amp;TEXT(WORKDAY(TODAY(), -2),"jjjjMMtt"),"CUST_TRR_END_DT="&amp;TEXT(WORKDAY(TODAY(), -1),"jjjjMMtt"), "CUST_TRR_CRNCY=EUR")</f>
        <v>4.4188789999999999E-2</v>
      </c>
      <c r="E107" cm="1">
        <f t="array" aca="1" ref="E107" ca="1">_xll.BDP(Stocks[[#This Row],[bloomberg_query]], "CUST_TRR_RETURN_HOLDING_PER", "CUST_TRR_START_DT="&amp;TEXT(WORKDAY(TODAY(), -6),"jjjjMMtt"),"CUST_TRR_END_DT="&amp;TEXT(WORKDAY(TODAY(), -1),"jjjjMMtt"), "CUST_TRR_CRNCY=EUR")</f>
        <v>-6.6811189999999998</v>
      </c>
      <c r="F107" cm="1">
        <f t="array" aca="1" ref="F107" ca="1">_xll.BDP(Stocks[[#This Row],[bloomberg_query]], "CUST_TRR_RETURN_HOLDING_PER", "CUST_TRR_START_DT="&amp;TEXT(WORKDAY(EDATE(TODAY(), -1) - 2, 1),"jjjjMMtt"),"CUST_TRR_END_DT="&amp;TEXT(WORKDAY(TODAY(), -1),"jjjjMMtt"),"CUST_TRR_CRNCY=EUR")</f>
        <v>-0.54426730000000001</v>
      </c>
      <c r="G107" cm="1">
        <f t="array" aca="1" ref="G107" ca="1">_xll.BDP(Stocks[[#This Row],[bloomberg_query]], "CUST_TRR_RETURN_HOLDING_PER", "CUST_TRR_START_DT="&amp;TEXT(WORKDAY(DATE(YEAR(TODAY())-1, 12, 31), -1),"jjjjMMtt"),"CUST_TRR_END_DT="&amp;TEXT(WORKDAY(TODAY(), -1),"jjjjMMtt"), "CUST_TRR_CRNCY=EUR")</f>
        <v>10.702199999999999</v>
      </c>
      <c r="H107" cm="1">
        <f t="array" ref="H107">_xll.BDP(A107,$H$1)</f>
        <v>13.68867450632904</v>
      </c>
      <c r="I107" cm="1">
        <f t="array" ref="I107">_xll.BDP(A107,$I$1)</f>
        <v>-9.7538918492197642</v>
      </c>
    </row>
    <row r="108" spans="1:9" x14ac:dyDescent="0.25">
      <c r="A108" t="s">
        <v>2515</v>
      </c>
      <c r="B108" t="s">
        <v>2516</v>
      </c>
      <c r="C108" s="1">
        <f>_xll.BQL(Stocks[[#This Row],[bloomberg_query]],"px_last(currency=EUR).value","showdates","false","showids","false","showheaders","false","cols"=1)</f>
        <v>31.315051019191742</v>
      </c>
      <c r="D108" cm="1">
        <f t="array" aca="1" ref="D108" ca="1">_xll.BDP(Stocks[[#This Row],[bloomberg_query]], "CUST_TRR_RETURN_HOLDING_PER", "CUST_TRR_START_DT="&amp;TEXT(WORKDAY(TODAY(), -2),"jjjjMMtt"),"CUST_TRR_END_DT="&amp;TEXT(WORKDAY(TODAY(), -1),"jjjjMMtt"), "CUST_TRR_CRNCY=EUR")</f>
        <v>14.367559999999999</v>
      </c>
      <c r="E108" cm="1">
        <f t="array" aca="1" ref="E108" ca="1">_xll.BDP(Stocks[[#This Row],[bloomberg_query]], "CUST_TRR_RETURN_HOLDING_PER", "CUST_TRR_START_DT="&amp;TEXT(WORKDAY(TODAY(), -6),"jjjjMMtt"),"CUST_TRR_END_DT="&amp;TEXT(WORKDAY(TODAY(), -1),"jjjjMMtt"), "CUST_TRR_CRNCY=EUR")</f>
        <v>9.9210010000000004</v>
      </c>
      <c r="F108" cm="1">
        <f t="array" aca="1" ref="F108" ca="1">_xll.BDP(Stocks[[#This Row],[bloomberg_query]], "CUST_TRR_RETURN_HOLDING_PER", "CUST_TRR_START_DT="&amp;TEXT(WORKDAY(EDATE(TODAY(), -1) - 2, 1),"jjjjMMtt"),"CUST_TRR_END_DT="&amp;TEXT(WORKDAY(TODAY(), -1),"jjjjMMtt"),"CUST_TRR_CRNCY=EUR")</f>
        <v>13.938370000000001</v>
      </c>
      <c r="G108" cm="1">
        <f t="array" aca="1" ref="G108" ca="1">_xll.BDP(Stocks[[#This Row],[bloomberg_query]], "CUST_TRR_RETURN_HOLDING_PER", "CUST_TRR_START_DT="&amp;TEXT(WORKDAY(DATE(YEAR(TODAY())-1, 12, 31), -1),"jjjjMMtt"),"CUST_TRR_END_DT="&amp;TEXT(WORKDAY(TODAY(), -1),"jjjjMMtt"), "CUST_TRR_CRNCY=EUR")</f>
        <v>101.7878</v>
      </c>
      <c r="H108" cm="1">
        <f t="array" ref="H108">_xll.BDP(A108,$H$1)</f>
        <v>49.454233609735724</v>
      </c>
      <c r="I108" cm="1">
        <f t="array" ref="I108">_xll.BDP(A108,$I$1)</f>
        <v>-0.28819102772229488</v>
      </c>
    </row>
    <row r="109" spans="1:9" x14ac:dyDescent="0.25">
      <c r="A109" t="s">
        <v>2517</v>
      </c>
      <c r="B109" t="s">
        <v>2518</v>
      </c>
      <c r="C109" s="1">
        <f>_xll.BQL(Stocks[[#This Row],[bloomberg_query]],"px_last(currency=EUR).value","showdates","false","showids","false","showheaders","false","cols"=1)</f>
        <v>2.5443321133154084</v>
      </c>
      <c r="D109" cm="1">
        <f t="array" aca="1" ref="D109" ca="1">_xll.BDP(Stocks[[#This Row],[bloomberg_query]], "CUST_TRR_RETURN_HOLDING_PER", "CUST_TRR_START_DT="&amp;TEXT(WORKDAY(TODAY(), -2),"jjjjMMtt"),"CUST_TRR_END_DT="&amp;TEXT(WORKDAY(TODAY(), -1),"jjjjMMtt"), "CUST_TRR_CRNCY=EUR")</f>
        <v>1.9703870000000001</v>
      </c>
      <c r="E109" cm="1">
        <f t="array" aca="1" ref="E109" ca="1">_xll.BDP(Stocks[[#This Row],[bloomberg_query]], "CUST_TRR_RETURN_HOLDING_PER", "CUST_TRR_START_DT="&amp;TEXT(WORKDAY(TODAY(), -6),"jjjjMMtt"),"CUST_TRR_END_DT="&amp;TEXT(WORKDAY(TODAY(), -1),"jjjjMMtt"), "CUST_TRR_CRNCY=EUR")</f>
        <v>-2.2306699999999999</v>
      </c>
      <c r="F109" cm="1">
        <f t="array" aca="1" ref="F109" ca="1">_xll.BDP(Stocks[[#This Row],[bloomberg_query]], "CUST_TRR_RETURN_HOLDING_PER", "CUST_TRR_START_DT="&amp;TEXT(WORKDAY(EDATE(TODAY(), -1) - 2, 1),"jjjjMMtt"),"CUST_TRR_END_DT="&amp;TEXT(WORKDAY(TODAY(), -1),"jjjjMMtt"),"CUST_TRR_CRNCY=EUR")</f>
        <v>-1.0754440000000001</v>
      </c>
      <c r="G109" cm="1">
        <f t="array" aca="1" ref="G109" ca="1">_xll.BDP(Stocks[[#This Row],[bloomberg_query]], "CUST_TRR_RETURN_HOLDING_PER", "CUST_TRR_START_DT="&amp;TEXT(WORKDAY(DATE(YEAR(TODAY())-1, 12, 31), -1),"jjjjMMtt"),"CUST_TRR_END_DT="&amp;TEXT(WORKDAY(TODAY(), -1),"jjjjMMtt"), "CUST_TRR_CRNCY=EUR")</f>
        <v>35.834899999999998</v>
      </c>
      <c r="H109" cm="1">
        <f t="array" ref="H109">_xll.BDP(A109,$H$1)</f>
        <v>12.75142</v>
      </c>
      <c r="I109" cm="1">
        <f t="array" ref="I109">_xll.BDP(A109,$I$1)</f>
        <v>-6.3318779999999997</v>
      </c>
    </row>
    <row r="110" spans="1:9" x14ac:dyDescent="0.25">
      <c r="A110" t="s">
        <v>2519</v>
      </c>
      <c r="B110" t="s">
        <v>2520</v>
      </c>
      <c r="C110" s="1">
        <f>_xll.BQL(Stocks[[#This Row],[bloomberg_query]],"px_last(currency=EUR).value","showdates","false","showids","false","showheaders","false","cols"=1)</f>
        <v>196.5</v>
      </c>
      <c r="D110" cm="1">
        <f t="array" aca="1" ref="D110" ca="1">_xll.BDP(Stocks[[#This Row],[bloomberg_query]], "CUST_TRR_RETURN_HOLDING_PER", "CUST_TRR_START_DT="&amp;TEXT(WORKDAY(TODAY(), -2),"jjjjMMtt"),"CUST_TRR_END_DT="&amp;TEXT(WORKDAY(TODAY(), -1),"jjjjMMtt"), "CUST_TRR_CRNCY=EUR")</f>
        <v>-0.25445289999999998</v>
      </c>
      <c r="E110" cm="1">
        <f t="array" aca="1" ref="E110" ca="1">_xll.BDP(Stocks[[#This Row],[bloomberg_query]], "CUST_TRR_RETURN_HOLDING_PER", "CUST_TRR_START_DT="&amp;TEXT(WORKDAY(TODAY(), -6),"jjjjMMtt"),"CUST_TRR_END_DT="&amp;TEXT(WORKDAY(TODAY(), -1),"jjjjMMtt"), "CUST_TRR_CRNCY=EUR")</f>
        <v>-0.50761420000000002</v>
      </c>
      <c r="F110" cm="1">
        <f t="array" aca="1" ref="F110" ca="1">_xll.BDP(Stocks[[#This Row],[bloomberg_query]], "CUST_TRR_RETURN_HOLDING_PER", "CUST_TRR_START_DT="&amp;TEXT(WORKDAY(EDATE(TODAY(), -1) - 2, 1),"jjjjMMtt"),"CUST_TRR_END_DT="&amp;TEXT(WORKDAY(TODAY(), -1),"jjjjMMtt"),"CUST_TRR_CRNCY=EUR")</f>
        <v>1.29199</v>
      </c>
      <c r="G110" cm="1">
        <f t="array" aca="1" ref="G110" ca="1">_xll.BDP(Stocks[[#This Row],[bloomberg_query]], "CUST_TRR_RETURN_HOLDING_PER", "CUST_TRR_START_DT="&amp;TEXT(WORKDAY(DATE(YEAR(TODAY())-1, 12, 31), -1),"jjjjMMtt"),"CUST_TRR_END_DT="&amp;TEXT(WORKDAY(TODAY(), -1),"jjjjMMtt"), "CUST_TRR_CRNCY=EUR")</f>
        <v>-1.1413690000000001</v>
      </c>
      <c r="H110" cm="1">
        <f t="array" ref="H110">_xll.BDP(A110,$H$1)</f>
        <v>-4.0492189999999999</v>
      </c>
      <c r="I110" cm="1">
        <f t="array" ref="I110">_xll.BDP(A110,$I$1)</f>
        <v>-19.467210000000001</v>
      </c>
    </row>
    <row r="111" spans="1:9" x14ac:dyDescent="0.25">
      <c r="A111" t="s">
        <v>46</v>
      </c>
      <c r="B111" t="s">
        <v>2317</v>
      </c>
      <c r="C111" s="1">
        <f>_xll.BQL(Stocks[[#This Row],[bloomberg_query]],"px_last(currency=EUR).value","showdates","false","showids","false","showheaders","false","cols"=1)</f>
        <v>159.34473648667336</v>
      </c>
      <c r="D111" cm="1">
        <f t="array" aca="1" ref="D111" ca="1">_xll.BDP(Stocks[[#This Row],[bloomberg_query]], "CUST_TRR_RETURN_HOLDING_PER", "CUST_TRR_START_DT="&amp;TEXT(WORKDAY(TODAY(), -2),"jjjjMMtt"),"CUST_TRR_END_DT="&amp;TEXT(WORKDAY(TODAY(), -1),"jjjjMMtt"), "CUST_TRR_CRNCY=EUR")</f>
        <v>0.52176359999999999</v>
      </c>
      <c r="E111" cm="1">
        <f t="array" aca="1" ref="E111" ca="1">_xll.BDP(Stocks[[#This Row],[bloomberg_query]], "CUST_TRR_RETURN_HOLDING_PER", "CUST_TRR_START_DT="&amp;TEXT(WORKDAY(TODAY(), -6),"jjjjMMtt"),"CUST_TRR_END_DT="&amp;TEXT(WORKDAY(TODAY(), -1),"jjjjMMtt"), "CUST_TRR_CRNCY=EUR")</f>
        <v>2.6442429999999999</v>
      </c>
      <c r="F111" cm="1">
        <f t="array" aca="1" ref="F111" ca="1">_xll.BDP(Stocks[[#This Row],[bloomberg_query]], "CUST_TRR_RETURN_HOLDING_PER", "CUST_TRR_START_DT="&amp;TEXT(WORKDAY(EDATE(TODAY(), -1) - 2, 1),"jjjjMMtt"),"CUST_TRR_END_DT="&amp;TEXT(WORKDAY(TODAY(), -1),"jjjjMMtt"),"CUST_TRR_CRNCY=EUR")</f>
        <v>2.0221170000000002</v>
      </c>
      <c r="G111" cm="1">
        <f t="array" aca="1" ref="G111" ca="1">_xll.BDP(Stocks[[#This Row],[bloomberg_query]], "CUST_TRR_RETURN_HOLDING_PER", "CUST_TRR_START_DT="&amp;TEXT(WORKDAY(DATE(YEAR(TODAY())-1, 12, 31), -1),"jjjjMMtt"),"CUST_TRR_END_DT="&amp;TEXT(WORKDAY(TODAY(), -1),"jjjjMMtt"), "CUST_TRR_CRNCY=EUR")</f>
        <v>22.57648</v>
      </c>
      <c r="H111" cm="1">
        <f t="array" ref="H111">_xll.BDP(A111,$H$1)</f>
        <v>9.6641981231871572</v>
      </c>
      <c r="I111" cm="1">
        <f t="array" ref="I111">_xll.BDP(A111,$I$1)</f>
        <v>-0.53107482565324859</v>
      </c>
    </row>
    <row r="112" spans="1:9" x14ac:dyDescent="0.25">
      <c r="A112" t="s">
        <v>2521</v>
      </c>
      <c r="B112" t="s">
        <v>2522</v>
      </c>
      <c r="C112" s="1">
        <f>_xll.BQL(Stocks[[#This Row],[bloomberg_query]],"px_last(currency=EUR).value","showdates","false","showids","false","showheaders","false","cols"=1)</f>
        <v>7.3762331157922745</v>
      </c>
      <c r="D112" cm="1">
        <f t="array" aca="1" ref="D112" ca="1">_xll.BDP(Stocks[[#This Row],[bloomberg_query]], "CUST_TRR_RETURN_HOLDING_PER", "CUST_TRR_START_DT="&amp;TEXT(WORKDAY(TODAY(), -2),"jjjjMMtt"),"CUST_TRR_END_DT="&amp;TEXT(WORKDAY(TODAY(), -1),"jjjjMMtt"), "CUST_TRR_CRNCY=EUR")</f>
        <v>-0.23622199999999999</v>
      </c>
      <c r="E112" cm="1">
        <f t="array" aca="1" ref="E112" ca="1">_xll.BDP(Stocks[[#This Row],[bloomberg_query]], "CUST_TRR_RETURN_HOLDING_PER", "CUST_TRR_START_DT="&amp;TEXT(WORKDAY(TODAY(), -6),"jjjjMMtt"),"CUST_TRR_END_DT="&amp;TEXT(WORKDAY(TODAY(), -1),"jjjjMMtt"), "CUST_TRR_CRNCY=EUR")</f>
        <v>-4.6697360000000003</v>
      </c>
      <c r="F112" cm="1">
        <f t="array" aca="1" ref="F112" ca="1">_xll.BDP(Stocks[[#This Row],[bloomberg_query]], "CUST_TRR_RETURN_HOLDING_PER", "CUST_TRR_START_DT="&amp;TEXT(WORKDAY(EDATE(TODAY(), -1) - 2, 1),"jjjjMMtt"),"CUST_TRR_END_DT="&amp;TEXT(WORKDAY(TODAY(), -1),"jjjjMMtt"),"CUST_TRR_CRNCY=EUR")</f>
        <v>-3.8889149999999999</v>
      </c>
      <c r="G112" cm="1">
        <f t="array" aca="1" ref="G112" ca="1">_xll.BDP(Stocks[[#This Row],[bloomberg_query]], "CUST_TRR_RETURN_HOLDING_PER", "CUST_TRR_START_DT="&amp;TEXT(WORKDAY(DATE(YEAR(TODAY())-1, 12, 31), -1),"jjjjMMtt"),"CUST_TRR_END_DT="&amp;TEXT(WORKDAY(TODAY(), -1),"jjjjMMtt"), "CUST_TRR_CRNCY=EUR")</f>
        <v>-73.563119999999998</v>
      </c>
      <c r="H112" cm="1">
        <f t="array" ref="H112">_xll.BDP(A112,$H$1)</f>
        <v>-53.829331087550415</v>
      </c>
      <c r="I112" cm="1">
        <f t="array" ref="I112">_xll.BDP(A112,$I$1)</f>
        <v>-76.7475041485514</v>
      </c>
    </row>
    <row r="113" spans="1:9" x14ac:dyDescent="0.25">
      <c r="A113" t="s">
        <v>330</v>
      </c>
      <c r="B113" t="s">
        <v>2523</v>
      </c>
      <c r="C113" s="1">
        <f>_xll.BQL(Stocks[[#This Row],[bloomberg_query]],"px_last(currency=EUR).value","showdates","false","showids","false","showheaders","false","cols"=1)</f>
        <v>148.26681092381477</v>
      </c>
      <c r="D113" cm="1">
        <f t="array" aca="1" ref="D113" ca="1">_xll.BDP(Stocks[[#This Row],[bloomberg_query]], "CUST_TRR_RETURN_HOLDING_PER", "CUST_TRR_START_DT="&amp;TEXT(WORKDAY(TODAY(), -2),"jjjjMMtt"),"CUST_TRR_END_DT="&amp;TEXT(WORKDAY(TODAY(), -1),"jjjjMMtt"), "CUST_TRR_CRNCY=EUR")</f>
        <v>6.0197190000000003</v>
      </c>
      <c r="E113" cm="1">
        <f t="array" aca="1" ref="E113" ca="1">_xll.BDP(Stocks[[#This Row],[bloomberg_query]], "CUST_TRR_RETURN_HOLDING_PER", "CUST_TRR_START_DT="&amp;TEXT(WORKDAY(TODAY(), -6),"jjjjMMtt"),"CUST_TRR_END_DT="&amp;TEXT(WORKDAY(TODAY(), -1),"jjjjMMtt"), "CUST_TRR_CRNCY=EUR")</f>
        <v>0.64800720000000001</v>
      </c>
      <c r="F113" cm="1">
        <f t="array" aca="1" ref="F113" ca="1">_xll.BDP(Stocks[[#This Row],[bloomberg_query]], "CUST_TRR_RETURN_HOLDING_PER", "CUST_TRR_START_DT="&amp;TEXT(WORKDAY(EDATE(TODAY(), -1) - 2, 1),"jjjjMMtt"),"CUST_TRR_END_DT="&amp;TEXT(WORKDAY(TODAY(), -1),"jjjjMMtt"),"CUST_TRR_CRNCY=EUR")</f>
        <v>2.6707779999999999</v>
      </c>
      <c r="G113" cm="1">
        <f t="array" aca="1" ref="G113" ca="1">_xll.BDP(Stocks[[#This Row],[bloomberg_query]], "CUST_TRR_RETURN_HOLDING_PER", "CUST_TRR_START_DT="&amp;TEXT(WORKDAY(DATE(YEAR(TODAY())-1, 12, 31), -1),"jjjjMMtt"),"CUST_TRR_END_DT="&amp;TEXT(WORKDAY(TODAY(), -1),"jjjjMMtt"), "CUST_TRR_CRNCY=EUR")</f>
        <v>-20.128019999999999</v>
      </c>
      <c r="H113" cm="1">
        <f t="array" ref="H113">_xll.BDP(A113,$H$1)</f>
        <v>-7.3629534217035015</v>
      </c>
      <c r="I113" cm="1">
        <f t="array" ref="I113">_xll.BDP(A113,$I$1)</f>
        <v>-43.01516590243569</v>
      </c>
    </row>
    <row r="114" spans="1:9" x14ac:dyDescent="0.25">
      <c r="A114" t="s">
        <v>2524</v>
      </c>
      <c r="B114" t="s">
        <v>2525</v>
      </c>
      <c r="C114" s="1">
        <f>_xll.BQL(Stocks[[#This Row],[bloomberg_query]],"px_last(currency=EUR).value","showdates","false","showids","false","showheaders","false","cols"=1)</f>
        <v>311.44899874925613</v>
      </c>
      <c r="D114" cm="1">
        <f t="array" aca="1" ref="D114" ca="1">_xll.BDP(Stocks[[#This Row],[bloomberg_query]], "CUST_TRR_RETURN_HOLDING_PER", "CUST_TRR_START_DT="&amp;TEXT(WORKDAY(TODAY(), -2),"jjjjMMtt"),"CUST_TRR_END_DT="&amp;TEXT(WORKDAY(TODAY(), -1),"jjjjMMtt"), "CUST_TRR_CRNCY=EUR")</f>
        <v>2.7939919999999998</v>
      </c>
      <c r="E114" cm="1">
        <f t="array" aca="1" ref="E114" ca="1">_xll.BDP(Stocks[[#This Row],[bloomberg_query]], "CUST_TRR_RETURN_HOLDING_PER", "CUST_TRR_START_DT="&amp;TEXT(WORKDAY(TODAY(), -6),"jjjjMMtt"),"CUST_TRR_END_DT="&amp;TEXT(WORKDAY(TODAY(), -1),"jjjjMMtt"), "CUST_TRR_CRNCY=EUR")</f>
        <v>-5.0984049999999996</v>
      </c>
      <c r="F114" cm="1">
        <f t="array" aca="1" ref="F114" ca="1">_xll.BDP(Stocks[[#This Row],[bloomberg_query]], "CUST_TRR_RETURN_HOLDING_PER", "CUST_TRR_START_DT="&amp;TEXT(WORKDAY(EDATE(TODAY(), -1) - 2, 1),"jjjjMMtt"),"CUST_TRR_END_DT="&amp;TEXT(WORKDAY(TODAY(), -1),"jjjjMMtt"),"CUST_TRR_CRNCY=EUR")</f>
        <v>2.5700989999999999</v>
      </c>
      <c r="G114" cm="1">
        <f t="array" aca="1" ref="G114" ca="1">_xll.BDP(Stocks[[#This Row],[bloomberg_query]], "CUST_TRR_RETURN_HOLDING_PER", "CUST_TRR_START_DT="&amp;TEXT(WORKDAY(DATE(YEAR(TODAY())-1, 12, 31), -1),"jjjjMMtt"),"CUST_TRR_END_DT="&amp;TEXT(WORKDAY(TODAY(), -1),"jjjjMMtt"), "CUST_TRR_CRNCY=EUR")</f>
        <v>16.777539999999998</v>
      </c>
      <c r="H114" cm="1">
        <f t="array" ref="H114">_xll.BDP(A114,$H$1)</f>
        <v>10.243090964800228</v>
      </c>
      <c r="I114" cm="1">
        <f t="array" ref="I114">_xll.BDP(A114,$I$1)</f>
        <v>-9.5896170638019598</v>
      </c>
    </row>
    <row r="115" spans="1:9" x14ac:dyDescent="0.25">
      <c r="A115" t="s">
        <v>133</v>
      </c>
      <c r="B115" t="s">
        <v>2526</v>
      </c>
      <c r="C115" s="1">
        <f>_xll.BQL(Stocks[[#This Row],[bloomberg_query]],"px_last(currency=EUR).value","showdates","false","showids","false","showheaders","false","cols"=1)</f>
        <v>37.75</v>
      </c>
      <c r="D115" cm="1">
        <f t="array" aca="1" ref="D115" ca="1">_xll.BDP(Stocks[[#This Row],[bloomberg_query]], "CUST_TRR_RETURN_HOLDING_PER", "CUST_TRR_START_DT="&amp;TEXT(WORKDAY(TODAY(), -2),"jjjjMMtt"),"CUST_TRR_END_DT="&amp;TEXT(WORKDAY(TODAY(), -1),"jjjjMMtt"), "CUST_TRR_CRNCY=EUR")</f>
        <v>0.81591020000000003</v>
      </c>
      <c r="E115" cm="1">
        <f t="array" aca="1" ref="E115" ca="1">_xll.BDP(Stocks[[#This Row],[bloomberg_query]], "CUST_TRR_RETURN_HOLDING_PER", "CUST_TRR_START_DT="&amp;TEXT(WORKDAY(TODAY(), -6),"jjjjMMtt"),"CUST_TRR_END_DT="&amp;TEXT(WORKDAY(TODAY(), -1),"jjjjMMtt"), "CUST_TRR_CRNCY=EUR")</f>
        <v>-3.3015409999999998</v>
      </c>
      <c r="F115" cm="1">
        <f t="array" aca="1" ref="F115" ca="1">_xll.BDP(Stocks[[#This Row],[bloomberg_query]], "CUST_TRR_RETURN_HOLDING_PER", "CUST_TRR_START_DT="&amp;TEXT(WORKDAY(EDATE(TODAY(), -1) - 2, 1),"jjjjMMtt"),"CUST_TRR_END_DT="&amp;TEXT(WORKDAY(TODAY(), -1),"jjjjMMtt"),"CUST_TRR_CRNCY=EUR")</f>
        <v>2.2233710000000002</v>
      </c>
      <c r="G115" cm="1">
        <f t="array" aca="1" ref="G115" ca="1">_xll.BDP(Stocks[[#This Row],[bloomberg_query]], "CUST_TRR_RETURN_HOLDING_PER", "CUST_TRR_START_DT="&amp;TEXT(WORKDAY(DATE(YEAR(TODAY())-1, 12, 31), -1),"jjjjMMtt"),"CUST_TRR_END_DT="&amp;TEXT(WORKDAY(TODAY(), -1),"jjjjMMtt"), "CUST_TRR_CRNCY=EUR")</f>
        <v>-9.8513120000000001</v>
      </c>
      <c r="H115" cm="1">
        <f t="array" ref="H115">_xll.BDP(A115,$H$1)</f>
        <v>-17.522400000000001</v>
      </c>
      <c r="I115" cm="1">
        <f t="array" ref="I115">_xll.BDP(A115,$I$1)</f>
        <v>-27.847860000000001</v>
      </c>
    </row>
    <row r="116" spans="1:9" x14ac:dyDescent="0.25">
      <c r="A116" t="s">
        <v>2527</v>
      </c>
      <c r="B116" t="s">
        <v>2528</v>
      </c>
      <c r="C116" s="1">
        <f>_xll.BQL(Stocks[[#This Row],[bloomberg_query]],"px_last(currency=EUR).value","showdates","false","showids","false","showheaders","false","cols"=1)</f>
        <v>11.159999847412109</v>
      </c>
      <c r="D116" cm="1">
        <f t="array" aca="1" ref="D116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16" cm="1">
        <f t="array" aca="1" ref="E116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116" cm="1">
        <f t="array" aca="1" ref="F116" ca="1">_xll.BDP(Stocks[[#This Row],[bloomberg_query]], "CUST_TRR_RETURN_HOLDING_PER", "CUST_TRR_START_DT="&amp;TEXT(WORKDAY(EDATE(TODAY(), -1) - 2, 1),"jjjjMMtt"),"CUST_TRR_END_DT="&amp;TEXT(WORKDAY(TODAY(), -1),"jjjjMMtt"),"CUST_TRR_CRNCY=EUR")</f>
        <v>-2.2648079999999999</v>
      </c>
      <c r="G116" cm="1">
        <f t="array" aca="1" ref="G116" ca="1">_xll.BDP(Stocks[[#This Row],[bloomberg_query]], "CUST_TRR_RETURN_HOLDING_PER", "CUST_TRR_START_DT="&amp;TEXT(WORKDAY(DATE(YEAR(TODAY())-1, 12, 31), -1),"jjjjMMtt"),"CUST_TRR_END_DT="&amp;TEXT(WORKDAY(TODAY(), -1),"jjjjMMtt"), "CUST_TRR_CRNCY=EUR")</f>
        <v>-7.4719509999999998</v>
      </c>
      <c r="H116" cm="1">
        <f t="array" ref="H116">_xll.BDP(A116,$H$1)</f>
        <v>-10.84126</v>
      </c>
      <c r="I116" cm="1">
        <f t="array" ref="I116">_xll.BDP(A116,$I$1)</f>
        <v>-20.85107</v>
      </c>
    </row>
    <row r="117" spans="1:9" x14ac:dyDescent="0.25">
      <c r="A117" t="s">
        <v>2529</v>
      </c>
      <c r="B117" t="s">
        <v>2530</v>
      </c>
      <c r="C117" s="1">
        <f>_xll.BQL(Stocks[[#This Row],[bloomberg_query]],"px_last(currency=EUR).value","showdates","false","showids","false","showheaders","false","cols"=1)</f>
        <v>15.811385586857794</v>
      </c>
      <c r="D117" cm="1">
        <f t="array" aca="1" ref="D117" ca="1">_xll.BDP(Stocks[[#This Row],[bloomberg_query]], "CUST_TRR_RETURN_HOLDING_PER", "CUST_TRR_START_DT="&amp;TEXT(WORKDAY(TODAY(), -2),"jjjjMMtt"),"CUST_TRR_END_DT="&amp;TEXT(WORKDAY(TODAY(), -1),"jjjjMMtt"), "CUST_TRR_CRNCY=EUR")</f>
        <v>3.0857670000000001</v>
      </c>
      <c r="E117" cm="1">
        <f t="array" aca="1" ref="E117" ca="1">_xll.BDP(Stocks[[#This Row],[bloomberg_query]], "CUST_TRR_RETURN_HOLDING_PER", "CUST_TRR_START_DT="&amp;TEXT(WORKDAY(TODAY(), -6),"jjjjMMtt"),"CUST_TRR_END_DT="&amp;TEXT(WORKDAY(TODAY(), -1),"jjjjMMtt"), "CUST_TRR_CRNCY=EUR")</f>
        <v>-4.5268790000000001</v>
      </c>
      <c r="F117" cm="1">
        <f t="array" aca="1" ref="F117" ca="1">_xll.BDP(Stocks[[#This Row],[bloomberg_query]], "CUST_TRR_RETURN_HOLDING_PER", "CUST_TRR_START_DT="&amp;TEXT(WORKDAY(EDATE(TODAY(), -1) - 2, 1),"jjjjMMtt"),"CUST_TRR_END_DT="&amp;TEXT(WORKDAY(TODAY(), -1),"jjjjMMtt"),"CUST_TRR_CRNCY=EUR")</f>
        <v>-4.3520669999999999</v>
      </c>
      <c r="G117" cm="1">
        <f t="array" aca="1" ref="G117" ca="1">_xll.BDP(Stocks[[#This Row],[bloomberg_query]], "CUST_TRR_RETURN_HOLDING_PER", "CUST_TRR_START_DT="&amp;TEXT(WORKDAY(DATE(YEAR(TODAY())-1, 12, 31), -1),"jjjjMMtt"),"CUST_TRR_END_DT="&amp;TEXT(WORKDAY(TODAY(), -1),"jjjjMMtt"), "CUST_TRR_CRNCY=EUR")</f>
        <v>91.188159999999996</v>
      </c>
      <c r="H117" cm="1">
        <f t="array" ref="H117">_xll.BDP(A117,$H$1)</f>
        <v>14.499192257472531</v>
      </c>
      <c r="I117" cm="1">
        <f t="array" ref="I117">_xll.BDP(A117,$I$1)</f>
        <v>-25.469287903935378</v>
      </c>
    </row>
    <row r="118" spans="1:9" x14ac:dyDescent="0.25">
      <c r="A118" t="s">
        <v>2531</v>
      </c>
      <c r="B118" t="s">
        <v>2532</v>
      </c>
      <c r="C118" s="1">
        <f>_xll.BQL(Stocks[[#This Row],[bloomberg_query]],"px_last(currency=EUR).value","showdates","false","showids","false","showheaders","false","cols"=1)</f>
        <v>65.173318609595299</v>
      </c>
      <c r="D118" cm="1">
        <f t="array" aca="1" ref="D118" ca="1">_xll.BDP(Stocks[[#This Row],[bloomberg_query]], "CUST_TRR_RETURN_HOLDING_PER", "CUST_TRR_START_DT="&amp;TEXT(WORKDAY(TODAY(), -2),"jjjjMMtt"),"CUST_TRR_END_DT="&amp;TEXT(WORKDAY(TODAY(), -1),"jjjjMMtt"), "CUST_TRR_CRNCY=EUR")</f>
        <v>-0.83449859999999998</v>
      </c>
      <c r="E118" cm="1">
        <f t="array" aca="1" ref="E118" ca="1">_xll.BDP(Stocks[[#This Row],[bloomberg_query]], "CUST_TRR_RETURN_HOLDING_PER", "CUST_TRR_START_DT="&amp;TEXT(WORKDAY(TODAY(), -6),"jjjjMMtt"),"CUST_TRR_END_DT="&amp;TEXT(WORKDAY(TODAY(), -1),"jjjjMMtt"), "CUST_TRR_CRNCY=EUR")</f>
        <v>-3.3724449999999999</v>
      </c>
      <c r="F118" cm="1">
        <f t="array" aca="1" ref="F118" ca="1">_xll.BDP(Stocks[[#This Row],[bloomberg_query]], "CUST_TRR_RETURN_HOLDING_PER", "CUST_TRR_START_DT="&amp;TEXT(WORKDAY(EDATE(TODAY(), -1) - 2, 1),"jjjjMMtt"),"CUST_TRR_END_DT="&amp;TEXT(WORKDAY(TODAY(), -1),"jjjjMMtt"),"CUST_TRR_CRNCY=EUR")</f>
        <v>-1.6956469999999999</v>
      </c>
      <c r="G118" cm="1">
        <f t="array" aca="1" ref="G118" ca="1">_xll.BDP(Stocks[[#This Row],[bloomberg_query]], "CUST_TRR_RETURN_HOLDING_PER", "CUST_TRR_START_DT="&amp;TEXT(WORKDAY(DATE(YEAR(TODAY())-1, 12, 31), -1),"jjjjMMtt"),"CUST_TRR_END_DT="&amp;TEXT(WORKDAY(TODAY(), -1),"jjjjMMtt"), "CUST_TRR_CRNCY=EUR")</f>
        <v>-4.3651549999999997</v>
      </c>
      <c r="H118" cm="1">
        <f t="array" ref="H118">_xll.BDP(A118,$H$1)</f>
        <v>2.9312013288967056</v>
      </c>
      <c r="I118" cm="1">
        <f t="array" ref="I118">_xll.BDP(A118,$I$1)</f>
        <v>-8.2791998766236272</v>
      </c>
    </row>
    <row r="119" spans="1:9" x14ac:dyDescent="0.25">
      <c r="A119" t="s">
        <v>57</v>
      </c>
      <c r="B119" t="s">
        <v>2318</v>
      </c>
      <c r="C119" s="1">
        <f>_xll.BQL(Stocks[[#This Row],[bloomberg_query]],"px_last(currency=EUR).value","showdates","false","showids","false","showheaders","false","cols"=1)</f>
        <v>383.54998779296875</v>
      </c>
      <c r="D119" cm="1">
        <f t="array" aca="1" ref="D119" ca="1">_xll.BDP(Stocks[[#This Row],[bloomberg_query]], "CUST_TRR_RETURN_HOLDING_PER", "CUST_TRR_START_DT="&amp;TEXT(WORKDAY(TODAY(), -2),"jjjjMMtt"),"CUST_TRR_END_DT="&amp;TEXT(WORKDAY(TODAY(), -1),"jjjjMMtt"), "CUST_TRR_CRNCY=EUR")</f>
        <v>0.19592480000000001</v>
      </c>
      <c r="E119" cm="1">
        <f t="array" aca="1" ref="E119" ca="1">_xll.BDP(Stocks[[#This Row],[bloomberg_query]], "CUST_TRR_RETURN_HOLDING_PER", "CUST_TRR_START_DT="&amp;TEXT(WORKDAY(TODAY(), -6),"jjjjMMtt"),"CUST_TRR_END_DT="&amp;TEXT(WORKDAY(TODAY(), -1),"jjjjMMtt"), "CUST_TRR_CRNCY=EUR")</f>
        <v>-2.9846970000000002</v>
      </c>
      <c r="F119" cm="1">
        <f t="array" aca="1" ref="F119" ca="1">_xll.BDP(Stocks[[#This Row],[bloomberg_query]], "CUST_TRR_RETURN_HOLDING_PER", "CUST_TRR_START_DT="&amp;TEXT(WORKDAY(EDATE(TODAY(), -1) - 2, 1),"jjjjMMtt"),"CUST_TRR_END_DT="&amp;TEXT(WORKDAY(TODAY(), -1),"jjjjMMtt"),"CUST_TRR_CRNCY=EUR")</f>
        <v>0.2090137</v>
      </c>
      <c r="G119" cm="1">
        <f t="array" aca="1" ref="G119" ca="1">_xll.BDP(Stocks[[#This Row],[bloomberg_query]], "CUST_TRR_RETURN_HOLDING_PER", "CUST_TRR_START_DT="&amp;TEXT(WORKDAY(DATE(YEAR(TODAY())-1, 12, 31), -1),"jjjjMMtt"),"CUST_TRR_END_DT="&amp;TEXT(WORKDAY(TODAY(), -1),"jjjjMMtt"), "CUST_TRR_CRNCY=EUR")</f>
        <v>-13.600199999999999</v>
      </c>
      <c r="H119" cm="1">
        <f t="array" ref="H119">_xll.BDP(A119,$H$1)</f>
        <v>-10.556340000000001</v>
      </c>
      <c r="I119" cm="1">
        <f t="array" ref="I119">_xll.BDP(A119,$I$1)</f>
        <v>-16.964379999999998</v>
      </c>
    </row>
    <row r="120" spans="1:9" x14ac:dyDescent="0.25">
      <c r="A120" t="s">
        <v>2533</v>
      </c>
      <c r="B120" t="s">
        <v>2534</v>
      </c>
      <c r="C120" s="1">
        <f>_xll.BQL(Stocks[[#This Row],[bloomberg_query]],"px_last(currency=EUR).value","showdates","false","showids","false","showheaders","false","cols"=1)</f>
        <v>1.7829667776823044</v>
      </c>
      <c r="D120" cm="1">
        <f t="array" aca="1" ref="D120" ca="1">_xll.BDP(Stocks[[#This Row],[bloomberg_query]], "CUST_TRR_RETURN_HOLDING_PER", "CUST_TRR_START_DT="&amp;TEXT(WORKDAY(TODAY(), -2),"jjjjMMtt"),"CUST_TRR_END_DT="&amp;TEXT(WORKDAY(TODAY(), -1),"jjjjMMtt"), "CUST_TRR_CRNCY=EUR")</f>
        <v>4.4969469999999996</v>
      </c>
      <c r="E120" cm="1">
        <f t="array" aca="1" ref="E120" ca="1">_xll.BDP(Stocks[[#This Row],[bloomberg_query]], "CUST_TRR_RETURN_HOLDING_PER", "CUST_TRR_START_DT="&amp;TEXT(WORKDAY(TODAY(), -6),"jjjjMMtt"),"CUST_TRR_END_DT="&amp;TEXT(WORKDAY(TODAY(), -1),"jjjjMMtt"), "CUST_TRR_CRNCY=EUR")</f>
        <v>-8.3637999999999995</v>
      </c>
      <c r="F120" cm="1">
        <f t="array" aca="1" ref="F120" ca="1">_xll.BDP(Stocks[[#This Row],[bloomberg_query]], "CUST_TRR_RETURN_HOLDING_PER", "CUST_TRR_START_DT="&amp;TEXT(WORKDAY(EDATE(TODAY(), -1) - 2, 1),"jjjjMMtt"),"CUST_TRR_END_DT="&amp;TEXT(WORKDAY(TODAY(), -1),"jjjjMMtt"),"CUST_TRR_CRNCY=EUR")</f>
        <v>17.278400000000001</v>
      </c>
      <c r="G120" cm="1">
        <f t="array" aca="1" ref="G120" ca="1">_xll.BDP(Stocks[[#This Row],[bloomberg_query]], "CUST_TRR_RETURN_HOLDING_PER", "CUST_TRR_START_DT="&amp;TEXT(WORKDAY(DATE(YEAR(TODAY())-1, 12, 31), -1),"jjjjMMtt"),"CUST_TRR_END_DT="&amp;TEXT(WORKDAY(TODAY(), -1),"jjjjMMtt"), "CUST_TRR_CRNCY=EUR")</f>
        <v>-55.967089999999999</v>
      </c>
      <c r="H120" cm="1">
        <f t="array" ref="H120">_xll.BDP(A120,$H$1)</f>
        <v>-26.841269994458276</v>
      </c>
      <c r="I120" cm="1">
        <f t="array" ref="I120">_xll.BDP(A120,$I$1)</f>
        <v>-59.713699746457195</v>
      </c>
    </row>
    <row r="121" spans="1:9" x14ac:dyDescent="0.25">
      <c r="A121" t="s">
        <v>2535</v>
      </c>
      <c r="B121" t="s">
        <v>2536</v>
      </c>
      <c r="C121" s="1">
        <f>_xll.BQL(Stocks[[#This Row],[bloomberg_query]],"px_last(currency=EUR).value","showdates","false","showids","false","showheaders","false","cols"=1)</f>
        <v>64.50357474386692</v>
      </c>
      <c r="D121" cm="1">
        <f t="array" aca="1" ref="D121" ca="1">_xll.BDP(Stocks[[#This Row],[bloomberg_query]], "CUST_TRR_RETURN_HOLDING_PER", "CUST_TRR_START_DT="&amp;TEXT(WORKDAY(TODAY(), -2),"jjjjMMtt"),"CUST_TRR_END_DT="&amp;TEXT(WORKDAY(TODAY(), -1),"jjjjMMtt"), "CUST_TRR_CRNCY=EUR")</f>
        <v>-1.379421</v>
      </c>
      <c r="E121" cm="1">
        <f t="array" aca="1" ref="E121" ca="1">_xll.BDP(Stocks[[#This Row],[bloomberg_query]], "CUST_TRR_RETURN_HOLDING_PER", "CUST_TRR_START_DT="&amp;TEXT(WORKDAY(TODAY(), -6),"jjjjMMtt"),"CUST_TRR_END_DT="&amp;TEXT(WORKDAY(TODAY(), -1),"jjjjMMtt"), "CUST_TRR_CRNCY=EUR")</f>
        <v>-9.4672300000000007</v>
      </c>
      <c r="F121" cm="1">
        <f t="array" aca="1" ref="F121" ca="1">_xll.BDP(Stocks[[#This Row],[bloomberg_query]], "CUST_TRR_RETURN_HOLDING_PER", "CUST_TRR_START_DT="&amp;TEXT(WORKDAY(EDATE(TODAY(), -1) - 2, 1),"jjjjMMtt"),"CUST_TRR_END_DT="&amp;TEXT(WORKDAY(TODAY(), -1),"jjjjMMtt"),"CUST_TRR_CRNCY=EUR")</f>
        <v>-22.05461</v>
      </c>
      <c r="G121" cm="1">
        <f t="array" aca="1" ref="G121" ca="1">_xll.BDP(Stocks[[#This Row],[bloomberg_query]], "CUST_TRR_RETURN_HOLDING_PER", "CUST_TRR_START_DT="&amp;TEXT(WORKDAY(DATE(YEAR(TODAY())-1, 12, 31), -1),"jjjjMMtt"),"CUST_TRR_END_DT="&amp;TEXT(WORKDAY(TODAY(), -1),"jjjjMMtt"), "CUST_TRR_CRNCY=EUR")</f>
        <v>-21.167840000000002</v>
      </c>
      <c r="H121" cm="1">
        <f t="array" ref="H121">_xll.BDP(A121,$H$1)</f>
        <v>-21.659815042889814</v>
      </c>
      <c r="I121" cm="1">
        <f t="array" ref="I121">_xll.BDP(A121,$I$1)</f>
        <v>-37.722828449294262</v>
      </c>
    </row>
    <row r="122" spans="1:9" x14ac:dyDescent="0.25">
      <c r="A122" t="s">
        <v>2537</v>
      </c>
      <c r="B122" t="s">
        <v>2538</v>
      </c>
      <c r="C122" s="1">
        <f>_xll.BQL(Stocks[[#This Row],[bloomberg_query]],"px_last(currency=EUR).value","showdates","false","showids","false","showheaders","false","cols"=1)</f>
        <v>3.3550000190734863</v>
      </c>
      <c r="D122" cm="1">
        <f t="array" aca="1" ref="D122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22" cm="1">
        <f t="array" aca="1" ref="E122" ca="1">_xll.BDP(Stocks[[#This Row],[bloomberg_query]], "CUST_TRR_RETURN_HOLDING_PER", "CUST_TRR_START_DT="&amp;TEXT(WORKDAY(TODAY(), -6),"jjjjMMtt"),"CUST_TRR_END_DT="&amp;TEXT(WORKDAY(TODAY(), -1),"jjjjMMtt"), "CUST_TRR_CRNCY=EUR")</f>
        <v>2.7355619999999998</v>
      </c>
      <c r="F122" cm="1">
        <f t="array" aca="1" ref="F122" ca="1">_xll.BDP(Stocks[[#This Row],[bloomberg_query]], "CUST_TRR_RETURN_HOLDING_PER", "CUST_TRR_START_DT="&amp;TEXT(WORKDAY(EDATE(TODAY(), -1) - 2, 1),"jjjjMMtt"),"CUST_TRR_END_DT="&amp;TEXT(WORKDAY(TODAY(), -1),"jjjjMMtt"),"CUST_TRR_CRNCY=EUR")</f>
        <v>6.1224489999999996</v>
      </c>
      <c r="G122" cm="1">
        <f t="array" aca="1" ref="G122" ca="1">_xll.BDP(Stocks[[#This Row],[bloomberg_query]], "CUST_TRR_RETURN_HOLDING_PER", "CUST_TRR_START_DT="&amp;TEXT(WORKDAY(DATE(YEAR(TODAY())-1, 12, 31), -1),"jjjjMMtt"),"CUST_TRR_END_DT="&amp;TEXT(WORKDAY(TODAY(), -1),"jjjjMMtt"), "CUST_TRR_CRNCY=EUR")</f>
        <v>3.387731</v>
      </c>
      <c r="H122" cm="1">
        <f t="array" ref="H122">_xll.BDP(A122,$H$1)</f>
        <v>4.1044489999999998</v>
      </c>
      <c r="I122" cm="1">
        <f t="array" ref="I122">_xll.BDP(A122,$I$1)</f>
        <v>-7.8296720000000004</v>
      </c>
    </row>
    <row r="123" spans="1:9" x14ac:dyDescent="0.25">
      <c r="A123" t="s">
        <v>2539</v>
      </c>
      <c r="B123" t="s">
        <v>2540</v>
      </c>
      <c r="C123" s="1">
        <f>_xll.BQL(Stocks[[#This Row],[bloomberg_query]],"px_last(currency=EUR).value","showdates","false","showids","false","showheaders","false","cols"=1)</f>
        <v>30.581953004002571</v>
      </c>
      <c r="D123" cm="1">
        <f t="array" aca="1" ref="D123" ca="1">_xll.BDP(Stocks[[#This Row],[bloomberg_query]], "CUST_TRR_RETURN_HOLDING_PER", "CUST_TRR_START_DT="&amp;TEXT(WORKDAY(TODAY(), -2),"jjjjMMtt"),"CUST_TRR_END_DT="&amp;TEXT(WORKDAY(TODAY(), -1),"jjjjMMtt"), "CUST_TRR_CRNCY=EUR")</f>
        <v>-2.0935570000000001</v>
      </c>
      <c r="E123" cm="1">
        <f t="array" aca="1" ref="E123" ca="1">_xll.BDP(Stocks[[#This Row],[bloomberg_query]], "CUST_TRR_RETURN_HOLDING_PER", "CUST_TRR_START_DT="&amp;TEXT(WORKDAY(TODAY(), -6),"jjjjMMtt"),"CUST_TRR_END_DT="&amp;TEXT(WORKDAY(TODAY(), -1),"jjjjMMtt"), "CUST_TRR_CRNCY=EUR")</f>
        <v>-16.909130000000001</v>
      </c>
      <c r="F123" cm="1">
        <f t="array" aca="1" ref="F123" ca="1">_xll.BDP(Stocks[[#This Row],[bloomberg_query]], "CUST_TRR_RETURN_HOLDING_PER", "CUST_TRR_START_DT="&amp;TEXT(WORKDAY(EDATE(TODAY(), -1) - 2, 1),"jjjjMMtt"),"CUST_TRR_END_DT="&amp;TEXT(WORKDAY(TODAY(), -1),"jjjjMMtt"),"CUST_TRR_CRNCY=EUR")</f>
        <v>-16.057230000000001</v>
      </c>
      <c r="G123" cm="1">
        <f t="array" aca="1" ref="G123" ca="1">_xll.BDP(Stocks[[#This Row],[bloomberg_query]], "CUST_TRR_RETURN_HOLDING_PER", "CUST_TRR_START_DT="&amp;TEXT(WORKDAY(DATE(YEAR(TODAY())-1, 12, 31), -1),"jjjjMMtt"),"CUST_TRR_END_DT="&amp;TEXT(WORKDAY(TODAY(), -1),"jjjjMMtt"), "CUST_TRR_CRNCY=EUR")</f>
        <v>-27.778289999999998</v>
      </c>
      <c r="H123" cm="1">
        <f t="array" ref="H123">_xll.BDP(A123,$H$1)</f>
        <v>-30.092356881180905</v>
      </c>
      <c r="I123" cm="1">
        <f t="array" ref="I123">_xll.BDP(A123,$I$1)</f>
        <v>-45.753731868858679</v>
      </c>
    </row>
    <row r="124" spans="1:9" x14ac:dyDescent="0.25">
      <c r="A124" t="s">
        <v>2541</v>
      </c>
      <c r="B124" t="s">
        <v>2542</v>
      </c>
      <c r="C124" s="1">
        <f>_xll.BQL(Stocks[[#This Row],[bloomberg_query]],"px_last(currency=EUR).value","showdates","false","showids","false","showheaders","false","cols"=1)</f>
        <v>119.38636936247349</v>
      </c>
      <c r="D124" cm="1">
        <f t="array" aca="1" ref="D124" ca="1">_xll.BDP(Stocks[[#This Row],[bloomberg_query]], "CUST_TRR_RETURN_HOLDING_PER", "CUST_TRR_START_DT="&amp;TEXT(WORKDAY(TODAY(), -2),"jjjjMMtt"),"CUST_TRR_END_DT="&amp;TEXT(WORKDAY(TODAY(), -1),"jjjjMMtt"), "CUST_TRR_CRNCY=EUR")</f>
        <v>0.84206300000000001</v>
      </c>
      <c r="E124" cm="1">
        <f t="array" aca="1" ref="E124" ca="1">_xll.BDP(Stocks[[#This Row],[bloomberg_query]], "CUST_TRR_RETURN_HOLDING_PER", "CUST_TRR_START_DT="&amp;TEXT(WORKDAY(TODAY(), -6),"jjjjMMtt"),"CUST_TRR_END_DT="&amp;TEXT(WORKDAY(TODAY(), -1),"jjjjMMtt"), "CUST_TRR_CRNCY=EUR")</f>
        <v>-5.2012520000000002</v>
      </c>
      <c r="F124" cm="1">
        <f t="array" aca="1" ref="F124" ca="1">_xll.BDP(Stocks[[#This Row],[bloomberg_query]], "CUST_TRR_RETURN_HOLDING_PER", "CUST_TRR_START_DT="&amp;TEXT(WORKDAY(EDATE(TODAY(), -1) - 2, 1),"jjjjMMtt"),"CUST_TRR_END_DT="&amp;TEXT(WORKDAY(TODAY(), -1),"jjjjMMtt"),"CUST_TRR_CRNCY=EUR")</f>
        <v>-1.95652</v>
      </c>
      <c r="G124" cm="1">
        <f t="array" aca="1" ref="G124" ca="1">_xll.BDP(Stocks[[#This Row],[bloomberg_query]], "CUST_TRR_RETURN_HOLDING_PER", "CUST_TRR_START_DT="&amp;TEXT(WORKDAY(DATE(YEAR(TODAY())-1, 12, 31), -1),"jjjjMMtt"),"CUST_TRR_END_DT="&amp;TEXT(WORKDAY(TODAY(), -1),"jjjjMMtt"), "CUST_TRR_CRNCY=EUR")</f>
        <v>29.099460000000001</v>
      </c>
      <c r="H124" cm="1">
        <f t="array" ref="H124">_xll.BDP(A124,$H$1)</f>
        <v>5.8584069344368395</v>
      </c>
      <c r="I124" cm="1">
        <f t="array" ref="I124">_xll.BDP(A124,$I$1)</f>
        <v>-10.961856836607254</v>
      </c>
    </row>
    <row r="125" spans="1:9" x14ac:dyDescent="0.25">
      <c r="A125" t="s">
        <v>49</v>
      </c>
      <c r="B125" t="s">
        <v>2287</v>
      </c>
      <c r="C125" s="1">
        <f>_xll.BQL(Stocks[[#This Row],[bloomberg_query]],"px_last(currency=EUR).value","showdates","false","showids","false","showheaders","false","cols"=1)</f>
        <v>96.361661329865456</v>
      </c>
      <c r="D125" cm="1">
        <f t="array" aca="1" ref="D125" ca="1">_xll.BDP(Stocks[[#This Row],[bloomberg_query]], "CUST_TRR_RETURN_HOLDING_PER", "CUST_TRR_START_DT="&amp;TEXT(WORKDAY(TODAY(), -2),"jjjjMMtt"),"CUST_TRR_END_DT="&amp;TEXT(WORKDAY(TODAY(), -1),"jjjjMMtt"), "CUST_TRR_CRNCY=EUR")</f>
        <v>3.8022100000000001</v>
      </c>
      <c r="E125" cm="1">
        <f t="array" aca="1" ref="E125" ca="1">_xll.BDP(Stocks[[#This Row],[bloomberg_query]], "CUST_TRR_RETURN_HOLDING_PER", "CUST_TRR_START_DT="&amp;TEXT(WORKDAY(TODAY(), -6),"jjjjMMtt"),"CUST_TRR_END_DT="&amp;TEXT(WORKDAY(TODAY(), -1),"jjjjMMtt"), "CUST_TRR_CRNCY=EUR")</f>
        <v>-10.79866</v>
      </c>
      <c r="F125" cm="1">
        <f t="array" aca="1" ref="F125" ca="1">_xll.BDP(Stocks[[#This Row],[bloomberg_query]], "CUST_TRR_RETURN_HOLDING_PER", "CUST_TRR_START_DT="&amp;TEXT(WORKDAY(EDATE(TODAY(), -1) - 2, 1),"jjjjMMtt"),"CUST_TRR_END_DT="&amp;TEXT(WORKDAY(TODAY(), -1),"jjjjMMtt"),"CUST_TRR_CRNCY=EUR")</f>
        <v>0.4461079</v>
      </c>
      <c r="G125" cm="1">
        <f t="array" aca="1" ref="G125" ca="1">_xll.BDP(Stocks[[#This Row],[bloomberg_query]], "CUST_TRR_RETURN_HOLDING_PER", "CUST_TRR_START_DT="&amp;TEXT(WORKDAY(DATE(YEAR(TODAY())-1, 12, 31), -1),"jjjjMMtt"),"CUST_TRR_END_DT="&amp;TEXT(WORKDAY(TODAY(), -1),"jjjjMMtt"), "CUST_TRR_CRNCY=EUR")</f>
        <v>115.3151</v>
      </c>
      <c r="H125" cm="1">
        <f t="array" ref="H125">_xll.BDP(A125,$H$1)</f>
        <v>19.099791819983896</v>
      </c>
      <c r="I125" cm="1">
        <f t="array" ref="I125">_xll.BDP(A125,$I$1)</f>
        <v>-24.360609991688751</v>
      </c>
    </row>
    <row r="126" spans="1:9" x14ac:dyDescent="0.25">
      <c r="A126" t="s">
        <v>21</v>
      </c>
      <c r="B126" t="s">
        <v>2543</v>
      </c>
      <c r="C126" s="1">
        <f>_xll.BQL(Stocks[[#This Row],[bloomberg_query]],"px_last(currency=EUR).value","showdates","false","showids","false","showheaders","false","cols"=1)</f>
        <v>62.433081068551807</v>
      </c>
      <c r="D126" cm="1">
        <f t="array" aca="1" ref="D126" ca="1">_xll.BDP(Stocks[[#This Row],[bloomberg_query]], "CUST_TRR_RETURN_HOLDING_PER", "CUST_TRR_START_DT="&amp;TEXT(WORKDAY(TODAY(), -2),"jjjjMMtt"),"CUST_TRR_END_DT="&amp;TEXT(WORKDAY(TODAY(), -1),"jjjjMMtt"), "CUST_TRR_CRNCY=EUR")</f>
        <v>1.2671330000000001</v>
      </c>
      <c r="E126" cm="1">
        <f t="array" aca="1" ref="E126" ca="1">_xll.BDP(Stocks[[#This Row],[bloomberg_query]], "CUST_TRR_RETURN_HOLDING_PER", "CUST_TRR_START_DT="&amp;TEXT(WORKDAY(TODAY(), -6),"jjjjMMtt"),"CUST_TRR_END_DT="&amp;TEXT(WORKDAY(TODAY(), -1),"jjjjMMtt"), "CUST_TRR_CRNCY=EUR")</f>
        <v>-0.67824030000000002</v>
      </c>
      <c r="F126" cm="1">
        <f t="array" aca="1" ref="F126" ca="1">_xll.BDP(Stocks[[#This Row],[bloomberg_query]], "CUST_TRR_RETURN_HOLDING_PER", "CUST_TRR_START_DT="&amp;TEXT(WORKDAY(EDATE(TODAY(), -1) - 2, 1),"jjjjMMtt"),"CUST_TRR_END_DT="&amp;TEXT(WORKDAY(TODAY(), -1),"jjjjMMtt"),"CUST_TRR_CRNCY=EUR")</f>
        <v>8.9405850000000004</v>
      </c>
      <c r="G126" cm="1">
        <f t="array" aca="1" ref="G126" ca="1">_xll.BDP(Stocks[[#This Row],[bloomberg_query]], "CUST_TRR_RETURN_HOLDING_PER", "CUST_TRR_START_DT="&amp;TEXT(WORKDAY(DATE(YEAR(TODAY())-1, 12, 31), -1),"jjjjMMtt"),"CUST_TRR_END_DT="&amp;TEXT(WORKDAY(TODAY(), -1),"jjjjMMtt"), "CUST_TRR_CRNCY=EUR")</f>
        <v>26.366520000000001</v>
      </c>
      <c r="H126" cm="1">
        <f t="array" ref="H126">_xll.BDP(A126,$H$1)</f>
        <v>16.415189999999999</v>
      </c>
      <c r="I126" cm="1">
        <f t="array" ref="I126">_xll.BDP(A126,$I$1)</f>
        <v>-1.7710300000000001</v>
      </c>
    </row>
    <row r="127" spans="1:9" x14ac:dyDescent="0.25">
      <c r="A127" t="s">
        <v>37</v>
      </c>
      <c r="B127" t="s">
        <v>2284</v>
      </c>
      <c r="C127" s="1">
        <f>_xll.BQL(Stocks[[#This Row],[bloomberg_query]],"px_last(currency=EUR).value","showdates","false","showids","false","showheaders","false","cols"=1)</f>
        <v>117.26805845587458</v>
      </c>
      <c r="D127" cm="1">
        <f t="array" aca="1" ref="D127" ca="1">_xll.BDP(Stocks[[#This Row],[bloomberg_query]], "CUST_TRR_RETURN_HOLDING_PER", "CUST_TRR_START_DT="&amp;TEXT(WORKDAY(TODAY(), -2),"jjjjMMtt"),"CUST_TRR_END_DT="&amp;TEXT(WORKDAY(TODAY(), -1),"jjjjMMtt"), "CUST_TRR_CRNCY=EUR")</f>
        <v>0.62797729999999996</v>
      </c>
      <c r="E127" cm="1">
        <f t="array" aca="1" ref="E127" ca="1">_xll.BDP(Stocks[[#This Row],[bloomberg_query]], "CUST_TRR_RETURN_HOLDING_PER", "CUST_TRR_START_DT="&amp;TEXT(WORKDAY(TODAY(), -6),"jjjjMMtt"),"CUST_TRR_END_DT="&amp;TEXT(WORKDAY(TODAY(), -1),"jjjjMMtt"), "CUST_TRR_CRNCY=EUR")</f>
        <v>-4.567024</v>
      </c>
      <c r="F127" cm="1">
        <f t="array" aca="1" ref="F127" ca="1">_xll.BDP(Stocks[[#This Row],[bloomberg_query]], "CUST_TRR_RETURN_HOLDING_PER", "CUST_TRR_START_DT="&amp;TEXT(WORKDAY(EDATE(TODAY(), -1) - 2, 1),"jjjjMMtt"),"CUST_TRR_END_DT="&amp;TEXT(WORKDAY(TODAY(), -1),"jjjjMMtt"),"CUST_TRR_CRNCY=EUR")</f>
        <v>-3.06758</v>
      </c>
      <c r="G127" cm="1">
        <f t="array" aca="1" ref="G127" ca="1">_xll.BDP(Stocks[[#This Row],[bloomberg_query]], "CUST_TRR_RETURN_HOLDING_PER", "CUST_TRR_START_DT="&amp;TEXT(WORKDAY(DATE(YEAR(TODAY())-1, 12, 31), -1),"jjjjMMtt"),"CUST_TRR_END_DT="&amp;TEXT(WORKDAY(TODAY(), -1),"jjjjMMtt"), "CUST_TRR_CRNCY=EUR")</f>
        <v>28.327829999999999</v>
      </c>
      <c r="H127" cm="1">
        <f t="array" ref="H127">_xll.BDP(A127,$H$1)</f>
        <v>2.3344179999999999</v>
      </c>
      <c r="I127" cm="1">
        <f t="array" ref="I127">_xll.BDP(A127,$I$1)</f>
        <v>-15.301970000000001</v>
      </c>
    </row>
    <row r="128" spans="1:9" x14ac:dyDescent="0.25">
      <c r="A128" t="s">
        <v>76</v>
      </c>
      <c r="B128" t="s">
        <v>2289</v>
      </c>
      <c r="C128" s="1">
        <f>_xll.BQL(Stocks[[#This Row],[bloomberg_query]],"px_last(currency=EUR).value","showdates","false","showids","false","showheaders","false","cols"=1)</f>
        <v>106.1557105507203</v>
      </c>
      <c r="D128" cm="1">
        <f t="array" aca="1" ref="D128" ca="1">_xll.BDP(Stocks[[#This Row],[bloomberg_query]], "CUST_TRR_RETURN_HOLDING_PER", "CUST_TRR_START_DT="&amp;TEXT(WORKDAY(TODAY(), -2),"jjjjMMtt"),"CUST_TRR_END_DT="&amp;TEXT(WORKDAY(TODAY(), -1),"jjjjMMtt"), "CUST_TRR_CRNCY=EUR")</f>
        <v>0.70910079999999998</v>
      </c>
      <c r="E128" cm="1">
        <f t="array" aca="1" ref="E128" ca="1">_xll.BDP(Stocks[[#This Row],[bloomberg_query]], "CUST_TRR_RETURN_HOLDING_PER", "CUST_TRR_START_DT="&amp;TEXT(WORKDAY(TODAY(), -6),"jjjjMMtt"),"CUST_TRR_END_DT="&amp;TEXT(WORKDAY(TODAY(), -1),"jjjjMMtt"), "CUST_TRR_CRNCY=EUR")</f>
        <v>-2.5028809999999999</v>
      </c>
      <c r="F128" cm="1">
        <f t="array" aca="1" ref="F128" ca="1">_xll.BDP(Stocks[[#This Row],[bloomberg_query]], "CUST_TRR_RETURN_HOLDING_PER", "CUST_TRR_START_DT="&amp;TEXT(WORKDAY(EDATE(TODAY(), -1) - 2, 1),"jjjjMMtt"),"CUST_TRR_END_DT="&amp;TEXT(WORKDAY(TODAY(), -1),"jjjjMMtt"),"CUST_TRR_CRNCY=EUR")</f>
        <v>3.8490679999999999</v>
      </c>
      <c r="G128" cm="1">
        <f t="array" aca="1" ref="G128" ca="1">_xll.BDP(Stocks[[#This Row],[bloomberg_query]], "CUST_TRR_RETURN_HOLDING_PER", "CUST_TRR_START_DT="&amp;TEXT(WORKDAY(DATE(YEAR(TODAY())-1, 12, 31), -1),"jjjjMMtt"),"CUST_TRR_END_DT="&amp;TEXT(WORKDAY(TODAY(), -1),"jjjjMMtt"), "CUST_TRR_CRNCY=EUR")</f>
        <v>20.624829999999999</v>
      </c>
      <c r="H128" cm="1">
        <f t="array" ref="H128">_xll.BDP(A128,$H$1)</f>
        <v>8.1639060000000008</v>
      </c>
      <c r="I128" cm="1">
        <f t="array" ref="I128">_xll.BDP(A128,$I$1)</f>
        <v>-3.5046710000000001</v>
      </c>
    </row>
    <row r="129" spans="1:9" x14ac:dyDescent="0.25">
      <c r="A129" t="s">
        <v>198</v>
      </c>
      <c r="B129" t="s">
        <v>2544</v>
      </c>
      <c r="C129" s="1">
        <f>_xll.BQL(Stocks[[#This Row],[bloomberg_query]],"px_last(currency=EUR).value","showdates","false","showids","false","showheaders","false","cols"=1)</f>
        <v>71.943162009119987</v>
      </c>
      <c r="D129" cm="1">
        <f t="array" aca="1" ref="D129" ca="1">_xll.BDP(Stocks[[#This Row],[bloomberg_query]], "CUST_TRR_RETURN_HOLDING_PER", "CUST_TRR_START_DT="&amp;TEXT(WORKDAY(TODAY(), -2),"jjjjMMtt"),"CUST_TRR_END_DT="&amp;TEXT(WORKDAY(TODAY(), -1),"jjjjMMtt"), "CUST_TRR_CRNCY=EUR")</f>
        <v>-1.1640330000000001</v>
      </c>
      <c r="E129" cm="1">
        <f t="array" aca="1" ref="E129" ca="1">_xll.BDP(Stocks[[#This Row],[bloomberg_query]], "CUST_TRR_RETURN_HOLDING_PER", "CUST_TRR_START_DT="&amp;TEXT(WORKDAY(TODAY(), -6),"jjjjMMtt"),"CUST_TRR_END_DT="&amp;TEXT(WORKDAY(TODAY(), -1),"jjjjMMtt"), "CUST_TRR_CRNCY=EUR")</f>
        <v>-4.1547409999999996</v>
      </c>
      <c r="F129" cm="1">
        <f t="array" aca="1" ref="F129" ca="1">_xll.BDP(Stocks[[#This Row],[bloomberg_query]], "CUST_TRR_RETURN_HOLDING_PER", "CUST_TRR_START_DT="&amp;TEXT(WORKDAY(EDATE(TODAY(), -1) - 2, 1),"jjjjMMtt"),"CUST_TRR_END_DT="&amp;TEXT(WORKDAY(TODAY(), -1),"jjjjMMtt"),"CUST_TRR_CRNCY=EUR")</f>
        <v>6.1494939999999998</v>
      </c>
      <c r="G129" cm="1">
        <f t="array" aca="1" ref="G129" ca="1">_xll.BDP(Stocks[[#This Row],[bloomberg_query]], "CUST_TRR_RETURN_HOLDING_PER", "CUST_TRR_START_DT="&amp;TEXT(WORKDAY(DATE(YEAR(TODAY())-1, 12, 31), -1),"jjjjMMtt"),"CUST_TRR_END_DT="&amp;TEXT(WORKDAY(TODAY(), -1),"jjjjMMtt"), "CUST_TRR_CRNCY=EUR")</f>
        <v>-25.794979999999999</v>
      </c>
      <c r="H129" cm="1">
        <f t="array" ref="H129">_xll.BDP(A129,$H$1)</f>
        <v>-15.92061335612053</v>
      </c>
      <c r="I129" cm="1">
        <f t="array" ref="I129">_xll.BDP(A129,$I$1)</f>
        <v>-35.578249244696742</v>
      </c>
    </row>
    <row r="130" spans="1:9" x14ac:dyDescent="0.25">
      <c r="A130" t="s">
        <v>44</v>
      </c>
      <c r="B130" t="s">
        <v>2545</v>
      </c>
      <c r="C130" s="1">
        <f>_xll.BQL(Stocks[[#This Row],[bloomberg_query]],"px_last(currency=EUR).value","showdates","false","showids","false","showheaders","false","cols"=1)</f>
        <v>611.29513755440712</v>
      </c>
      <c r="D130" cm="1">
        <f t="array" aca="1" ref="D130" ca="1">_xll.BDP(Stocks[[#This Row],[bloomberg_query]], "CUST_TRR_RETURN_HOLDING_PER", "CUST_TRR_START_DT="&amp;TEXT(WORKDAY(TODAY(), -2),"jjjjMMtt"),"CUST_TRR_END_DT="&amp;TEXT(WORKDAY(TODAY(), -1),"jjjjMMtt"), "CUST_TRR_CRNCY=EUR")</f>
        <v>1.706539</v>
      </c>
      <c r="E130" cm="1">
        <f t="array" aca="1" ref="E130" ca="1">_xll.BDP(Stocks[[#This Row],[bloomberg_query]], "CUST_TRR_RETURN_HOLDING_PER", "CUST_TRR_START_DT="&amp;TEXT(WORKDAY(TODAY(), -6),"jjjjMMtt"),"CUST_TRR_END_DT="&amp;TEXT(WORKDAY(TODAY(), -1),"jjjjMMtt"), "CUST_TRR_CRNCY=EUR")</f>
        <v>-3.6884399999999999</v>
      </c>
      <c r="F130" cm="1">
        <f t="array" aca="1" ref="F130" ca="1">_xll.BDP(Stocks[[#This Row],[bloomberg_query]], "CUST_TRR_RETURN_HOLDING_PER", "CUST_TRR_START_DT="&amp;TEXT(WORKDAY(EDATE(TODAY(), -1) - 2, 1),"jjjjMMtt"),"CUST_TRR_END_DT="&amp;TEXT(WORKDAY(TODAY(), -1),"jjjjMMtt"),"CUST_TRR_CRNCY=EUR")</f>
        <v>5.2896429999999999</v>
      </c>
      <c r="G130" cm="1">
        <f t="array" aca="1" ref="G130" ca="1">_xll.BDP(Stocks[[#This Row],[bloomberg_query]], "CUST_TRR_RETURN_HOLDING_PER", "CUST_TRR_START_DT="&amp;TEXT(WORKDAY(DATE(YEAR(TODAY())-1, 12, 31), -1),"jjjjMMtt"),"CUST_TRR_END_DT="&amp;TEXT(WORKDAY(TODAY(), -1),"jjjjMMtt"), "CUST_TRR_CRNCY=EUR")</f>
        <v>38.91245</v>
      </c>
      <c r="H130" cm="1">
        <f t="array" ref="H130">_xll.BDP(A130,$H$1)</f>
        <v>13.660331685239809</v>
      </c>
      <c r="I130" cm="1">
        <f t="array" ref="I130">_xll.BDP(A130,$I$1)</f>
        <v>-5.0135744788638723</v>
      </c>
    </row>
    <row r="131" spans="1:9" x14ac:dyDescent="0.25">
      <c r="A131" t="s">
        <v>61</v>
      </c>
      <c r="B131" t="s">
        <v>2344</v>
      </c>
      <c r="C131" s="1">
        <f>_xll.BQL(Stocks[[#This Row],[bloomberg_query]],"px_last(currency=EUR).value","showdates","false","showids","false","showheaders","false","cols"=1)</f>
        <v>95.017499078603279</v>
      </c>
      <c r="D131" cm="1">
        <f t="array" aca="1" ref="D131" ca="1">_xll.BDP(Stocks[[#This Row],[bloomberg_query]], "CUST_TRR_RETURN_HOLDING_PER", "CUST_TRR_START_DT="&amp;TEXT(WORKDAY(TODAY(), -2),"jjjjMMtt"),"CUST_TRR_END_DT="&amp;TEXT(WORKDAY(TODAY(), -1),"jjjjMMtt"), "CUST_TRR_CRNCY=EUR")</f>
        <v>0.3357407</v>
      </c>
      <c r="E131" cm="1">
        <f t="array" aca="1" ref="E131" ca="1">_xll.BDP(Stocks[[#This Row],[bloomberg_query]], "CUST_TRR_RETURN_HOLDING_PER", "CUST_TRR_START_DT="&amp;TEXT(WORKDAY(TODAY(), -6),"jjjjMMtt"),"CUST_TRR_END_DT="&amp;TEXT(WORKDAY(TODAY(), -1),"jjjjMMtt"), "CUST_TRR_CRNCY=EUR")</f>
        <v>-2.2855259999999999</v>
      </c>
      <c r="F131" cm="1">
        <f t="array" aca="1" ref="F131" ca="1">_xll.BDP(Stocks[[#This Row],[bloomberg_query]], "CUST_TRR_RETURN_HOLDING_PER", "CUST_TRR_START_DT="&amp;TEXT(WORKDAY(EDATE(TODAY(), -1) - 2, 1),"jjjjMMtt"),"CUST_TRR_END_DT="&amp;TEXT(WORKDAY(TODAY(), -1),"jjjjMMtt"),"CUST_TRR_CRNCY=EUR")</f>
        <v>-0.30776480000000001</v>
      </c>
      <c r="G131" cm="1">
        <f t="array" aca="1" ref="G131" ca="1">_xll.BDP(Stocks[[#This Row],[bloomberg_query]], "CUST_TRR_RETURN_HOLDING_PER", "CUST_TRR_START_DT="&amp;TEXT(WORKDAY(DATE(YEAR(TODAY())-1, 12, 31), -1),"jjjjMMtt"),"CUST_TRR_END_DT="&amp;TEXT(WORKDAY(TODAY(), -1),"jjjjMMtt"), "CUST_TRR_CRNCY=EUR")</f>
        <v>-7.6365869999999996</v>
      </c>
      <c r="H131" cm="1">
        <f t="array" ref="H131">_xll.BDP(A131,$H$1)</f>
        <v>-6.1674910000000001</v>
      </c>
      <c r="I131" cm="1">
        <f t="array" ref="I131">_xll.BDP(A131,$I$1)</f>
        <v>-17.912659999999999</v>
      </c>
    </row>
    <row r="132" spans="1:9" x14ac:dyDescent="0.25">
      <c r="A132" t="s">
        <v>172</v>
      </c>
      <c r="B132" t="s">
        <v>2546</v>
      </c>
      <c r="C132" s="1">
        <f>_xll.BQL(Stocks[[#This Row],[bloomberg_query]],"px_last(currency=EUR).value","showdates","false","showids","false","showheaders","false","cols"=1)</f>
        <v>45.904606580734253</v>
      </c>
      <c r="D132" cm="1">
        <f t="array" aca="1" ref="D132" ca="1">_xll.BDP(Stocks[[#This Row],[bloomberg_query]], "CUST_TRR_RETURN_HOLDING_PER", "CUST_TRR_START_DT="&amp;TEXT(WORKDAY(TODAY(), -2),"jjjjMMtt"),"CUST_TRR_END_DT="&amp;TEXT(WORKDAY(TODAY(), -1),"jjjjMMtt"), "CUST_TRR_CRNCY=EUR")</f>
        <v>1.0101960000000001</v>
      </c>
      <c r="E132" cm="1">
        <f t="array" aca="1" ref="E132" ca="1">_xll.BDP(Stocks[[#This Row],[bloomberg_query]], "CUST_TRR_RETURN_HOLDING_PER", "CUST_TRR_START_DT="&amp;TEXT(WORKDAY(TODAY(), -6),"jjjjMMtt"),"CUST_TRR_END_DT="&amp;TEXT(WORKDAY(TODAY(), -1),"jjjjMMtt"), "CUST_TRR_CRNCY=EUR")</f>
        <v>-4.5338989999999999</v>
      </c>
      <c r="F132" cm="1">
        <f t="array" aca="1" ref="F132" ca="1">_xll.BDP(Stocks[[#This Row],[bloomberg_query]], "CUST_TRR_RETURN_HOLDING_PER", "CUST_TRR_START_DT="&amp;TEXT(WORKDAY(EDATE(TODAY(), -1) - 2, 1),"jjjjMMtt"),"CUST_TRR_END_DT="&amp;TEXT(WORKDAY(TODAY(), -1),"jjjjMMtt"),"CUST_TRR_CRNCY=EUR")</f>
        <v>5.5650789999999999</v>
      </c>
      <c r="G132" cm="1">
        <f t="array" aca="1" ref="G132" ca="1">_xll.BDP(Stocks[[#This Row],[bloomberg_query]], "CUST_TRR_RETURN_HOLDING_PER", "CUST_TRR_START_DT="&amp;TEXT(WORKDAY(DATE(YEAR(TODAY())-1, 12, 31), -1),"jjjjMMtt"),"CUST_TRR_END_DT="&amp;TEXT(WORKDAY(TODAY(), -1),"jjjjMMtt"), "CUST_TRR_CRNCY=EUR")</f>
        <v>24.987069999999999</v>
      </c>
      <c r="H132" cm="1">
        <f t="array" ref="H132">_xll.BDP(A132,$H$1)</f>
        <v>24.623600919346647</v>
      </c>
      <c r="I132" cm="1">
        <f t="array" ref="I132">_xll.BDP(A132,$I$1)</f>
        <v>-5.8648845300081369</v>
      </c>
    </row>
    <row r="133" spans="1:9" x14ac:dyDescent="0.25">
      <c r="A133" t="s">
        <v>88</v>
      </c>
      <c r="B133" t="s">
        <v>2329</v>
      </c>
      <c r="C133" s="1">
        <f>_xll.BQL(Stocks[[#This Row],[bloomberg_query]],"px_last(currency=EUR).value","showdates","false","showids","false","showheaders","false","cols"=1)</f>
        <v>88.550003051757813</v>
      </c>
      <c r="D133" cm="1">
        <f t="array" aca="1" ref="D133" ca="1">_xll.BDP(Stocks[[#This Row],[bloomberg_query]], "CUST_TRR_RETURN_HOLDING_PER", "CUST_TRR_START_DT="&amp;TEXT(WORKDAY(TODAY(), -2),"jjjjMMtt"),"CUST_TRR_END_DT="&amp;TEXT(WORKDAY(TODAY(), -1),"jjjjMMtt"), "CUST_TRR_CRNCY=EUR")</f>
        <v>1.270208</v>
      </c>
      <c r="E133" cm="1">
        <f t="array" aca="1" ref="E133" ca="1">_xll.BDP(Stocks[[#This Row],[bloomberg_query]], "CUST_TRR_RETURN_HOLDING_PER", "CUST_TRR_START_DT="&amp;TEXT(WORKDAY(TODAY(), -6),"jjjjMMtt"),"CUST_TRR_END_DT="&amp;TEXT(WORKDAY(TODAY(), -1),"jjjjMMtt"), "CUST_TRR_CRNCY=EUR")</f>
        <v>-6.4533329999999998</v>
      </c>
      <c r="F133" cm="1">
        <f t="array" aca="1" ref="F133" ca="1">_xll.BDP(Stocks[[#This Row],[bloomberg_query]], "CUST_TRR_RETURN_HOLDING_PER", "CUST_TRR_START_DT="&amp;TEXT(WORKDAY(EDATE(TODAY(), -1) - 2, 1),"jjjjMMtt"),"CUST_TRR_END_DT="&amp;TEXT(WORKDAY(TODAY(), -1),"jjjjMMtt"),"CUST_TRR_CRNCY=EUR")</f>
        <v>0.86256469999999996</v>
      </c>
      <c r="G133" cm="1">
        <f t="array" aca="1" ref="G133" ca="1">_xll.BDP(Stocks[[#This Row],[bloomberg_query]], "CUST_TRR_RETURN_HOLDING_PER", "CUST_TRR_START_DT="&amp;TEXT(WORKDAY(DATE(YEAR(TODAY())-1, 12, 31), -1),"jjjjMMtt"),"CUST_TRR_END_DT="&amp;TEXT(WORKDAY(TODAY(), -1),"jjjjMMtt"), "CUST_TRR_CRNCY=EUR")</f>
        <v>12.332520000000001</v>
      </c>
      <c r="H133" cm="1">
        <f t="array" ref="H133">_xll.BDP(A133,$H$1)</f>
        <v>2.6311520000000002</v>
      </c>
      <c r="I133" cm="1">
        <f t="array" ref="I133">_xll.BDP(A133,$I$1)</f>
        <v>-9.8268780000000007</v>
      </c>
    </row>
    <row r="134" spans="1:9" x14ac:dyDescent="0.25">
      <c r="A134" t="s">
        <v>2547</v>
      </c>
      <c r="B134" t="s">
        <v>2548</v>
      </c>
      <c r="C134" s="1">
        <f>_xll.BQL(Stocks[[#This Row],[bloomberg_query]],"px_last(currency=EUR).value","showdates","false","showids","false","showheaders","false","cols"=1)</f>
        <v>109.18635129928589</v>
      </c>
      <c r="D134" cm="1">
        <f t="array" aca="1" ref="D134" ca="1">_xll.BDP(Stocks[[#This Row],[bloomberg_query]], "CUST_TRR_RETURN_HOLDING_PER", "CUST_TRR_START_DT="&amp;TEXT(WORKDAY(TODAY(), -2),"jjjjMMtt"),"CUST_TRR_END_DT="&amp;TEXT(WORKDAY(TODAY(), -1),"jjjjMMtt"), "CUST_TRR_CRNCY=EUR")</f>
        <v>0.64551999999999998</v>
      </c>
      <c r="E134" cm="1">
        <f t="array" aca="1" ref="E134" ca="1">_xll.BDP(Stocks[[#This Row],[bloomberg_query]], "CUST_TRR_RETURN_HOLDING_PER", "CUST_TRR_START_DT="&amp;TEXT(WORKDAY(TODAY(), -6),"jjjjMMtt"),"CUST_TRR_END_DT="&amp;TEXT(WORKDAY(TODAY(), -1),"jjjjMMtt"), "CUST_TRR_CRNCY=EUR")</f>
        <v>-5.0441380000000002</v>
      </c>
      <c r="F134" cm="1">
        <f t="array" aca="1" ref="F134" ca="1">_xll.BDP(Stocks[[#This Row],[bloomberg_query]], "CUST_TRR_RETURN_HOLDING_PER", "CUST_TRR_START_DT="&amp;TEXT(WORKDAY(EDATE(TODAY(), -1) - 2, 1),"jjjjMMtt"),"CUST_TRR_END_DT="&amp;TEXT(WORKDAY(TODAY(), -1),"jjjjMMtt"),"CUST_TRR_CRNCY=EUR")</f>
        <v>-19.073730000000001</v>
      </c>
      <c r="G134" cm="1">
        <f t="array" aca="1" ref="G134" ca="1">_xll.BDP(Stocks[[#This Row],[bloomberg_query]], "CUST_TRR_RETURN_HOLDING_PER", "CUST_TRR_START_DT="&amp;TEXT(WORKDAY(DATE(YEAR(TODAY())-1, 12, 31), -1),"jjjjMMtt"),"CUST_TRR_END_DT="&amp;TEXT(WORKDAY(TODAY(), -1),"jjjjMMtt"), "CUST_TRR_CRNCY=EUR")</f>
        <v>-8.3152860000000004</v>
      </c>
      <c r="H134" cm="1">
        <f t="array" ref="H134">_xll.BDP(A134,$H$1)</f>
        <v>-11.307760469817653</v>
      </c>
      <c r="I134" cm="1">
        <f t="array" ref="I134">_xll.BDP(A134,$I$1)</f>
        <v>-23.63585734539987</v>
      </c>
    </row>
    <row r="135" spans="1:9" x14ac:dyDescent="0.25">
      <c r="A135" t="s">
        <v>59</v>
      </c>
      <c r="B135" t="s">
        <v>2288</v>
      </c>
      <c r="C135" s="1">
        <f>_xll.BQL(Stocks[[#This Row],[bloomberg_query]],"px_last(currency=EUR).value","showdates","false","showids","false","showheaders","false","cols"=1)</f>
        <v>484.70001220703125</v>
      </c>
      <c r="D135" cm="1">
        <f t="array" aca="1" ref="D135" ca="1">_xll.BDP(Stocks[[#This Row],[bloomberg_query]], "CUST_TRR_RETURN_HOLDING_PER", "CUST_TRR_START_DT="&amp;TEXT(WORKDAY(TODAY(), -2),"jjjjMMtt"),"CUST_TRR_END_DT="&amp;TEXT(WORKDAY(TODAY(), -1),"jjjjMMtt"), "CUST_TRR_CRNCY=EUR")</f>
        <v>1.0475589999999999</v>
      </c>
      <c r="E135" cm="1">
        <f t="array" aca="1" ref="E135" ca="1">_xll.BDP(Stocks[[#This Row],[bloomberg_query]], "CUST_TRR_RETURN_HOLDING_PER", "CUST_TRR_START_DT="&amp;TEXT(WORKDAY(TODAY(), -6),"jjjjMMtt"),"CUST_TRR_END_DT="&amp;TEXT(WORKDAY(TODAY(), -1),"jjjjMMtt"), "CUST_TRR_CRNCY=EUR")</f>
        <v>-2.6639759999999999</v>
      </c>
      <c r="F135" cm="1">
        <f t="array" aca="1" ref="F135" ca="1">_xll.BDP(Stocks[[#This Row],[bloomberg_query]], "CUST_TRR_RETURN_HOLDING_PER", "CUST_TRR_START_DT="&amp;TEXT(WORKDAY(EDATE(TODAY(), -1) - 2, 1),"jjjjMMtt"),"CUST_TRR_END_DT="&amp;TEXT(WORKDAY(TODAY(), -1),"jjjjMMtt"),"CUST_TRR_CRNCY=EUR")</f>
        <v>10.92456</v>
      </c>
      <c r="G135" cm="1">
        <f t="array" aca="1" ref="G135" ca="1">_xll.BDP(Stocks[[#This Row],[bloomberg_query]], "CUST_TRR_RETURN_HOLDING_PER", "CUST_TRR_START_DT="&amp;TEXT(WORKDAY(DATE(YEAR(TODAY())-1, 12, 31), -1),"jjjjMMtt"),"CUST_TRR_END_DT="&amp;TEXT(WORKDAY(TODAY(), -1),"jjjjMMtt"), "CUST_TRR_CRNCY=EUR")</f>
        <v>33.243340000000003</v>
      </c>
      <c r="H135" cm="1">
        <f t="array" ref="H135">_xll.BDP(A135,$H$1)</f>
        <v>12.47336</v>
      </c>
      <c r="I135" cm="1">
        <f t="array" ref="I135">_xll.BDP(A135,$I$1)</f>
        <v>-2.807299</v>
      </c>
    </row>
    <row r="136" spans="1:9" x14ac:dyDescent="0.25">
      <c r="A136" t="s">
        <v>2549</v>
      </c>
      <c r="B136" t="s">
        <v>2550</v>
      </c>
      <c r="C136" s="1">
        <f>_xll.BQL(Stocks[[#This Row],[bloomberg_query]],"px_last(currency=EUR).value","showdates","false","showids","false","showheaders","false","cols"=1)</f>
        <v>3.0999999046325684</v>
      </c>
      <c r="D136" cm="1">
        <f t="array" aca="1" ref="D136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36" cm="1">
        <f t="array" aca="1" ref="E136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136" cm="1">
        <f t="array" aca="1" ref="F136" ca="1">_xll.BDP(Stocks[[#This Row],[bloomberg_query]], "CUST_TRR_RETURN_HOLDING_PER", "CUST_TRR_START_DT="&amp;TEXT(WORKDAY(EDATE(TODAY(), -1) - 2, 1),"jjjjMMtt"),"CUST_TRR_END_DT="&amp;TEXT(WORKDAY(TODAY(), -1),"jjjjMMtt"),"CUST_TRR_CRNCY=EUR")</f>
        <v>0</v>
      </c>
      <c r="G136" cm="1">
        <f t="array" aca="1" ref="G136" ca="1">_xll.BDP(Stocks[[#This Row],[bloomberg_query]], "CUST_TRR_RETURN_HOLDING_PER", "CUST_TRR_START_DT="&amp;TEXT(WORKDAY(DATE(YEAR(TODAY())-1, 12, 31), -1),"jjjjMMtt"),"CUST_TRR_END_DT="&amp;TEXT(WORKDAY(TODAY(), -1),"jjjjMMtt"), "CUST_TRR_CRNCY=EUR")</f>
        <v>4.6753239999999998</v>
      </c>
      <c r="H136" cm="1">
        <f t="array" ref="H136">_xll.BDP(A136,$H$1)</f>
        <v>2.1080359999999998</v>
      </c>
      <c r="I136" cm="1">
        <f t="array" ref="I136">_xll.BDP(A136,$I$1)</f>
        <v>-4.907978</v>
      </c>
    </row>
    <row r="137" spans="1:9" x14ac:dyDescent="0.25">
      <c r="A137" t="s">
        <v>32</v>
      </c>
      <c r="B137" t="s">
        <v>2312</v>
      </c>
      <c r="C137" s="1">
        <f>_xll.BQL(Stocks[[#This Row],[bloomberg_query]],"px_last(currency=EUR).value","showdates","false","showids","false","showheaders","false","cols"=1)</f>
        <v>367.20065027475357</v>
      </c>
      <c r="D137" cm="1">
        <f t="array" aca="1" ref="D137" ca="1">_xll.BDP(Stocks[[#This Row],[bloomberg_query]], "CUST_TRR_RETURN_HOLDING_PER", "CUST_TRR_START_DT="&amp;TEXT(WORKDAY(TODAY(), -2),"jjjjMMtt"),"CUST_TRR_END_DT="&amp;TEXT(WORKDAY(TODAY(), -1),"jjjjMMtt"), "CUST_TRR_CRNCY=EUR")</f>
        <v>1.256699</v>
      </c>
      <c r="E137" cm="1">
        <f t="array" aca="1" ref="E137" ca="1">_xll.BDP(Stocks[[#This Row],[bloomberg_query]], "CUST_TRR_RETURN_HOLDING_PER", "CUST_TRR_START_DT="&amp;TEXT(WORKDAY(TODAY(), -6),"jjjjMMtt"),"CUST_TRR_END_DT="&amp;TEXT(WORKDAY(TODAY(), -1),"jjjjMMtt"), "CUST_TRR_CRNCY=EUR")</f>
        <v>-2.728888</v>
      </c>
      <c r="F137" cm="1">
        <f t="array" aca="1" ref="F137" ca="1">_xll.BDP(Stocks[[#This Row],[bloomberg_query]], "CUST_TRR_RETURN_HOLDING_PER", "CUST_TRR_START_DT="&amp;TEXT(WORKDAY(EDATE(TODAY(), -1) - 2, 1),"jjjjMMtt"),"CUST_TRR_END_DT="&amp;TEXT(WORKDAY(TODAY(), -1),"jjjjMMtt"),"CUST_TRR_CRNCY=EUR")</f>
        <v>-1.074173</v>
      </c>
      <c r="G137" cm="1">
        <f t="array" aca="1" ref="G137" ca="1">_xll.BDP(Stocks[[#This Row],[bloomberg_query]], "CUST_TRR_RETURN_HOLDING_PER", "CUST_TRR_START_DT="&amp;TEXT(WORKDAY(DATE(YEAR(TODAY())-1, 12, 31), -1),"jjjjMMtt"),"CUST_TRR_END_DT="&amp;TEXT(WORKDAY(TODAY(), -1),"jjjjMMtt"), "CUST_TRR_CRNCY=EUR")</f>
        <v>8.6216259999999991</v>
      </c>
      <c r="H137" cm="1">
        <f t="array" ref="H137">_xll.BDP(A137,$H$1)</f>
        <v>-1.4124258626187356</v>
      </c>
      <c r="I137" cm="1">
        <f t="array" ref="I137">_xll.BDP(A137,$I$1)</f>
        <v>-13.368775680969868</v>
      </c>
    </row>
    <row r="138" spans="1:9" x14ac:dyDescent="0.25">
      <c r="A138" t="s">
        <v>2551</v>
      </c>
      <c r="B138" t="s">
        <v>2552</v>
      </c>
      <c r="C138" s="1">
        <f>_xll.BQL(Stocks[[#This Row],[bloomberg_query]],"px_last(currency=EUR).value","showdates","false","showids","false","showheaders","false","cols"=1)</f>
        <v>62.385736033320434</v>
      </c>
      <c r="D138" cm="1">
        <f t="array" aca="1" ref="D138" ca="1">_xll.BDP(Stocks[[#This Row],[bloomberg_query]], "CUST_TRR_RETURN_HOLDING_PER", "CUST_TRR_START_DT="&amp;TEXT(WORKDAY(TODAY(), -2),"jjjjMMtt"),"CUST_TRR_END_DT="&amp;TEXT(WORKDAY(TODAY(), -1),"jjjjMMtt"), "CUST_TRR_CRNCY=EUR")</f>
        <v>4.387734</v>
      </c>
      <c r="E138" cm="1">
        <f t="array" aca="1" ref="E138" ca="1">_xll.BDP(Stocks[[#This Row],[bloomberg_query]], "CUST_TRR_RETURN_HOLDING_PER", "CUST_TRR_START_DT="&amp;TEXT(WORKDAY(TODAY(), -6),"jjjjMMtt"),"CUST_TRR_END_DT="&amp;TEXT(WORKDAY(TODAY(), -1),"jjjjMMtt"), "CUST_TRR_CRNCY=EUR")</f>
        <v>-9.5799599999999998</v>
      </c>
      <c r="F138" cm="1">
        <f t="array" aca="1" ref="F138" ca="1">_xll.BDP(Stocks[[#This Row],[bloomberg_query]], "CUST_TRR_RETURN_HOLDING_PER", "CUST_TRR_START_DT="&amp;TEXT(WORKDAY(EDATE(TODAY(), -1) - 2, 1),"jjjjMMtt"),"CUST_TRR_END_DT="&amp;TEXT(WORKDAY(TODAY(), -1),"jjjjMMtt"),"CUST_TRR_CRNCY=EUR")</f>
        <v>12.481809999999999</v>
      </c>
      <c r="G138" cm="1">
        <f t="array" aca="1" ref="G138" ca="1">_xll.BDP(Stocks[[#This Row],[bloomberg_query]], "CUST_TRR_RETURN_HOLDING_PER", "CUST_TRR_START_DT="&amp;TEXT(WORKDAY(DATE(YEAR(TODAY())-1, 12, 31), -1),"jjjjMMtt"),"CUST_TRR_END_DT="&amp;TEXT(WORKDAY(TODAY(), -1),"jjjjMMtt"), "CUST_TRR_CRNCY=EUR")</f>
        <v>14.756119999999999</v>
      </c>
      <c r="H138" cm="1">
        <f t="array" ref="H138">_xll.BDP(A138,$H$1)</f>
        <v>2.5145629613828482</v>
      </c>
      <c r="I138" cm="1">
        <f t="array" ref="I138">_xll.BDP(A138,$I$1)</f>
        <v>-19.615159993964106</v>
      </c>
    </row>
    <row r="139" spans="1:9" x14ac:dyDescent="0.25">
      <c r="A139" t="s">
        <v>2553</v>
      </c>
      <c r="B139" t="s">
        <v>2554</v>
      </c>
      <c r="C139" s="1">
        <f>_xll.BQL(Stocks[[#This Row],[bloomberg_query]],"px_last(currency=EUR).value","showdates","false","showids","false","showheaders","false","cols"=1)</f>
        <v>2.7907674798741935</v>
      </c>
      <c r="D139" cm="1">
        <f t="array" aca="1" ref="D139" ca="1">_xll.BDP(Stocks[[#This Row],[bloomberg_query]], "CUST_TRR_RETURN_HOLDING_PER", "CUST_TRR_START_DT="&amp;TEXT(WORKDAY(TODAY(), -2),"jjjjMMtt"),"CUST_TRR_END_DT="&amp;TEXT(WORKDAY(TODAY(), -1),"jjjjMMtt"), "CUST_TRR_CRNCY=EUR")</f>
        <v>3.736011</v>
      </c>
      <c r="E139" cm="1">
        <f t="array" aca="1" ref="E139" ca="1">_xll.BDP(Stocks[[#This Row],[bloomberg_query]], "CUST_TRR_RETURN_HOLDING_PER", "CUST_TRR_START_DT="&amp;TEXT(WORKDAY(TODAY(), -6),"jjjjMMtt"),"CUST_TRR_END_DT="&amp;TEXT(WORKDAY(TODAY(), -1),"jjjjMMtt"), "CUST_TRR_CRNCY=EUR")</f>
        <v>-14.576230000000001</v>
      </c>
      <c r="F139" cm="1">
        <f t="array" aca="1" ref="F139" ca="1">_xll.BDP(Stocks[[#This Row],[bloomberg_query]], "CUST_TRR_RETURN_HOLDING_PER", "CUST_TRR_START_DT="&amp;TEXT(WORKDAY(EDATE(TODAY(), -1) - 2, 1),"jjjjMMtt"),"CUST_TRR_END_DT="&amp;TEXT(WORKDAY(TODAY(), -1),"jjjjMMtt"),"CUST_TRR_CRNCY=EUR")</f>
        <v>-19.71865</v>
      </c>
      <c r="G139" cm="1">
        <f t="array" aca="1" ref="G139" ca="1">_xll.BDP(Stocks[[#This Row],[bloomberg_query]], "CUST_TRR_RETURN_HOLDING_PER", "CUST_TRR_START_DT="&amp;TEXT(WORKDAY(DATE(YEAR(TODAY())-1, 12, 31), -1),"jjjjMMtt"),"CUST_TRR_END_DT="&amp;TEXT(WORKDAY(TODAY(), -1),"jjjjMMtt"), "CUST_TRR_CRNCY=EUR")</f>
        <v>-43.859909999999999</v>
      </c>
      <c r="H139" cm="1">
        <f t="array" ref="H139">_xll.BDP(A139,$H$1)</f>
        <v>-27.046262865343028</v>
      </c>
      <c r="I139" cm="1">
        <f t="array" ref="I139">_xll.BDP(A139,$I$1)</f>
        <v>-54.653466124148906</v>
      </c>
    </row>
    <row r="140" spans="1:9" x14ac:dyDescent="0.25">
      <c r="A140" t="s">
        <v>169</v>
      </c>
      <c r="B140" t="s">
        <v>2555</v>
      </c>
      <c r="C140" s="1">
        <f>_xll.BQL(Stocks[[#This Row],[bloomberg_query]],"px_last(currency=EUR).value","showdates","false","showids","false","showheaders","false","cols"=1)</f>
        <v>170.35000610351563</v>
      </c>
      <c r="D140" cm="1">
        <f t="array" aca="1" ref="D140" ca="1">_xll.BDP(Stocks[[#This Row],[bloomberg_query]], "CUST_TRR_RETURN_HOLDING_PER", "CUST_TRR_START_DT="&amp;TEXT(WORKDAY(TODAY(), -2),"jjjjMMtt"),"CUST_TRR_END_DT="&amp;TEXT(WORKDAY(TODAY(), -1),"jjjjMMtt"), "CUST_TRR_CRNCY=EUR")</f>
        <v>0.65165879999999998</v>
      </c>
      <c r="E140" cm="1">
        <f t="array" aca="1" ref="E140" ca="1">_xll.BDP(Stocks[[#This Row],[bloomberg_query]], "CUST_TRR_RETURN_HOLDING_PER", "CUST_TRR_START_DT="&amp;TEXT(WORKDAY(TODAY(), -6),"jjjjMMtt"),"CUST_TRR_END_DT="&amp;TEXT(WORKDAY(TODAY(), -1),"jjjjMMtt"), "CUST_TRR_CRNCY=EUR")</f>
        <v>-3.0251139999999999</v>
      </c>
      <c r="F140" cm="1">
        <f t="array" aca="1" ref="F140" ca="1">_xll.BDP(Stocks[[#This Row],[bloomberg_query]], "CUST_TRR_RETURN_HOLDING_PER", "CUST_TRR_START_DT="&amp;TEXT(WORKDAY(EDATE(TODAY(), -1) - 2, 1),"jjjjMMtt"),"CUST_TRR_END_DT="&amp;TEXT(WORKDAY(TODAY(), -1),"jjjjMMtt"),"CUST_TRR_CRNCY=EUR")</f>
        <v>2.2569970000000001</v>
      </c>
      <c r="G140" cm="1">
        <f t="array" aca="1" ref="G140" ca="1">_xll.BDP(Stocks[[#This Row],[bloomberg_query]], "CUST_TRR_RETURN_HOLDING_PER", "CUST_TRR_START_DT="&amp;TEXT(WORKDAY(DATE(YEAR(TODAY())-1, 12, 31), -1),"jjjjMMtt"),"CUST_TRR_END_DT="&amp;TEXT(WORKDAY(TODAY(), -1),"jjjjMMtt"), "CUST_TRR_CRNCY=EUR")</f>
        <v>19.634070000000001</v>
      </c>
      <c r="H140" cm="1">
        <f t="array" ref="H140">_xll.BDP(A140,$H$1)</f>
        <v>8.5948379999999993</v>
      </c>
      <c r="I140" cm="1">
        <f t="array" ref="I140">_xll.BDP(A140,$I$1)</f>
        <v>-3.7570589999999999</v>
      </c>
    </row>
    <row r="141" spans="1:9" x14ac:dyDescent="0.25">
      <c r="A141" t="s">
        <v>2556</v>
      </c>
      <c r="B141" t="s">
        <v>2557</v>
      </c>
      <c r="C141" s="1">
        <f>_xll.BQL(Stocks[[#This Row],[bloomberg_query]],"px_last(currency=EUR).value","showdates","false","showids","false","showheaders","false","cols"=1)</f>
        <v>12.299755588173866</v>
      </c>
      <c r="D141" cm="1">
        <f t="array" aca="1" ref="D141" ca="1">_xll.BDP(Stocks[[#This Row],[bloomberg_query]], "CUST_TRR_RETURN_HOLDING_PER", "CUST_TRR_START_DT="&amp;TEXT(WORKDAY(TODAY(), -2),"jjjjMMtt"),"CUST_TRR_END_DT="&amp;TEXT(WORKDAY(TODAY(), -1),"jjjjMMtt"), "CUST_TRR_CRNCY=EUR")</f>
        <v>-2.0529169999999999</v>
      </c>
      <c r="E141" cm="1">
        <f t="array" aca="1" ref="E141" ca="1">_xll.BDP(Stocks[[#This Row],[bloomberg_query]], "CUST_TRR_RETURN_HOLDING_PER", "CUST_TRR_START_DT="&amp;TEXT(WORKDAY(TODAY(), -6),"jjjjMMtt"),"CUST_TRR_END_DT="&amp;TEXT(WORKDAY(TODAY(), -1),"jjjjMMtt"), "CUST_TRR_CRNCY=EUR")</f>
        <v>5.3583720000000001</v>
      </c>
      <c r="F141" cm="1">
        <f t="array" aca="1" ref="F141" ca="1">_xll.BDP(Stocks[[#This Row],[bloomberg_query]], "CUST_TRR_RETURN_HOLDING_PER", "CUST_TRR_START_DT="&amp;TEXT(WORKDAY(EDATE(TODAY(), -1) - 2, 1),"jjjjMMtt"),"CUST_TRR_END_DT="&amp;TEXT(WORKDAY(TODAY(), -1),"jjjjMMtt"),"CUST_TRR_CRNCY=EUR")</f>
        <v>20.557480000000002</v>
      </c>
      <c r="G141" cm="1">
        <f t="array" aca="1" ref="G141" ca="1">_xll.BDP(Stocks[[#This Row],[bloomberg_query]], "CUST_TRR_RETURN_HOLDING_PER", "CUST_TRR_START_DT="&amp;TEXT(WORKDAY(DATE(YEAR(TODAY())-1, 12, 31), -1),"jjjjMMtt"),"CUST_TRR_END_DT="&amp;TEXT(WORKDAY(TODAY(), -1),"jjjjMMtt"), "CUST_TRR_CRNCY=EUR")</f>
        <v>-31.443580000000001</v>
      </c>
      <c r="H141" cm="1">
        <f t="array" ref="H141">_xll.BDP(A141,$H$1)</f>
        <v>-11.469545932943817</v>
      </c>
      <c r="I141" cm="1">
        <f t="array" ref="I141">_xll.BDP(A141,$I$1)</f>
        <v>-40.420865976436673</v>
      </c>
    </row>
    <row r="142" spans="1:9" x14ac:dyDescent="0.25">
      <c r="A142" t="s">
        <v>2558</v>
      </c>
      <c r="B142" t="s">
        <v>2559</v>
      </c>
      <c r="C142" s="1">
        <f>_xll.BQL(Stocks[[#This Row],[bloomberg_query]],"px_last(currency=EUR).value","showdates","false","showids","false","showheaders","false","cols"=1)</f>
        <v>276.07928216457367</v>
      </c>
      <c r="D142" cm="1">
        <f t="array" aca="1" ref="D142" ca="1">_xll.BDP(Stocks[[#This Row],[bloomberg_query]], "CUST_TRR_RETURN_HOLDING_PER", "CUST_TRR_START_DT="&amp;TEXT(WORKDAY(TODAY(), -2),"jjjjMMtt"),"CUST_TRR_END_DT="&amp;TEXT(WORKDAY(TODAY(), -1),"jjjjMMtt"), "CUST_TRR_CRNCY=EUR")</f>
        <v>0.35869679999999998</v>
      </c>
      <c r="E142" cm="1">
        <f t="array" aca="1" ref="E142" ca="1">_xll.BDP(Stocks[[#This Row],[bloomberg_query]], "CUST_TRR_RETURN_HOLDING_PER", "CUST_TRR_START_DT="&amp;TEXT(WORKDAY(TODAY(), -6),"jjjjMMtt"),"CUST_TRR_END_DT="&amp;TEXT(WORKDAY(TODAY(), -1),"jjjjMMtt"), "CUST_TRR_CRNCY=EUR")</f>
        <v>-2.7734939999999999</v>
      </c>
      <c r="F142" cm="1">
        <f t="array" aca="1" ref="F142" ca="1">_xll.BDP(Stocks[[#This Row],[bloomberg_query]], "CUST_TRR_RETURN_HOLDING_PER", "CUST_TRR_START_DT="&amp;TEXT(WORKDAY(EDATE(TODAY(), -1) - 2, 1),"jjjjMMtt"),"CUST_TRR_END_DT="&amp;TEXT(WORKDAY(TODAY(), -1),"jjjjMMtt"),"CUST_TRR_CRNCY=EUR")</f>
        <v>-1.315688</v>
      </c>
      <c r="G142" cm="1">
        <f t="array" aca="1" ref="G142" ca="1">_xll.BDP(Stocks[[#This Row],[bloomberg_query]], "CUST_TRR_RETURN_HOLDING_PER", "CUST_TRR_START_DT="&amp;TEXT(WORKDAY(DATE(YEAR(TODAY())-1, 12, 31), -1),"jjjjMMtt"),"CUST_TRR_END_DT="&amp;TEXT(WORKDAY(TODAY(), -1),"jjjjMMtt"), "CUST_TRR_CRNCY=EUR")</f>
        <v>7.1553800000000001</v>
      </c>
      <c r="H142" cm="1">
        <f t="array" ref="H142">_xll.BDP(A142,$H$1)</f>
        <v>3.4863689715781798</v>
      </c>
      <c r="I142" cm="1">
        <f t="array" ref="I142">_xll.BDP(A142,$I$1)</f>
        <v>-7.5916380173392719</v>
      </c>
    </row>
    <row r="143" spans="1:9" x14ac:dyDescent="0.25">
      <c r="A143" t="s">
        <v>79</v>
      </c>
      <c r="B143" t="s">
        <v>2314</v>
      </c>
      <c r="C143" s="1">
        <f>_xll.BQL(Stocks[[#This Row],[bloomberg_query]],"px_last(currency=EUR).value","showdates","false","showids","false","showheaders","false","cols"=1)</f>
        <v>49.880001068115234</v>
      </c>
      <c r="D143" cm="1">
        <f t="array" aca="1" ref="D143" ca="1">_xll.BDP(Stocks[[#This Row],[bloomberg_query]], "CUST_TRR_RETURN_HOLDING_PER", "CUST_TRR_START_DT="&amp;TEXT(WORKDAY(TODAY(), -2),"jjjjMMtt"),"CUST_TRR_END_DT="&amp;TEXT(WORKDAY(TODAY(), -1),"jjjjMMtt"), "CUST_TRR_CRNCY=EUR")</f>
        <v>-0.97222220000000004</v>
      </c>
      <c r="E143" cm="1">
        <f t="array" aca="1" ref="E143" ca="1">_xll.BDP(Stocks[[#This Row],[bloomberg_query]], "CUST_TRR_RETURN_HOLDING_PER", "CUST_TRR_START_DT="&amp;TEXT(WORKDAY(TODAY(), -6),"jjjjMMtt"),"CUST_TRR_END_DT="&amp;TEXT(WORKDAY(TODAY(), -1),"jjjjMMtt"), "CUST_TRR_CRNCY=EUR")</f>
        <v>-8.7234820000000006</v>
      </c>
      <c r="F143" cm="1">
        <f t="array" aca="1" ref="F143" ca="1">_xll.BDP(Stocks[[#This Row],[bloomberg_query]], "CUST_TRR_RETURN_HOLDING_PER", "CUST_TRR_START_DT="&amp;TEXT(WORKDAY(EDATE(TODAY(), -1) - 2, 1),"jjjjMMtt"),"CUST_TRR_END_DT="&amp;TEXT(WORKDAY(TODAY(), -1),"jjjjMMtt"),"CUST_TRR_CRNCY=EUR")</f>
        <v>-4.7519080000000002</v>
      </c>
      <c r="G143" cm="1">
        <f t="array" aca="1" ref="G143" ca="1">_xll.BDP(Stocks[[#This Row],[bloomberg_query]], "CUST_TRR_RETURN_HOLDING_PER", "CUST_TRR_START_DT="&amp;TEXT(WORKDAY(DATE(YEAR(TODAY())-1, 12, 31), -1),"jjjjMMtt"),"CUST_TRR_END_DT="&amp;TEXT(WORKDAY(TODAY(), -1),"jjjjMMtt"), "CUST_TRR_CRNCY=EUR")</f>
        <v>-8.7598450000000003</v>
      </c>
      <c r="H143" cm="1">
        <f t="array" ref="H143">_xll.BDP(A143,$H$1)</f>
        <v>-15.406969999999999</v>
      </c>
      <c r="I143" cm="1">
        <f t="array" ref="I143">_xll.BDP(A143,$I$1)</f>
        <v>-29.101500000000001</v>
      </c>
    </row>
    <row r="144" spans="1:9" x14ac:dyDescent="0.25">
      <c r="A144" t="s">
        <v>120</v>
      </c>
      <c r="B144" t="s">
        <v>2342</v>
      </c>
      <c r="C144" s="1">
        <f>_xll.BQL(Stocks[[#This Row],[bloomberg_query]],"px_last(currency=EUR).value","showdates","false","showids","false","showheaders","false","cols"=1)</f>
        <v>45.922707766294479</v>
      </c>
      <c r="D144" cm="1">
        <f t="array" aca="1" ref="D144" ca="1">_xll.BDP(Stocks[[#This Row],[bloomberg_query]], "CUST_TRR_RETURN_HOLDING_PER", "CUST_TRR_START_DT="&amp;TEXT(WORKDAY(TODAY(), -2),"jjjjMMtt"),"CUST_TRR_END_DT="&amp;TEXT(WORKDAY(TODAY(), -1),"jjjjMMtt"), "CUST_TRR_CRNCY=EUR")</f>
        <v>4.560295</v>
      </c>
      <c r="E144" cm="1">
        <f t="array" aca="1" ref="E144" ca="1">_xll.BDP(Stocks[[#This Row],[bloomberg_query]], "CUST_TRR_RETURN_HOLDING_PER", "CUST_TRR_START_DT="&amp;TEXT(WORKDAY(TODAY(), -6),"jjjjMMtt"),"CUST_TRR_END_DT="&amp;TEXT(WORKDAY(TODAY(), -1),"jjjjMMtt"), "CUST_TRR_CRNCY=EUR")</f>
        <v>7.6694079999999998</v>
      </c>
      <c r="F144" cm="1">
        <f t="array" aca="1" ref="F144" ca="1">_xll.BDP(Stocks[[#This Row],[bloomberg_query]], "CUST_TRR_RETURN_HOLDING_PER", "CUST_TRR_START_DT="&amp;TEXT(WORKDAY(EDATE(TODAY(), -1) - 2, 1),"jjjjMMtt"),"CUST_TRR_END_DT="&amp;TEXT(WORKDAY(TODAY(), -1),"jjjjMMtt"),"CUST_TRR_CRNCY=EUR")</f>
        <v>8.8645340000000008</v>
      </c>
      <c r="G144" cm="1">
        <f t="array" aca="1" ref="G144" ca="1">_xll.BDP(Stocks[[#This Row],[bloomberg_query]], "CUST_TRR_RETURN_HOLDING_PER", "CUST_TRR_START_DT="&amp;TEXT(WORKDAY(DATE(YEAR(TODAY())-1, 12, 31), -1),"jjjjMMtt"),"CUST_TRR_END_DT="&amp;TEXT(WORKDAY(TODAY(), -1),"jjjjMMtt"), "CUST_TRR_CRNCY=EUR")</f>
        <v>-11.805440000000001</v>
      </c>
      <c r="H144" cm="1">
        <f t="array" ref="H144">_xll.BDP(A144,$H$1)</f>
        <v>-5.5257830166278925</v>
      </c>
      <c r="I144" cm="1">
        <f t="array" ref="I144">_xll.BDP(A144,$I$1)</f>
        <v>-17.125352481774499</v>
      </c>
    </row>
    <row r="145" spans="1:9" x14ac:dyDescent="0.25">
      <c r="A145" t="s">
        <v>2560</v>
      </c>
      <c r="B145" t="s">
        <v>2561</v>
      </c>
      <c r="C145" s="1">
        <f>_xll.BQL(Stocks[[#This Row],[bloomberg_query]],"px_last(currency=EUR).value","showdates","false","showids","false","showheaders","false","cols"=1)</f>
        <v>42.320571839809418</v>
      </c>
      <c r="D145" cm="1">
        <f t="array" aca="1" ref="D145" ca="1">_xll.BDP(Stocks[[#This Row],[bloomberg_query]], "CUST_TRR_RETURN_HOLDING_PER", "CUST_TRR_START_DT="&amp;TEXT(WORKDAY(TODAY(), -2),"jjjjMMtt"),"CUST_TRR_END_DT="&amp;TEXT(WORKDAY(TODAY(), -1),"jjjjMMtt"), "CUST_TRR_CRNCY=EUR")</f>
        <v>1.865488</v>
      </c>
      <c r="E145" cm="1">
        <f t="array" aca="1" ref="E145" ca="1">_xll.BDP(Stocks[[#This Row],[bloomberg_query]], "CUST_TRR_RETURN_HOLDING_PER", "CUST_TRR_START_DT="&amp;TEXT(WORKDAY(TODAY(), -6),"jjjjMMtt"),"CUST_TRR_END_DT="&amp;TEXT(WORKDAY(TODAY(), -1),"jjjjMMtt"), "CUST_TRR_CRNCY=EUR")</f>
        <v>-5.5071849999999999E-2</v>
      </c>
      <c r="F145" cm="1">
        <f t="array" aca="1" ref="F145" ca="1">_xll.BDP(Stocks[[#This Row],[bloomberg_query]], "CUST_TRR_RETURN_HOLDING_PER", "CUST_TRR_START_DT="&amp;TEXT(WORKDAY(EDATE(TODAY(), -1) - 2, 1),"jjjjMMtt"),"CUST_TRR_END_DT="&amp;TEXT(WORKDAY(TODAY(), -1),"jjjjMMtt"),"CUST_TRR_CRNCY=EUR")</f>
        <v>4.4290000000000003</v>
      </c>
      <c r="G145" cm="1">
        <f t="array" aca="1" ref="G145" ca="1">_xll.BDP(Stocks[[#This Row],[bloomberg_query]], "CUST_TRR_RETURN_HOLDING_PER", "CUST_TRR_START_DT="&amp;TEXT(WORKDAY(DATE(YEAR(TODAY())-1, 12, 31), -1),"jjjjMMtt"),"CUST_TRR_END_DT="&amp;TEXT(WORKDAY(TODAY(), -1),"jjjjMMtt"), "CUST_TRR_CRNCY=EUR")</f>
        <v>-22.46484375</v>
      </c>
      <c r="H145" cm="1">
        <f t="array" ref="H145">_xll.BDP(A145,$H$1)</f>
        <v>-3.0912931569286051</v>
      </c>
      <c r="I145" cm="1">
        <f t="array" ref="I145">_xll.BDP(A145,$I$1)</f>
        <v>-28.039403038067483</v>
      </c>
    </row>
    <row r="146" spans="1:9" x14ac:dyDescent="0.25">
      <c r="A146" t="s">
        <v>2562</v>
      </c>
      <c r="B146" t="s">
        <v>2563</v>
      </c>
      <c r="C146" s="1">
        <f>_xll.BQL(Stocks[[#This Row],[bloomberg_query]],"px_last(currency=EUR).value","showdates","false","showids","false","showheaders","false","cols"=1)</f>
        <v>1406.9689512252808</v>
      </c>
      <c r="D146" cm="1">
        <f t="array" aca="1" ref="D146" ca="1">_xll.BDP(Stocks[[#This Row],[bloomberg_query]], "CUST_TRR_RETURN_HOLDING_PER", "CUST_TRR_START_DT="&amp;TEXT(WORKDAY(TODAY(), -2),"jjjjMMtt"),"CUST_TRR_END_DT="&amp;TEXT(WORKDAY(TODAY(), -1),"jjjjMMtt"), "CUST_TRR_CRNCY=EUR")</f>
        <v>1.6110100000000001</v>
      </c>
      <c r="E146" cm="1">
        <f t="array" aca="1" ref="E146" ca="1">_xll.BDP(Stocks[[#This Row],[bloomberg_query]], "CUST_TRR_RETURN_HOLDING_PER", "CUST_TRR_START_DT="&amp;TEXT(WORKDAY(TODAY(), -6),"jjjjMMtt"),"CUST_TRR_END_DT="&amp;TEXT(WORKDAY(TODAY(), -1),"jjjjMMtt"), "CUST_TRR_CRNCY=EUR")</f>
        <v>-2.8724859999999999</v>
      </c>
      <c r="F146" cm="1">
        <f t="array" aca="1" ref="F146" ca="1">_xll.BDP(Stocks[[#This Row],[bloomberg_query]], "CUST_TRR_RETURN_HOLDING_PER", "CUST_TRR_START_DT="&amp;TEXT(WORKDAY(EDATE(TODAY(), -1) - 2, 1),"jjjjMMtt"),"CUST_TRR_END_DT="&amp;TEXT(WORKDAY(TODAY(), -1),"jjjjMMtt"),"CUST_TRR_CRNCY=EUR")</f>
        <v>0.94284840000000003</v>
      </c>
      <c r="G146" cm="1">
        <f t="array" aca="1" ref="G146" ca="1">_xll.BDP(Stocks[[#This Row],[bloomberg_query]], "CUST_TRR_RETURN_HOLDING_PER", "CUST_TRR_START_DT="&amp;TEXT(WORKDAY(DATE(YEAR(TODAY())-1, 12, 31), -1),"jjjjMMtt"),"CUST_TRR_END_DT="&amp;TEXT(WORKDAY(TODAY(), -1),"jjjjMMtt"), "CUST_TRR_CRNCY=EUR")</f>
        <v>9.6324000000000005</v>
      </c>
      <c r="H146" cm="1">
        <f t="array" ref="H146">_xll.BDP(A146,$H$1)</f>
        <v>2.9710549657934342</v>
      </c>
      <c r="I146" cm="1">
        <f t="array" ref="I146">_xll.BDP(A146,$I$1)</f>
        <v>-6.9259467092745348</v>
      </c>
    </row>
    <row r="147" spans="1:9" x14ac:dyDescent="0.25">
      <c r="A147" t="s">
        <v>2564</v>
      </c>
      <c r="B147" t="s">
        <v>2565</v>
      </c>
      <c r="C147" s="1">
        <f>_xll.BQL(Stocks[[#This Row],[bloomberg_query]],"px_last(currency=EUR).value","showdates","false","showids","false","showheaders","false","cols"=1)</f>
        <v>37.134582176804543</v>
      </c>
      <c r="D147" cm="1">
        <f t="array" aca="1" ref="D147" ca="1">_xll.BDP(Stocks[[#This Row],[bloomberg_query]], "CUST_TRR_RETURN_HOLDING_PER", "CUST_TRR_START_DT="&amp;TEXT(WORKDAY(TODAY(), -2),"jjjjMMtt"),"CUST_TRR_END_DT="&amp;TEXT(WORKDAY(TODAY(), -1),"jjjjMMtt"), "CUST_TRR_CRNCY=EUR")</f>
        <v>3.3989970000000001E-2</v>
      </c>
      <c r="E147" cm="1">
        <f t="array" aca="1" ref="E147" ca="1">_xll.BDP(Stocks[[#This Row],[bloomberg_query]], "CUST_TRR_RETURN_HOLDING_PER", "CUST_TRR_START_DT="&amp;TEXT(WORKDAY(TODAY(), -6),"jjjjMMtt"),"CUST_TRR_END_DT="&amp;TEXT(WORKDAY(TODAY(), -1),"jjjjMMtt"), "CUST_TRR_CRNCY=EUR")</f>
        <v>-4.8162529999999997</v>
      </c>
      <c r="F147" cm="1">
        <f t="array" aca="1" ref="F147" ca="1">_xll.BDP(Stocks[[#This Row],[bloomberg_query]], "CUST_TRR_RETURN_HOLDING_PER", "CUST_TRR_START_DT="&amp;TEXT(WORKDAY(EDATE(TODAY(), -1) - 2, 1),"jjjjMMtt"),"CUST_TRR_END_DT="&amp;TEXT(WORKDAY(TODAY(), -1),"jjjjMMtt"),"CUST_TRR_CRNCY=EUR")</f>
        <v>1.3174669999999999</v>
      </c>
      <c r="G147" cm="1">
        <f t="array" aca="1" ref="G147" ca="1">_xll.BDP(Stocks[[#This Row],[bloomberg_query]], "CUST_TRR_RETURN_HOLDING_PER", "CUST_TRR_START_DT="&amp;TEXT(WORKDAY(DATE(YEAR(TODAY())-1, 12, 31), -1),"jjjjMMtt"),"CUST_TRR_END_DT="&amp;TEXT(WORKDAY(TODAY(), -1),"jjjjMMtt"), "CUST_TRR_CRNCY=EUR")</f>
        <v>39.179209999999998</v>
      </c>
      <c r="H147" cm="1">
        <f t="array" ref="H147">_xll.BDP(A147,$H$1)</f>
        <v>33.565438540196169</v>
      </c>
      <c r="I147" cm="1">
        <f t="array" ref="I147">_xll.BDP(A147,$I$1)</f>
        <v>-9.2858739894910691</v>
      </c>
    </row>
    <row r="148" spans="1:9" x14ac:dyDescent="0.25">
      <c r="A148" t="s">
        <v>171</v>
      </c>
      <c r="B148" t="s">
        <v>2566</v>
      </c>
      <c r="C148" s="1">
        <f>_xll.BQL(Stocks[[#This Row],[bloomberg_query]],"px_last(currency=EUR).value","showdates","false","showids","false","showheaders","false","cols"=1)</f>
        <v>456.86487294733524</v>
      </c>
      <c r="D148" cm="1">
        <f t="array" aca="1" ref="D148" ca="1">_xll.BDP(Stocks[[#This Row],[bloomberg_query]], "CUST_TRR_RETURN_HOLDING_PER", "CUST_TRR_START_DT="&amp;TEXT(WORKDAY(TODAY(), -2),"jjjjMMtt"),"CUST_TRR_END_DT="&amp;TEXT(WORKDAY(TODAY(), -1),"jjjjMMtt"), "CUST_TRR_CRNCY=EUR")</f>
        <v>1.1592180000000001</v>
      </c>
      <c r="E148" cm="1">
        <f t="array" aca="1" ref="E148" ca="1">_xll.BDP(Stocks[[#This Row],[bloomberg_query]], "CUST_TRR_RETURN_HOLDING_PER", "CUST_TRR_START_DT="&amp;TEXT(WORKDAY(TODAY(), -6),"jjjjMMtt"),"CUST_TRR_END_DT="&amp;TEXT(WORKDAY(TODAY(), -1),"jjjjMMtt"), "CUST_TRR_CRNCY=EUR")</f>
        <v>-3.1601759999999999</v>
      </c>
      <c r="F148" cm="1">
        <f t="array" aca="1" ref="F148" ca="1">_xll.BDP(Stocks[[#This Row],[bloomberg_query]], "CUST_TRR_RETURN_HOLDING_PER", "CUST_TRR_START_DT="&amp;TEXT(WORKDAY(EDATE(TODAY(), -1) - 2, 1),"jjjjMMtt"),"CUST_TRR_END_DT="&amp;TEXT(WORKDAY(TODAY(), -1),"jjjjMMtt"),"CUST_TRR_CRNCY=EUR")</f>
        <v>-3.6539860000000002</v>
      </c>
      <c r="G148" cm="1">
        <f t="array" aca="1" ref="G148" ca="1">_xll.BDP(Stocks[[#This Row],[bloomberg_query]], "CUST_TRR_RETURN_HOLDING_PER", "CUST_TRR_START_DT="&amp;TEXT(WORKDAY(DATE(YEAR(TODAY())-1, 12, 31), -1),"jjjjMMtt"),"CUST_TRR_END_DT="&amp;TEXT(WORKDAY(TODAY(), -1),"jjjjMMtt"), "CUST_TRR_CRNCY=EUR")</f>
        <v>43.099589999999999</v>
      </c>
      <c r="H148" cm="1">
        <f t="array" ref="H148">_xll.BDP(A148,$H$1)</f>
        <v>10.101234147323025</v>
      </c>
      <c r="I148" cm="1">
        <f t="array" ref="I148">_xll.BDP(A148,$I$1)</f>
        <v>-7.2418233697349743</v>
      </c>
    </row>
    <row r="149" spans="1:9" x14ac:dyDescent="0.25">
      <c r="A149" t="s">
        <v>2567</v>
      </c>
      <c r="B149" t="s">
        <v>2568</v>
      </c>
      <c r="C149" s="1">
        <f>_xll.BQL(Stocks[[#This Row],[bloomberg_query]],"px_last(currency=EUR).value","showdates","false","showids","false","showheaders","false","cols"=1)</f>
        <v>1837.1888790279627</v>
      </c>
      <c r="D149" cm="1">
        <f t="array" aca="1" ref="D149" ca="1">_xll.BDP(Stocks[[#This Row],[bloomberg_query]], "CUST_TRR_RETURN_HOLDING_PER", "CUST_TRR_START_DT="&amp;TEXT(WORKDAY(TODAY(), -2),"jjjjMMtt"),"CUST_TRR_END_DT="&amp;TEXT(WORKDAY(TODAY(), -1),"jjjjMMtt"), "CUST_TRR_CRNCY=EUR")</f>
        <v>2.4674160000000001</v>
      </c>
      <c r="E149" cm="1">
        <f t="array" aca="1" ref="E149" ca="1">_xll.BDP(Stocks[[#This Row],[bloomberg_query]], "CUST_TRR_RETURN_HOLDING_PER", "CUST_TRR_START_DT="&amp;TEXT(WORKDAY(TODAY(), -6),"jjjjMMtt"),"CUST_TRR_END_DT="&amp;TEXT(WORKDAY(TODAY(), -1),"jjjjMMtt"), "CUST_TRR_CRNCY=EUR")</f>
        <v>-1.53111</v>
      </c>
      <c r="F149" cm="1">
        <f t="array" aca="1" ref="F149" ca="1">_xll.BDP(Stocks[[#This Row],[bloomberg_query]], "CUST_TRR_RETURN_HOLDING_PER", "CUST_TRR_START_DT="&amp;TEXT(WORKDAY(EDATE(TODAY(), -1) - 2, 1),"jjjjMMtt"),"CUST_TRR_END_DT="&amp;TEXT(WORKDAY(TODAY(), -1),"jjjjMMtt"),"CUST_TRR_CRNCY=EUR")</f>
        <v>6.4984729999999997</v>
      </c>
      <c r="G149" cm="1">
        <f t="array" aca="1" ref="G149" ca="1">_xll.BDP(Stocks[[#This Row],[bloomberg_query]], "CUST_TRR_RETURN_HOLDING_PER", "CUST_TRR_START_DT="&amp;TEXT(WORKDAY(DATE(YEAR(TODAY())-1, 12, 31), -1),"jjjjMMtt"),"CUST_TRR_END_DT="&amp;TEXT(WORKDAY(TODAY(), -1),"jjjjMMtt"), "CUST_TRR_CRNCY=EUR")</f>
        <v>29.342289999999998</v>
      </c>
      <c r="H149" cm="1">
        <f t="array" ref="H149">_xll.BDP(A149,$H$1)</f>
        <v>22.522432906552481</v>
      </c>
      <c r="I149" cm="1">
        <f t="array" ref="I149">_xll.BDP(A149,$I$1)</f>
        <v>-1.6878463076148684</v>
      </c>
    </row>
    <row r="150" spans="1:9" x14ac:dyDescent="0.25">
      <c r="A150" t="s">
        <v>2569</v>
      </c>
      <c r="B150" t="s">
        <v>2570</v>
      </c>
      <c r="C150" s="1">
        <f>_xll.BQL(Stocks[[#This Row],[bloomberg_query]],"px_last(currency=EUR).value","showdates","false","showids","false","showheaders","false","cols"=1)</f>
        <v>3.3633621791041688</v>
      </c>
      <c r="D150" cm="1">
        <f t="array" aca="1" ref="D150" ca="1">_xll.BDP(Stocks[[#This Row],[bloomberg_query]], "CUST_TRR_RETURN_HOLDING_PER", "CUST_TRR_START_DT="&amp;TEXT(WORKDAY(TODAY(), -2),"jjjjMMtt"),"CUST_TRR_END_DT="&amp;TEXT(WORKDAY(TODAY(), -1),"jjjjMMtt"), "CUST_TRR_CRNCY=EUR")</f>
        <v>-2.0298980000000002</v>
      </c>
      <c r="E150" cm="1">
        <f t="array" aca="1" ref="E150" ca="1">_xll.BDP(Stocks[[#This Row],[bloomberg_query]], "CUST_TRR_RETURN_HOLDING_PER", "CUST_TRR_START_DT="&amp;TEXT(WORKDAY(TODAY(), -6),"jjjjMMtt"),"CUST_TRR_END_DT="&amp;TEXT(WORKDAY(TODAY(), -1),"jjjjMMtt"), "CUST_TRR_CRNCY=EUR")</f>
        <v>-1.8259939999999999</v>
      </c>
      <c r="F150" cm="1">
        <f t="array" aca="1" ref="F150" ca="1">_xll.BDP(Stocks[[#This Row],[bloomberg_query]], "CUST_TRR_RETURN_HOLDING_PER", "CUST_TRR_START_DT="&amp;TEXT(WORKDAY(EDATE(TODAY(), -1) - 2, 1),"jjjjMMtt"),"CUST_TRR_END_DT="&amp;TEXT(WORKDAY(TODAY(), -1),"jjjjMMtt"),"CUST_TRR_CRNCY=EUR")</f>
        <v>0.11081340000000001</v>
      </c>
      <c r="G150" cm="1">
        <f t="array" aca="1" ref="G150" ca="1">_xll.BDP(Stocks[[#This Row],[bloomberg_query]], "CUST_TRR_RETURN_HOLDING_PER", "CUST_TRR_START_DT="&amp;TEXT(WORKDAY(DATE(YEAR(TODAY())-1, 12, 31), -1),"jjjjMMtt"),"CUST_TRR_END_DT="&amp;TEXT(WORKDAY(TODAY(), -1),"jjjjMMtt"), "CUST_TRR_CRNCY=EUR")</f>
        <v>9.317653</v>
      </c>
      <c r="H150" cm="1">
        <f t="array" ref="H150">_xll.BDP(A150,$H$1)</f>
        <v>0.96524319999999997</v>
      </c>
      <c r="I150" cm="1">
        <f t="array" ref="I150">_xll.BDP(A150,$I$1)</f>
        <v>-12.55442</v>
      </c>
    </row>
    <row r="151" spans="1:9" x14ac:dyDescent="0.25">
      <c r="A151" t="s">
        <v>65</v>
      </c>
      <c r="B151" t="s">
        <v>2307</v>
      </c>
      <c r="C151" s="1">
        <f>_xll.BQL(Stocks[[#This Row],[bloomberg_query]],"px_last(currency=EUR).value","showdates","false","showids","false","showheaders","false","cols"=1)</f>
        <v>436.46483682096004</v>
      </c>
      <c r="D151" cm="1">
        <f t="array" aca="1" ref="D151" ca="1">_xll.BDP(Stocks[[#This Row],[bloomberg_query]], "CUST_TRR_RETURN_HOLDING_PER", "CUST_TRR_START_DT="&amp;TEXT(WORKDAY(TODAY(), -2),"jjjjMMtt"),"CUST_TRR_END_DT="&amp;TEXT(WORKDAY(TODAY(), -1),"jjjjMMtt"), "CUST_TRR_CRNCY=EUR")</f>
        <v>1.689403</v>
      </c>
      <c r="E151" cm="1">
        <f t="array" aca="1" ref="E151" ca="1">_xll.BDP(Stocks[[#This Row],[bloomberg_query]], "CUST_TRR_RETURN_HOLDING_PER", "CUST_TRR_START_DT="&amp;TEXT(WORKDAY(TODAY(), -6),"jjjjMMtt"),"CUST_TRR_END_DT="&amp;TEXT(WORKDAY(TODAY(), -1),"jjjjMMtt"), "CUST_TRR_CRNCY=EUR")</f>
        <v>-1.1166510000000001</v>
      </c>
      <c r="F151" cm="1">
        <f t="array" aca="1" ref="F151" ca="1">_xll.BDP(Stocks[[#This Row],[bloomberg_query]], "CUST_TRR_RETURN_HOLDING_PER", "CUST_TRR_START_DT="&amp;TEXT(WORKDAY(EDATE(TODAY(), -1) - 2, 1),"jjjjMMtt"),"CUST_TRR_END_DT="&amp;TEXT(WORKDAY(TODAY(), -1),"jjjjMMtt"),"CUST_TRR_CRNCY=EUR")</f>
        <v>2.6919870000000001</v>
      </c>
      <c r="G151" cm="1">
        <f t="array" aca="1" ref="G151" ca="1">_xll.BDP(Stocks[[#This Row],[bloomberg_query]], "CUST_TRR_RETURN_HOLDING_PER", "CUST_TRR_START_DT="&amp;TEXT(WORKDAY(DATE(YEAR(TODAY())-1, 12, 31), -1),"jjjjMMtt"),"CUST_TRR_END_DT="&amp;TEXT(WORKDAY(TODAY(), -1),"jjjjMMtt"), "CUST_TRR_CRNCY=EUR")</f>
        <v>24.401669999999999</v>
      </c>
      <c r="H151" cm="1">
        <f t="array" ref="H151">_xll.BDP(A151,$H$1)</f>
        <v>18.718634898213647</v>
      </c>
      <c r="I151" cm="1">
        <f t="array" ref="I151">_xll.BDP(A151,$I$1)</f>
        <v>-1.5816326530612244</v>
      </c>
    </row>
    <row r="152" spans="1:9" x14ac:dyDescent="0.25">
      <c r="A152" t="s">
        <v>51</v>
      </c>
      <c r="B152" t="s">
        <v>2302</v>
      </c>
      <c r="C152" s="1">
        <f>_xll.BQL(Stocks[[#This Row],[bloomberg_query]],"px_last(currency=EUR).value","showdates","false","showids","false","showheaders","false","cols"=1)</f>
        <v>614.5999755859375</v>
      </c>
      <c r="D152" cm="1">
        <f t="array" aca="1" ref="D152" ca="1">_xll.BDP(Stocks[[#This Row],[bloomberg_query]], "CUST_TRR_RETURN_HOLDING_PER", "CUST_TRR_START_DT="&amp;TEXT(WORKDAY(TODAY(), -2),"jjjjMMtt"),"CUST_TRR_END_DT="&amp;TEXT(WORKDAY(TODAY(), -1),"jjjjMMtt"), "CUST_TRR_CRNCY=EUR")</f>
        <v>0.68627450000000001</v>
      </c>
      <c r="E152" cm="1">
        <f t="array" aca="1" ref="E152" ca="1">_xll.BDP(Stocks[[#This Row],[bloomberg_query]], "CUST_TRR_RETURN_HOLDING_PER", "CUST_TRR_START_DT="&amp;TEXT(WORKDAY(TODAY(), -6),"jjjjMMtt"),"CUST_TRR_END_DT="&amp;TEXT(WORKDAY(TODAY(), -1),"jjjjMMtt"), "CUST_TRR_CRNCY=EUR")</f>
        <v>-8.4670229999999993</v>
      </c>
      <c r="F152" cm="1">
        <f t="array" aca="1" ref="F152" ca="1">_xll.BDP(Stocks[[#This Row],[bloomberg_query]], "CUST_TRR_RETURN_HOLDING_PER", "CUST_TRR_START_DT="&amp;TEXT(WORKDAY(EDATE(TODAY(), -1) - 2, 1),"jjjjMMtt"),"CUST_TRR_END_DT="&amp;TEXT(WORKDAY(TODAY(), -1),"jjjjMMtt"),"CUST_TRR_CRNCY=EUR")</f>
        <v>-3.1132080000000002</v>
      </c>
      <c r="G152" cm="1">
        <f t="array" aca="1" ref="G152" ca="1">_xll.BDP(Stocks[[#This Row],[bloomberg_query]], "CUST_TRR_RETURN_HOLDING_PER", "CUST_TRR_START_DT="&amp;TEXT(WORKDAY(DATE(YEAR(TODAY())-1, 12, 31), -1),"jjjjMMtt"),"CUST_TRR_END_DT="&amp;TEXT(WORKDAY(TODAY(), -1),"jjjjMMtt"), "CUST_TRR_CRNCY=EUR")</f>
        <v>-15.21541</v>
      </c>
      <c r="H152" cm="1">
        <f t="array" ref="H152">_xll.BDP(A152,$H$1)</f>
        <v>-17.127649999999999</v>
      </c>
      <c r="I152" cm="1">
        <f t="array" ref="I152">_xll.BDP(A152,$I$1)</f>
        <v>-30.663360000000001</v>
      </c>
    </row>
    <row r="153" spans="1:9" x14ac:dyDescent="0.25">
      <c r="A153" t="s">
        <v>175</v>
      </c>
      <c r="B153" t="s">
        <v>2571</v>
      </c>
      <c r="C153" s="1">
        <f>_xll.BQL(Stocks[[#This Row],[bloomberg_query]],"px_last(currency=EUR).value","showdates","false","showids","false","showheaders","false","cols"=1)</f>
        <v>55.270000457763672</v>
      </c>
      <c r="D153" cm="1">
        <f t="array" aca="1" ref="D153" ca="1">_xll.BDP(Stocks[[#This Row],[bloomberg_query]], "CUST_TRR_RETURN_HOLDING_PER", "CUST_TRR_START_DT="&amp;TEXT(WORKDAY(TODAY(), -2),"jjjjMMtt"),"CUST_TRR_END_DT="&amp;TEXT(WORKDAY(TODAY(), -1),"jjjjMMtt"), "CUST_TRR_CRNCY=EUR")</f>
        <v>-0.35928149999999998</v>
      </c>
      <c r="E153" cm="1">
        <f t="array" aca="1" ref="E153" ca="1">_xll.BDP(Stocks[[#This Row],[bloomberg_query]], "CUST_TRR_RETURN_HOLDING_PER", "CUST_TRR_START_DT="&amp;TEXT(WORKDAY(TODAY(), -6),"jjjjMMtt"),"CUST_TRR_END_DT="&amp;TEXT(WORKDAY(TODAY(), -1),"jjjjMMtt"), "CUST_TRR_CRNCY=EUR")</f>
        <v>-6.0038729999999996</v>
      </c>
      <c r="F153" cm="1">
        <f t="array" aca="1" ref="F153" ca="1">_xll.BDP(Stocks[[#This Row],[bloomberg_query]], "CUST_TRR_RETURN_HOLDING_PER", "CUST_TRR_START_DT="&amp;TEXT(WORKDAY(EDATE(TODAY(), -1) - 2, 1),"jjjjMMtt"),"CUST_TRR_END_DT="&amp;TEXT(WORKDAY(TODAY(), -1),"jjjjMMtt"),"CUST_TRR_CRNCY=EUR")</f>
        <v>0.74381600000000003</v>
      </c>
      <c r="G153" cm="1">
        <f t="array" aca="1" ref="G153" ca="1">_xll.BDP(Stocks[[#This Row],[bloomberg_query]], "CUST_TRR_RETURN_HOLDING_PER", "CUST_TRR_START_DT="&amp;TEXT(WORKDAY(DATE(YEAR(TODAY())-1, 12, 31), -1),"jjjjMMtt"),"CUST_TRR_END_DT="&amp;TEXT(WORKDAY(TODAY(), -1),"jjjjMMtt"), "CUST_TRR_CRNCY=EUR")</f>
        <v>0.32941609999999999</v>
      </c>
      <c r="H153" cm="1">
        <f t="array" ref="H153">_xll.BDP(A153,$H$1)</f>
        <v>-16.029910000000001</v>
      </c>
      <c r="I153" cm="1">
        <f t="array" ref="I153">_xll.BDP(A153,$I$1)</f>
        <v>-28.637830000000001</v>
      </c>
    </row>
    <row r="154" spans="1:9" x14ac:dyDescent="0.25">
      <c r="A154" t="s">
        <v>2572</v>
      </c>
      <c r="B154" t="s">
        <v>2573</v>
      </c>
      <c r="C154" s="1">
        <f>_xll.BQL(Stocks[[#This Row],[bloomberg_query]],"px_last(currency=EUR).value","showdates","false","showids","false","showheaders","false","cols"=1)</f>
        <v>17.178025096654892</v>
      </c>
      <c r="D154" cm="1">
        <f t="array" aca="1" ref="D154" ca="1">_xll.BDP(Stocks[[#This Row],[bloomberg_query]], "CUST_TRR_RETURN_HOLDING_PER", "CUST_TRR_START_DT="&amp;TEXT(WORKDAY(TODAY(), -2),"jjjjMMtt"),"CUST_TRR_END_DT="&amp;TEXT(WORKDAY(TODAY(), -1),"jjjjMMtt"), "CUST_TRR_CRNCY=EUR")</f>
        <v>3.189254</v>
      </c>
      <c r="E154" cm="1">
        <f t="array" aca="1" ref="E154" ca="1">_xll.BDP(Stocks[[#This Row],[bloomberg_query]], "CUST_TRR_RETURN_HOLDING_PER", "CUST_TRR_START_DT="&amp;TEXT(WORKDAY(TODAY(), -6),"jjjjMMtt"),"CUST_TRR_END_DT="&amp;TEXT(WORKDAY(TODAY(), -1),"jjjjMMtt"), "CUST_TRR_CRNCY=EUR")</f>
        <v>9.0502199999999994E-3</v>
      </c>
      <c r="F154" cm="1">
        <f t="array" aca="1" ref="F154" ca="1">_xll.BDP(Stocks[[#This Row],[bloomberg_query]], "CUST_TRR_RETURN_HOLDING_PER", "CUST_TRR_START_DT="&amp;TEXT(WORKDAY(EDATE(TODAY(), -1) - 2, 1),"jjjjMMtt"),"CUST_TRR_END_DT="&amp;TEXT(WORKDAY(TODAY(), -1),"jjjjMMtt"),"CUST_TRR_CRNCY=EUR")</f>
        <v>-1.072333</v>
      </c>
      <c r="G154" cm="1">
        <f t="array" aca="1" ref="G154" ca="1">_xll.BDP(Stocks[[#This Row],[bloomberg_query]], "CUST_TRR_RETURN_HOLDING_PER", "CUST_TRR_START_DT="&amp;TEXT(WORKDAY(DATE(YEAR(TODAY())-1, 12, 31), -1),"jjjjMMtt"),"CUST_TRR_END_DT="&amp;TEXT(WORKDAY(TODAY(), -1),"jjjjMMtt"), "CUST_TRR_CRNCY=EUR")</f>
        <v>0.66613860000000003</v>
      </c>
      <c r="H154" cm="1">
        <f t="array" ref="H154">_xll.BDP(A154,$H$1)</f>
        <v>2.481592886031271</v>
      </c>
      <c r="I154" cm="1">
        <f t="array" ref="I154">_xll.BDP(A154,$I$1)</f>
        <v>-14.887891517532811</v>
      </c>
    </row>
    <row r="155" spans="1:9" x14ac:dyDescent="0.25">
      <c r="A155" t="s">
        <v>2574</v>
      </c>
      <c r="B155" t="s">
        <v>2575</v>
      </c>
      <c r="C155" s="1">
        <f>_xll.BQL(Stocks[[#This Row],[bloomberg_query]],"px_last(currency=EUR).value","showdates","false","showids","false","showheaders","false","cols"=1)</f>
        <v>10.841473212223594</v>
      </c>
      <c r="D155" cm="1">
        <f t="array" aca="1" ref="D155" ca="1">_xll.BDP(Stocks[[#This Row],[bloomberg_query]], "CUST_TRR_RETURN_HOLDING_PER", "CUST_TRR_START_DT="&amp;TEXT(WORKDAY(TODAY(), -2),"jjjjMMtt"),"CUST_TRR_END_DT="&amp;TEXT(WORKDAY(TODAY(), -1),"jjjjMMtt"), "CUST_TRR_CRNCY=EUR")</f>
        <v>2.5497019999999999</v>
      </c>
      <c r="E155" cm="1">
        <f t="array" aca="1" ref="E155" ca="1">_xll.BDP(Stocks[[#This Row],[bloomberg_query]], "CUST_TRR_RETURN_HOLDING_PER", "CUST_TRR_START_DT="&amp;TEXT(WORKDAY(TODAY(), -6),"jjjjMMtt"),"CUST_TRR_END_DT="&amp;TEXT(WORKDAY(TODAY(), -1),"jjjjMMtt"), "CUST_TRR_CRNCY=EUR")</f>
        <v>-8.19998</v>
      </c>
      <c r="F155" cm="1">
        <f t="array" aca="1" ref="F155" ca="1">_xll.BDP(Stocks[[#This Row],[bloomberg_query]], "CUST_TRR_RETURN_HOLDING_PER", "CUST_TRR_START_DT="&amp;TEXT(WORKDAY(EDATE(TODAY(), -1) - 2, 1),"jjjjMMtt"),"CUST_TRR_END_DT="&amp;TEXT(WORKDAY(TODAY(), -1),"jjjjMMtt"),"CUST_TRR_CRNCY=EUR")</f>
        <v>-1.5762910000000001</v>
      </c>
      <c r="G155" cm="1">
        <f t="array" aca="1" ref="G155" ca="1">_xll.BDP(Stocks[[#This Row],[bloomberg_query]], "CUST_TRR_RETURN_HOLDING_PER", "CUST_TRR_START_DT="&amp;TEXT(WORKDAY(DATE(YEAR(TODAY())-1, 12, 31), -1),"jjjjMMtt"),"CUST_TRR_END_DT="&amp;TEXT(WORKDAY(TODAY(), -1),"jjjjMMtt"), "CUST_TRR_CRNCY=EUR")</f>
        <v>14.87893</v>
      </c>
      <c r="H155" cm="1">
        <f t="array" ref="H155">_xll.BDP(A155,$H$1)</f>
        <v>4.7931739999999996</v>
      </c>
      <c r="I155" cm="1">
        <f t="array" ref="I155">_xll.BDP(A155,$I$1)</f>
        <v>-17.404579999999999</v>
      </c>
    </row>
    <row r="156" spans="1:9" x14ac:dyDescent="0.25">
      <c r="A156" t="s">
        <v>2576</v>
      </c>
      <c r="B156" t="s">
        <v>2577</v>
      </c>
      <c r="C156" s="1">
        <f>_xll.BQL(Stocks[[#This Row],[bloomberg_query]],"px_last(currency=EUR).value","showdates","false","showids","false","showheaders","false","cols"=1)</f>
        <v>7.8761609475125001</v>
      </c>
      <c r="D156" cm="1">
        <f t="array" aca="1" ref="D156" ca="1">_xll.BDP(Stocks[[#This Row],[bloomberg_query]], "CUST_TRR_RETURN_HOLDING_PER", "CUST_TRR_START_DT="&amp;TEXT(WORKDAY(TODAY(), -2),"jjjjMMtt"),"CUST_TRR_END_DT="&amp;TEXT(WORKDAY(TODAY(), -1),"jjjjMMtt"), "CUST_TRR_CRNCY=EUR")</f>
        <v>-3.8914209999999998</v>
      </c>
      <c r="E156" cm="1">
        <f t="array" aca="1" ref="E156" ca="1">_xll.BDP(Stocks[[#This Row],[bloomberg_query]], "CUST_TRR_RETURN_HOLDING_PER", "CUST_TRR_START_DT="&amp;TEXT(WORKDAY(TODAY(), -6),"jjjjMMtt"),"CUST_TRR_END_DT="&amp;TEXT(WORKDAY(TODAY(), -1),"jjjjMMtt"), "CUST_TRR_CRNCY=EUR")</f>
        <v>-9.7709309999999991</v>
      </c>
      <c r="F156" cm="1">
        <f t="array" aca="1" ref="F156" ca="1">_xll.BDP(Stocks[[#This Row],[bloomberg_query]], "CUST_TRR_RETURN_HOLDING_PER", "CUST_TRR_START_DT="&amp;TEXT(WORKDAY(EDATE(TODAY(), -1) - 2, 1),"jjjjMMtt"),"CUST_TRR_END_DT="&amp;TEXT(WORKDAY(TODAY(), -1),"jjjjMMtt"),"CUST_TRR_CRNCY=EUR")</f>
        <v>-20.020189999999999</v>
      </c>
      <c r="G156" cm="1">
        <f t="array" aca="1" ref="G156" ca="1">_xll.BDP(Stocks[[#This Row],[bloomberg_query]], "CUST_TRR_RETURN_HOLDING_PER", "CUST_TRR_START_DT="&amp;TEXT(WORKDAY(DATE(YEAR(TODAY())-1, 12, 31), -1),"jjjjMMtt"),"CUST_TRR_END_DT="&amp;TEXT(WORKDAY(TODAY(), -1),"jjjjMMtt"), "CUST_TRR_CRNCY=EUR")</f>
        <v>-13.622059999999999</v>
      </c>
      <c r="H156" cm="1">
        <f t="array" ref="H156">_xll.BDP(A156,$H$1)</f>
        <v>-20.471419999999998</v>
      </c>
      <c r="I156" cm="1">
        <f t="array" ref="I156">_xll.BDP(A156,$I$1)</f>
        <v>-32.520330000000001</v>
      </c>
    </row>
    <row r="157" spans="1:9" x14ac:dyDescent="0.25">
      <c r="A157" t="s">
        <v>112</v>
      </c>
      <c r="B157" t="s">
        <v>2303</v>
      </c>
      <c r="C157" s="1">
        <f>_xll.BQL(Stocks[[#This Row],[bloomberg_query]],"px_last(currency=EUR).value","showdates","false","showids","false","showheaders","false","cols"=1)</f>
        <v>440.84532372653484</v>
      </c>
      <c r="D157" cm="1">
        <f t="array" aca="1" ref="D157" ca="1">_xll.BDP(Stocks[[#This Row],[bloomberg_query]], "CUST_TRR_RETURN_HOLDING_PER", "CUST_TRR_START_DT="&amp;TEXT(WORKDAY(TODAY(), -2),"jjjjMMtt"),"CUST_TRR_END_DT="&amp;TEXT(WORKDAY(TODAY(), -1),"jjjjMMtt"), "CUST_TRR_CRNCY=EUR")</f>
        <v>2.5632959999999998</v>
      </c>
      <c r="E157" cm="1">
        <f t="array" aca="1" ref="E157" ca="1">_xll.BDP(Stocks[[#This Row],[bloomberg_query]], "CUST_TRR_RETURN_HOLDING_PER", "CUST_TRR_START_DT="&amp;TEXT(WORKDAY(TODAY(), -6),"jjjjMMtt"),"CUST_TRR_END_DT="&amp;TEXT(WORKDAY(TODAY(), -1),"jjjjMMtt"), "CUST_TRR_CRNCY=EUR")</f>
        <v>0.7849718</v>
      </c>
      <c r="F157" cm="1">
        <f t="array" aca="1" ref="F157" ca="1">_xll.BDP(Stocks[[#This Row],[bloomberg_query]], "CUST_TRR_RETURN_HOLDING_PER", "CUST_TRR_START_DT="&amp;TEXT(WORKDAY(EDATE(TODAY(), -1) - 2, 1),"jjjjMMtt"),"CUST_TRR_END_DT="&amp;TEXT(WORKDAY(TODAY(), -1),"jjjjMMtt"),"CUST_TRR_CRNCY=EUR")</f>
        <v>5.3809290000000001</v>
      </c>
      <c r="G157" cm="1">
        <f t="array" aca="1" ref="G157" ca="1">_xll.BDP(Stocks[[#This Row],[bloomberg_query]], "CUST_TRR_RETURN_HOLDING_PER", "CUST_TRR_START_DT="&amp;TEXT(WORKDAY(DATE(YEAR(TODAY())-1, 12, 31), -1),"jjjjMMtt"),"CUST_TRR_END_DT="&amp;TEXT(WORKDAY(TODAY(), -1),"jjjjMMtt"), "CUST_TRR_CRNCY=EUR")</f>
        <v>14.86537</v>
      </c>
      <c r="H157" cm="1">
        <f t="array" ref="H157">_xll.BDP(A157,$H$1)</f>
        <v>7.9893711325600272</v>
      </c>
      <c r="I157" cm="1">
        <f t="array" ref="I157">_xll.BDP(A157,$I$1)</f>
        <v>-0.59387829838966844</v>
      </c>
    </row>
    <row r="158" spans="1:9" x14ac:dyDescent="0.25">
      <c r="A158" t="s">
        <v>93</v>
      </c>
      <c r="B158" t="s">
        <v>2274</v>
      </c>
      <c r="C158" s="1">
        <f>_xll.BQL(Stocks[[#This Row],[bloomberg_query]],"px_last(currency=EUR).value","showdates","false","showids","false","showheaders","false","cols"=1)</f>
        <v>19.950000762939453</v>
      </c>
      <c r="D158" cm="1">
        <f t="array" aca="1" ref="D158" ca="1">_xll.BDP(Stocks[[#This Row],[bloomberg_query]], "CUST_TRR_RETURN_HOLDING_PER", "CUST_TRR_START_DT="&amp;TEXT(WORKDAY(TODAY(), -2),"jjjjMMtt"),"CUST_TRR_END_DT="&amp;TEXT(WORKDAY(TODAY(), -1),"jjjjMMtt"), "CUST_TRR_CRNCY=EUR")</f>
        <v>4.1237110000000001</v>
      </c>
      <c r="E158" cm="1">
        <f t="array" aca="1" ref="E158" ca="1">_xll.BDP(Stocks[[#This Row],[bloomberg_query]], "CUST_TRR_RETURN_HOLDING_PER", "CUST_TRR_START_DT="&amp;TEXT(WORKDAY(TODAY(), -6),"jjjjMMtt"),"CUST_TRR_END_DT="&amp;TEXT(WORKDAY(TODAY(), -1),"jjjjMMtt"), "CUST_TRR_CRNCY=EUR")</f>
        <v>-6.4814819999999997</v>
      </c>
      <c r="F158" cm="1">
        <f t="array" aca="1" ref="F158" ca="1">_xll.BDP(Stocks[[#This Row],[bloomberg_query]], "CUST_TRR_RETURN_HOLDING_PER", "CUST_TRR_START_DT="&amp;TEXT(WORKDAY(EDATE(TODAY(), -1) - 2, 1),"jjjjMMtt"),"CUST_TRR_END_DT="&amp;TEXT(WORKDAY(TODAY(), -1),"jjjjMMtt"),"CUST_TRR_CRNCY=EUR")</f>
        <v>-10.22222</v>
      </c>
      <c r="G158" cm="1">
        <f t="array" aca="1" ref="G158" ca="1">_xll.BDP(Stocks[[#This Row],[bloomberg_query]], "CUST_TRR_RETURN_HOLDING_PER", "CUST_TRR_START_DT="&amp;TEXT(WORKDAY(DATE(YEAR(TODAY())-1, 12, 31), -1),"jjjjMMtt"),"CUST_TRR_END_DT="&amp;TEXT(WORKDAY(TODAY(), -1),"jjjjMMtt"), "CUST_TRR_CRNCY=EUR")</f>
        <v>-36.477989999999998</v>
      </c>
      <c r="H158" cm="1">
        <f t="array" ref="H158">_xll.BDP(A158,$H$1)</f>
        <v>-32.534109999999998</v>
      </c>
      <c r="I158" cm="1">
        <f t="array" ref="I158">_xll.BDP(A158,$I$1)</f>
        <v>-45.788040000000002</v>
      </c>
    </row>
    <row r="159" spans="1:9" x14ac:dyDescent="0.25">
      <c r="A159" t="s">
        <v>2578</v>
      </c>
      <c r="B159" t="s">
        <v>2579</v>
      </c>
      <c r="C159" s="1">
        <f>_xll.BQL(Stocks[[#This Row],[bloomberg_query]],"px_last(currency=EUR).value","showdates","false","showids","false","showheaders","false","cols"=1)</f>
        <v>4.2541177646346862</v>
      </c>
      <c r="D159" cm="1">
        <f t="array" aca="1" ref="D159" ca="1">_xll.BDP(Stocks[[#This Row],[bloomberg_query]], "CUST_TRR_RETURN_HOLDING_PER", "CUST_TRR_START_DT="&amp;TEXT(WORKDAY(TODAY(), -2),"jjjjMMtt"),"CUST_TRR_END_DT="&amp;TEXT(WORKDAY(TODAY(), -1),"jjjjMMtt"), "CUST_TRR_CRNCY=EUR")</f>
        <v>4.4529019999999999</v>
      </c>
      <c r="E159" cm="1">
        <f t="array" aca="1" ref="E159" ca="1">_xll.BDP(Stocks[[#This Row],[bloomberg_query]], "CUST_TRR_RETURN_HOLDING_PER", "CUST_TRR_START_DT="&amp;TEXT(WORKDAY(TODAY(), -6),"jjjjMMtt"),"CUST_TRR_END_DT="&amp;TEXT(WORKDAY(TODAY(), -1),"jjjjMMtt"), "CUST_TRR_CRNCY=EUR")</f>
        <v>7.5172660000000002E-2</v>
      </c>
      <c r="F159" cm="1">
        <f t="array" aca="1" ref="F159" ca="1">_xll.BDP(Stocks[[#This Row],[bloomberg_query]], "CUST_TRR_RETURN_HOLDING_PER", "CUST_TRR_START_DT="&amp;TEXT(WORKDAY(EDATE(TODAY(), -1) - 2, 1),"jjjjMMtt"),"CUST_TRR_END_DT="&amp;TEXT(WORKDAY(TODAY(), -1),"jjjjMMtt"),"CUST_TRR_CRNCY=EUR")</f>
        <v>16.463539999999998</v>
      </c>
      <c r="G159" cm="1">
        <f t="array" aca="1" ref="G159" ca="1">_xll.BDP(Stocks[[#This Row],[bloomberg_query]], "CUST_TRR_RETURN_HOLDING_PER", "CUST_TRR_START_DT="&amp;TEXT(WORKDAY(DATE(YEAR(TODAY())-1, 12, 31), -1),"jjjjMMtt"),"CUST_TRR_END_DT="&amp;TEXT(WORKDAY(TODAY(), -1),"jjjjMMtt"), "CUST_TRR_CRNCY=EUR")</f>
        <v>-3.9193060000000002</v>
      </c>
      <c r="H159" cm="1">
        <f t="array" ref="H159">_xll.BDP(A159,$H$1)</f>
        <v>11.81259</v>
      </c>
      <c r="I159" cm="1">
        <f t="array" ref="I159">_xll.BDP(A159,$I$1)</f>
        <v>-7.1240100000000002</v>
      </c>
    </row>
    <row r="160" spans="1:9" x14ac:dyDescent="0.25">
      <c r="A160" t="s">
        <v>283</v>
      </c>
      <c r="B160" t="s">
        <v>2580</v>
      </c>
      <c r="C160" s="1">
        <f>_xll.BQL(Stocks[[#This Row],[bloomberg_query]],"px_last(currency=EUR).value","showdates","false","showids","false","showheaders","false","cols"=1)</f>
        <v>224.98416062444448</v>
      </c>
      <c r="D160" cm="1">
        <f t="array" aca="1" ref="D160" ca="1">_xll.BDP(Stocks[[#This Row],[bloomberg_query]], "CUST_TRR_RETURN_HOLDING_PER", "CUST_TRR_START_DT="&amp;TEXT(WORKDAY(TODAY(), -2),"jjjjMMtt"),"CUST_TRR_END_DT="&amp;TEXT(WORKDAY(TODAY(), -1),"jjjjMMtt"), "CUST_TRR_CRNCY=EUR")</f>
        <v>-1.8220320000000001</v>
      </c>
      <c r="E160" cm="1">
        <f t="array" aca="1" ref="E160" ca="1">_xll.BDP(Stocks[[#This Row],[bloomberg_query]], "CUST_TRR_RETURN_HOLDING_PER", "CUST_TRR_START_DT="&amp;TEXT(WORKDAY(TODAY(), -6),"jjjjMMtt"),"CUST_TRR_END_DT="&amp;TEXT(WORKDAY(TODAY(), -1),"jjjjMMtt"), "CUST_TRR_CRNCY=EUR")</f>
        <v>-4.1864189999999999</v>
      </c>
      <c r="F160" cm="1">
        <f t="array" aca="1" ref="F160" ca="1">_xll.BDP(Stocks[[#This Row],[bloomberg_query]], "CUST_TRR_RETURN_HOLDING_PER", "CUST_TRR_START_DT="&amp;TEXT(WORKDAY(EDATE(TODAY(), -1) - 2, 1),"jjjjMMtt"),"CUST_TRR_END_DT="&amp;TEXT(WORKDAY(TODAY(), -1),"jjjjMMtt"),"CUST_TRR_CRNCY=EUR")</f>
        <v>2.9072580000000001</v>
      </c>
      <c r="G160" cm="1">
        <f t="array" aca="1" ref="G160" ca="1">_xll.BDP(Stocks[[#This Row],[bloomberg_query]], "CUST_TRR_RETURN_HOLDING_PER", "CUST_TRR_START_DT="&amp;TEXT(WORKDAY(DATE(YEAR(TODAY())-1, 12, 31), -1),"jjjjMMtt"),"CUST_TRR_END_DT="&amp;TEXT(WORKDAY(TODAY(), -1),"jjjjMMtt"), "CUST_TRR_CRNCY=EUR")</f>
        <v>-51.314819999999997</v>
      </c>
      <c r="H160" cm="1">
        <f t="array" ref="H160">_xll.BDP(A160,$H$1)</f>
        <v>-33.865722699302822</v>
      </c>
      <c r="I160" cm="1">
        <f t="array" ref="I160">_xll.BDP(A160,$I$1)</f>
        <v>-51.827414568764411</v>
      </c>
    </row>
    <row r="161" spans="1:9" x14ac:dyDescent="0.25">
      <c r="A161" t="s">
        <v>82</v>
      </c>
      <c r="B161" t="s">
        <v>2278</v>
      </c>
      <c r="C161" s="1">
        <f>_xll.BQL(Stocks[[#This Row],[bloomberg_query]],"px_last(currency=EUR).value","showdates","false","showids","false","showheaders","false","cols"=1)</f>
        <v>122.8277810414035</v>
      </c>
      <c r="D161" cm="1">
        <f t="array" aca="1" ref="D161" ca="1">_xll.BDP(Stocks[[#This Row],[bloomberg_query]], "CUST_TRR_RETURN_HOLDING_PER", "CUST_TRR_START_DT="&amp;TEXT(WORKDAY(TODAY(), -2),"jjjjMMtt"),"CUST_TRR_END_DT="&amp;TEXT(WORKDAY(TODAY(), -1),"jjjjMMtt"), "CUST_TRR_CRNCY=EUR")</f>
        <v>1.9946729999999999</v>
      </c>
      <c r="E161" cm="1">
        <f t="array" aca="1" ref="E161" ca="1">_xll.BDP(Stocks[[#This Row],[bloomberg_query]], "CUST_TRR_RETURN_HOLDING_PER", "CUST_TRR_START_DT="&amp;TEXT(WORKDAY(TODAY(), -6),"jjjjMMtt"),"CUST_TRR_END_DT="&amp;TEXT(WORKDAY(TODAY(), -1),"jjjjMMtt"), "CUST_TRR_CRNCY=EUR")</f>
        <v>1.973241</v>
      </c>
      <c r="F161" cm="1">
        <f t="array" aca="1" ref="F161" ca="1">_xll.BDP(Stocks[[#This Row],[bloomberg_query]], "CUST_TRR_RETURN_HOLDING_PER", "CUST_TRR_START_DT="&amp;TEXT(WORKDAY(EDATE(TODAY(), -1) - 2, 1),"jjjjMMtt"),"CUST_TRR_END_DT="&amp;TEXT(WORKDAY(TODAY(), -1),"jjjjMMtt"),"CUST_TRR_CRNCY=EUR")</f>
        <v>7.5345899999999997</v>
      </c>
      <c r="G161" cm="1">
        <f t="array" aca="1" ref="G161" ca="1">_xll.BDP(Stocks[[#This Row],[bloomberg_query]], "CUST_TRR_RETURN_HOLDING_PER", "CUST_TRR_START_DT="&amp;TEXT(WORKDAY(DATE(YEAR(TODAY())-1, 12, 31), -1),"jjjjMMtt"),"CUST_TRR_END_DT="&amp;TEXT(WORKDAY(TODAY(), -1),"jjjjMMtt"), "CUST_TRR_CRNCY=EUR")</f>
        <v>16.439440000000001</v>
      </c>
      <c r="H161" cm="1">
        <f t="array" ref="H161">_xll.BDP(A161,$H$1)</f>
        <v>11.325419999999999</v>
      </c>
      <c r="I161" cm="1">
        <f t="array" ref="I161">_xll.BDP(A161,$I$1)</f>
        <v>-0.2408478</v>
      </c>
    </row>
    <row r="162" spans="1:9" x14ac:dyDescent="0.25">
      <c r="A162" t="s">
        <v>2581</v>
      </c>
      <c r="B162" t="s">
        <v>2582</v>
      </c>
      <c r="C162" s="1">
        <f>_xll.BQL(Stocks[[#This Row],[bloomberg_query]],"px_last(currency=EUR).value","showdates","false","showids","false","showheaders","false","cols"=1)</f>
        <v>70.775635540485382</v>
      </c>
      <c r="D162" cm="1">
        <f t="array" aca="1" ref="D162" ca="1">_xll.BDP(Stocks[[#This Row],[bloomberg_query]], "CUST_TRR_RETURN_HOLDING_PER", "CUST_TRR_START_DT="&amp;TEXT(WORKDAY(TODAY(), -2),"jjjjMMtt"),"CUST_TRR_END_DT="&amp;TEXT(WORKDAY(TODAY(), -1),"jjjjMMtt"), "CUST_TRR_CRNCY=EUR")</f>
        <v>-1.373542</v>
      </c>
      <c r="E162" cm="1">
        <f t="array" aca="1" ref="E162" ca="1">_xll.BDP(Stocks[[#This Row],[bloomberg_query]], "CUST_TRR_RETURN_HOLDING_PER", "CUST_TRR_START_DT="&amp;TEXT(WORKDAY(TODAY(), -6),"jjjjMMtt"),"CUST_TRR_END_DT="&amp;TEXT(WORKDAY(TODAY(), -1),"jjjjMMtt"), "CUST_TRR_CRNCY=EUR")</f>
        <v>-5.0193380000000003</v>
      </c>
      <c r="F162" cm="1">
        <f t="array" aca="1" ref="F162" ca="1">_xll.BDP(Stocks[[#This Row],[bloomberg_query]], "CUST_TRR_RETURN_HOLDING_PER", "CUST_TRR_START_DT="&amp;TEXT(WORKDAY(EDATE(TODAY(), -1) - 2, 1),"jjjjMMtt"),"CUST_TRR_END_DT="&amp;TEXT(WORKDAY(TODAY(), -1),"jjjjMMtt"),"CUST_TRR_CRNCY=EUR")</f>
        <v>-5.7447049999999997</v>
      </c>
      <c r="G162" cm="1">
        <f t="array" aca="1" ref="G162" ca="1">_xll.BDP(Stocks[[#This Row],[bloomberg_query]], "CUST_TRR_RETURN_HOLDING_PER", "CUST_TRR_START_DT="&amp;TEXT(WORKDAY(DATE(YEAR(TODAY())-1, 12, 31), -1),"jjjjMMtt"),"CUST_TRR_END_DT="&amp;TEXT(WORKDAY(TODAY(), -1),"jjjjMMtt"), "CUST_TRR_CRNCY=EUR")</f>
        <v>31.89517</v>
      </c>
      <c r="H162" cm="1">
        <f t="array" ref="H162">_xll.BDP(A162,$H$1)</f>
        <v>18.481082072683396</v>
      </c>
      <c r="I162" cm="1">
        <f t="array" ref="I162">_xll.BDP(A162,$I$1)</f>
        <v>-6.8715067149937354</v>
      </c>
    </row>
    <row r="163" spans="1:9" x14ac:dyDescent="0.25">
      <c r="A163" t="s">
        <v>189</v>
      </c>
      <c r="B163" t="s">
        <v>2583</v>
      </c>
      <c r="C163" s="1">
        <f>_xll.BQL(Stocks[[#This Row],[bloomberg_query]],"px_last(currency=EUR).value","showdates","false","showids","false","showheaders","false","cols"=1)</f>
        <v>664.59407843649387</v>
      </c>
      <c r="D163" cm="1">
        <f t="array" aca="1" ref="D163" ca="1">_xll.BDP(Stocks[[#This Row],[bloomberg_query]], "CUST_TRR_RETURN_HOLDING_PER", "CUST_TRR_START_DT="&amp;TEXT(WORKDAY(TODAY(), -2),"jjjjMMtt"),"CUST_TRR_END_DT="&amp;TEXT(WORKDAY(TODAY(), -1),"jjjjMMtt"), "CUST_TRR_CRNCY=EUR")</f>
        <v>0.3189922</v>
      </c>
      <c r="E163" cm="1">
        <f t="array" aca="1" ref="E163" ca="1">_xll.BDP(Stocks[[#This Row],[bloomberg_query]], "CUST_TRR_RETURN_HOLDING_PER", "CUST_TRR_START_DT="&amp;TEXT(WORKDAY(TODAY(), -6),"jjjjMMtt"),"CUST_TRR_END_DT="&amp;TEXT(WORKDAY(TODAY(), -1),"jjjjMMtt"), "CUST_TRR_CRNCY=EUR")</f>
        <v>-10.552070000000001</v>
      </c>
      <c r="F163" cm="1">
        <f t="array" aca="1" ref="F163" ca="1">_xll.BDP(Stocks[[#This Row],[bloomberg_query]], "CUST_TRR_RETURN_HOLDING_PER", "CUST_TRR_START_DT="&amp;TEXT(WORKDAY(EDATE(TODAY(), -1) - 2, 1),"jjjjMMtt"),"CUST_TRR_END_DT="&amp;TEXT(WORKDAY(TODAY(), -1),"jjjjMMtt"),"CUST_TRR_CRNCY=EUR")</f>
        <v>-10.17821</v>
      </c>
      <c r="G163" cm="1">
        <f t="array" aca="1" ref="G163" ca="1">_xll.BDP(Stocks[[#This Row],[bloomberg_query]], "CUST_TRR_RETURN_HOLDING_PER", "CUST_TRR_START_DT="&amp;TEXT(WORKDAY(DATE(YEAR(TODAY())-1, 12, 31), -1),"jjjjMMtt"),"CUST_TRR_END_DT="&amp;TEXT(WORKDAY(TODAY(), -1),"jjjjMMtt"), "CUST_TRR_CRNCY=EUR")</f>
        <v>-5.7518640000000003</v>
      </c>
      <c r="H163" cm="1">
        <f t="array" ref="H163">_xll.BDP(A163,$H$1)</f>
        <v>-17.497598050049906</v>
      </c>
      <c r="I163" cm="1">
        <f t="array" ref="I163">_xll.BDP(A163,$I$1)</f>
        <v>-35.016814375345682</v>
      </c>
    </row>
    <row r="164" spans="1:9" x14ac:dyDescent="0.25">
      <c r="A164" t="s">
        <v>187</v>
      </c>
      <c r="B164" t="s">
        <v>2584</v>
      </c>
      <c r="C164" s="1">
        <f>_xll.BQL(Stocks[[#This Row],[bloomberg_query]],"px_last(currency=EUR).value","showdates","false","showids","false","showheaders","false","cols"=1)</f>
        <v>590.32513448372379</v>
      </c>
      <c r="D164" cm="1">
        <f t="array" aca="1" ref="D164" ca="1">_xll.BDP(Stocks[[#This Row],[bloomberg_query]], "CUST_TRR_RETURN_HOLDING_PER", "CUST_TRR_START_DT="&amp;TEXT(WORKDAY(TODAY(), -2),"jjjjMMtt"),"CUST_TRR_END_DT="&amp;TEXT(WORKDAY(TODAY(), -1),"jjjjMMtt"), "CUST_TRR_CRNCY=EUR")</f>
        <v>0.99950519999999998</v>
      </c>
      <c r="E164" cm="1">
        <f t="array" aca="1" ref="E164" ca="1">_xll.BDP(Stocks[[#This Row],[bloomberg_query]], "CUST_TRR_RETURN_HOLDING_PER", "CUST_TRR_START_DT="&amp;TEXT(WORKDAY(TODAY(), -6),"jjjjMMtt"),"CUST_TRR_END_DT="&amp;TEXT(WORKDAY(TODAY(), -1),"jjjjMMtt"), "CUST_TRR_CRNCY=EUR")</f>
        <v>-0.49416579999999999</v>
      </c>
      <c r="F164" cm="1">
        <f t="array" aca="1" ref="F164" ca="1">_xll.BDP(Stocks[[#This Row],[bloomberg_query]], "CUST_TRR_RETURN_HOLDING_PER", "CUST_TRR_START_DT="&amp;TEXT(WORKDAY(EDATE(TODAY(), -1) - 2, 1),"jjjjMMtt"),"CUST_TRR_END_DT="&amp;TEXT(WORKDAY(TODAY(), -1),"jjjjMMtt"),"CUST_TRR_CRNCY=EUR")</f>
        <v>-1.4305779999999999</v>
      </c>
      <c r="G164" cm="1">
        <f t="array" aca="1" ref="G164" ca="1">_xll.BDP(Stocks[[#This Row],[bloomberg_query]], "CUST_TRR_RETURN_HOLDING_PER", "CUST_TRR_START_DT="&amp;TEXT(WORKDAY(DATE(YEAR(TODAY())-1, 12, 31), -1),"jjjjMMtt"),"CUST_TRR_END_DT="&amp;TEXT(WORKDAY(TODAY(), -1),"jjjjMMtt"), "CUST_TRR_CRNCY=EUR")</f>
        <v>53.313809999999997</v>
      </c>
      <c r="H164" cm="1">
        <f t="array" ref="H164">_xll.BDP(A164,$H$1)</f>
        <v>17.054310000000001</v>
      </c>
      <c r="I164" cm="1">
        <f t="array" ref="I164">_xll.BDP(A164,$I$1)</f>
        <v>-6.4811690000000004</v>
      </c>
    </row>
    <row r="165" spans="1:9" x14ac:dyDescent="0.25">
      <c r="A165" t="s">
        <v>75</v>
      </c>
      <c r="B165" t="s">
        <v>2322</v>
      </c>
      <c r="C165" s="1">
        <f>_xll.BQL(Stocks[[#This Row],[bloomberg_query]],"px_last(currency=EUR).value","showdates","false","showids","false","showheaders","false","cols"=1)</f>
        <v>822.03819043934345</v>
      </c>
      <c r="D165" cm="1">
        <f t="array" aca="1" ref="D165" ca="1">_xll.BDP(Stocks[[#This Row],[bloomberg_query]], "CUST_TRR_RETURN_HOLDING_PER", "CUST_TRR_START_DT="&amp;TEXT(WORKDAY(TODAY(), -2),"jjjjMMtt"),"CUST_TRR_END_DT="&amp;TEXT(WORKDAY(TODAY(), -1),"jjjjMMtt"), "CUST_TRR_CRNCY=EUR")</f>
        <v>0.87090020000000001</v>
      </c>
      <c r="E165" cm="1">
        <f t="array" aca="1" ref="E165" ca="1">_xll.BDP(Stocks[[#This Row],[bloomberg_query]], "CUST_TRR_RETURN_HOLDING_PER", "CUST_TRR_START_DT="&amp;TEXT(WORKDAY(TODAY(), -6),"jjjjMMtt"),"CUST_TRR_END_DT="&amp;TEXT(WORKDAY(TODAY(), -1),"jjjjMMtt"), "CUST_TRR_CRNCY=EUR")</f>
        <v>-5.3819499999999998</v>
      </c>
      <c r="F165" cm="1">
        <f t="array" aca="1" ref="F165" ca="1">_xll.BDP(Stocks[[#This Row],[bloomberg_query]], "CUST_TRR_RETURN_HOLDING_PER", "CUST_TRR_START_DT="&amp;TEXT(WORKDAY(EDATE(TODAY(), -1) - 2, 1),"jjjjMMtt"),"CUST_TRR_END_DT="&amp;TEXT(WORKDAY(TODAY(), -1),"jjjjMMtt"),"CUST_TRR_CRNCY=EUR")</f>
        <v>0.80214920000000001</v>
      </c>
      <c r="G165" cm="1">
        <f t="array" aca="1" ref="G165" ca="1">_xll.BDP(Stocks[[#This Row],[bloomberg_query]], "CUST_TRR_RETURN_HOLDING_PER", "CUST_TRR_START_DT="&amp;TEXT(WORKDAY(DATE(YEAR(TODAY())-1, 12, 31), -1),"jjjjMMtt"),"CUST_TRR_END_DT="&amp;TEXT(WORKDAY(TODAY(), -1),"jjjjMMtt"), "CUST_TRR_CRNCY=EUR")</f>
        <v>56.76923</v>
      </c>
      <c r="H165" cm="1">
        <f t="array" ref="H165">_xll.BDP(A165,$H$1)</f>
        <v>18.386445368200878</v>
      </c>
      <c r="I165" cm="1">
        <f t="array" ref="I165">_xll.BDP(A165,$I$1)</f>
        <v>-6.5796481677022927</v>
      </c>
    </row>
    <row r="166" spans="1:9" x14ac:dyDescent="0.25">
      <c r="A166" t="s">
        <v>178</v>
      </c>
      <c r="B166" t="s">
        <v>2334</v>
      </c>
      <c r="C166" s="1">
        <f>_xll.BQL(Stocks[[#This Row],[bloomberg_query]],"px_last(currency=EUR).value","showdates","false","showids","false","showheaders","false","cols"=1)</f>
        <v>11984.285392925112</v>
      </c>
      <c r="D166" cm="1">
        <f t="array" aca="1" ref="D166" ca="1">_xll.BDP(Stocks[[#This Row],[bloomberg_query]], "CUST_TRR_RETURN_HOLDING_PER", "CUST_TRR_START_DT="&amp;TEXT(WORKDAY(TODAY(), -2),"jjjjMMtt"),"CUST_TRR_END_DT="&amp;TEXT(WORKDAY(TODAY(), -1),"jjjjMMtt"), "CUST_TRR_CRNCY=EUR")</f>
        <v>0.41845640000000001</v>
      </c>
      <c r="E166" cm="1">
        <f t="array" aca="1" ref="E166" ca="1">_xll.BDP(Stocks[[#This Row],[bloomberg_query]], "CUST_TRR_RETURN_HOLDING_PER", "CUST_TRR_START_DT="&amp;TEXT(WORKDAY(TODAY(), -6),"jjjjMMtt"),"CUST_TRR_END_DT="&amp;TEXT(WORKDAY(TODAY(), -1),"jjjjMMtt"), "CUST_TRR_CRNCY=EUR")</f>
        <v>-0.80282370000000003</v>
      </c>
      <c r="F166" cm="1">
        <f t="array" aca="1" ref="F166" ca="1">_xll.BDP(Stocks[[#This Row],[bloomberg_query]], "CUST_TRR_RETURN_HOLDING_PER", "CUST_TRR_START_DT="&amp;TEXT(WORKDAY(EDATE(TODAY(), -1) - 2, 1),"jjjjMMtt"),"CUST_TRR_END_DT="&amp;TEXT(WORKDAY(TODAY(), -1),"jjjjMMtt"),"CUST_TRR_CRNCY=EUR")</f>
        <v>1.8063309999999999</v>
      </c>
      <c r="G166" cm="1">
        <f t="array" aca="1" ref="G166" ca="1">_xll.BDP(Stocks[[#This Row],[bloomberg_query]], "CUST_TRR_RETURN_HOLDING_PER", "CUST_TRR_START_DT="&amp;TEXT(WORKDAY(DATE(YEAR(TODAY())-1, 12, 31), -1),"jjjjMMtt"),"CUST_TRR_END_DT="&amp;TEXT(WORKDAY(TODAY(), -1),"jjjjMMtt"), "CUST_TRR_CRNCY=EUR")</f>
        <v>10.952170000000001</v>
      </c>
      <c r="H166" cm="1">
        <f t="array" ref="H166">_xll.BDP(A166,$H$1)</f>
        <v>3.7874500000000002</v>
      </c>
      <c r="I166" cm="1">
        <f t="array" ref="I166">_xll.BDP(A166,$I$1)</f>
        <v>-2.0997379999999999</v>
      </c>
    </row>
    <row r="167" spans="1:9" x14ac:dyDescent="0.25">
      <c r="A167" t="s">
        <v>50</v>
      </c>
      <c r="B167" t="s">
        <v>2324</v>
      </c>
      <c r="C167" s="1">
        <f>_xll.BQL(Stocks[[#This Row],[bloomberg_query]],"px_last(currency=EUR).value","showdates","false","showids","false","showheaders","false","cols"=1)</f>
        <v>419.114850461483</v>
      </c>
      <c r="D167" cm="1">
        <f t="array" aca="1" ref="D167" ca="1">_xll.BDP(Stocks[[#This Row],[bloomberg_query]], "CUST_TRR_RETURN_HOLDING_PER", "CUST_TRR_START_DT="&amp;TEXT(WORKDAY(TODAY(), -2),"jjjjMMtt"),"CUST_TRR_END_DT="&amp;TEXT(WORKDAY(TODAY(), -1),"jjjjMMtt"), "CUST_TRR_CRNCY=EUR")</f>
        <v>1.6205579999999999</v>
      </c>
      <c r="E167" cm="1">
        <f t="array" aca="1" ref="E167" ca="1">_xll.BDP(Stocks[[#This Row],[bloomberg_query]], "CUST_TRR_RETURN_HOLDING_PER", "CUST_TRR_START_DT="&amp;TEXT(WORKDAY(TODAY(), -6),"jjjjMMtt"),"CUST_TRR_END_DT="&amp;TEXT(WORKDAY(TODAY(), -1),"jjjjMMtt"), "CUST_TRR_CRNCY=EUR")</f>
        <v>-2.8773369999999998</v>
      </c>
      <c r="F167" cm="1">
        <f t="array" aca="1" ref="F167" ca="1">_xll.BDP(Stocks[[#This Row],[bloomberg_query]], "CUST_TRR_RETURN_HOLDING_PER", "CUST_TRR_START_DT="&amp;TEXT(WORKDAY(EDATE(TODAY(), -1) - 2, 1),"jjjjMMtt"),"CUST_TRR_END_DT="&amp;TEXT(WORKDAY(TODAY(), -1),"jjjjMMtt"),"CUST_TRR_CRNCY=EUR")</f>
        <v>2.6760600000000001</v>
      </c>
      <c r="G167" cm="1">
        <f t="array" aca="1" ref="G167" ca="1">_xll.BDP(Stocks[[#This Row],[bloomberg_query]], "CUST_TRR_RETURN_HOLDING_PER", "CUST_TRR_START_DT="&amp;TEXT(WORKDAY(DATE(YEAR(TODAY())-1, 12, 31), -1),"jjjjMMtt"),"CUST_TRR_END_DT="&amp;TEXT(WORKDAY(TODAY(), -1),"jjjjMMtt"), "CUST_TRR_CRNCY=EUR")</f>
        <v>13.93507</v>
      </c>
      <c r="H167" cm="1">
        <f t="array" ref="H167">_xll.BDP(A167,$H$1)</f>
        <v>6.0867363032929331</v>
      </c>
      <c r="I167" cm="1">
        <f t="array" ref="I167">_xll.BDP(A167,$I$1)</f>
        <v>-3.4827782311126891</v>
      </c>
    </row>
    <row r="168" spans="1:9" x14ac:dyDescent="0.25">
      <c r="A168" t="s">
        <v>170</v>
      </c>
      <c r="B168" t="s">
        <v>2585</v>
      </c>
      <c r="C168" s="1">
        <f>_xll.BQL(Stocks[[#This Row],[bloomberg_query]],"px_last(currency=EUR).value","showdates","false","showids","false","showheaders","false","cols"=1)</f>
        <v>5.8020000457763672</v>
      </c>
      <c r="D168" cm="1">
        <f t="array" aca="1" ref="D168" ca="1">_xll.BDP(Stocks[[#This Row],[bloomberg_query]], "CUST_TRR_RETURN_HOLDING_PER", "CUST_TRR_START_DT="&amp;TEXT(WORKDAY(TODAY(), -2),"jjjjMMtt"),"CUST_TRR_END_DT="&amp;TEXT(WORKDAY(TODAY(), -1),"jjjjMMtt"), "CUST_TRR_CRNCY=EUR")</f>
        <v>0.51777700000000004</v>
      </c>
      <c r="E168" cm="1">
        <f t="array" aca="1" ref="E168" ca="1">_xll.BDP(Stocks[[#This Row],[bloomberg_query]], "CUST_TRR_RETURN_HOLDING_PER", "CUST_TRR_START_DT="&amp;TEXT(WORKDAY(TODAY(), -6),"jjjjMMtt"),"CUST_TRR_END_DT="&amp;TEXT(WORKDAY(TODAY(), -1),"jjjjMMtt"), "CUST_TRR_CRNCY=EUR")</f>
        <v>-0.37632569999999999</v>
      </c>
      <c r="F168" cm="1">
        <f t="array" aca="1" ref="F168" ca="1">_xll.BDP(Stocks[[#This Row],[bloomberg_query]], "CUST_TRR_RETURN_HOLDING_PER", "CUST_TRR_START_DT="&amp;TEXT(WORKDAY(EDATE(TODAY(), -1) - 2, 1),"jjjjMMtt"),"CUST_TRR_END_DT="&amp;TEXT(WORKDAY(TODAY(), -1),"jjjjMMtt"),"CUST_TRR_CRNCY=EUR")</f>
        <v>3.8146170000000001</v>
      </c>
      <c r="G168" cm="1">
        <f t="array" aca="1" ref="G168" ca="1">_xll.BDP(Stocks[[#This Row],[bloomberg_query]], "CUST_TRR_RETURN_HOLDING_PER", "CUST_TRR_START_DT="&amp;TEXT(WORKDAY(DATE(YEAR(TODAY())-1, 12, 31), -1),"jjjjMMtt"),"CUST_TRR_END_DT="&amp;TEXT(WORKDAY(TODAY(), -1),"jjjjMMtt"), "CUST_TRR_CRNCY=EUR")</f>
        <v>-24.439710000000002</v>
      </c>
      <c r="H168" cm="1">
        <f t="array" ref="H168">_xll.BDP(A168,$H$1)</f>
        <v>-14.301220000000001</v>
      </c>
      <c r="I168" cm="1">
        <f t="array" ref="I168">_xll.BDP(A168,$I$1)</f>
        <v>-32.417009999999998</v>
      </c>
    </row>
    <row r="169" spans="1:9" x14ac:dyDescent="0.25">
      <c r="A169" t="s">
        <v>2586</v>
      </c>
      <c r="B169" t="s">
        <v>2587</v>
      </c>
      <c r="C169" s="1">
        <f>_xll.BQL(Stocks[[#This Row],[bloomberg_query]],"px_last(currency=EUR).value","showdates","false","showids","false","showheaders","false","cols"=1)</f>
        <v>32.446375116705894</v>
      </c>
      <c r="D169" cm="1">
        <f t="array" aca="1" ref="D169" ca="1">_xll.BDP(Stocks[[#This Row],[bloomberg_query]], "CUST_TRR_RETURN_HOLDING_PER", "CUST_TRR_START_DT="&amp;TEXT(WORKDAY(TODAY(), -2),"jjjjMMtt"),"CUST_TRR_END_DT="&amp;TEXT(WORKDAY(TODAY(), -1),"jjjjMMtt"), "CUST_TRR_CRNCY=EUR")</f>
        <v>1.6426750000000001</v>
      </c>
      <c r="E169" cm="1">
        <f t="array" aca="1" ref="E169" ca="1">_xll.BDP(Stocks[[#This Row],[bloomberg_query]], "CUST_TRR_RETURN_HOLDING_PER", "CUST_TRR_START_DT="&amp;TEXT(WORKDAY(TODAY(), -6),"jjjjMMtt"),"CUST_TRR_END_DT="&amp;TEXT(WORKDAY(TODAY(), -1),"jjjjMMtt"), "CUST_TRR_CRNCY=EUR")</f>
        <v>-9.4615039999999997</v>
      </c>
      <c r="F169" cm="1">
        <f t="array" aca="1" ref="F169" ca="1">_xll.BDP(Stocks[[#This Row],[bloomberg_query]], "CUST_TRR_RETURN_HOLDING_PER", "CUST_TRR_START_DT="&amp;TEXT(WORKDAY(EDATE(TODAY(), -1) - 2, 1),"jjjjMMtt"),"CUST_TRR_END_DT="&amp;TEXT(WORKDAY(TODAY(), -1),"jjjjMMtt"),"CUST_TRR_CRNCY=EUR")</f>
        <v>-11.163</v>
      </c>
      <c r="G169" cm="1">
        <f t="array" aca="1" ref="G169" ca="1">_xll.BDP(Stocks[[#This Row],[bloomberg_query]], "CUST_TRR_RETURN_HOLDING_PER", "CUST_TRR_START_DT="&amp;TEXT(WORKDAY(DATE(YEAR(TODAY())-1, 12, 31), -1),"jjjjMMtt"),"CUST_TRR_END_DT="&amp;TEXT(WORKDAY(TODAY(), -1),"jjjjMMtt"), "CUST_TRR_CRNCY=EUR")</f>
        <v>-34.021929999999998</v>
      </c>
      <c r="H169" cm="1">
        <f t="array" ref="H169">_xll.BDP(A169,$H$1)</f>
        <v>-20.13473445472674</v>
      </c>
      <c r="I169" cm="1">
        <f t="array" ref="I169">_xll.BDP(A169,$I$1)</f>
        <v>-40.507800410424977</v>
      </c>
    </row>
    <row r="170" spans="1:9" x14ac:dyDescent="0.25">
      <c r="A170" t="s">
        <v>2588</v>
      </c>
      <c r="B170" t="s">
        <v>2589</v>
      </c>
      <c r="C170" s="1">
        <f>_xll.BQL(Stocks[[#This Row],[bloomberg_query]],"px_last(currency=EUR).value","showdates","false","showids","false","showheaders","false","cols"=1)</f>
        <v>45.578785240650177</v>
      </c>
      <c r="D170" cm="1">
        <f t="array" aca="1" ref="D170" ca="1">_xll.BDP(Stocks[[#This Row],[bloomberg_query]], "CUST_TRR_RETURN_HOLDING_PER", "CUST_TRR_START_DT="&amp;TEXT(WORKDAY(TODAY(), -2),"jjjjMMtt"),"CUST_TRR_END_DT="&amp;TEXT(WORKDAY(TODAY(), -1),"jjjjMMtt"), "CUST_TRR_CRNCY=EUR")</f>
        <v>4.5508810000000004</v>
      </c>
      <c r="E170" cm="1">
        <f t="array" aca="1" ref="E170" ca="1">_xll.BDP(Stocks[[#This Row],[bloomberg_query]], "CUST_TRR_RETURN_HOLDING_PER", "CUST_TRR_START_DT="&amp;TEXT(WORKDAY(TODAY(), -6),"jjjjMMtt"),"CUST_TRR_END_DT="&amp;TEXT(WORKDAY(TODAY(), -1),"jjjjMMtt"), "CUST_TRR_CRNCY=EUR")</f>
        <v>-12.48556</v>
      </c>
      <c r="F170" cm="1">
        <f t="array" aca="1" ref="F170" ca="1">_xll.BDP(Stocks[[#This Row],[bloomberg_query]], "CUST_TRR_RETURN_HOLDING_PER", "CUST_TRR_START_DT="&amp;TEXT(WORKDAY(EDATE(TODAY(), -1) - 2, 1),"jjjjMMtt"),"CUST_TRR_END_DT="&amp;TEXT(WORKDAY(TODAY(), -1),"jjjjMMtt"),"CUST_TRR_CRNCY=EUR")</f>
        <v>-10.97053</v>
      </c>
      <c r="G170" cm="1">
        <f t="array" aca="1" ref="G170" ca="1">_xll.BDP(Stocks[[#This Row],[bloomberg_query]], "CUST_TRR_RETURN_HOLDING_PER", "CUST_TRR_START_DT="&amp;TEXT(WORKDAY(DATE(YEAR(TODAY())-1, 12, 31), -1),"jjjjMMtt"),"CUST_TRR_END_DT="&amp;TEXT(WORKDAY(TODAY(), -1),"jjjjMMtt"), "CUST_TRR_CRNCY=EUR")</f>
        <v>-16.190180000000002</v>
      </c>
      <c r="H170" cm="1">
        <f t="array" ref="H170">_xll.BDP(A170,$H$1)</f>
        <v>-7.5594364765964874</v>
      </c>
      <c r="I170" cm="1">
        <f t="array" ref="I170">_xll.BDP(A170,$I$1)</f>
        <v>-28.844931791435695</v>
      </c>
    </row>
    <row r="171" spans="1:9" x14ac:dyDescent="0.25">
      <c r="A171" t="s">
        <v>2590</v>
      </c>
      <c r="B171" t="s">
        <v>2591</v>
      </c>
      <c r="C171" s="1">
        <f>_xll.BQL(Stocks[[#This Row],[bloomberg_query]],"px_last(currency=EUR).value","showdates","false","showids","false","showheaders","false","cols"=1)</f>
        <v>65.900001525878906</v>
      </c>
      <c r="D171" cm="1">
        <f t="array" aca="1" ref="D171" ca="1">_xll.BDP(Stocks[[#This Row],[bloomberg_query]], "CUST_TRR_RETURN_HOLDING_PER", "CUST_TRR_START_DT="&amp;TEXT(WORKDAY(TODAY(), -2),"jjjjMMtt"),"CUST_TRR_END_DT="&amp;TEXT(WORKDAY(TODAY(), -1),"jjjjMMtt"), "CUST_TRR_CRNCY=EUR")</f>
        <v>1.7160690000000001</v>
      </c>
      <c r="E171" cm="1">
        <f t="array" aca="1" ref="E171" ca="1">_xll.BDP(Stocks[[#This Row],[bloomberg_query]], "CUST_TRR_RETURN_HOLDING_PER", "CUST_TRR_START_DT="&amp;TEXT(WORKDAY(TODAY(), -6),"jjjjMMtt"),"CUST_TRR_END_DT="&amp;TEXT(WORKDAY(TODAY(), -1),"jjjjMMtt"), "CUST_TRR_CRNCY=EUR")</f>
        <v>-3.9764360000000001</v>
      </c>
      <c r="F171" cm="1">
        <f t="array" aca="1" ref="F171" ca="1">_xll.BDP(Stocks[[#This Row],[bloomberg_query]], "CUST_TRR_RETURN_HOLDING_PER", "CUST_TRR_START_DT="&amp;TEXT(WORKDAY(EDATE(TODAY(), -1) - 2, 1),"jjjjMMtt"),"CUST_TRR_END_DT="&amp;TEXT(WORKDAY(TODAY(), -1),"jjjjMMtt"),"CUST_TRR_CRNCY=EUR")</f>
        <v>1.399689</v>
      </c>
      <c r="G171" cm="1">
        <f t="array" aca="1" ref="G171" ca="1">_xll.BDP(Stocks[[#This Row],[bloomberg_query]], "CUST_TRR_RETURN_HOLDING_PER", "CUST_TRR_START_DT="&amp;TEXT(WORKDAY(DATE(YEAR(TODAY())-1, 12, 31), -1),"jjjjMMtt"),"CUST_TRR_END_DT="&amp;TEXT(WORKDAY(TODAY(), -1),"jjjjMMtt"), "CUST_TRR_CRNCY=EUR")</f>
        <v>21.41527</v>
      </c>
      <c r="H171" cm="1">
        <f t="array" ref="H171">_xll.BDP(A171,$H$1)</f>
        <v>18.915510000000001</v>
      </c>
      <c r="I171" cm="1">
        <f t="array" ref="I171">_xll.BDP(A171,$I$1)</f>
        <v>-4.3541359999999996</v>
      </c>
    </row>
    <row r="172" spans="1:9" x14ac:dyDescent="0.25">
      <c r="A172" t="s">
        <v>2592</v>
      </c>
      <c r="B172" t="s">
        <v>2593</v>
      </c>
      <c r="C172" s="1">
        <f>_xll.BQL(Stocks[[#This Row],[bloomberg_query]],"px_last(currency=EUR).value","showdates","false","showids","false","showheaders","false","cols"=1)</f>
        <v>570</v>
      </c>
      <c r="D172" cm="1">
        <f t="array" aca="1" ref="D172" ca="1">_xll.BDP(Stocks[[#This Row],[bloomberg_query]], "CUST_TRR_RETURN_HOLDING_PER", "CUST_TRR_START_DT="&amp;TEXT(WORKDAY(TODAY(), -2),"jjjjMMtt"),"CUST_TRR_END_DT="&amp;TEXT(WORKDAY(TODAY(), -1),"jjjjMMtt"), "CUST_TRR_CRNCY=EUR")</f>
        <v>2.1352310000000001</v>
      </c>
      <c r="E172" cm="1">
        <f t="array" aca="1" ref="E172" ca="1">_xll.BDP(Stocks[[#This Row],[bloomberg_query]], "CUST_TRR_RETURN_HOLDING_PER", "CUST_TRR_START_DT="&amp;TEXT(WORKDAY(TODAY(), -6),"jjjjMMtt"),"CUST_TRR_END_DT="&amp;TEXT(WORKDAY(TODAY(), -1),"jjjjMMtt"), "CUST_TRR_CRNCY=EUR")</f>
        <v>-0.34722219999999998</v>
      </c>
      <c r="F172" cm="1">
        <f t="array" aca="1" ref="F172" ca="1">_xll.BDP(Stocks[[#This Row],[bloomberg_query]], "CUST_TRR_RETURN_HOLDING_PER", "CUST_TRR_START_DT="&amp;TEXT(WORKDAY(EDATE(TODAY(), -1) - 2, 1),"jjjjMMtt"),"CUST_TRR_END_DT="&amp;TEXT(WORKDAY(TODAY(), -1),"jjjjMMtt"),"CUST_TRR_CRNCY=EUR")</f>
        <v>-6.5146579999999998</v>
      </c>
      <c r="G172" cm="1">
        <f t="array" aca="1" ref="G172" ca="1">_xll.BDP(Stocks[[#This Row],[bloomberg_query]], "CUST_TRR_RETURN_HOLDING_PER", "CUST_TRR_START_DT="&amp;TEXT(WORKDAY(DATE(YEAR(TODAY())-1, 12, 31), -1),"jjjjMMtt"),"CUST_TRR_END_DT="&amp;TEXT(WORKDAY(TODAY(), -1),"jjjjMMtt"), "CUST_TRR_CRNCY=EUR")</f>
        <v>2.8572980000000001</v>
      </c>
      <c r="H172" cm="1">
        <f t="array" ref="H172">_xll.BDP(A172,$H$1)</f>
        <v>-5.0806829999999996</v>
      </c>
      <c r="I172" cm="1">
        <f t="array" ref="I172">_xll.BDP(A172,$I$1)</f>
        <v>-13.89728</v>
      </c>
    </row>
    <row r="173" spans="1:9" x14ac:dyDescent="0.25">
      <c r="A173" t="s">
        <v>2594</v>
      </c>
      <c r="B173" t="s">
        <v>2595</v>
      </c>
      <c r="C173" s="1">
        <f>_xll.BQL(Stocks[[#This Row],[bloomberg_query]],"px_last(currency=EUR).value","showdates","false","showids","false","showheaders","false","cols"=1)</f>
        <v>169.87057588994503</v>
      </c>
      <c r="D173" cm="1">
        <f t="array" aca="1" ref="D173" ca="1">_xll.BDP(Stocks[[#This Row],[bloomberg_query]], "CUST_TRR_RETURN_HOLDING_PER", "CUST_TRR_START_DT="&amp;TEXT(WORKDAY(TODAY(), -2),"jjjjMMtt"),"CUST_TRR_END_DT="&amp;TEXT(WORKDAY(TODAY(), -1),"jjjjMMtt"), "CUST_TRR_CRNCY=EUR")</f>
        <v>2.1584430000000001</v>
      </c>
      <c r="E173" cm="1">
        <f t="array" aca="1" ref="E173" ca="1">_xll.BDP(Stocks[[#This Row],[bloomberg_query]], "CUST_TRR_RETURN_HOLDING_PER", "CUST_TRR_START_DT="&amp;TEXT(WORKDAY(TODAY(), -6),"jjjjMMtt"),"CUST_TRR_END_DT="&amp;TEXT(WORKDAY(TODAY(), -1),"jjjjMMtt"), "CUST_TRR_CRNCY=EUR")</f>
        <v>-3.799207</v>
      </c>
      <c r="F173" cm="1">
        <f t="array" aca="1" ref="F173" ca="1">_xll.BDP(Stocks[[#This Row],[bloomberg_query]], "CUST_TRR_RETURN_HOLDING_PER", "CUST_TRR_START_DT="&amp;TEXT(WORKDAY(EDATE(TODAY(), -1) - 2, 1),"jjjjMMtt"),"CUST_TRR_END_DT="&amp;TEXT(WORKDAY(TODAY(), -1),"jjjjMMtt"),"CUST_TRR_CRNCY=EUR")</f>
        <v>1.8179069999999999</v>
      </c>
      <c r="G173" cm="1">
        <f t="array" aca="1" ref="G173" ca="1">_xll.BDP(Stocks[[#This Row],[bloomberg_query]], "CUST_TRR_RETURN_HOLDING_PER", "CUST_TRR_START_DT="&amp;TEXT(WORKDAY(DATE(YEAR(TODAY())-1, 12, 31), -1),"jjjjMMtt"),"CUST_TRR_END_DT="&amp;TEXT(WORKDAY(TODAY(), -1),"jjjjMMtt"), "CUST_TRR_CRNCY=EUR")</f>
        <v>51.495089999999998</v>
      </c>
      <c r="H173" cm="1">
        <f t="array" ref="H173">_xll.BDP(A173,$H$1)</f>
        <v>18.804861586796029</v>
      </c>
      <c r="I173" cm="1">
        <f t="array" ref="I173">_xll.BDP(A173,$I$1)</f>
        <v>-14.429650052390782</v>
      </c>
    </row>
    <row r="174" spans="1:9" x14ac:dyDescent="0.25">
      <c r="A174" t="s">
        <v>2596</v>
      </c>
      <c r="B174" t="s">
        <v>2597</v>
      </c>
      <c r="C174" s="1">
        <f>_xll.BQL(Stocks[[#This Row],[bloomberg_query]],"px_last(currency=EUR).value","showdates","false","showids","false","showheaders","false","cols"=1)</f>
        <v>119</v>
      </c>
      <c r="D174" cm="1">
        <f t="array" aca="1" ref="D174" ca="1">_xll.BDP(Stocks[[#This Row],[bloomberg_query]], "CUST_TRR_RETURN_HOLDING_PER", "CUST_TRR_START_DT="&amp;TEXT(WORKDAY(TODAY(), -2),"jjjjMMtt"),"CUST_TRR_END_DT="&amp;TEXT(WORKDAY(TODAY(), -1),"jjjjMMtt"), "CUST_TRR_CRNCY=EUR")</f>
        <v>2.9360970000000002</v>
      </c>
      <c r="E174" cm="1">
        <f t="array" aca="1" ref="E174" ca="1">_xll.BDP(Stocks[[#This Row],[bloomberg_query]], "CUST_TRR_RETURN_HOLDING_PER", "CUST_TRR_START_DT="&amp;TEXT(WORKDAY(TODAY(), -6),"jjjjMMtt"),"CUST_TRR_END_DT="&amp;TEXT(WORKDAY(TODAY(), -1),"jjjjMMtt"), "CUST_TRR_CRNCY=EUR")</f>
        <v>-3.0894309999999998</v>
      </c>
      <c r="F174" cm="1">
        <f t="array" aca="1" ref="F174" ca="1">_xll.BDP(Stocks[[#This Row],[bloomberg_query]], "CUST_TRR_RETURN_HOLDING_PER", "CUST_TRR_START_DT="&amp;TEXT(WORKDAY(EDATE(TODAY(), -1) - 2, 1),"jjjjMMtt"),"CUST_TRR_END_DT="&amp;TEXT(WORKDAY(TODAY(), -1),"jjjjMMtt"),"CUST_TRR_CRNCY=EUR")</f>
        <v>1.880342</v>
      </c>
      <c r="G174" cm="1">
        <f t="array" aca="1" ref="G174" ca="1">_xll.BDP(Stocks[[#This Row],[bloomberg_query]], "CUST_TRR_RETURN_HOLDING_PER", "CUST_TRR_START_DT="&amp;TEXT(WORKDAY(DATE(YEAR(TODAY())-1, 12, 31), -1),"jjjjMMtt"),"CUST_TRR_END_DT="&amp;TEXT(WORKDAY(TODAY(), -1),"jjjjMMtt"), "CUST_TRR_CRNCY=EUR")</f>
        <v>8.4835229999999999</v>
      </c>
      <c r="H174" cm="1">
        <f t="array" ref="H174">_xll.BDP(A174,$H$1)</f>
        <v>8.1155370000000004E-2</v>
      </c>
      <c r="I174" cm="1">
        <f t="array" ref="I174">_xll.BDP(A174,$I$1)</f>
        <v>-10.794600000000001</v>
      </c>
    </row>
    <row r="175" spans="1:9" x14ac:dyDescent="0.25">
      <c r="A175" t="s">
        <v>108</v>
      </c>
      <c r="B175" t="s">
        <v>2326</v>
      </c>
      <c r="C175" s="1">
        <f>_xll.BQL(Stocks[[#This Row],[bloomberg_query]],"px_last(currency=EUR).value","showdates","false","showids","false","showheaders","false","cols"=1)</f>
        <v>3.750999927520752</v>
      </c>
      <c r="D175" cm="1">
        <f t="array" aca="1" ref="D175" ca="1">_xll.BDP(Stocks[[#This Row],[bloomberg_query]], "CUST_TRR_RETURN_HOLDING_PER", "CUST_TRR_START_DT="&amp;TEXT(WORKDAY(TODAY(), -2),"jjjjMMtt"),"CUST_TRR_END_DT="&amp;TEXT(WORKDAY(TODAY(), -1),"jjjjMMtt"), "CUST_TRR_CRNCY=EUR")</f>
        <v>0.53233960000000002</v>
      </c>
      <c r="E175" cm="1">
        <f t="array" aca="1" ref="E175" ca="1">_xll.BDP(Stocks[[#This Row],[bloomberg_query]], "CUST_TRR_RETURN_HOLDING_PER", "CUST_TRR_START_DT="&amp;TEXT(WORKDAY(TODAY(), -6),"jjjjMMtt"),"CUST_TRR_END_DT="&amp;TEXT(WORKDAY(TODAY(), -1),"jjjjMMtt"), "CUST_TRR_CRNCY=EUR")</f>
        <v>2.2745739999999999</v>
      </c>
      <c r="F175" cm="1">
        <f t="array" aca="1" ref="F175" ca="1">_xll.BDP(Stocks[[#This Row],[bloomberg_query]], "CUST_TRR_RETURN_HOLDING_PER", "CUST_TRR_START_DT="&amp;TEXT(WORKDAY(EDATE(TODAY(), -1) - 2, 1),"jjjjMMtt"),"CUST_TRR_END_DT="&amp;TEXT(WORKDAY(TODAY(), -1),"jjjjMMtt"),"CUST_TRR_CRNCY=EUR")</f>
        <v>5.7686919999999997</v>
      </c>
      <c r="G175" cm="1">
        <f t="array" aca="1" ref="G175" ca="1">_xll.BDP(Stocks[[#This Row],[bloomberg_query]], "CUST_TRR_RETURN_HOLDING_PER", "CUST_TRR_START_DT="&amp;TEXT(WORKDAY(DATE(YEAR(TODAY())-1, 12, 31), -1),"jjjjMMtt"),"CUST_TRR_END_DT="&amp;TEXT(WORKDAY(TODAY(), -1),"jjjjMMtt"), "CUST_TRR_CRNCY=EUR")</f>
        <v>27.04354</v>
      </c>
      <c r="H175" cm="1">
        <f t="array" ref="H175">_xll.BDP(A175,$H$1)</f>
        <v>10.065849999999999</v>
      </c>
      <c r="I175" cm="1">
        <f t="array" ref="I175">_xll.BDP(A175,$I$1)</f>
        <v>-1.626017</v>
      </c>
    </row>
    <row r="176" spans="1:9" x14ac:dyDescent="0.25">
      <c r="A176" t="s">
        <v>56</v>
      </c>
      <c r="B176" t="s">
        <v>2291</v>
      </c>
      <c r="C176" s="1">
        <f>_xll.BQL(Stocks[[#This Row],[bloomberg_query]],"px_last(currency=EUR).value","showdates","false","showids","false","showheaders","false","cols"=1)</f>
        <v>65.028509125113487</v>
      </c>
      <c r="D176" cm="1">
        <f t="array" aca="1" ref="D176" ca="1">_xll.BDP(Stocks[[#This Row],[bloomberg_query]], "CUST_TRR_RETURN_HOLDING_PER", "CUST_TRR_START_DT="&amp;TEXT(WORKDAY(TODAY(), -2),"jjjjMMtt"),"CUST_TRR_END_DT="&amp;TEXT(WORKDAY(TODAY(), -1),"jjjjMMtt"), "CUST_TRR_CRNCY=EUR")</f>
        <v>1.2539769999999999</v>
      </c>
      <c r="E176" cm="1">
        <f t="array" aca="1" ref="E176" ca="1">_xll.BDP(Stocks[[#This Row],[bloomberg_query]], "CUST_TRR_RETURN_HOLDING_PER", "CUST_TRR_START_DT="&amp;TEXT(WORKDAY(TODAY(), -6),"jjjjMMtt"),"CUST_TRR_END_DT="&amp;TEXT(WORKDAY(TODAY(), -1),"jjjjMMtt"), "CUST_TRR_CRNCY=EUR")</f>
        <v>-0.84655360000000002</v>
      </c>
      <c r="F176" cm="1">
        <f t="array" aca="1" ref="F176" ca="1">_xll.BDP(Stocks[[#This Row],[bloomberg_query]], "CUST_TRR_RETURN_HOLDING_PER", "CUST_TRR_START_DT="&amp;TEXT(WORKDAY(EDATE(TODAY(), -1) - 2, 1),"jjjjMMtt"),"CUST_TRR_END_DT="&amp;TEXT(WORKDAY(TODAY(), -1),"jjjjMMtt"),"CUST_TRR_CRNCY=EUR")</f>
        <v>3.384725</v>
      </c>
      <c r="G176" cm="1">
        <f t="array" aca="1" ref="G176" ca="1">_xll.BDP(Stocks[[#This Row],[bloomberg_query]], "CUST_TRR_RETURN_HOLDING_PER", "CUST_TRR_START_DT="&amp;TEXT(WORKDAY(DATE(YEAR(TODAY())-1, 12, 31), -1),"jjjjMMtt"),"CUST_TRR_END_DT="&amp;TEXT(WORKDAY(TODAY(), -1),"jjjjMMtt"), "CUST_TRR_CRNCY=EUR")</f>
        <v>24.01933</v>
      </c>
      <c r="H176" cm="1">
        <f t="array" ref="H176">_xll.BDP(A176,$H$1)</f>
        <v>15.355435956118118</v>
      </c>
      <c r="I176" cm="1">
        <f t="array" ref="I176">_xll.BDP(A176,$I$1)</f>
        <v>-2.2714883639794183</v>
      </c>
    </row>
    <row r="177" spans="1:9" x14ac:dyDescent="0.25">
      <c r="A177" t="s">
        <v>35</v>
      </c>
      <c r="B177" t="s">
        <v>2598</v>
      </c>
      <c r="C177" s="1">
        <f>_xll.BQL(Stocks[[#This Row],[bloomberg_query]],"px_last(currency=EUR).value","showdates","false","showids","false","showheaders","false","cols"=1)</f>
        <v>642.49253086745739</v>
      </c>
      <c r="D177" cm="1">
        <f t="array" aca="1" ref="D177" ca="1">_xll.BDP(Stocks[[#This Row],[bloomberg_query]], "CUST_TRR_RETURN_HOLDING_PER", "CUST_TRR_START_DT="&amp;TEXT(WORKDAY(TODAY(), -2),"jjjjMMtt"),"CUST_TRR_END_DT="&amp;TEXT(WORKDAY(TODAY(), -1),"jjjjMMtt"), "CUST_TRR_CRNCY=EUR")</f>
        <v>1.2647949999999999</v>
      </c>
      <c r="E177" cm="1">
        <f t="array" aca="1" ref="E177" ca="1">_xll.BDP(Stocks[[#This Row],[bloomberg_query]], "CUST_TRR_RETURN_HOLDING_PER", "CUST_TRR_START_DT="&amp;TEXT(WORKDAY(TODAY(), -6),"jjjjMMtt"),"CUST_TRR_END_DT="&amp;TEXT(WORKDAY(TODAY(), -1),"jjjjMMtt"), "CUST_TRR_CRNCY=EUR")</f>
        <v>-13.35999</v>
      </c>
      <c r="F177" cm="1">
        <f t="array" aca="1" ref="F177" ca="1">_xll.BDP(Stocks[[#This Row],[bloomberg_query]], "CUST_TRR_RETURN_HOLDING_PER", "CUST_TRR_START_DT="&amp;TEXT(WORKDAY(EDATE(TODAY(), -1) - 2, 1),"jjjjMMtt"),"CUST_TRR_END_DT="&amp;TEXT(WORKDAY(TODAY(), -1),"jjjjMMtt"),"CUST_TRR_CRNCY=EUR")</f>
        <v>-5.89588</v>
      </c>
      <c r="G177" cm="1">
        <f t="array" aca="1" ref="G177" ca="1">_xll.BDP(Stocks[[#This Row],[bloomberg_query]], "CUST_TRR_RETURN_HOLDING_PER", "CUST_TRR_START_DT="&amp;TEXT(WORKDAY(DATE(YEAR(TODAY())-1, 12, 31), -1),"jjjjMMtt"),"CUST_TRR_END_DT="&amp;TEXT(WORKDAY(TODAY(), -1),"jjjjMMtt"), "CUST_TRR_CRNCY=EUR")</f>
        <v>23.014530000000001</v>
      </c>
      <c r="H177" cm="1">
        <f t="array" ref="H177">_xll.BDP(A177,$H$1)</f>
        <v>1.5921634846938784</v>
      </c>
      <c r="I177" cm="1">
        <f t="array" ref="I177">_xll.BDP(A177,$I$1)</f>
        <v>-20.799490266018953</v>
      </c>
    </row>
    <row r="178" spans="1:9" x14ac:dyDescent="0.25">
      <c r="A178" t="s">
        <v>2250</v>
      </c>
      <c r="B178" t="s">
        <v>2599</v>
      </c>
      <c r="C178" s="1">
        <f>_xll.BQL(Stocks[[#This Row],[bloomberg_query]],"px_last(currency=EUR).value","showdates","false","showids","false","showheaders","false","cols"=1)</f>
        <v>107.21332207322121</v>
      </c>
      <c r="D178" cm="1">
        <f t="array" aca="1" ref="D178" ca="1">_xll.BDP(Stocks[[#This Row],[bloomberg_query]], "CUST_TRR_RETURN_HOLDING_PER", "CUST_TRR_START_DT="&amp;TEXT(WORKDAY(TODAY(), -2),"jjjjMMtt"),"CUST_TRR_END_DT="&amp;TEXT(WORKDAY(TODAY(), -1),"jjjjMMtt"), "CUST_TRR_CRNCY=EUR")</f>
        <v>2.1680980000000001</v>
      </c>
      <c r="E178" cm="1">
        <f t="array" aca="1" ref="E178" ca="1">_xll.BDP(Stocks[[#This Row],[bloomberg_query]], "CUST_TRR_RETURN_HOLDING_PER", "CUST_TRR_START_DT="&amp;TEXT(WORKDAY(TODAY(), -6),"jjjjMMtt"),"CUST_TRR_END_DT="&amp;TEXT(WORKDAY(TODAY(), -1),"jjjjMMtt"), "CUST_TRR_CRNCY=EUR")</f>
        <v>-4.2815539999999999</v>
      </c>
      <c r="F178" cm="1">
        <f t="array" aca="1" ref="F178" ca="1">_xll.BDP(Stocks[[#This Row],[bloomberg_query]], "CUST_TRR_RETURN_HOLDING_PER", "CUST_TRR_START_DT="&amp;TEXT(WORKDAY(EDATE(TODAY(), -1) - 2, 1),"jjjjMMtt"),"CUST_TRR_END_DT="&amp;TEXT(WORKDAY(TODAY(), -1),"jjjjMMtt"),"CUST_TRR_CRNCY=EUR")</f>
        <v>2.9666830000000002</v>
      </c>
      <c r="G178" cm="1">
        <f t="array" aca="1" ref="G178" ca="1">_xll.BDP(Stocks[[#This Row],[bloomberg_query]], "CUST_TRR_RETURN_HOLDING_PER", "CUST_TRR_START_DT="&amp;TEXT(WORKDAY(DATE(YEAR(TODAY())-1, 12, 31), -1),"jjjjMMtt"),"CUST_TRR_END_DT="&amp;TEXT(WORKDAY(TODAY(), -1),"jjjjMMtt"), "CUST_TRR_CRNCY=EUR")</f>
        <v>43.887569999999997</v>
      </c>
      <c r="H178" cm="1">
        <f t="array" ref="H178">_xll.BDP(A178,$H$1)</f>
        <v>19.827532445402365</v>
      </c>
      <c r="I178" cm="1">
        <f t="array" ref="I178">_xll.BDP(A178,$I$1)</f>
        <v>-7.4531257152557373</v>
      </c>
    </row>
    <row r="179" spans="1:9" x14ac:dyDescent="0.25">
      <c r="A179" t="s">
        <v>186</v>
      </c>
      <c r="B179" t="s">
        <v>2600</v>
      </c>
      <c r="C179" s="1">
        <f>_xll.BQL(Stocks[[#This Row],[bloomberg_query]],"px_last(currency=EUR).value","showdates","false","showids","false","showheaders","false","cols"=1)</f>
        <v>227.55000305175781</v>
      </c>
      <c r="D179" cm="1">
        <f t="array" aca="1" ref="D179" ca="1">_xll.BDP(Stocks[[#This Row],[bloomberg_query]], "CUST_TRR_RETURN_HOLDING_PER", "CUST_TRR_START_DT="&amp;TEXT(WORKDAY(TODAY(), -2),"jjjjMMtt"),"CUST_TRR_END_DT="&amp;TEXT(WORKDAY(TODAY(), -1),"jjjjMMtt"), "CUST_TRR_CRNCY=EUR")</f>
        <v>-2.5185179999999998</v>
      </c>
      <c r="E179" cm="1">
        <f t="array" aca="1" ref="E179" ca="1">_xll.BDP(Stocks[[#This Row],[bloomberg_query]], "CUST_TRR_RETURN_HOLDING_PER", "CUST_TRR_START_DT="&amp;TEXT(WORKDAY(TODAY(), -6),"jjjjMMtt"),"CUST_TRR_END_DT="&amp;TEXT(WORKDAY(TODAY(), -1),"jjjjMMtt"), "CUST_TRR_CRNCY=EUR")</f>
        <v>-10.33677</v>
      </c>
      <c r="F179" cm="1">
        <f t="array" aca="1" ref="F179" ca="1">_xll.BDP(Stocks[[#This Row],[bloomberg_query]], "CUST_TRR_RETURN_HOLDING_PER", "CUST_TRR_START_DT="&amp;TEXT(WORKDAY(EDATE(TODAY(), -1) - 2, 1),"jjjjMMtt"),"CUST_TRR_END_DT="&amp;TEXT(WORKDAY(TODAY(), -1),"jjjjMMtt"),"CUST_TRR_CRNCY=EUR")</f>
        <v>-9.5266149999999996</v>
      </c>
      <c r="G179" cm="1">
        <f t="array" aca="1" ref="G179" ca="1">_xll.BDP(Stocks[[#This Row],[bloomberg_query]], "CUST_TRR_RETURN_HOLDING_PER", "CUST_TRR_START_DT="&amp;TEXT(WORKDAY(DATE(YEAR(TODAY())-1, 12, 31), -1),"jjjjMMtt"),"CUST_TRR_END_DT="&amp;TEXT(WORKDAY(TODAY(), -1),"jjjjMMtt"), "CUST_TRR_CRNCY=EUR")</f>
        <v>-39.844320000000003</v>
      </c>
      <c r="H179" cm="1">
        <f t="array" ref="H179">_xll.BDP(A179,$H$1)</f>
        <v>-34.614229999999999</v>
      </c>
      <c r="I179" cm="1">
        <f t="array" ref="I179">_xll.BDP(A179,$I$1)</f>
        <v>-52.210439999999998</v>
      </c>
    </row>
    <row r="180" spans="1:9" x14ac:dyDescent="0.25">
      <c r="A180" t="s">
        <v>2268</v>
      </c>
      <c r="B180" t="s">
        <v>2601</v>
      </c>
      <c r="C180" s="1">
        <f>_xll.BQL(Stocks[[#This Row],[bloomberg_query]],"px_last(currency=EUR).value","showdates","false","showids","false","showheaders","false","cols"=1)</f>
        <v>21.200000762939453</v>
      </c>
      <c r="D180" cm="1">
        <f t="array" aca="1" ref="D180" ca="1">_xll.BDP(Stocks[[#This Row],[bloomberg_query]], "CUST_TRR_RETURN_HOLDING_PER", "CUST_TRR_START_DT="&amp;TEXT(WORKDAY(TODAY(), -2),"jjjjMMtt"),"CUST_TRR_END_DT="&amp;TEXT(WORKDAY(TODAY(), -1),"jjjjMMtt"), "CUST_TRR_CRNCY=EUR")</f>
        <v>0.95147479999999995</v>
      </c>
      <c r="E180" cm="1">
        <f t="array" aca="1" ref="E180" ca="1">_xll.BDP(Stocks[[#This Row],[bloomberg_query]], "CUST_TRR_RETURN_HOLDING_PER", "CUST_TRR_START_DT="&amp;TEXT(WORKDAY(TODAY(), -6),"jjjjMMtt"),"CUST_TRR_END_DT="&amp;TEXT(WORKDAY(TODAY(), -1),"jjjjMMtt"), "CUST_TRR_CRNCY=EUR")</f>
        <v>-4.0687160000000002</v>
      </c>
      <c r="F180" cm="1">
        <f t="array" aca="1" ref="F180" ca="1">_xll.BDP(Stocks[[#This Row],[bloomberg_query]], "CUST_TRR_RETURN_HOLDING_PER", "CUST_TRR_START_DT="&amp;TEXT(WORKDAY(EDATE(TODAY(), -1) - 2, 1),"jjjjMMtt"),"CUST_TRR_END_DT="&amp;TEXT(WORKDAY(TODAY(), -1),"jjjjMMtt"),"CUST_TRR_CRNCY=EUR")</f>
        <v>3.8160470000000002</v>
      </c>
      <c r="G180" cm="1">
        <f t="array" aca="1" ref="G180" ca="1">_xll.BDP(Stocks[[#This Row],[bloomberg_query]], "CUST_TRR_RETURN_HOLDING_PER", "CUST_TRR_START_DT="&amp;TEXT(WORKDAY(DATE(YEAR(TODAY())-1, 12, 31), -1),"jjjjMMtt"),"CUST_TRR_END_DT="&amp;TEXT(WORKDAY(TODAY(), -1),"jjjjMMtt"), "CUST_TRR_CRNCY=EUR")</f>
        <v>28.890339999999998</v>
      </c>
      <c r="H180" cm="1">
        <f t="array" ref="H180">_xll.BDP(A180,$H$1)</f>
        <v>10.594939999999999</v>
      </c>
      <c r="I180" cm="1">
        <f t="array" ref="I180">_xll.BDP(A180,$I$1)</f>
        <v>-13.751010000000001</v>
      </c>
    </row>
    <row r="181" spans="1:9" x14ac:dyDescent="0.25">
      <c r="A181" t="s">
        <v>2602</v>
      </c>
      <c r="B181" t="s">
        <v>2603</v>
      </c>
      <c r="C181" s="1">
        <f>_xll.BQL(Stocks[[#This Row],[bloomberg_query]],"px_last(currency=EUR).value","showdates","false","showids","false","showheaders","false","cols"=1)</f>
        <v>33.58107568016294</v>
      </c>
      <c r="D181" cm="1">
        <f t="array" aca="1" ref="D181" ca="1">_xll.BDP(Stocks[[#This Row],[bloomberg_query]], "CUST_TRR_RETURN_HOLDING_PER", "CUST_TRR_START_DT="&amp;TEXT(WORKDAY(TODAY(), -2),"jjjjMMtt"),"CUST_TRR_END_DT="&amp;TEXT(WORKDAY(TODAY(), -1),"jjjjMMtt"), "CUST_TRR_CRNCY=EUR")</f>
        <v>1.2095119999999999</v>
      </c>
      <c r="E181" cm="1">
        <f t="array" aca="1" ref="E181" ca="1">_xll.BDP(Stocks[[#This Row],[bloomberg_query]], "CUST_TRR_RETURN_HOLDING_PER", "CUST_TRR_START_DT="&amp;TEXT(WORKDAY(TODAY(), -6),"jjjjMMtt"),"CUST_TRR_END_DT="&amp;TEXT(WORKDAY(TODAY(), -1),"jjjjMMtt"), "CUST_TRR_CRNCY=EUR")</f>
        <v>0.42491210000000001</v>
      </c>
      <c r="F181" cm="1">
        <f t="array" aca="1" ref="F181" ca="1">_xll.BDP(Stocks[[#This Row],[bloomberg_query]], "CUST_TRR_RETURN_HOLDING_PER", "CUST_TRR_START_DT="&amp;TEXT(WORKDAY(EDATE(TODAY(), -1) - 2, 1),"jjjjMMtt"),"CUST_TRR_END_DT="&amp;TEXT(WORKDAY(TODAY(), -1),"jjjjMMtt"),"CUST_TRR_CRNCY=EUR")</f>
        <v>-0.36985560000000001</v>
      </c>
      <c r="G181" cm="1">
        <f t="array" aca="1" ref="G181" ca="1">_xll.BDP(Stocks[[#This Row],[bloomberg_query]], "CUST_TRR_RETURN_HOLDING_PER", "CUST_TRR_START_DT="&amp;TEXT(WORKDAY(DATE(YEAR(TODAY())-1, 12, 31), -1),"jjjjMMtt"),"CUST_TRR_END_DT="&amp;TEXT(WORKDAY(TODAY(), -1),"jjjjMMtt"), "CUST_TRR_CRNCY=EUR")</f>
        <v>-3.5679050000000001</v>
      </c>
      <c r="H181" cm="1">
        <f t="array" ref="H181">_xll.BDP(A181,$H$1)</f>
        <v>-8.1596630000000001</v>
      </c>
      <c r="I181" cm="1">
        <f t="array" ref="I181">_xll.BDP(A181,$I$1)</f>
        <v>-22.16386</v>
      </c>
    </row>
    <row r="182" spans="1:9" x14ac:dyDescent="0.25">
      <c r="A182" t="s">
        <v>2604</v>
      </c>
      <c r="B182" t="s">
        <v>2605</v>
      </c>
      <c r="C182" s="1">
        <f>_xll.BQL(Stocks[[#This Row],[bloomberg_query]],"px_last(currency=EUR).value","showdates","false","showids","false","showheaders","false","cols"=1)</f>
        <v>3.869999885559082</v>
      </c>
      <c r="D182" cm="1">
        <f t="array" aca="1" ref="D182" ca="1">_xll.BDP(Stocks[[#This Row],[bloomberg_query]], "CUST_TRR_RETURN_HOLDING_PER", "CUST_TRR_START_DT="&amp;TEXT(WORKDAY(TODAY(), -2),"jjjjMMtt"),"CUST_TRR_END_DT="&amp;TEXT(WORKDAY(TODAY(), -1),"jjjjMMtt"), "CUST_TRR_CRNCY=EUR")</f>
        <v>-1.0403119999999999</v>
      </c>
      <c r="E182" cm="1">
        <f t="array" aca="1" ref="E182" ca="1">_xll.BDP(Stocks[[#This Row],[bloomberg_query]], "CUST_TRR_RETURN_HOLDING_PER", "CUST_TRR_START_DT="&amp;TEXT(WORKDAY(TODAY(), -6),"jjjjMMtt"),"CUST_TRR_END_DT="&amp;TEXT(WORKDAY(TODAY(), -1),"jjjjMMtt"), "CUST_TRR_CRNCY=EUR")</f>
        <v>-5.4658379999999998</v>
      </c>
      <c r="F182" cm="1">
        <f t="array" aca="1" ref="F182" ca="1">_xll.BDP(Stocks[[#This Row],[bloomberg_query]], "CUST_TRR_RETURN_HOLDING_PER", "CUST_TRR_START_DT="&amp;TEXT(WORKDAY(EDATE(TODAY(), -1) - 2, 1),"jjjjMMtt"),"CUST_TRR_END_DT="&amp;TEXT(WORKDAY(TODAY(), -1),"jjjjMMtt"),"CUST_TRR_CRNCY=EUR")</f>
        <v>-24.203189999999999</v>
      </c>
      <c r="G182" cm="1">
        <f t="array" aca="1" ref="G182" ca="1">_xll.BDP(Stocks[[#This Row],[bloomberg_query]], "CUST_TRR_RETURN_HOLDING_PER", "CUST_TRR_START_DT="&amp;TEXT(WORKDAY(DATE(YEAR(TODAY())-1, 12, 31), -1),"jjjjMMtt"),"CUST_TRR_END_DT="&amp;TEXT(WORKDAY(TODAY(), -1),"jjjjMMtt"), "CUST_TRR_CRNCY=EUR")</f>
        <v>-31.288910000000001</v>
      </c>
      <c r="H182" cm="1">
        <f t="array" ref="H182">_xll.BDP(A182,$H$1)</f>
        <v>-27.30893</v>
      </c>
      <c r="I182" cm="1">
        <f t="array" ref="I182">_xll.BDP(A182,$I$1)</f>
        <v>-37.580649999999999</v>
      </c>
    </row>
    <row r="183" spans="1:9" x14ac:dyDescent="0.25">
      <c r="A183" t="s">
        <v>110</v>
      </c>
      <c r="B183" t="s">
        <v>2294</v>
      </c>
      <c r="C183" s="1">
        <f>_xll.BQL(Stocks[[#This Row],[bloomberg_query]],"px_last(currency=EUR).value","showdates","false","showids","false","showheaders","false","cols"=1)</f>
        <v>196.22590206563473</v>
      </c>
      <c r="D183" cm="1">
        <f t="array" aca="1" ref="D183" ca="1">_xll.BDP(Stocks[[#This Row],[bloomberg_query]], "CUST_TRR_RETURN_HOLDING_PER", "CUST_TRR_START_DT="&amp;TEXT(WORKDAY(TODAY(), -2),"jjjjMMtt"),"CUST_TRR_END_DT="&amp;TEXT(WORKDAY(TODAY(), -1),"jjjjMMtt"), "CUST_TRR_CRNCY=EUR")</f>
        <v>2.3060489999999998</v>
      </c>
      <c r="E183" cm="1">
        <f t="array" aca="1" ref="E183" ca="1">_xll.BDP(Stocks[[#This Row],[bloomberg_query]], "CUST_TRR_RETURN_HOLDING_PER", "CUST_TRR_START_DT="&amp;TEXT(WORKDAY(TODAY(), -6),"jjjjMMtt"),"CUST_TRR_END_DT="&amp;TEXT(WORKDAY(TODAY(), -1),"jjjjMMtt"), "CUST_TRR_CRNCY=EUR")</f>
        <v>-3.5455420000000002</v>
      </c>
      <c r="F183" cm="1">
        <f t="array" aca="1" ref="F183" ca="1">_xll.BDP(Stocks[[#This Row],[bloomberg_query]], "CUST_TRR_RETURN_HOLDING_PER", "CUST_TRR_START_DT="&amp;TEXT(WORKDAY(EDATE(TODAY(), -1) - 2, 1),"jjjjMMtt"),"CUST_TRR_END_DT="&amp;TEXT(WORKDAY(TODAY(), -1),"jjjjMMtt"),"CUST_TRR_CRNCY=EUR")</f>
        <v>4.1103319999999997</v>
      </c>
      <c r="G183" cm="1">
        <f t="array" aca="1" ref="G183" ca="1">_xll.BDP(Stocks[[#This Row],[bloomberg_query]], "CUST_TRR_RETURN_HOLDING_PER", "CUST_TRR_START_DT="&amp;TEXT(WORKDAY(DATE(YEAR(TODAY())-1, 12, 31), -1),"jjjjMMtt"),"CUST_TRR_END_DT="&amp;TEXT(WORKDAY(TODAY(), -1),"jjjjMMtt"), "CUST_TRR_CRNCY=EUR")</f>
        <v>29.895630000000001</v>
      </c>
      <c r="H183" cm="1">
        <f t="array" ref="H183">_xll.BDP(A183,$H$1)</f>
        <v>14.064119613650453</v>
      </c>
      <c r="I183" cm="1">
        <f t="array" ref="I183">_xll.BDP(A183,$I$1)</f>
        <v>-3.836604673861836</v>
      </c>
    </row>
    <row r="184" spans="1:9" x14ac:dyDescent="0.25">
      <c r="A184" t="s">
        <v>128</v>
      </c>
      <c r="B184" t="s">
        <v>2606</v>
      </c>
      <c r="C184" s="1">
        <f>_xll.BQL(Stocks[[#This Row],[bloomberg_query]],"px_last(currency=EUR).value","showdates","false","showids","false","showheaders","false","cols"=1)</f>
        <v>150.79192630946636</v>
      </c>
      <c r="D184" cm="1">
        <f t="array" aca="1" ref="D184" ca="1">_xll.BDP(Stocks[[#This Row],[bloomberg_query]], "CUST_TRR_RETURN_HOLDING_PER", "CUST_TRR_START_DT="&amp;TEXT(WORKDAY(TODAY(), -2),"jjjjMMtt"),"CUST_TRR_END_DT="&amp;TEXT(WORKDAY(TODAY(), -1),"jjjjMMtt"), "CUST_TRR_CRNCY=EUR")</f>
        <v>1.613467</v>
      </c>
      <c r="E184" cm="1">
        <f t="array" aca="1" ref="E184" ca="1">_xll.BDP(Stocks[[#This Row],[bloomberg_query]], "CUST_TRR_RETURN_HOLDING_PER", "CUST_TRR_START_DT="&amp;TEXT(WORKDAY(TODAY(), -6),"jjjjMMtt"),"CUST_TRR_END_DT="&amp;TEXT(WORKDAY(TODAY(), -1),"jjjjMMtt"), "CUST_TRR_CRNCY=EUR")</f>
        <v>0.46127970000000001</v>
      </c>
      <c r="F184" cm="1">
        <f t="array" aca="1" ref="F184" ca="1">_xll.BDP(Stocks[[#This Row],[bloomberg_query]], "CUST_TRR_RETURN_HOLDING_PER", "CUST_TRR_START_DT="&amp;TEXT(WORKDAY(EDATE(TODAY(), -1) - 2, 1),"jjjjMMtt"),"CUST_TRR_END_DT="&amp;TEXT(WORKDAY(TODAY(), -1),"jjjjMMtt"),"CUST_TRR_CRNCY=EUR")</f>
        <v>3.288751</v>
      </c>
      <c r="G184" cm="1">
        <f t="array" aca="1" ref="G184" ca="1">_xll.BDP(Stocks[[#This Row],[bloomberg_query]], "CUST_TRR_RETURN_HOLDING_PER", "CUST_TRR_START_DT="&amp;TEXT(WORKDAY(DATE(YEAR(TODAY())-1, 12, 31), -1),"jjjjMMtt"),"CUST_TRR_END_DT="&amp;TEXT(WORKDAY(TODAY(), -1),"jjjjMMtt"), "CUST_TRR_CRNCY=EUR")</f>
        <v>8.95228</v>
      </c>
      <c r="H184" cm="1">
        <f t="array" ref="H184">_xll.BDP(A184,$H$1)</f>
        <v>7.4953808979717946</v>
      </c>
      <c r="I184" cm="1">
        <f t="array" ref="I184">_xll.BDP(A184,$I$1)</f>
        <v>-1.3149328890753922</v>
      </c>
    </row>
    <row r="185" spans="1:9" x14ac:dyDescent="0.25">
      <c r="A185" t="s">
        <v>2607</v>
      </c>
      <c r="B185" t="s">
        <v>2608</v>
      </c>
      <c r="C185" s="1">
        <f>_xll.BQL(Stocks[[#This Row],[bloomberg_query]],"px_last(currency=EUR).value","showdates","false","showids","false","showheaders","false","cols"=1)</f>
        <v>227.68576256930828</v>
      </c>
      <c r="D185" cm="1">
        <f t="array" aca="1" ref="D185" ca="1">_xll.BDP(Stocks[[#This Row],[bloomberg_query]], "CUST_TRR_RETURN_HOLDING_PER", "CUST_TRR_START_DT="&amp;TEXT(WORKDAY(TODAY(), -2),"jjjjMMtt"),"CUST_TRR_END_DT="&amp;TEXT(WORKDAY(TODAY(), -1),"jjjjMMtt"), "CUST_TRR_CRNCY=EUR")</f>
        <v>2.9418440000000001</v>
      </c>
      <c r="E185" cm="1">
        <f t="array" aca="1" ref="E185" ca="1">_xll.BDP(Stocks[[#This Row],[bloomberg_query]], "CUST_TRR_RETURN_HOLDING_PER", "CUST_TRR_START_DT="&amp;TEXT(WORKDAY(TODAY(), -6),"jjjjMMtt"),"CUST_TRR_END_DT="&amp;TEXT(WORKDAY(TODAY(), -1),"jjjjMMtt"), "CUST_TRR_CRNCY=EUR")</f>
        <v>-1.4250799999999999</v>
      </c>
      <c r="F185" cm="1">
        <f t="array" aca="1" ref="F185" ca="1">_xll.BDP(Stocks[[#This Row],[bloomberg_query]], "CUST_TRR_RETURN_HOLDING_PER", "CUST_TRR_START_DT="&amp;TEXT(WORKDAY(EDATE(TODAY(), -1) - 2, 1),"jjjjMMtt"),"CUST_TRR_END_DT="&amp;TEXT(WORKDAY(TODAY(), -1),"jjjjMMtt"),"CUST_TRR_CRNCY=EUR")</f>
        <v>4.3703120000000002</v>
      </c>
      <c r="G185" cm="1">
        <f t="array" aca="1" ref="G185" ca="1">_xll.BDP(Stocks[[#This Row],[bloomberg_query]], "CUST_TRR_RETURN_HOLDING_PER", "CUST_TRR_START_DT="&amp;TEXT(WORKDAY(DATE(YEAR(TODAY())-1, 12, 31), -1),"jjjjMMtt"),"CUST_TRR_END_DT="&amp;TEXT(WORKDAY(TODAY(), -1),"jjjjMMtt"), "CUST_TRR_CRNCY=EUR")</f>
        <v>33.378270000000001</v>
      </c>
      <c r="H185" cm="1">
        <f t="array" ref="H185">_xll.BDP(A185,$H$1)</f>
        <v>27.256657534466498</v>
      </c>
      <c r="I185" cm="1">
        <f t="array" ref="I185">_xll.BDP(A185,$I$1)</f>
        <v>-3.9185653951882622</v>
      </c>
    </row>
    <row r="186" spans="1:9" x14ac:dyDescent="0.25">
      <c r="A186" t="s">
        <v>2609</v>
      </c>
      <c r="B186" t="s">
        <v>2610</v>
      </c>
      <c r="C186" s="1">
        <f>_xll.BQL(Stocks[[#This Row],[bloomberg_query]],"px_last(currency=EUR).value","showdates","false","showids","false","showheaders","false","cols"=1)</f>
        <v>96.352610737085342</v>
      </c>
      <c r="D186" cm="1">
        <f t="array" aca="1" ref="D186" ca="1">_xll.BDP(Stocks[[#This Row],[bloomberg_query]], "CUST_TRR_RETURN_HOLDING_PER", "CUST_TRR_START_DT="&amp;TEXT(WORKDAY(TODAY(), -2),"jjjjMMtt"),"CUST_TRR_END_DT="&amp;TEXT(WORKDAY(TODAY(), -1),"jjjjMMtt"), "CUST_TRR_CRNCY=EUR")</f>
        <v>-0.38287579999999999</v>
      </c>
      <c r="E186" cm="1">
        <f t="array" aca="1" ref="E186" ca="1">_xll.BDP(Stocks[[#This Row],[bloomberg_query]], "CUST_TRR_RETURN_HOLDING_PER", "CUST_TRR_START_DT="&amp;TEXT(WORKDAY(TODAY(), -6),"jjjjMMtt"),"CUST_TRR_END_DT="&amp;TEXT(WORKDAY(TODAY(), -1),"jjjjMMtt"), "CUST_TRR_CRNCY=EUR")</f>
        <v>-8.2000050000000009</v>
      </c>
      <c r="F186" cm="1">
        <f t="array" aca="1" ref="F186" ca="1">_xll.BDP(Stocks[[#This Row],[bloomberg_query]], "CUST_TRR_RETURN_HOLDING_PER", "CUST_TRR_START_DT="&amp;TEXT(WORKDAY(EDATE(TODAY(), -1) - 2, 1),"jjjjMMtt"),"CUST_TRR_END_DT="&amp;TEXT(WORKDAY(TODAY(), -1),"jjjjMMtt"),"CUST_TRR_CRNCY=EUR")</f>
        <v>-5.5334329999999996</v>
      </c>
      <c r="G186" cm="1">
        <f t="array" aca="1" ref="G186" ca="1">_xll.BDP(Stocks[[#This Row],[bloomberg_query]], "CUST_TRR_RETURN_HOLDING_PER", "CUST_TRR_START_DT="&amp;TEXT(WORKDAY(DATE(YEAR(TODAY())-1, 12, 31), -1),"jjjjMMtt"),"CUST_TRR_END_DT="&amp;TEXT(WORKDAY(TODAY(), -1),"jjjjMMtt"), "CUST_TRR_CRNCY=EUR")</f>
        <v>-13.329650000000001</v>
      </c>
      <c r="H186" cm="1">
        <f t="array" ref="H186">_xll.BDP(A186,$H$1)</f>
        <v>-7.5518185636732529</v>
      </c>
      <c r="I186" cm="1">
        <f t="array" ref="I186">_xll.BDP(A186,$I$1)</f>
        <v>-22.616753446467797</v>
      </c>
    </row>
    <row r="187" spans="1:9" x14ac:dyDescent="0.25">
      <c r="A187" t="s">
        <v>2611</v>
      </c>
      <c r="B187" t="s">
        <v>2612</v>
      </c>
      <c r="C187" s="1">
        <f>_xll.BQL(Stocks[[#This Row],[bloomberg_query]],"px_last(currency=EUR).value","showdates","false","showids","false","showheaders","false","cols"=1)</f>
        <v>35.099998474121094</v>
      </c>
      <c r="D187" cm="1">
        <f t="array" aca="1" ref="D187" ca="1">_xll.BDP(Stocks[[#This Row],[bloomberg_query]], "CUST_TRR_RETURN_HOLDING_PER", "CUST_TRR_START_DT="&amp;TEXT(WORKDAY(TODAY(), -2),"jjjjMMtt"),"CUST_TRR_END_DT="&amp;TEXT(WORKDAY(TODAY(), -1),"jjjjMMtt"), "CUST_TRR_CRNCY=EUR")</f>
        <v>-4.0540539999999998</v>
      </c>
      <c r="E187" cm="1">
        <f t="array" aca="1" ref="E187" ca="1">_xll.BDP(Stocks[[#This Row],[bloomberg_query]], "CUST_TRR_RETURN_HOLDING_PER", "CUST_TRR_START_DT="&amp;TEXT(WORKDAY(TODAY(), -6),"jjjjMMtt"),"CUST_TRR_END_DT="&amp;TEXT(WORKDAY(TODAY(), -1),"jjjjMMtt"), "CUST_TRR_CRNCY=EUR")</f>
        <v>-5.0802139999999998</v>
      </c>
      <c r="F187" cm="1">
        <f t="array" aca="1" ref="F187" ca="1">_xll.BDP(Stocks[[#This Row],[bloomberg_query]], "CUST_TRR_RETURN_HOLDING_PER", "CUST_TRR_START_DT="&amp;TEXT(WORKDAY(EDATE(TODAY(), -1) - 2, 1),"jjjjMMtt"),"CUST_TRR_END_DT="&amp;TEXT(WORKDAY(TODAY(), -1),"jjjjMMtt"),"CUST_TRR_CRNCY=EUR")</f>
        <v>-9.8984780000000008</v>
      </c>
      <c r="G187" cm="1">
        <f t="array" aca="1" ref="G187" ca="1">_xll.BDP(Stocks[[#This Row],[bloomberg_query]], "CUST_TRR_RETURN_HOLDING_PER", "CUST_TRR_START_DT="&amp;TEXT(WORKDAY(DATE(YEAR(TODAY())-1, 12, 31), -1),"jjjjMMtt"),"CUST_TRR_END_DT="&amp;TEXT(WORKDAY(TODAY(), -1),"jjjjMMtt"), "CUST_TRR_CRNCY=EUR")</f>
        <v>18.52074</v>
      </c>
      <c r="H187" cm="1">
        <f t="array" ref="H187">_xll.BDP(A187,$H$1)</f>
        <v>-2.03877</v>
      </c>
      <c r="I187" cm="1">
        <f t="array" ref="I187">_xll.BDP(A187,$I$1)</f>
        <v>-17.216989999999999</v>
      </c>
    </row>
    <row r="188" spans="1:9" x14ac:dyDescent="0.25">
      <c r="A188" t="s">
        <v>2613</v>
      </c>
      <c r="B188" t="s">
        <v>2614</v>
      </c>
      <c r="C188" s="1">
        <f>_xll.BQL(Stocks[[#This Row],[bloomberg_query]],"px_last(currency=EUR).value","showdates","false","showids","false","showheaders","false","cols"=1)</f>
        <v>2.0781677318795997</v>
      </c>
      <c r="D188" cm="1">
        <f t="array" aca="1" ref="D188" ca="1">_xll.BDP(Stocks[[#This Row],[bloomberg_query]], "CUST_TRR_RETURN_HOLDING_PER", "CUST_TRR_START_DT="&amp;TEXT(WORKDAY(TODAY(), -2),"jjjjMMtt"),"CUST_TRR_END_DT="&amp;TEXT(WORKDAY(TODAY(), -1),"jjjjMMtt"), "CUST_TRR_CRNCY=EUR")</f>
        <v>3.2240000000000002</v>
      </c>
      <c r="E188" cm="1">
        <f t="array" aca="1" ref="E188" ca="1">_xll.BDP(Stocks[[#This Row],[bloomberg_query]], "CUST_TRR_RETURN_HOLDING_PER", "CUST_TRR_START_DT="&amp;TEXT(WORKDAY(TODAY(), -6),"jjjjMMtt"),"CUST_TRR_END_DT="&amp;TEXT(WORKDAY(TODAY(), -1),"jjjjMMtt"), "CUST_TRR_CRNCY=EUR")</f>
        <v>-4.4203859999999997</v>
      </c>
      <c r="F188" cm="1">
        <f t="array" aca="1" ref="F188" ca="1">_xll.BDP(Stocks[[#This Row],[bloomberg_query]], "CUST_TRR_RETURN_HOLDING_PER", "CUST_TRR_START_DT="&amp;TEXT(WORKDAY(EDATE(TODAY(), -1) - 2, 1),"jjjjMMtt"),"CUST_TRR_END_DT="&amp;TEXT(WORKDAY(TODAY(), -1),"jjjjMMtt"),"CUST_TRR_CRNCY=EUR")</f>
        <v>3.0363440000000002</v>
      </c>
      <c r="G188" cm="1">
        <f t="array" aca="1" ref="G188" ca="1">_xll.BDP(Stocks[[#This Row],[bloomberg_query]], "CUST_TRR_RETURN_HOLDING_PER", "CUST_TRR_START_DT="&amp;TEXT(WORKDAY(DATE(YEAR(TODAY())-1, 12, 31), -1),"jjjjMMtt"),"CUST_TRR_END_DT="&amp;TEXT(WORKDAY(TODAY(), -1),"jjjjMMtt"), "CUST_TRR_CRNCY=EUR")</f>
        <v>-6.7203229999999996</v>
      </c>
      <c r="H188" cm="1">
        <f t="array" ref="H188">_xll.BDP(A188,$H$1)</f>
        <v>-2.573026</v>
      </c>
      <c r="I188" cm="1">
        <f t="array" ref="I188">_xll.BDP(A188,$I$1)</f>
        <v>-16.966830000000002</v>
      </c>
    </row>
    <row r="189" spans="1:9" x14ac:dyDescent="0.25">
      <c r="A189" t="s">
        <v>2615</v>
      </c>
      <c r="B189" t="s">
        <v>2616</v>
      </c>
      <c r="C189" s="1">
        <f>_xll.BQL(Stocks[[#This Row],[bloomberg_query]],"px_last(currency=EUR).value","showdates","false","showids","false","showheaders","false","cols"=1)</f>
        <v>22.100000381469727</v>
      </c>
      <c r="D189" cm="1">
        <f t="array" aca="1" ref="D189" ca="1">_xll.BDP(Stocks[[#This Row],[bloomberg_query]], "CUST_TRR_RETURN_HOLDING_PER", "CUST_TRR_START_DT="&amp;TEXT(WORKDAY(TODAY(), -2),"jjjjMMtt"),"CUST_TRR_END_DT="&amp;TEXT(WORKDAY(TODAY(), -1),"jjjjMMtt"), "CUST_TRR_CRNCY=EUR")</f>
        <v>0.9174312</v>
      </c>
      <c r="E189" cm="1">
        <f t="array" aca="1" ref="E189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189" cm="1">
        <f t="array" aca="1" ref="F189" ca="1">_xll.BDP(Stocks[[#This Row],[bloomberg_query]], "CUST_TRR_RETURN_HOLDING_PER", "CUST_TRR_START_DT="&amp;TEXT(WORKDAY(EDATE(TODAY(), -1) - 2, 1),"jjjjMMtt"),"CUST_TRR_END_DT="&amp;TEXT(WORKDAY(TODAY(), -1),"jjjjMMtt"),"CUST_TRR_CRNCY=EUR")</f>
        <v>6.7961159999999996</v>
      </c>
      <c r="G189" cm="1">
        <f t="array" aca="1" ref="G189" ca="1">_xll.BDP(Stocks[[#This Row],[bloomberg_query]], "CUST_TRR_RETURN_HOLDING_PER", "CUST_TRR_START_DT="&amp;TEXT(WORKDAY(DATE(YEAR(TODAY())-1, 12, 31), -1),"jjjjMMtt"),"CUST_TRR_END_DT="&amp;TEXT(WORKDAY(TODAY(), -1),"jjjjMMtt"), "CUST_TRR_CRNCY=EUR")</f>
        <v>18.922170000000001</v>
      </c>
      <c r="H189" cm="1">
        <f t="array" ref="H189">_xll.BDP(A189,$H$1)</f>
        <v>12.47964</v>
      </c>
      <c r="I189" cm="1">
        <f t="array" ref="I189">_xll.BDP(A189,$I$1)</f>
        <v>-1.3392820000000001</v>
      </c>
    </row>
    <row r="190" spans="1:9" x14ac:dyDescent="0.25">
      <c r="A190" t="s">
        <v>2617</v>
      </c>
      <c r="B190" t="s">
        <v>2618</v>
      </c>
      <c r="C190" s="1">
        <f>_xll.BQL(Stocks[[#This Row],[bloomberg_query]],"px_last(currency=EUR).value","showdates","false","showids","false","showheaders","false","cols"=1)</f>
        <v>10.51415824771407</v>
      </c>
      <c r="D190" cm="1">
        <f t="array" aca="1" ref="D190" ca="1">_xll.BDP(Stocks[[#This Row],[bloomberg_query]], "CUST_TRR_RETURN_HOLDING_PER", "CUST_TRR_START_DT="&amp;TEXT(WORKDAY(TODAY(), -2),"jjjjMMtt"),"CUST_TRR_END_DT="&amp;TEXT(WORKDAY(TODAY(), -1),"jjjjMMtt"), "CUST_TRR_CRNCY=EUR")</f>
        <v>-4.3132499999999997E-2</v>
      </c>
      <c r="E190" cm="1">
        <f t="array" aca="1" ref="E190" ca="1">_xll.BDP(Stocks[[#This Row],[bloomberg_query]], "CUST_TRR_RETURN_HOLDING_PER", "CUST_TRR_START_DT="&amp;TEXT(WORKDAY(TODAY(), -6),"jjjjMMtt"),"CUST_TRR_END_DT="&amp;TEXT(WORKDAY(TODAY(), -1),"jjjjMMtt"), "CUST_TRR_CRNCY=EUR")</f>
        <v>-12.70551</v>
      </c>
      <c r="F190" cm="1">
        <f t="array" aca="1" ref="F190" ca="1">_xll.BDP(Stocks[[#This Row],[bloomberg_query]], "CUST_TRR_RETURN_HOLDING_PER", "CUST_TRR_START_DT="&amp;TEXT(WORKDAY(EDATE(TODAY(), -1) - 2, 1),"jjjjMMtt"),"CUST_TRR_END_DT="&amp;TEXT(WORKDAY(TODAY(), -1),"jjjjMMtt"),"CUST_TRR_CRNCY=EUR")</f>
        <v>1.4755830000000001</v>
      </c>
      <c r="G190" cm="1">
        <f t="array" aca="1" ref="G190" ca="1">_xll.BDP(Stocks[[#This Row],[bloomberg_query]], "CUST_TRR_RETURN_HOLDING_PER", "CUST_TRR_START_DT="&amp;TEXT(WORKDAY(DATE(YEAR(TODAY())-1, 12, 31), -1),"jjjjMMtt"),"CUST_TRR_END_DT="&amp;TEXT(WORKDAY(TODAY(), -1),"jjjjMMtt"), "CUST_TRR_CRNCY=EUR")</f>
        <v>19.46753</v>
      </c>
      <c r="H190" cm="1">
        <f t="array" ref="H190">_xll.BDP(A190,$H$1)</f>
        <v>-3.1477040000000001</v>
      </c>
      <c r="I190" cm="1">
        <f t="array" ref="I190">_xll.BDP(A190,$I$1)</f>
        <v>-26.172609999999999</v>
      </c>
    </row>
    <row r="191" spans="1:9" x14ac:dyDescent="0.25">
      <c r="A191" t="s">
        <v>2619</v>
      </c>
      <c r="B191" t="s">
        <v>2620</v>
      </c>
      <c r="C191" s="1">
        <f>_xll.BQL(Stocks[[#This Row],[bloomberg_query]],"px_last(currency=EUR).value","showdates","false","showids","false","showheaders","false","cols"=1)</f>
        <v>87.510181590914726</v>
      </c>
      <c r="D191" cm="1">
        <f t="array" aca="1" ref="D191" ca="1">_xll.BDP(Stocks[[#This Row],[bloomberg_query]], "CUST_TRR_RETURN_HOLDING_PER", "CUST_TRR_START_DT="&amp;TEXT(WORKDAY(TODAY(), -2),"jjjjMMtt"),"CUST_TRR_END_DT="&amp;TEXT(WORKDAY(TODAY(), -1),"jjjjMMtt"), "CUST_TRR_CRNCY=EUR")</f>
        <v>0.20160030000000001</v>
      </c>
      <c r="E191" cm="1">
        <f t="array" aca="1" ref="E191" ca="1">_xll.BDP(Stocks[[#This Row],[bloomberg_query]], "CUST_TRR_RETURN_HOLDING_PER", "CUST_TRR_START_DT="&amp;TEXT(WORKDAY(TODAY(), -6),"jjjjMMtt"),"CUST_TRR_END_DT="&amp;TEXT(WORKDAY(TODAY(), -1),"jjjjMMtt"), "CUST_TRR_CRNCY=EUR")</f>
        <v>-5.4013400000000003</v>
      </c>
      <c r="F191" cm="1">
        <f t="array" aca="1" ref="F191" ca="1">_xll.BDP(Stocks[[#This Row],[bloomberg_query]], "CUST_TRR_RETURN_HOLDING_PER", "CUST_TRR_START_DT="&amp;TEXT(WORKDAY(EDATE(TODAY(), -1) - 2, 1),"jjjjMMtt"),"CUST_TRR_END_DT="&amp;TEXT(WORKDAY(TODAY(), -1),"jjjjMMtt"),"CUST_TRR_CRNCY=EUR")</f>
        <v>-2.9432529999999999</v>
      </c>
      <c r="G191" cm="1">
        <f t="array" aca="1" ref="G191" ca="1">_xll.BDP(Stocks[[#This Row],[bloomberg_query]], "CUST_TRR_RETURN_HOLDING_PER", "CUST_TRR_START_DT="&amp;TEXT(WORKDAY(DATE(YEAR(TODAY())-1, 12, 31), -1),"jjjjMMtt"),"CUST_TRR_END_DT="&amp;TEXT(WORKDAY(TODAY(), -1),"jjjjMMtt"), "CUST_TRR_CRNCY=EUR")</f>
        <v>28.223099999999999</v>
      </c>
      <c r="H191" cm="1">
        <f t="array" ref="H191">_xll.BDP(A191,$H$1)</f>
        <v>6.8881768830896073</v>
      </c>
      <c r="I191" cm="1">
        <f t="array" ref="I191">_xll.BDP(A191,$I$1)</f>
        <v>-14.486523820236275</v>
      </c>
    </row>
    <row r="192" spans="1:9" x14ac:dyDescent="0.25">
      <c r="A192" t="s">
        <v>24</v>
      </c>
      <c r="B192" t="s">
        <v>2621</v>
      </c>
      <c r="C192" s="1">
        <f>_xll.BQL(Stocks[[#This Row],[bloomberg_query]],"px_last(currency=EUR).value","showdates","false","showids","false","showheaders","false","cols"=1)</f>
        <v>446.04036398231983</v>
      </c>
      <c r="D192" cm="1">
        <f t="array" aca="1" ref="D192" ca="1">_xll.BDP(Stocks[[#This Row],[bloomberg_query]], "CUST_TRR_RETURN_HOLDING_PER", "CUST_TRR_START_DT="&amp;TEXT(WORKDAY(TODAY(), -2),"jjjjMMtt"),"CUST_TRR_END_DT="&amp;TEXT(WORKDAY(TODAY(), -1),"jjjjMMtt"), "CUST_TRR_CRNCY=EUR")</f>
        <v>2.1499570000000001</v>
      </c>
      <c r="E192" cm="1">
        <f t="array" aca="1" ref="E192" ca="1">_xll.BDP(Stocks[[#This Row],[bloomberg_query]], "CUST_TRR_RETURN_HOLDING_PER", "CUST_TRR_START_DT="&amp;TEXT(WORKDAY(TODAY(), -6),"jjjjMMtt"),"CUST_TRR_END_DT="&amp;TEXT(WORKDAY(TODAY(), -1),"jjjjMMtt"), "CUST_TRR_CRNCY=EUR")</f>
        <v>0.18590989999999999</v>
      </c>
      <c r="F192" cm="1">
        <f t="array" aca="1" ref="F192" ca="1">_xll.BDP(Stocks[[#This Row],[bloomberg_query]], "CUST_TRR_RETURN_HOLDING_PER", "CUST_TRR_START_DT="&amp;TEXT(WORKDAY(EDATE(TODAY(), -1) - 2, 1),"jjjjMMtt"),"CUST_TRR_END_DT="&amp;TEXT(WORKDAY(TODAY(), -1),"jjjjMMtt"),"CUST_TRR_CRNCY=EUR")</f>
        <v>1.3234600000000001</v>
      </c>
      <c r="G192" cm="1">
        <f t="array" aca="1" ref="G192" ca="1">_xll.BDP(Stocks[[#This Row],[bloomberg_query]], "CUST_TRR_RETURN_HOLDING_PER", "CUST_TRR_START_DT="&amp;TEXT(WORKDAY(DATE(YEAR(TODAY())-1, 12, 31), -1),"jjjjMMtt"),"CUST_TRR_END_DT="&amp;TEXT(WORKDAY(TODAY(), -1),"jjjjMMtt"), "CUST_TRR_CRNCY=EUR")</f>
        <v>9.3966119999999993</v>
      </c>
      <c r="H192" cm="1">
        <f t="array" ref="H192">_xll.BDP(A192,$H$1)</f>
        <v>8.0653997938138495</v>
      </c>
      <c r="I192" cm="1">
        <f t="array" ref="I192">_xll.BDP(A192,$I$1)</f>
        <v>-2.9441908391372404</v>
      </c>
    </row>
    <row r="193" spans="1:9" x14ac:dyDescent="0.25">
      <c r="A193" t="s">
        <v>101</v>
      </c>
      <c r="B193" t="s">
        <v>2622</v>
      </c>
      <c r="C193" s="1">
        <f>_xll.BQL(Stocks[[#This Row],[bloomberg_query]],"px_last(currency=EUR).value","showdates","false","showids","false","showheaders","false","cols"=1)</f>
        <v>433.87636728584766</v>
      </c>
      <c r="D193" cm="1">
        <f t="array" aca="1" ref="D193" ca="1">_xll.BDP(Stocks[[#This Row],[bloomberg_query]], "CUST_TRR_RETURN_HOLDING_PER", "CUST_TRR_START_DT="&amp;TEXT(WORKDAY(TODAY(), -2),"jjjjMMtt"),"CUST_TRR_END_DT="&amp;TEXT(WORKDAY(TODAY(), -1),"jjjjMMtt"), "CUST_TRR_CRNCY=EUR")</f>
        <v>1.861907</v>
      </c>
      <c r="E193" cm="1">
        <f t="array" aca="1" ref="E193" ca="1">_xll.BDP(Stocks[[#This Row],[bloomberg_query]], "CUST_TRR_RETURN_HOLDING_PER", "CUST_TRR_START_DT="&amp;TEXT(WORKDAY(TODAY(), -6),"jjjjMMtt"),"CUST_TRR_END_DT="&amp;TEXT(WORKDAY(TODAY(), -1),"jjjjMMtt"), "CUST_TRR_CRNCY=EUR")</f>
        <v>-2.6788080000000001</v>
      </c>
      <c r="F193" cm="1">
        <f t="array" aca="1" ref="F193" ca="1">_xll.BDP(Stocks[[#This Row],[bloomberg_query]], "CUST_TRR_RETURN_HOLDING_PER", "CUST_TRR_START_DT="&amp;TEXT(WORKDAY(EDATE(TODAY(), -1) - 2, 1),"jjjjMMtt"),"CUST_TRR_END_DT="&amp;TEXT(WORKDAY(TODAY(), -1),"jjjjMMtt"),"CUST_TRR_CRNCY=EUR")</f>
        <v>2.2278910000000001</v>
      </c>
      <c r="G193" cm="1">
        <f t="array" aca="1" ref="G193" ca="1">_xll.BDP(Stocks[[#This Row],[bloomberg_query]], "CUST_TRR_RETURN_HOLDING_PER", "CUST_TRR_START_DT="&amp;TEXT(WORKDAY(DATE(YEAR(TODAY())-1, 12, 31), -1),"jjjjMMtt"),"CUST_TRR_END_DT="&amp;TEXT(WORKDAY(TODAY(), -1),"jjjjMMtt"), "CUST_TRR_CRNCY=EUR")</f>
        <v>42.293340000000001</v>
      </c>
      <c r="H193" cm="1">
        <f t="array" ref="H193">_xll.BDP(A193,$H$1)</f>
        <v>20.87787431823374</v>
      </c>
      <c r="I193" cm="1">
        <f t="array" ref="I193">_xll.BDP(A193,$I$1)</f>
        <v>-2.926045236636988</v>
      </c>
    </row>
    <row r="194" spans="1:9" x14ac:dyDescent="0.25">
      <c r="A194" t="s">
        <v>96</v>
      </c>
      <c r="B194" t="s">
        <v>2339</v>
      </c>
      <c r="C194" s="1">
        <f>_xll.BQL(Stocks[[#This Row],[bloomberg_query]],"px_last(currency=EUR).value","showdates","false","showids","false","showheaders","false","cols"=1)</f>
        <v>3.7325000762939453</v>
      </c>
      <c r="D194" cm="1">
        <f t="array" aca="1" ref="D194" ca="1">_xll.BDP(Stocks[[#This Row],[bloomberg_query]], "CUST_TRR_RETURN_HOLDING_PER", "CUST_TRR_START_DT="&amp;TEXT(WORKDAY(TODAY(), -2),"jjjjMMtt"),"CUST_TRR_END_DT="&amp;TEXT(WORKDAY(TODAY(), -1),"jjjjMMtt"), "CUST_TRR_CRNCY=EUR")</f>
        <v>1.6364380000000001</v>
      </c>
      <c r="E194" cm="1">
        <f t="array" aca="1" ref="E194" ca="1">_xll.BDP(Stocks[[#This Row],[bloomberg_query]], "CUST_TRR_RETURN_HOLDING_PER", "CUST_TRR_START_DT="&amp;TEXT(WORKDAY(TODAY(), -6),"jjjjMMtt"),"CUST_TRR_END_DT="&amp;TEXT(WORKDAY(TODAY(), -1),"jjjjMMtt"), "CUST_TRR_CRNCY=EUR")</f>
        <v>-1.245528</v>
      </c>
      <c r="F194" cm="1">
        <f t="array" aca="1" ref="F194" ca="1">_xll.BDP(Stocks[[#This Row],[bloomberg_query]], "CUST_TRR_RETURN_HOLDING_PER", "CUST_TRR_START_DT="&amp;TEXT(WORKDAY(EDATE(TODAY(), -1) - 2, 1),"jjjjMMtt"),"CUST_TRR_END_DT="&amp;TEXT(WORKDAY(TODAY(), -1),"jjjjMMtt"),"CUST_TRR_CRNCY=EUR")</f>
        <v>7.9519120000000001</v>
      </c>
      <c r="G194" cm="1">
        <f t="array" aca="1" ref="G194" ca="1">_xll.BDP(Stocks[[#This Row],[bloomberg_query]], "CUST_TRR_RETURN_HOLDING_PER", "CUST_TRR_START_DT="&amp;TEXT(WORKDAY(DATE(YEAR(TODAY())-1, 12, 31), -1),"jjjjMMtt"),"CUST_TRR_END_DT="&amp;TEXT(WORKDAY(TODAY(), -1),"jjjjMMtt"), "CUST_TRR_CRNCY=EUR")</f>
        <v>46.988979999999998</v>
      </c>
      <c r="H194" cm="1">
        <f t="array" ref="H194">_xll.BDP(A194,$H$1)</f>
        <v>14.870010000000001</v>
      </c>
      <c r="I194" cm="1">
        <f t="array" ref="I194">_xll.BDP(A194,$I$1)</f>
        <v>-2.6854369999999999</v>
      </c>
    </row>
    <row r="195" spans="1:9" x14ac:dyDescent="0.25">
      <c r="A195" t="s">
        <v>540</v>
      </c>
      <c r="B195" t="s">
        <v>2623</v>
      </c>
      <c r="C195" s="1">
        <f>_xll.BQL(Stocks[[#This Row],[bloomberg_query]],"px_last(currency=EUR).value","showdates","false","showids","false","showheaders","false","cols"=1)</f>
        <v>99.909493699669838</v>
      </c>
      <c r="D195" cm="1">
        <f t="array" aca="1" ref="D195" ca="1">_xll.BDP(Stocks[[#This Row],[bloomberg_query]], "CUST_TRR_RETURN_HOLDING_PER", "CUST_TRR_START_DT="&amp;TEXT(WORKDAY(TODAY(), -2),"jjjjMMtt"),"CUST_TRR_END_DT="&amp;TEXT(WORKDAY(TODAY(), -1),"jjjjMMtt"), "CUST_TRR_CRNCY=EUR")</f>
        <v>1.0867249999999999</v>
      </c>
      <c r="E195" cm="1">
        <f t="array" aca="1" ref="E195" ca="1">_xll.BDP(Stocks[[#This Row],[bloomberg_query]], "CUST_TRR_RETURN_HOLDING_PER", "CUST_TRR_START_DT="&amp;TEXT(WORKDAY(TODAY(), -6),"jjjjMMtt"),"CUST_TRR_END_DT="&amp;TEXT(WORKDAY(TODAY(), -1),"jjjjMMtt"), "CUST_TRR_CRNCY=EUR")</f>
        <v>-2.525172</v>
      </c>
      <c r="F195" cm="1">
        <f t="array" aca="1" ref="F195" ca="1">_xll.BDP(Stocks[[#This Row],[bloomberg_query]], "CUST_TRR_RETURN_HOLDING_PER", "CUST_TRR_START_DT="&amp;TEXT(WORKDAY(EDATE(TODAY(), -1) - 2, 1),"jjjjMMtt"),"CUST_TRR_END_DT="&amp;TEXT(WORKDAY(TODAY(), -1),"jjjjMMtt"),"CUST_TRR_CRNCY=EUR")</f>
        <v>0.60049439999999998</v>
      </c>
      <c r="G195" cm="1">
        <f t="array" aca="1" ref="G195" ca="1">_xll.BDP(Stocks[[#This Row],[bloomberg_query]], "CUST_TRR_RETURN_HOLDING_PER", "CUST_TRR_START_DT="&amp;TEXT(WORKDAY(DATE(YEAR(TODAY())-1, 12, 31), -1),"jjjjMMtt"),"CUST_TRR_END_DT="&amp;TEXT(WORKDAY(TODAY(), -1),"jjjjMMtt"), "CUST_TRR_CRNCY=EUR")</f>
        <v>60.44979</v>
      </c>
      <c r="H195" cm="1">
        <f t="array" ref="H195">_xll.BDP(A195,$H$1)</f>
        <v>34.562131382663416</v>
      </c>
      <c r="I195" cm="1">
        <f t="array" ref="I195">_xll.BDP(A195,$I$1)</f>
        <v>-3.9502313612391844</v>
      </c>
    </row>
    <row r="196" spans="1:9" x14ac:dyDescent="0.25">
      <c r="A196" t="s">
        <v>2624</v>
      </c>
      <c r="B196" t="s">
        <v>2625</v>
      </c>
      <c r="C196" s="1">
        <f>_xll.BQL(Stocks[[#This Row],[bloomberg_query]],"px_last(currency=EUR).value","showdates","false","showids","false","showheaders","false","cols"=1)</f>
        <v>23.821160197257996</v>
      </c>
      <c r="D196" cm="1">
        <f t="array" aca="1" ref="D196" ca="1">_xll.BDP(Stocks[[#This Row],[bloomberg_query]], "CUST_TRR_RETURN_HOLDING_PER", "CUST_TRR_START_DT="&amp;TEXT(WORKDAY(TODAY(), -2),"jjjjMMtt"),"CUST_TRR_END_DT="&amp;TEXT(WORKDAY(TODAY(), -1),"jjjjMMtt"), "CUST_TRR_CRNCY=EUR")</f>
        <v>-3.627834</v>
      </c>
      <c r="E196" cm="1">
        <f t="array" aca="1" ref="E196" ca="1">_xll.BDP(Stocks[[#This Row],[bloomberg_query]], "CUST_TRR_RETURN_HOLDING_PER", "CUST_TRR_START_DT="&amp;TEXT(WORKDAY(TODAY(), -6),"jjjjMMtt"),"CUST_TRR_END_DT="&amp;TEXT(WORKDAY(TODAY(), -1),"jjjjMMtt"), "CUST_TRR_CRNCY=EUR")</f>
        <v>2.0247359999999999</v>
      </c>
      <c r="F196" cm="1">
        <f t="array" aca="1" ref="F196" ca="1">_xll.BDP(Stocks[[#This Row],[bloomberg_query]], "CUST_TRR_RETURN_HOLDING_PER", "CUST_TRR_START_DT="&amp;TEXT(WORKDAY(EDATE(TODAY(), -1) - 2, 1),"jjjjMMtt"),"CUST_TRR_END_DT="&amp;TEXT(WORKDAY(TODAY(), -1),"jjjjMMtt"),"CUST_TRR_CRNCY=EUR")</f>
        <v>-2.4368910000000001</v>
      </c>
      <c r="G196" cm="1">
        <f t="array" aca="1" ref="G196" ca="1">_xll.BDP(Stocks[[#This Row],[bloomberg_query]], "CUST_TRR_RETURN_HOLDING_PER", "CUST_TRR_START_DT="&amp;TEXT(WORKDAY(DATE(YEAR(TODAY())-1, 12, 31), -1),"jjjjMMtt"),"CUST_TRR_END_DT="&amp;TEXT(WORKDAY(TODAY(), -1),"jjjjMMtt"), "CUST_TRR_CRNCY=EUR")</f>
        <v>-35.323630000000001</v>
      </c>
      <c r="H196" cm="1">
        <f t="array" ref="H196">_xll.BDP(A196,$H$1)</f>
        <v>-14.287482649272468</v>
      </c>
      <c r="I196" cm="1">
        <f t="array" ref="I196">_xll.BDP(A196,$I$1)</f>
        <v>-49.01201038466737</v>
      </c>
    </row>
    <row r="197" spans="1:9" x14ac:dyDescent="0.25">
      <c r="A197" t="s">
        <v>2626</v>
      </c>
      <c r="B197" t="s">
        <v>2627</v>
      </c>
      <c r="C197" s="1">
        <f>_xll.BQL(Stocks[[#This Row],[bloomberg_query]],"px_last(currency=EUR).value","showdates","false","showids","false","showheaders","false","cols"=1)</f>
        <v>23.700000762939453</v>
      </c>
      <c r="D197" cm="1">
        <f t="array" aca="1" ref="D197" ca="1">_xll.BDP(Stocks[[#This Row],[bloomberg_query]], "CUST_TRR_RETURN_HOLDING_PER", "CUST_TRR_START_DT="&amp;TEXT(WORKDAY(TODAY(), -2),"jjjjMMtt"),"CUST_TRR_END_DT="&amp;TEXT(WORKDAY(TODAY(), -1),"jjjjMMtt"), "CUST_TRR_CRNCY=EUR")</f>
        <v>-0.20790020000000001</v>
      </c>
      <c r="E197" cm="1">
        <f t="array" aca="1" ref="E197" ca="1">_xll.BDP(Stocks[[#This Row],[bloomberg_query]], "CUST_TRR_RETURN_HOLDING_PER", "CUST_TRR_START_DT="&amp;TEXT(WORKDAY(TODAY(), -6),"jjjjMMtt"),"CUST_TRR_END_DT="&amp;TEXT(WORKDAY(TODAY(), -1),"jjjjMMtt"), "CUST_TRR_CRNCY=EUR")</f>
        <v>-6.9767440000000001</v>
      </c>
      <c r="F197" cm="1">
        <f t="array" aca="1" ref="F197" ca="1">_xll.BDP(Stocks[[#This Row],[bloomberg_query]], "CUST_TRR_RETURN_HOLDING_PER", "CUST_TRR_START_DT="&amp;TEXT(WORKDAY(EDATE(TODAY(), -1) - 2, 1),"jjjjMMtt"),"CUST_TRR_END_DT="&amp;TEXT(WORKDAY(TODAY(), -1),"jjjjMMtt"),"CUST_TRR_CRNCY=EUR")</f>
        <v>-0.62111799999999995</v>
      </c>
      <c r="G197" cm="1">
        <f t="array" aca="1" ref="G197" ca="1">_xll.BDP(Stocks[[#This Row],[bloomberg_query]], "CUST_TRR_RETURN_HOLDING_PER", "CUST_TRR_START_DT="&amp;TEXT(WORKDAY(DATE(YEAR(TODAY())-1, 12, 31), -1),"jjjjMMtt"),"CUST_TRR_END_DT="&amp;TEXT(WORKDAY(TODAY(), -1),"jjjjMMtt"), "CUST_TRR_CRNCY=EUR")</f>
        <v>37.457050000000002</v>
      </c>
      <c r="H197" cm="1">
        <f t="array" ref="H197">_xll.BDP(A197,$H$1)</f>
        <v>6.2234910000000001</v>
      </c>
      <c r="I197" cm="1">
        <f t="array" ref="I197">_xll.BDP(A197,$I$1)</f>
        <v>-22.549019999999999</v>
      </c>
    </row>
    <row r="198" spans="1:9" x14ac:dyDescent="0.25">
      <c r="A198" t="s">
        <v>2628</v>
      </c>
      <c r="B198" t="s">
        <v>2629</v>
      </c>
      <c r="C198" s="1">
        <f>_xll.BQL(Stocks[[#This Row],[bloomberg_query]],"px_last(currency=EUR).value","showdates","false","showids","false","showheaders","false","cols"=1)</f>
        <v>43.741514906287193</v>
      </c>
      <c r="D198" cm="1">
        <f t="array" aca="1" ref="D198" ca="1">_xll.BDP(Stocks[[#This Row],[bloomberg_query]], "CUST_TRR_RETURN_HOLDING_PER", "CUST_TRR_START_DT="&amp;TEXT(WORKDAY(TODAY(), -2),"jjjjMMtt"),"CUST_TRR_END_DT="&amp;TEXT(WORKDAY(TODAY(), -1),"jjjjMMtt"), "CUST_TRR_CRNCY=EUR")</f>
        <v>3.3322159999999998</v>
      </c>
      <c r="E198" cm="1">
        <f t="array" aca="1" ref="E198" ca="1">_xll.BDP(Stocks[[#This Row],[bloomberg_query]], "CUST_TRR_RETURN_HOLDING_PER", "CUST_TRR_START_DT="&amp;TEXT(WORKDAY(TODAY(), -6),"jjjjMMtt"),"CUST_TRR_END_DT="&amp;TEXT(WORKDAY(TODAY(), -1),"jjjjMMtt"), "CUST_TRR_CRNCY=EUR")</f>
        <v>1.3724289999999999</v>
      </c>
      <c r="F198" cm="1">
        <f t="array" aca="1" ref="F198" ca="1">_xll.BDP(Stocks[[#This Row],[bloomberg_query]], "CUST_TRR_RETURN_HOLDING_PER", "CUST_TRR_START_DT="&amp;TEXT(WORKDAY(EDATE(TODAY(), -1) - 2, 1),"jjjjMMtt"),"CUST_TRR_END_DT="&amp;TEXT(WORKDAY(TODAY(), -1),"jjjjMMtt"),"CUST_TRR_CRNCY=EUR")</f>
        <v>2.602277</v>
      </c>
      <c r="G198" cm="1">
        <f t="array" aca="1" ref="G198" ca="1">_xll.BDP(Stocks[[#This Row],[bloomberg_query]], "CUST_TRR_RETURN_HOLDING_PER", "CUST_TRR_START_DT="&amp;TEXT(WORKDAY(DATE(YEAR(TODAY())-1, 12, 31), -1),"jjjjMMtt"),"CUST_TRR_END_DT="&amp;TEXT(WORKDAY(TODAY(), -1),"jjjjMMtt"), "CUST_TRR_CRNCY=EUR")</f>
        <v>-4.3375919999999999</v>
      </c>
      <c r="H198" cm="1">
        <f t="array" ref="H198">_xll.BDP(A198,$H$1)</f>
        <v>5.1656419809931124</v>
      </c>
      <c r="I198" cm="1">
        <f t="array" ref="I198">_xll.BDP(A198,$I$1)</f>
        <v>-11.149919249322004</v>
      </c>
    </row>
    <row r="199" spans="1:9" x14ac:dyDescent="0.25">
      <c r="A199" t="s">
        <v>71</v>
      </c>
      <c r="B199" t="s">
        <v>2630</v>
      </c>
      <c r="C199" s="1">
        <f>_xll.BQL(Stocks[[#This Row],[bloomberg_query]],"px_last(currency=EUR).value","showdates","false","showids","false","showheaders","false","cols"=1)</f>
        <v>567.46311672031879</v>
      </c>
      <c r="D199" cm="1">
        <f t="array" aca="1" ref="D199" ca="1">_xll.BDP(Stocks[[#This Row],[bloomberg_query]], "CUST_TRR_RETURN_HOLDING_PER", "CUST_TRR_START_DT="&amp;TEXT(WORKDAY(TODAY(), -2),"jjjjMMtt"),"CUST_TRR_END_DT="&amp;TEXT(WORKDAY(TODAY(), -1),"jjjjMMtt"), "CUST_TRR_CRNCY=EUR")</f>
        <v>2.1880109999999999</v>
      </c>
      <c r="E199" cm="1">
        <f t="array" aca="1" ref="E199" ca="1">_xll.BDP(Stocks[[#This Row],[bloomberg_query]], "CUST_TRR_RETURN_HOLDING_PER", "CUST_TRR_START_DT="&amp;TEXT(WORKDAY(TODAY(), -6),"jjjjMMtt"),"CUST_TRR_END_DT="&amp;TEXT(WORKDAY(TODAY(), -1),"jjjjMMtt"), "CUST_TRR_CRNCY=EUR")</f>
        <v>-0.50983020000000001</v>
      </c>
      <c r="F199" cm="1">
        <f t="array" aca="1" ref="F199" ca="1">_xll.BDP(Stocks[[#This Row],[bloomberg_query]], "CUST_TRR_RETURN_HOLDING_PER", "CUST_TRR_START_DT="&amp;TEXT(WORKDAY(EDATE(TODAY(), -1) - 2, 1),"jjjjMMtt"),"CUST_TRR_END_DT="&amp;TEXT(WORKDAY(TODAY(), -1),"jjjjMMtt"),"CUST_TRR_CRNCY=EUR")</f>
        <v>-1.6799470000000001</v>
      </c>
      <c r="G199" cm="1">
        <f t="array" aca="1" ref="G199" ca="1">_xll.BDP(Stocks[[#This Row],[bloomberg_query]], "CUST_TRR_RETURN_HOLDING_PER", "CUST_TRR_START_DT="&amp;TEXT(WORKDAY(DATE(YEAR(TODAY())-1, 12, 31), -1),"jjjjMMtt"),"CUST_TRR_END_DT="&amp;TEXT(WORKDAY(TODAY(), -1),"jjjjMMtt"), "CUST_TRR_CRNCY=EUR")</f>
        <v>0.88309570000000004</v>
      </c>
      <c r="H199" cm="1">
        <f t="array" ref="H199">_xll.BDP(A199,$H$1)</f>
        <v>9.7901137114270342E-2</v>
      </c>
      <c r="I199" cm="1">
        <f t="array" ref="I199">_xll.BDP(A199,$I$1)</f>
        <v>-7.1744793984551496</v>
      </c>
    </row>
    <row r="200" spans="1:9" x14ac:dyDescent="0.25">
      <c r="A200" t="s">
        <v>129</v>
      </c>
      <c r="B200" t="s">
        <v>2631</v>
      </c>
      <c r="C200" s="1">
        <f>_xll.BQL(Stocks[[#This Row],[bloomberg_query]],"px_last(currency=EUR).value","showdates","false","showids","false","showheaders","false","cols"=1)</f>
        <v>17.259480431675911</v>
      </c>
      <c r="D200" cm="1">
        <f t="array" aca="1" ref="D200" ca="1">_xll.BDP(Stocks[[#This Row],[bloomberg_query]], "CUST_TRR_RETURN_HOLDING_PER", "CUST_TRR_START_DT="&amp;TEXT(WORKDAY(TODAY(), -2),"jjjjMMtt"),"CUST_TRR_END_DT="&amp;TEXT(WORKDAY(TODAY(), -1),"jjjjMMtt"), "CUST_TRR_CRNCY=EUR")</f>
        <v>1.2087159999999999</v>
      </c>
      <c r="E200" cm="1">
        <f t="array" aca="1" ref="E200" ca="1">_xll.BDP(Stocks[[#This Row],[bloomberg_query]], "CUST_TRR_RETURN_HOLDING_PER", "CUST_TRR_START_DT="&amp;TEXT(WORKDAY(TODAY(), -6),"jjjjMMtt"),"CUST_TRR_END_DT="&amp;TEXT(WORKDAY(TODAY(), -1),"jjjjMMtt"), "CUST_TRR_CRNCY=EUR")</f>
        <v>-13.46767</v>
      </c>
      <c r="F200" cm="1">
        <f t="array" aca="1" ref="F200" ca="1">_xll.BDP(Stocks[[#This Row],[bloomberg_query]], "CUST_TRR_RETURN_HOLDING_PER", "CUST_TRR_START_DT="&amp;TEXT(WORKDAY(EDATE(TODAY(), -1) - 2, 1),"jjjjMMtt"),"CUST_TRR_END_DT="&amp;TEXT(WORKDAY(TODAY(), -1),"jjjjMMtt"),"CUST_TRR_CRNCY=EUR")</f>
        <v>-4.3854559999999996</v>
      </c>
      <c r="G200" cm="1">
        <f t="array" aca="1" ref="G200" ca="1">_xll.BDP(Stocks[[#This Row],[bloomberg_query]], "CUST_TRR_RETURN_HOLDING_PER", "CUST_TRR_START_DT="&amp;TEXT(WORKDAY(DATE(YEAR(TODAY())-1, 12, 31), -1),"jjjjMMtt"),"CUST_TRR_END_DT="&amp;TEXT(WORKDAY(TODAY(), -1),"jjjjMMtt"), "CUST_TRR_CRNCY=EUR")</f>
        <v>-61.481229999999996</v>
      </c>
      <c r="H200" cm="1">
        <f t="array" ref="H200">_xll.BDP(A200,$H$1)</f>
        <v>-47.607009661042369</v>
      </c>
      <c r="I200" cm="1">
        <f t="array" ref="I200">_xll.BDP(A200,$I$1)</f>
        <v>-62.804760045722794</v>
      </c>
    </row>
    <row r="201" spans="1:9" x14ac:dyDescent="0.25">
      <c r="A201" t="s">
        <v>148</v>
      </c>
      <c r="B201" t="s">
        <v>2632</v>
      </c>
      <c r="C201" s="1">
        <f>_xll.BQL(Stocks[[#This Row],[bloomberg_query]],"px_last(currency=EUR).value","showdates","false","showids","false","showheaders","false","cols"=1)</f>
        <v>18.340000152587891</v>
      </c>
      <c r="D201" cm="1">
        <f t="array" aca="1" ref="D201" ca="1">_xll.BDP(Stocks[[#This Row],[bloomberg_query]], "CUST_TRR_RETURN_HOLDING_PER", "CUST_TRR_START_DT="&amp;TEXT(WORKDAY(TODAY(), -2),"jjjjMMtt"),"CUST_TRR_END_DT="&amp;TEXT(WORKDAY(TODAY(), -1),"jjjjMMtt"), "CUST_TRR_CRNCY=EUR")</f>
        <v>2.5153720000000002</v>
      </c>
      <c r="E201" cm="1">
        <f t="array" aca="1" ref="E201" ca="1">_xll.BDP(Stocks[[#This Row],[bloomberg_query]], "CUST_TRR_RETURN_HOLDING_PER", "CUST_TRR_START_DT="&amp;TEXT(WORKDAY(TODAY(), -6),"jjjjMMtt"),"CUST_TRR_END_DT="&amp;TEXT(WORKDAY(TODAY(), -1),"jjjjMMtt"), "CUST_TRR_CRNCY=EUR")</f>
        <v>10.54852</v>
      </c>
      <c r="F201" cm="1">
        <f t="array" aca="1" ref="F201" ca="1">_xll.BDP(Stocks[[#This Row],[bloomberg_query]], "CUST_TRR_RETURN_HOLDING_PER", "CUST_TRR_START_DT="&amp;TEXT(WORKDAY(EDATE(TODAY(), -1) - 2, 1),"jjjjMMtt"),"CUST_TRR_END_DT="&amp;TEXT(WORKDAY(TODAY(), -1),"jjjjMMtt"),"CUST_TRR_CRNCY=EUR")</f>
        <v>22.02262</v>
      </c>
      <c r="G201" cm="1">
        <f t="array" aca="1" ref="G201" ca="1">_xll.BDP(Stocks[[#This Row],[bloomberg_query]], "CUST_TRR_RETURN_HOLDING_PER", "CUST_TRR_START_DT="&amp;TEXT(WORKDAY(DATE(YEAR(TODAY())-1, 12, 31), -1),"jjjjMMtt"),"CUST_TRR_END_DT="&amp;TEXT(WORKDAY(TODAY(), -1),"jjjjMMtt"), "CUST_TRR_CRNCY=EUR")</f>
        <v>46.544150000000002</v>
      </c>
      <c r="H201" cm="1">
        <f t="array" ref="H201">_xll.BDP(A201,$H$1)</f>
        <v>23.361910000000002</v>
      </c>
      <c r="I201" cm="1">
        <f t="array" ref="I201">_xll.BDP(A201,$I$1)</f>
        <v>-3.575186</v>
      </c>
    </row>
    <row r="202" spans="1:9" x14ac:dyDescent="0.25">
      <c r="A202" t="s">
        <v>2633</v>
      </c>
      <c r="B202" t="s">
        <v>2634</v>
      </c>
      <c r="C202" s="1">
        <f>_xll.BQL(Stocks[[#This Row],[bloomberg_query]],"px_last(currency=EUR).value","showdates","false","showids","false","showheaders","false","cols"=1)</f>
        <v>14.046519994735718</v>
      </c>
      <c r="D202" cm="1">
        <f t="array" aca="1" ref="D202" ca="1">_xll.BDP(Stocks[[#This Row],[bloomberg_query]], "CUST_TRR_RETURN_HOLDING_PER", "CUST_TRR_START_DT="&amp;TEXT(WORKDAY(TODAY(), -2),"jjjjMMtt"),"CUST_TRR_END_DT="&amp;TEXT(WORKDAY(TODAY(), -1),"jjjjMMtt"), "CUST_TRR_CRNCY=EUR")</f>
        <v>-0.76957779999999998</v>
      </c>
      <c r="E202" cm="1">
        <f t="array" aca="1" ref="E202" ca="1">_xll.BDP(Stocks[[#This Row],[bloomberg_query]], "CUST_TRR_RETURN_HOLDING_PER", "CUST_TRR_START_DT="&amp;TEXT(WORKDAY(TODAY(), -6),"jjjjMMtt"),"CUST_TRR_END_DT="&amp;TEXT(WORKDAY(TODAY(), -1),"jjjjMMtt"), "CUST_TRR_CRNCY=EUR")</f>
        <v>-7.1130789999999999</v>
      </c>
      <c r="F202" cm="1">
        <f t="array" aca="1" ref="F202" ca="1">_xll.BDP(Stocks[[#This Row],[bloomberg_query]], "CUST_TRR_RETURN_HOLDING_PER", "CUST_TRR_START_DT="&amp;TEXT(WORKDAY(EDATE(TODAY(), -1) - 2, 1),"jjjjMMtt"),"CUST_TRR_END_DT="&amp;TEXT(WORKDAY(TODAY(), -1),"jjjjMMtt"),"CUST_TRR_CRNCY=EUR")</f>
        <v>-4.8548679999999997</v>
      </c>
      <c r="G202" cm="1">
        <f t="array" aca="1" ref="G202" ca="1">_xll.BDP(Stocks[[#This Row],[bloomberg_query]], "CUST_TRR_RETURN_HOLDING_PER", "CUST_TRR_START_DT="&amp;TEXT(WORKDAY(DATE(YEAR(TODAY())-1, 12, 31), -1),"jjjjMMtt"),"CUST_TRR_END_DT="&amp;TEXT(WORKDAY(TODAY(), -1),"jjjjMMtt"), "CUST_TRR_CRNCY=EUR")</f>
        <v>-30.121089999999999</v>
      </c>
      <c r="H202" cm="1">
        <f t="array" ref="H202">_xll.BDP(A202,$H$1)</f>
        <v>-21.581409639002413</v>
      </c>
      <c r="I202" cm="1">
        <f t="array" ref="I202">_xll.BDP(A202,$I$1)</f>
        <v>-59.509523307172188</v>
      </c>
    </row>
    <row r="203" spans="1:9" x14ac:dyDescent="0.25">
      <c r="A203" t="s">
        <v>5</v>
      </c>
      <c r="B203" t="s">
        <v>2635</v>
      </c>
      <c r="C203" s="1">
        <f>_xll.BQL(Stocks[[#This Row],[bloomberg_query]],"px_last(currency=EUR).value","showdates","false","showids","false","showheaders","false","cols"=1)</f>
        <v>56.348990648984909</v>
      </c>
      <c r="D203" cm="1">
        <f t="array" aca="1" ref="D203" ca="1">_xll.BDP(Stocks[[#This Row],[bloomberg_query]], "CUST_TRR_RETURN_HOLDING_PER", "CUST_TRR_START_DT="&amp;TEXT(WORKDAY(TODAY(), -2),"jjjjMMtt"),"CUST_TRR_END_DT="&amp;TEXT(WORKDAY(TODAY(), -1),"jjjjMMtt"), "CUST_TRR_CRNCY=EUR")</f>
        <v>1.88994</v>
      </c>
      <c r="E203" cm="1">
        <f t="array" aca="1" ref="E203" ca="1">_xll.BDP(Stocks[[#This Row],[bloomberg_query]], "CUST_TRR_RETURN_HOLDING_PER", "CUST_TRR_START_DT="&amp;TEXT(WORKDAY(TODAY(), -6),"jjjjMMtt"),"CUST_TRR_END_DT="&amp;TEXT(WORKDAY(TODAY(), -1),"jjjjMMtt"), "CUST_TRR_CRNCY=EUR")</f>
        <v>-5.1696090000000003</v>
      </c>
      <c r="F203" cm="1">
        <f t="array" aca="1" ref="F203" ca="1">_xll.BDP(Stocks[[#This Row],[bloomberg_query]], "CUST_TRR_RETURN_HOLDING_PER", "CUST_TRR_START_DT="&amp;TEXT(WORKDAY(EDATE(TODAY(), -1) - 2, 1),"jjjjMMtt"),"CUST_TRR_END_DT="&amp;TEXT(WORKDAY(TODAY(), -1),"jjjjMMtt"),"CUST_TRR_CRNCY=EUR")</f>
        <v>0.73258500000000004</v>
      </c>
      <c r="G203" cm="1">
        <f t="array" aca="1" ref="G203" ca="1">_xll.BDP(Stocks[[#This Row],[bloomberg_query]], "CUST_TRR_RETURN_HOLDING_PER", "CUST_TRR_START_DT="&amp;TEXT(WORKDAY(DATE(YEAR(TODAY())-1, 12, 31), -1),"jjjjMMtt"),"CUST_TRR_END_DT="&amp;TEXT(WORKDAY(TODAY(), -1),"jjjjMMtt"), "CUST_TRR_CRNCY=EUR")</f>
        <v>-0.70947090000000002</v>
      </c>
      <c r="H203" cm="1">
        <f t="array" ref="H203">_xll.BDP(A203,$H$1)</f>
        <v>4.5553601109648056</v>
      </c>
      <c r="I203" cm="1">
        <f t="array" ref="I203">_xll.BDP(A203,$I$1)</f>
        <v>-11.512226007039949</v>
      </c>
    </row>
    <row r="204" spans="1:9" x14ac:dyDescent="0.25">
      <c r="A204" t="s">
        <v>2636</v>
      </c>
      <c r="B204" t="s">
        <v>2637</v>
      </c>
      <c r="C204" s="1">
        <f>_xll.BQL(Stocks[[#This Row],[bloomberg_query]],"px_last(currency=EUR).value","showdates","false","showids","false","showheaders","false","cols"=1)</f>
        <v>110.9059639275074</v>
      </c>
      <c r="D204" cm="1">
        <f t="array" aca="1" ref="D204" ca="1">_xll.BDP(Stocks[[#This Row],[bloomberg_query]], "CUST_TRR_RETURN_HOLDING_PER", "CUST_TRR_START_DT="&amp;TEXT(WORKDAY(TODAY(), -2),"jjjjMMtt"),"CUST_TRR_END_DT="&amp;TEXT(WORKDAY(TODAY(), -1),"jjjjMMtt"), "CUST_TRR_CRNCY=EUR")</f>
        <v>-1.237611</v>
      </c>
      <c r="E204" cm="1">
        <f t="array" aca="1" ref="E204" ca="1">_xll.BDP(Stocks[[#This Row],[bloomberg_query]], "CUST_TRR_RETURN_HOLDING_PER", "CUST_TRR_START_DT="&amp;TEXT(WORKDAY(TODAY(), -6),"jjjjMMtt"),"CUST_TRR_END_DT="&amp;TEXT(WORKDAY(TODAY(), -1),"jjjjMMtt"), "CUST_TRR_CRNCY=EUR")</f>
        <v>-6.7343299999999999</v>
      </c>
      <c r="F204" cm="1">
        <f t="array" aca="1" ref="F204" ca="1">_xll.BDP(Stocks[[#This Row],[bloomberg_query]], "CUST_TRR_RETURN_HOLDING_PER", "CUST_TRR_START_DT="&amp;TEXT(WORKDAY(EDATE(TODAY(), -1) - 2, 1),"jjjjMMtt"),"CUST_TRR_END_DT="&amp;TEXT(WORKDAY(TODAY(), -1),"jjjjMMtt"),"CUST_TRR_CRNCY=EUR")</f>
        <v>-1.992375</v>
      </c>
      <c r="G204" cm="1">
        <f t="array" aca="1" ref="G204" ca="1">_xll.BDP(Stocks[[#This Row],[bloomberg_query]], "CUST_TRR_RETURN_HOLDING_PER", "CUST_TRR_START_DT="&amp;TEXT(WORKDAY(DATE(YEAR(TODAY())-1, 12, 31), -1),"jjjjMMtt"),"CUST_TRR_END_DT="&amp;TEXT(WORKDAY(TODAY(), -1),"jjjjMMtt"), "CUST_TRR_CRNCY=EUR")</f>
        <v>-9.3201140000000002</v>
      </c>
      <c r="H204" cm="1">
        <f t="array" ref="H204">_xll.BDP(A204,$H$1)</f>
        <v>0.72120831113679928</v>
      </c>
      <c r="I204" cm="1">
        <f t="array" ref="I204">_xll.BDP(A204,$I$1)</f>
        <v>-20.836579325611034</v>
      </c>
    </row>
    <row r="205" spans="1:9" x14ac:dyDescent="0.25">
      <c r="A205" t="s">
        <v>74</v>
      </c>
      <c r="B205" t="s">
        <v>2297</v>
      </c>
      <c r="C205" s="1">
        <f>_xll.BQL(Stocks[[#This Row],[bloomberg_query]],"px_last(currency=EUR).value","showdates","false","showids","false","showheaders","false","cols"=1)</f>
        <v>91.050318423352337</v>
      </c>
      <c r="D205" cm="1">
        <f t="array" aca="1" ref="D205" ca="1">_xll.BDP(Stocks[[#This Row],[bloomberg_query]], "CUST_TRR_RETURN_HOLDING_PER", "CUST_TRR_START_DT="&amp;TEXT(WORKDAY(TODAY(), -2),"jjjjMMtt"),"CUST_TRR_END_DT="&amp;TEXT(WORKDAY(TODAY(), -1),"jjjjMMtt"), "CUST_TRR_CRNCY=EUR")</f>
        <v>1.6189560000000001</v>
      </c>
      <c r="E205" cm="1">
        <f t="array" aca="1" ref="E205" ca="1">_xll.BDP(Stocks[[#This Row],[bloomberg_query]], "CUST_TRR_RETURN_HOLDING_PER", "CUST_TRR_START_DT="&amp;TEXT(WORKDAY(TODAY(), -6),"jjjjMMtt"),"CUST_TRR_END_DT="&amp;TEXT(WORKDAY(TODAY(), -1),"jjjjMMtt"), "CUST_TRR_CRNCY=EUR")</f>
        <v>-0.3714576</v>
      </c>
      <c r="F205" cm="1">
        <f t="array" aca="1" ref="F205" ca="1">_xll.BDP(Stocks[[#This Row],[bloomberg_query]], "CUST_TRR_RETURN_HOLDING_PER", "CUST_TRR_START_DT="&amp;TEXT(WORKDAY(EDATE(TODAY(), -1) - 2, 1),"jjjjMMtt"),"CUST_TRR_END_DT="&amp;TEXT(WORKDAY(TODAY(), -1),"jjjjMMtt"),"CUST_TRR_CRNCY=EUR")</f>
        <v>7.2561140000000002</v>
      </c>
      <c r="G205" cm="1">
        <f t="array" aca="1" ref="G205" ca="1">_xll.BDP(Stocks[[#This Row],[bloomberg_query]], "CUST_TRR_RETURN_HOLDING_PER", "CUST_TRR_START_DT="&amp;TEXT(WORKDAY(DATE(YEAR(TODAY())-1, 12, 31), -1),"jjjjMMtt"),"CUST_TRR_END_DT="&amp;TEXT(WORKDAY(TODAY(), -1),"jjjjMMtt"), "CUST_TRR_CRNCY=EUR")</f>
        <v>12.57685</v>
      </c>
      <c r="H205" cm="1">
        <f t="array" ref="H205">_xll.BDP(A205,$H$1)</f>
        <v>-0.54392450000000003</v>
      </c>
      <c r="I205" cm="1">
        <f t="array" ref="I205">_xll.BDP(A205,$I$1)</f>
        <v>-12.673489999999999</v>
      </c>
    </row>
    <row r="206" spans="1:9" x14ac:dyDescent="0.25">
      <c r="A206" t="s">
        <v>184</v>
      </c>
      <c r="B206" t="s">
        <v>2638</v>
      </c>
      <c r="C206" s="1">
        <f>_xll.BQL(Stocks[[#This Row],[bloomberg_query]],"px_last(currency=EUR).value","showdates","false","showids","false","showheaders","false","cols"=1)</f>
        <v>28.985000610351563</v>
      </c>
      <c r="D206" cm="1">
        <f t="array" aca="1" ref="D206" ca="1">_xll.BDP(Stocks[[#This Row],[bloomberg_query]], "CUST_TRR_RETURN_HOLDING_PER", "CUST_TRR_START_DT="&amp;TEXT(WORKDAY(TODAY(), -2),"jjjjMMtt"),"CUST_TRR_END_DT="&amp;TEXT(WORKDAY(TODAY(), -1),"jjjjMMtt"), "CUST_TRR_CRNCY=EUR")</f>
        <v>0.87991719999999995</v>
      </c>
      <c r="E206" cm="1">
        <f t="array" aca="1" ref="E206" ca="1">_xll.BDP(Stocks[[#This Row],[bloomberg_query]], "CUST_TRR_RETURN_HOLDING_PER", "CUST_TRR_START_DT="&amp;TEXT(WORKDAY(TODAY(), -6),"jjjjMMtt"),"CUST_TRR_END_DT="&amp;TEXT(WORKDAY(TODAY(), -1),"jjjjMMtt"), "CUST_TRR_CRNCY=EUR")</f>
        <v>-10.923220000000001</v>
      </c>
      <c r="F206" cm="1">
        <f t="array" aca="1" ref="F206" ca="1">_xll.BDP(Stocks[[#This Row],[bloomberg_query]], "CUST_TRR_RETURN_HOLDING_PER", "CUST_TRR_START_DT="&amp;TEXT(WORKDAY(EDATE(TODAY(), -1) - 2, 1),"jjjjMMtt"),"CUST_TRR_END_DT="&amp;TEXT(WORKDAY(TODAY(), -1),"jjjjMMtt"),"CUST_TRR_CRNCY=EUR")</f>
        <v>-3.083043</v>
      </c>
      <c r="G206" cm="1">
        <f t="array" aca="1" ref="G206" ca="1">_xll.BDP(Stocks[[#This Row],[bloomberg_query]], "CUST_TRR_RETURN_HOLDING_PER", "CUST_TRR_START_DT="&amp;TEXT(WORKDAY(DATE(YEAR(TODAY())-1, 12, 31), -1),"jjjjMMtt"),"CUST_TRR_END_DT="&amp;TEXT(WORKDAY(TODAY(), -1),"jjjjMMtt"), "CUST_TRR_CRNCY=EUR")</f>
        <v>-21.844000000000001</v>
      </c>
      <c r="H206" cm="1">
        <f t="array" ref="H206">_xll.BDP(A206,$H$1)</f>
        <v>-14.862109999999999</v>
      </c>
      <c r="I206" cm="1">
        <f t="array" ref="I206">_xll.BDP(A206,$I$1)</f>
        <v>-26.33117</v>
      </c>
    </row>
    <row r="207" spans="1:9" x14ac:dyDescent="0.25">
      <c r="A207" t="s">
        <v>62</v>
      </c>
      <c r="B207" t="s">
        <v>2301</v>
      </c>
      <c r="C207" s="1">
        <f>_xll.BQL(Stocks[[#This Row],[bloomberg_query]],"px_last(currency=EUR).value","showdates","false","showids","false","showheaders","false","cols"=1)</f>
        <v>434.73617359995842</v>
      </c>
      <c r="D207" cm="1">
        <f t="array" aca="1" ref="D207" ca="1">_xll.BDP(Stocks[[#This Row],[bloomberg_query]], "CUST_TRR_RETURN_HOLDING_PER", "CUST_TRR_START_DT="&amp;TEXT(WORKDAY(TODAY(), -2),"jjjjMMtt"),"CUST_TRR_END_DT="&amp;TEXT(WORKDAY(TODAY(), -1),"jjjjMMtt"), "CUST_TRR_CRNCY=EUR")</f>
        <v>1.9492449999999999</v>
      </c>
      <c r="E207" cm="1">
        <f t="array" aca="1" ref="E207" ca="1">_xll.BDP(Stocks[[#This Row],[bloomberg_query]], "CUST_TRR_RETURN_HOLDING_PER", "CUST_TRR_START_DT="&amp;TEXT(WORKDAY(TODAY(), -6),"jjjjMMtt"),"CUST_TRR_END_DT="&amp;TEXT(WORKDAY(TODAY(), -1),"jjjjMMtt"), "CUST_TRR_CRNCY=EUR")</f>
        <v>-0.1966485</v>
      </c>
      <c r="F207" cm="1">
        <f t="array" aca="1" ref="F207" ca="1">_xll.BDP(Stocks[[#This Row],[bloomberg_query]], "CUST_TRR_RETURN_HOLDING_PER", "CUST_TRR_START_DT="&amp;TEXT(WORKDAY(EDATE(TODAY(), -1) - 2, 1),"jjjjMMtt"),"CUST_TRR_END_DT="&amp;TEXT(WORKDAY(TODAY(), -1),"jjjjMMtt"),"CUST_TRR_CRNCY=EUR")</f>
        <v>-1.6882550000000001</v>
      </c>
      <c r="G207" cm="1">
        <f t="array" aca="1" ref="G207" ca="1">_xll.BDP(Stocks[[#This Row],[bloomberg_query]], "CUST_TRR_RETURN_HOLDING_PER", "CUST_TRR_START_DT="&amp;TEXT(WORKDAY(DATE(YEAR(TODAY())-1, 12, 31), -1),"jjjjMMtt"),"CUST_TRR_END_DT="&amp;TEXT(WORKDAY(TODAY(), -1),"jjjjMMtt"), "CUST_TRR_CRNCY=EUR")</f>
        <v>-13.342560000000001</v>
      </c>
      <c r="H207" cm="1">
        <f t="array" ref="H207">_xll.BDP(A207,$H$1)</f>
        <v>-6.3458131950231023</v>
      </c>
      <c r="I207" cm="1">
        <f t="array" ref="I207">_xll.BDP(A207,$I$1)</f>
        <v>-17.644235518578547</v>
      </c>
    </row>
    <row r="208" spans="1:9" x14ac:dyDescent="0.25">
      <c r="A208" t="s">
        <v>2639</v>
      </c>
      <c r="B208" t="s">
        <v>2640</v>
      </c>
      <c r="C208" s="1">
        <f>_xll.BQL(Stocks[[#This Row],[bloomberg_query]],"px_last(currency=EUR).value","showdates","false","showids","false","showheaders","false","cols"=1)</f>
        <v>270.34120634198189</v>
      </c>
      <c r="D208" cm="1">
        <f t="array" aca="1" ref="D208" ca="1">_xll.BDP(Stocks[[#This Row],[bloomberg_query]], "CUST_TRR_RETURN_HOLDING_PER", "CUST_TRR_START_DT="&amp;TEXT(WORKDAY(TODAY(), -2),"jjjjMMtt"),"CUST_TRR_END_DT="&amp;TEXT(WORKDAY(TODAY(), -1),"jjjjMMtt"), "CUST_TRR_CRNCY=EUR")</f>
        <v>-1.01251</v>
      </c>
      <c r="E208" cm="1">
        <f t="array" aca="1" ref="E208" ca="1">_xll.BDP(Stocks[[#This Row],[bloomberg_query]], "CUST_TRR_RETURN_HOLDING_PER", "CUST_TRR_START_DT="&amp;TEXT(WORKDAY(TODAY(), -6),"jjjjMMtt"),"CUST_TRR_END_DT="&amp;TEXT(WORKDAY(TODAY(), -1),"jjjjMMtt"), "CUST_TRR_CRNCY=EUR")</f>
        <v>-7.2449130000000004</v>
      </c>
      <c r="F208" cm="1">
        <f t="array" aca="1" ref="F208" ca="1">_xll.BDP(Stocks[[#This Row],[bloomberg_query]], "CUST_TRR_RETURN_HOLDING_PER", "CUST_TRR_START_DT="&amp;TEXT(WORKDAY(EDATE(TODAY(), -1) - 2, 1),"jjjjMMtt"),"CUST_TRR_END_DT="&amp;TEXT(WORKDAY(TODAY(), -1),"jjjjMMtt"),"CUST_TRR_CRNCY=EUR")</f>
        <v>-5.6704169999999996</v>
      </c>
      <c r="G208" cm="1">
        <f t="array" aca="1" ref="G208" ca="1">_xll.BDP(Stocks[[#This Row],[bloomberg_query]], "CUST_TRR_RETURN_HOLDING_PER", "CUST_TRR_START_DT="&amp;TEXT(WORKDAY(DATE(YEAR(TODAY())-1, 12, 31), -1),"jjjjMMtt"),"CUST_TRR_END_DT="&amp;TEXT(WORKDAY(TODAY(), -1),"jjjjMMtt"), "CUST_TRR_CRNCY=EUR")</f>
        <v>5.6648569999999996</v>
      </c>
      <c r="H208" cm="1">
        <f t="array" ref="H208">_xll.BDP(A208,$H$1)</f>
        <v>-1.9640971785059875</v>
      </c>
      <c r="I208" cm="1">
        <f t="array" ref="I208">_xll.BDP(A208,$I$1)</f>
        <v>-14.098164754592501</v>
      </c>
    </row>
    <row r="209" spans="1:9" x14ac:dyDescent="0.25">
      <c r="A209" t="s">
        <v>58</v>
      </c>
      <c r="B209" t="s">
        <v>2311</v>
      </c>
      <c r="C209" s="1">
        <f>_xll.BQL(Stocks[[#This Row],[bloomberg_query]],"px_last(currency=EUR).value","showdates","false","showids","false","showheaders","false","cols"=1)</f>
        <v>13.359999656677246</v>
      </c>
      <c r="D209" cm="1">
        <f t="array" aca="1" ref="D209" ca="1">_xll.BDP(Stocks[[#This Row],[bloomberg_query]], "CUST_TRR_RETURN_HOLDING_PER", "CUST_TRR_START_DT="&amp;TEXT(WORKDAY(TODAY(), -2),"jjjjMMtt"),"CUST_TRR_END_DT="&amp;TEXT(WORKDAY(TODAY(), -1),"jjjjMMtt"), "CUST_TRR_CRNCY=EUR")</f>
        <v>1.3302929999999999</v>
      </c>
      <c r="E209" cm="1">
        <f t="array" aca="1" ref="E209" ca="1">_xll.BDP(Stocks[[#This Row],[bloomberg_query]], "CUST_TRR_RETURN_HOLDING_PER", "CUST_TRR_START_DT="&amp;TEXT(WORKDAY(TODAY(), -6),"jjjjMMtt"),"CUST_TRR_END_DT="&amp;TEXT(WORKDAY(TODAY(), -1),"jjjjMMtt"), "CUST_TRR_CRNCY=EUR")</f>
        <v>3.5339809999999998</v>
      </c>
      <c r="F209" cm="1">
        <f t="array" aca="1" ref="F209" ca="1">_xll.BDP(Stocks[[#This Row],[bloomberg_query]], "CUST_TRR_RETURN_HOLDING_PER", "CUST_TRR_START_DT="&amp;TEXT(WORKDAY(EDATE(TODAY(), -1) - 2, 1),"jjjjMMtt"),"CUST_TRR_END_DT="&amp;TEXT(WORKDAY(TODAY(), -1),"jjjjMMtt"),"CUST_TRR_CRNCY=EUR")</f>
        <v>10.393370000000001</v>
      </c>
      <c r="G209" cm="1">
        <f t="array" aca="1" ref="G209" ca="1">_xll.BDP(Stocks[[#This Row],[bloomberg_query]], "CUST_TRR_RETURN_HOLDING_PER", "CUST_TRR_START_DT="&amp;TEXT(WORKDAY(DATE(YEAR(TODAY())-1, 12, 31), -1),"jjjjMMtt"),"CUST_TRR_END_DT="&amp;TEXT(WORKDAY(TODAY(), -1),"jjjjMMtt"), "CUST_TRR_CRNCY=EUR")</f>
        <v>17.686150000000001</v>
      </c>
      <c r="H209" cm="1">
        <f t="array" ref="H209">_xll.BDP(A209,$H$1)</f>
        <v>14.14795</v>
      </c>
      <c r="I209" cm="1">
        <f t="array" ref="I209">_xll.BDP(A209,$I$1)</f>
        <v>-0.77980320000000003</v>
      </c>
    </row>
    <row r="210" spans="1:9" x14ac:dyDescent="0.25">
      <c r="A210" t="s">
        <v>104</v>
      </c>
      <c r="B210" t="s">
        <v>2641</v>
      </c>
      <c r="C210" s="1">
        <f>_xll.BQL(Stocks[[#This Row],[bloomberg_query]],"px_last(currency=EUR).value","showdates","false","showids","false","showheaders","false","cols"=1)</f>
        <v>11.268603765266377</v>
      </c>
      <c r="D210" cm="1">
        <f t="array" aca="1" ref="D210" ca="1">_xll.BDP(Stocks[[#This Row],[bloomberg_query]], "CUST_TRR_RETURN_HOLDING_PER", "CUST_TRR_START_DT="&amp;TEXT(WORKDAY(TODAY(), -2),"jjjjMMtt"),"CUST_TRR_END_DT="&amp;TEXT(WORKDAY(TODAY(), -1),"jjjjMMtt"), "CUST_TRR_CRNCY=EUR")</f>
        <v>1.9319649999999999</v>
      </c>
      <c r="E210" cm="1">
        <f t="array" aca="1" ref="E210" ca="1">_xll.BDP(Stocks[[#This Row],[bloomberg_query]], "CUST_TRR_RETURN_HOLDING_PER", "CUST_TRR_START_DT="&amp;TEXT(WORKDAY(TODAY(), -6),"jjjjMMtt"),"CUST_TRR_END_DT="&amp;TEXT(WORKDAY(TODAY(), -1),"jjjjMMtt"), "CUST_TRR_CRNCY=EUR")</f>
        <v>-1.9723580000000001</v>
      </c>
      <c r="F210" cm="1">
        <f t="array" aca="1" ref="F210" ca="1">_xll.BDP(Stocks[[#This Row],[bloomberg_query]], "CUST_TRR_RETURN_HOLDING_PER", "CUST_TRR_START_DT="&amp;TEXT(WORKDAY(EDATE(TODAY(), -1) - 2, 1),"jjjjMMtt"),"CUST_TRR_END_DT="&amp;TEXT(WORKDAY(TODAY(), -1),"jjjjMMtt"),"CUST_TRR_CRNCY=EUR")</f>
        <v>7.4270630000000004</v>
      </c>
      <c r="G210" cm="1">
        <f t="array" aca="1" ref="G210" ca="1">_xll.BDP(Stocks[[#This Row],[bloomberg_query]], "CUST_TRR_RETURN_HOLDING_PER", "CUST_TRR_START_DT="&amp;TEXT(WORKDAY(DATE(YEAR(TODAY())-1, 12, 31), -1),"jjjjMMtt"),"CUST_TRR_END_DT="&amp;TEXT(WORKDAY(TODAY(), -1),"jjjjMMtt"), "CUST_TRR_CRNCY=EUR")</f>
        <v>20.214600000000001</v>
      </c>
      <c r="H210" cm="1">
        <f t="array" ref="H210">_xll.BDP(A210,$H$1)</f>
        <v>10.872960000000001</v>
      </c>
      <c r="I210" cm="1">
        <f t="array" ref="I210">_xll.BDP(A210,$I$1)</f>
        <v>-1.0416669999999999</v>
      </c>
    </row>
    <row r="211" spans="1:9" x14ac:dyDescent="0.25">
      <c r="A211" t="s">
        <v>188</v>
      </c>
      <c r="B211" t="s">
        <v>2642</v>
      </c>
      <c r="C211" s="1">
        <f>_xll.BQL(Stocks[[#This Row],[bloomberg_query]],"px_last(currency=EUR).value","showdates","false","showids","false","showheaders","false","cols"=1)</f>
        <v>311.12317740917206</v>
      </c>
      <c r="D211" cm="1">
        <f t="array" aca="1" ref="D211" ca="1">_xll.BDP(Stocks[[#This Row],[bloomberg_query]], "CUST_TRR_RETURN_HOLDING_PER", "CUST_TRR_START_DT="&amp;TEXT(WORKDAY(TODAY(), -2),"jjjjMMtt"),"CUST_TRR_END_DT="&amp;TEXT(WORKDAY(TODAY(), -1),"jjjjMMtt"), "CUST_TRR_CRNCY=EUR")</f>
        <v>-3.6966570000000001</v>
      </c>
      <c r="E211" cm="1">
        <f t="array" aca="1" ref="E211" ca="1">_xll.BDP(Stocks[[#This Row],[bloomberg_query]], "CUST_TRR_RETURN_HOLDING_PER", "CUST_TRR_START_DT="&amp;TEXT(WORKDAY(TODAY(), -6),"jjjjMMtt"),"CUST_TRR_END_DT="&amp;TEXT(WORKDAY(TODAY(), -1),"jjjjMMtt"), "CUST_TRR_CRNCY=EUR")</f>
        <v>-3.012635</v>
      </c>
      <c r="F211" cm="1">
        <f t="array" aca="1" ref="F211" ca="1">_xll.BDP(Stocks[[#This Row],[bloomberg_query]], "CUST_TRR_RETURN_HOLDING_PER", "CUST_TRR_START_DT="&amp;TEXT(WORKDAY(EDATE(TODAY(), -1) - 2, 1),"jjjjMMtt"),"CUST_TRR_END_DT="&amp;TEXT(WORKDAY(TODAY(), -1),"jjjjMMtt"),"CUST_TRR_CRNCY=EUR")</f>
        <v>-3.168088</v>
      </c>
      <c r="G211" cm="1">
        <f t="array" aca="1" ref="G211" ca="1">_xll.BDP(Stocks[[#This Row],[bloomberg_query]], "CUST_TRR_RETURN_HOLDING_PER", "CUST_TRR_START_DT="&amp;TEXT(WORKDAY(DATE(YEAR(TODAY())-1, 12, 31), -1),"jjjjMMtt"),"CUST_TRR_END_DT="&amp;TEXT(WORKDAY(TODAY(), -1),"jjjjMMtt"), "CUST_TRR_CRNCY=EUR")</f>
        <v>-24.440799999999999</v>
      </c>
      <c r="H211" cm="1">
        <f t="array" ref="H211">_xll.BDP(A211,$H$1)</f>
        <v>-8.7455225321279109</v>
      </c>
      <c r="I211" cm="1">
        <f t="array" ref="I211">_xll.BDP(A211,$I$1)</f>
        <v>-35.157975302263026</v>
      </c>
    </row>
    <row r="212" spans="1:9" x14ac:dyDescent="0.25">
      <c r="A212" t="s">
        <v>162</v>
      </c>
      <c r="B212" t="s">
        <v>2643</v>
      </c>
      <c r="C212" s="1">
        <f>_xll.BQL(Stocks[[#This Row],[bloomberg_query]],"px_last(currency=EUR).value","showdates","false","showids","false","showheaders","false","cols"=1)</f>
        <v>183.9532982558012</v>
      </c>
      <c r="D212" cm="1">
        <f t="array" aca="1" ref="D212" ca="1">_xll.BDP(Stocks[[#This Row],[bloomberg_query]], "CUST_TRR_RETURN_HOLDING_PER", "CUST_TRR_START_DT="&amp;TEXT(WORKDAY(TODAY(), -2),"jjjjMMtt"),"CUST_TRR_END_DT="&amp;TEXT(WORKDAY(TODAY(), -1),"jjjjMMtt"), "CUST_TRR_CRNCY=EUR")</f>
        <v>1.9845189999999999</v>
      </c>
      <c r="E212" cm="1">
        <f t="array" aca="1" ref="E212" ca="1">_xll.BDP(Stocks[[#This Row],[bloomberg_query]], "CUST_TRR_RETURN_HOLDING_PER", "CUST_TRR_START_DT="&amp;TEXT(WORKDAY(TODAY(), -6),"jjjjMMtt"),"CUST_TRR_END_DT="&amp;TEXT(WORKDAY(TODAY(), -1),"jjjjMMtt"), "CUST_TRR_CRNCY=EUR")</f>
        <v>5.2876799999999999</v>
      </c>
      <c r="F212" cm="1">
        <f t="array" aca="1" ref="F212" ca="1">_xll.BDP(Stocks[[#This Row],[bloomberg_query]], "CUST_TRR_RETURN_HOLDING_PER", "CUST_TRR_START_DT="&amp;TEXT(WORKDAY(EDATE(TODAY(), -1) - 2, 1),"jjjjMMtt"),"CUST_TRR_END_DT="&amp;TEXT(WORKDAY(TODAY(), -1),"jjjjMMtt"),"CUST_TRR_CRNCY=EUR")</f>
        <v>0.38906770000000002</v>
      </c>
      <c r="G212" cm="1">
        <f t="array" aca="1" ref="G212" ca="1">_xll.BDP(Stocks[[#This Row],[bloomberg_query]], "CUST_TRR_RETURN_HOLDING_PER", "CUST_TRR_START_DT="&amp;TEXT(WORKDAY(DATE(YEAR(TODAY())-1, 12, 31), -1),"jjjjMMtt"),"CUST_TRR_END_DT="&amp;TEXT(WORKDAY(TODAY(), -1),"jjjjMMtt"), "CUST_TRR_CRNCY=EUR")</f>
        <v>11.45557</v>
      </c>
      <c r="H212" cm="1">
        <f t="array" ref="H212">_xll.BDP(A212,$H$1)</f>
        <v>5.6259017621905159</v>
      </c>
      <c r="I212" cm="1">
        <f t="array" ref="I212">_xll.BDP(A212,$I$1)</f>
        <v>-4.9256239308747878</v>
      </c>
    </row>
    <row r="213" spans="1:9" x14ac:dyDescent="0.25">
      <c r="A213" t="s">
        <v>1579</v>
      </c>
      <c r="B213" t="s">
        <v>2644</v>
      </c>
      <c r="C213" s="1">
        <f>_xll.BQL(Stocks[[#This Row],[bloomberg_query]],"px_last(currency=EUR).value","showdates","false","showids","false","showheaders","false","cols"=1)</f>
        <v>80.739997863769531</v>
      </c>
      <c r="D213" cm="1">
        <f t="array" aca="1" ref="D213" ca="1">_xll.BDP(Stocks[[#This Row],[bloomberg_query]], "CUST_TRR_RETURN_HOLDING_PER", "CUST_TRR_START_DT="&amp;TEXT(WORKDAY(TODAY(), -2),"jjjjMMtt"),"CUST_TRR_END_DT="&amp;TEXT(WORKDAY(TODAY(), -1),"jjjjMMtt"), "CUST_TRR_CRNCY=EUR")</f>
        <v>-0.39389459999999998</v>
      </c>
      <c r="E213" cm="1">
        <f t="array" aca="1" ref="E213" ca="1">_xll.BDP(Stocks[[#This Row],[bloomberg_query]], "CUST_TRR_RETURN_HOLDING_PER", "CUST_TRR_START_DT="&amp;TEXT(WORKDAY(TODAY(), -6),"jjjjMMtt"),"CUST_TRR_END_DT="&amp;TEXT(WORKDAY(TODAY(), -1),"jjjjMMtt"), "CUST_TRR_CRNCY=EUR")</f>
        <v>-2.3177210000000001</v>
      </c>
      <c r="F213" cm="1">
        <f t="array" aca="1" ref="F213" ca="1">_xll.BDP(Stocks[[#This Row],[bloomberg_query]], "CUST_TRR_RETURN_HOLDING_PER", "CUST_TRR_START_DT="&amp;TEXT(WORKDAY(EDATE(TODAY(), -1) - 2, 1),"jjjjMMtt"),"CUST_TRR_END_DT="&amp;TEXT(WORKDAY(TODAY(), -1),"jjjjMMtt"),"CUST_TRR_CRNCY=EUR")</f>
        <v>4.4398559999999998</v>
      </c>
      <c r="G213" cm="1">
        <f t="array" aca="1" ref="G213" ca="1">_xll.BDP(Stocks[[#This Row],[bloomberg_query]], "CUST_TRR_RETURN_HOLDING_PER", "CUST_TRR_START_DT="&amp;TEXT(WORKDAY(DATE(YEAR(TODAY())-1, 12, 31), -1),"jjjjMMtt"),"CUST_TRR_END_DT="&amp;TEXT(WORKDAY(TODAY(), -1),"jjjjMMtt"), "CUST_TRR_CRNCY=EUR")</f>
        <v>13.91283</v>
      </c>
      <c r="H213" cm="1">
        <f t="array" ref="H213">_xll.BDP(A213,$H$1)</f>
        <v>5.3407530000000003</v>
      </c>
      <c r="I213" cm="1">
        <f t="array" ref="I213">_xll.BDP(A213,$I$1)</f>
        <v>-5.8315840000000003</v>
      </c>
    </row>
    <row r="214" spans="1:9" x14ac:dyDescent="0.25">
      <c r="A214" t="s">
        <v>2645</v>
      </c>
      <c r="B214" t="s">
        <v>2646</v>
      </c>
      <c r="C214" s="1">
        <f>_xll.BQL(Stocks[[#This Row],[bloomberg_query]],"px_last(currency=EUR).value","showdates","false","showids","false","showheaders","false","cols"=1)</f>
        <v>80.099998474121094</v>
      </c>
      <c r="D214" cm="1">
        <f t="array" aca="1" ref="D214" ca="1">_xll.BDP(Stocks[[#This Row],[bloomberg_query]], "CUST_TRR_RETURN_HOLDING_PER", "CUST_TRR_START_DT="&amp;TEXT(WORKDAY(TODAY(), -2),"jjjjMMtt"),"CUST_TRR_END_DT="&amp;TEXT(WORKDAY(TODAY(), -1),"jjjjMMtt"), "CUST_TRR_CRNCY=EUR")</f>
        <v>0.89399740000000005</v>
      </c>
      <c r="E214" cm="1">
        <f t="array" aca="1" ref="E214" ca="1">_xll.BDP(Stocks[[#This Row],[bloomberg_query]], "CUST_TRR_RETURN_HOLDING_PER", "CUST_TRR_START_DT="&amp;TEXT(WORKDAY(TODAY(), -6),"jjjjMMtt"),"CUST_TRR_END_DT="&amp;TEXT(WORKDAY(TODAY(), -1),"jjjjMMtt"), "CUST_TRR_CRNCY=EUR")</f>
        <v>-2.9484029999999999</v>
      </c>
      <c r="F214" cm="1">
        <f t="array" aca="1" ref="F214" ca="1">_xll.BDP(Stocks[[#This Row],[bloomberg_query]], "CUST_TRR_RETURN_HOLDING_PER", "CUST_TRR_START_DT="&amp;TEXT(WORKDAY(EDATE(TODAY(), -1) - 2, 1),"jjjjMMtt"),"CUST_TRR_END_DT="&amp;TEXT(WORKDAY(TODAY(), -1),"jjjjMMtt"),"CUST_TRR_CRNCY=EUR")</f>
        <v>6.6126860000000001</v>
      </c>
      <c r="G214" cm="1">
        <f t="array" aca="1" ref="G214" ca="1">_xll.BDP(Stocks[[#This Row],[bloomberg_query]], "CUST_TRR_RETURN_HOLDING_PER", "CUST_TRR_START_DT="&amp;TEXT(WORKDAY(DATE(YEAR(TODAY())-1, 12, 31), -1),"jjjjMMtt"),"CUST_TRR_END_DT="&amp;TEXT(WORKDAY(TODAY(), -1),"jjjjMMtt"), "CUST_TRR_CRNCY=EUR")</f>
        <v>23.365839999999999</v>
      </c>
      <c r="H214" cm="1">
        <f t="array" ref="H214">_xll.BDP(A214,$H$1)</f>
        <v>10.763109999999999</v>
      </c>
      <c r="I214" cm="1">
        <f t="array" ref="I214">_xll.BDP(A214,$I$1)</f>
        <v>-2.673152</v>
      </c>
    </row>
    <row r="215" spans="1:9" x14ac:dyDescent="0.25">
      <c r="A215" t="s">
        <v>2647</v>
      </c>
      <c r="B215" t="s">
        <v>2648</v>
      </c>
      <c r="C215" s="1">
        <f>_xll.BQL(Stocks[[#This Row],[bloomberg_query]],"px_last(currency=EUR).value","showdates","false","showids","false","showheaders","false","cols"=1)</f>
        <v>26</v>
      </c>
      <c r="D215" cm="1">
        <f t="array" aca="1" ref="D215" ca="1">_xll.BDP(Stocks[[#This Row],[bloomberg_query]], "CUST_TRR_RETURN_HOLDING_PER", "CUST_TRR_START_DT="&amp;TEXT(WORKDAY(TODAY(), -2),"jjjjMMtt"),"CUST_TRR_END_DT="&amp;TEXT(WORKDAY(TODAY(), -1),"jjjjMMtt"), "CUST_TRR_CRNCY=EUR")</f>
        <v>-4.7794119999999998</v>
      </c>
      <c r="E215" cm="1">
        <f t="array" aca="1" ref="E215" ca="1">_xll.BDP(Stocks[[#This Row],[bloomberg_query]], "CUST_TRR_RETURN_HOLDING_PER", "CUST_TRR_START_DT="&amp;TEXT(WORKDAY(TODAY(), -6),"jjjjMMtt"),"CUST_TRR_END_DT="&amp;TEXT(WORKDAY(TODAY(), -1),"jjjjMMtt"), "CUST_TRR_CRNCY=EUR")</f>
        <v>-4.4280439999999999</v>
      </c>
      <c r="F215" cm="1">
        <f t="array" aca="1" ref="F215" ca="1">_xll.BDP(Stocks[[#This Row],[bloomberg_query]], "CUST_TRR_RETURN_HOLDING_PER", "CUST_TRR_START_DT="&amp;TEXT(WORKDAY(EDATE(TODAY(), -1) - 2, 1),"jjjjMMtt"),"CUST_TRR_END_DT="&amp;TEXT(WORKDAY(TODAY(), -1),"jjjjMMtt"),"CUST_TRR_CRNCY=EUR")</f>
        <v>1.171875</v>
      </c>
      <c r="G215" cm="1">
        <f t="array" aca="1" ref="G215" ca="1">_xll.BDP(Stocks[[#This Row],[bloomberg_query]], "CUST_TRR_RETURN_HOLDING_PER", "CUST_TRR_START_DT="&amp;TEXT(WORKDAY(DATE(YEAR(TODAY())-1, 12, 31), -1),"jjjjMMtt"),"CUST_TRR_END_DT="&amp;TEXT(WORKDAY(TODAY(), -1),"jjjjMMtt"), "CUST_TRR_CRNCY=EUR")</f>
        <v>-14.659050000000001</v>
      </c>
      <c r="H215" cm="1">
        <f t="array" ref="H215">_xll.BDP(A215,$H$1)</f>
        <v>-10.69895</v>
      </c>
      <c r="I215" cm="1">
        <f t="array" ref="I215">_xll.BDP(A215,$I$1)</f>
        <v>-29.15531</v>
      </c>
    </row>
    <row r="216" spans="1:9" x14ac:dyDescent="0.25">
      <c r="A216" t="s">
        <v>2649</v>
      </c>
      <c r="B216" t="s">
        <v>2650</v>
      </c>
      <c r="C216" s="1">
        <f>_xll.BQL(Stocks[[#This Row],[bloomberg_query]],"px_last(currency=EUR).value","showdates","false","showids","false","showheaders","false","cols"=1)</f>
        <v>53.615711629390717</v>
      </c>
      <c r="D216" cm="1">
        <f t="array" aca="1" ref="D216" ca="1">_xll.BDP(Stocks[[#This Row],[bloomberg_query]], "CUST_TRR_RETURN_HOLDING_PER", "CUST_TRR_START_DT="&amp;TEXT(WORKDAY(TODAY(), -2),"jjjjMMtt"),"CUST_TRR_END_DT="&amp;TEXT(WORKDAY(TODAY(), -1),"jjjjMMtt"), "CUST_TRR_CRNCY=EUR")</f>
        <v>0.30421169999999997</v>
      </c>
      <c r="E216" cm="1">
        <f t="array" aca="1" ref="E216" ca="1">_xll.BDP(Stocks[[#This Row],[bloomberg_query]], "CUST_TRR_RETURN_HOLDING_PER", "CUST_TRR_START_DT="&amp;TEXT(WORKDAY(TODAY(), -6),"jjjjMMtt"),"CUST_TRR_END_DT="&amp;TEXT(WORKDAY(TODAY(), -1),"jjjjMMtt"), "CUST_TRR_CRNCY=EUR")</f>
        <v>-7.2116499999999997</v>
      </c>
      <c r="F216" cm="1">
        <f t="array" aca="1" ref="F216" ca="1">_xll.BDP(Stocks[[#This Row],[bloomberg_query]], "CUST_TRR_RETURN_HOLDING_PER", "CUST_TRR_START_DT="&amp;TEXT(WORKDAY(EDATE(TODAY(), -1) - 2, 1),"jjjjMMtt"),"CUST_TRR_END_DT="&amp;TEXT(WORKDAY(TODAY(), -1),"jjjjMMtt"),"CUST_TRR_CRNCY=EUR")</f>
        <v>6.0561509999999998</v>
      </c>
      <c r="G216" cm="1">
        <f t="array" aca="1" ref="G216" ca="1">_xll.BDP(Stocks[[#This Row],[bloomberg_query]], "CUST_TRR_RETURN_HOLDING_PER", "CUST_TRR_START_DT="&amp;TEXT(WORKDAY(DATE(YEAR(TODAY())-1, 12, 31), -1),"jjjjMMtt"),"CUST_TRR_END_DT="&amp;TEXT(WORKDAY(TODAY(), -1),"jjjjMMtt"), "CUST_TRR_CRNCY=EUR")</f>
        <v>60.498980000000003</v>
      </c>
      <c r="H216" cm="1">
        <f t="array" ref="H216">_xll.BDP(A216,$H$1)</f>
        <v>33.354640200590858</v>
      </c>
      <c r="I216" cm="1">
        <f t="array" ref="I216">_xll.BDP(A216,$I$1)</f>
        <v>-9.5986528582346011</v>
      </c>
    </row>
    <row r="217" spans="1:9" x14ac:dyDescent="0.25">
      <c r="A217" t="s">
        <v>2651</v>
      </c>
      <c r="B217" t="s">
        <v>2652</v>
      </c>
      <c r="C217" s="1">
        <f>_xll.BQL(Stocks[[#This Row],[bloomberg_query]],"px_last(currency=EUR).value","showdates","false","showids","false","showheaders","false","cols"=1)</f>
        <v>1.7080830970509038</v>
      </c>
      <c r="D217" cm="1">
        <f t="array" aca="1" ref="D217" ca="1">_xll.BDP(Stocks[[#This Row],[bloomberg_query]], "CUST_TRR_RETURN_HOLDING_PER", "CUST_TRR_START_DT="&amp;TEXT(WORKDAY(TODAY(), -2),"jjjjMMtt"),"CUST_TRR_END_DT="&amp;TEXT(WORKDAY(TODAY(), -1),"jjjjMMtt"), "CUST_TRR_CRNCY=EUR")</f>
        <v>1.234632</v>
      </c>
      <c r="E217" cm="1">
        <f t="array" aca="1" ref="E217" ca="1">_xll.BDP(Stocks[[#This Row],[bloomberg_query]], "CUST_TRR_RETURN_HOLDING_PER", "CUST_TRR_START_DT="&amp;TEXT(WORKDAY(TODAY(), -6),"jjjjMMtt"),"CUST_TRR_END_DT="&amp;TEXT(WORKDAY(TODAY(), -1),"jjjjMMtt"), "CUST_TRR_CRNCY=EUR")</f>
        <v>2.4452229999999999</v>
      </c>
      <c r="F217" cm="1">
        <f t="array" aca="1" ref="F217" ca="1">_xll.BDP(Stocks[[#This Row],[bloomberg_query]], "CUST_TRR_RETURN_HOLDING_PER", "CUST_TRR_START_DT="&amp;TEXT(WORKDAY(EDATE(TODAY(), -1) - 2, 1),"jjjjMMtt"),"CUST_TRR_END_DT="&amp;TEXT(WORKDAY(TODAY(), -1),"jjjjMMtt"),"CUST_TRR_CRNCY=EUR")</f>
        <v>-2.8529149999999999</v>
      </c>
      <c r="G217" cm="1">
        <f t="array" aca="1" ref="G217" ca="1">_xll.BDP(Stocks[[#This Row],[bloomberg_query]], "CUST_TRR_RETURN_HOLDING_PER", "CUST_TRR_START_DT="&amp;TEXT(WORKDAY(DATE(YEAR(TODAY())-1, 12, 31), -1),"jjjjMMtt"),"CUST_TRR_END_DT="&amp;TEXT(WORKDAY(TODAY(), -1),"jjjjMMtt"), "CUST_TRR_CRNCY=EUR")</f>
        <v>35.460209999999996</v>
      </c>
      <c r="H217" cm="1">
        <f t="array" ref="H217">_xll.BDP(A217,$H$1)</f>
        <v>22.50732</v>
      </c>
      <c r="I217" cm="1">
        <f t="array" ref="I217">_xll.BDP(A217,$I$1)</f>
        <v>-4</v>
      </c>
    </row>
    <row r="218" spans="1:9" x14ac:dyDescent="0.25">
      <c r="A218" t="s">
        <v>2653</v>
      </c>
      <c r="B218" t="s">
        <v>2654</v>
      </c>
      <c r="C218" s="1">
        <f>_xll.BQL(Stocks[[#This Row],[bloomberg_query]],"px_last(currency=EUR).value","showdates","false","showids","false","showheaders","false","cols"=1)</f>
        <v>61.643363079608385</v>
      </c>
      <c r="D218" cm="1">
        <f t="array" aca="1" ref="D218" ca="1">_xll.BDP(Stocks[[#This Row],[bloomberg_query]], "CUST_TRR_RETURN_HOLDING_PER", "CUST_TRR_START_DT="&amp;TEXT(WORKDAY(TODAY(), -2),"jjjjMMtt"),"CUST_TRR_END_DT="&amp;TEXT(WORKDAY(TODAY(), -1),"jjjjMMtt"), "CUST_TRR_CRNCY=EUR")</f>
        <v>-0.61456580000000005</v>
      </c>
      <c r="E218" cm="1">
        <f t="array" aca="1" ref="E218" ca="1">_xll.BDP(Stocks[[#This Row],[bloomberg_query]], "CUST_TRR_RETURN_HOLDING_PER", "CUST_TRR_START_DT="&amp;TEXT(WORKDAY(TODAY(), -6),"jjjjMMtt"),"CUST_TRR_END_DT="&amp;TEXT(WORKDAY(TODAY(), -1),"jjjjMMtt"), "CUST_TRR_CRNCY=EUR")</f>
        <v>-13.34182</v>
      </c>
      <c r="F218" cm="1">
        <f t="array" aca="1" ref="F218" ca="1">_xll.BDP(Stocks[[#This Row],[bloomberg_query]], "CUST_TRR_RETURN_HOLDING_PER", "CUST_TRR_START_DT="&amp;TEXT(WORKDAY(EDATE(TODAY(), -1) - 2, 1),"jjjjMMtt"),"CUST_TRR_END_DT="&amp;TEXT(WORKDAY(TODAY(), -1),"jjjjMMtt"),"CUST_TRR_CRNCY=EUR")</f>
        <v>-22.749669999999998</v>
      </c>
      <c r="G218" cm="1">
        <f t="array" aca="1" ref="G218" ca="1">_xll.BDP(Stocks[[#This Row],[bloomberg_query]], "CUST_TRR_RETURN_HOLDING_PER", "CUST_TRR_START_DT="&amp;TEXT(WORKDAY(DATE(YEAR(TODAY())-1, 12, 31), -1),"jjjjMMtt"),"CUST_TRR_END_DT="&amp;TEXT(WORKDAY(TODAY(), -1),"jjjjMMtt"), "CUST_TRR_CRNCY=EUR")</f>
        <v>285.20870000000002</v>
      </c>
      <c r="H218" cm="1">
        <f t="array" ref="H218">_xll.BDP(A218,$H$1)</f>
        <v>42.879010000000001</v>
      </c>
      <c r="I218" cm="1">
        <f t="array" ref="I218">_xll.BDP(A218,$I$1)</f>
        <v>-38.992040000000003</v>
      </c>
    </row>
    <row r="219" spans="1:9" x14ac:dyDescent="0.25">
      <c r="A219" t="s">
        <v>81</v>
      </c>
      <c r="B219" t="s">
        <v>2335</v>
      </c>
      <c r="C219" s="1">
        <f>_xll.BQL(Stocks[[#This Row],[bloomberg_query]],"px_last(currency=EUR).value","showdates","false","showids","false","showheaders","false","cols"=1)</f>
        <v>121.30000305175781</v>
      </c>
      <c r="D219" cm="1">
        <f t="array" aca="1" ref="D219" ca="1">_xll.BDP(Stocks[[#This Row],[bloomberg_query]], "CUST_TRR_RETURN_HOLDING_PER", "CUST_TRR_START_DT="&amp;TEXT(WORKDAY(TODAY(), -2),"jjjjMMtt"),"CUST_TRR_END_DT="&amp;TEXT(WORKDAY(TODAY(), -1),"jjjjMMtt"), "CUST_TRR_CRNCY=EUR")</f>
        <v>0.2461034</v>
      </c>
      <c r="E219" cm="1">
        <f t="array" aca="1" ref="E219" ca="1">_xll.BDP(Stocks[[#This Row],[bloomberg_query]], "CUST_TRR_RETURN_HOLDING_PER", "CUST_TRR_START_DT="&amp;TEXT(WORKDAY(TODAY(), -6),"jjjjMMtt"),"CUST_TRR_END_DT="&amp;TEXT(WORKDAY(TODAY(), -1),"jjjjMMtt"), "CUST_TRR_CRNCY=EUR")</f>
        <v>-7.0015219999999996</v>
      </c>
      <c r="F219" cm="1">
        <f t="array" aca="1" ref="F219" ca="1">_xll.BDP(Stocks[[#This Row],[bloomberg_query]], "CUST_TRR_RETURN_HOLDING_PER", "CUST_TRR_START_DT="&amp;TEXT(WORKDAY(EDATE(TODAY(), -1) - 2, 1),"jjjjMMtt"),"CUST_TRR_END_DT="&amp;TEXT(WORKDAY(TODAY(), -1),"jjjjMMtt"),"CUST_TRR_CRNCY=EUR")</f>
        <v>-3.1695720000000001</v>
      </c>
      <c r="G219" cm="1">
        <f t="array" aca="1" ref="G219" ca="1">_xll.BDP(Stocks[[#This Row],[bloomberg_query]], "CUST_TRR_RETURN_HOLDING_PER", "CUST_TRR_START_DT="&amp;TEXT(WORKDAY(DATE(YEAR(TODAY())-1, 12, 31), -1),"jjjjMMtt"),"CUST_TRR_END_DT="&amp;TEXT(WORKDAY(TODAY(), -1),"jjjjMMtt"), "CUST_TRR_CRNCY=EUR")</f>
        <v>4.084352</v>
      </c>
      <c r="H219" cm="1">
        <f t="array" ref="H219">_xll.BDP(A219,$H$1)</f>
        <v>-7.3118939999999997</v>
      </c>
      <c r="I219" cm="1">
        <f t="array" ref="I219">_xll.BDP(A219,$I$1)</f>
        <v>-19.72204</v>
      </c>
    </row>
    <row r="220" spans="1:9" x14ac:dyDescent="0.25">
      <c r="A220" t="s">
        <v>2655</v>
      </c>
      <c r="B220" t="s">
        <v>2656</v>
      </c>
      <c r="C220" s="1">
        <f>_xll.BQL(Stocks[[#This Row],[bloomberg_query]],"px_last(currency=EUR).value","showdates","false","showids","false","showheaders","false","cols"=1)</f>
        <v>48.420671373605728</v>
      </c>
      <c r="D220" cm="1">
        <f t="array" aca="1" ref="D220" ca="1">_xll.BDP(Stocks[[#This Row],[bloomberg_query]], "CUST_TRR_RETURN_HOLDING_PER", "CUST_TRR_START_DT="&amp;TEXT(WORKDAY(TODAY(), -2),"jjjjMMtt"),"CUST_TRR_END_DT="&amp;TEXT(WORKDAY(TODAY(), -1),"jjjjMMtt"), "CUST_TRR_CRNCY=EUR")</f>
        <v>1.027647</v>
      </c>
      <c r="E220" cm="1">
        <f t="array" aca="1" ref="E220" ca="1">_xll.BDP(Stocks[[#This Row],[bloomberg_query]], "CUST_TRR_RETURN_HOLDING_PER", "CUST_TRR_START_DT="&amp;TEXT(WORKDAY(TODAY(), -6),"jjjjMMtt"),"CUST_TRR_END_DT="&amp;TEXT(WORKDAY(TODAY(), -1),"jjjjMMtt"), "CUST_TRR_CRNCY=EUR")</f>
        <v>12.87941</v>
      </c>
      <c r="F220" cm="1">
        <f t="array" aca="1" ref="F220" ca="1">_xll.BDP(Stocks[[#This Row],[bloomberg_query]], "CUST_TRR_RETURN_HOLDING_PER", "CUST_TRR_START_DT="&amp;TEXT(WORKDAY(EDATE(TODAY(), -1) - 2, 1),"jjjjMMtt"),"CUST_TRR_END_DT="&amp;TEXT(WORKDAY(TODAY(), -1),"jjjjMMtt"),"CUST_TRR_CRNCY=EUR")</f>
        <v>26.787839999999999</v>
      </c>
      <c r="G220" cm="1">
        <f t="array" aca="1" ref="G220" ca="1">_xll.BDP(Stocks[[#This Row],[bloomberg_query]], "CUST_TRR_RETURN_HOLDING_PER", "CUST_TRR_START_DT="&amp;TEXT(WORKDAY(DATE(YEAR(TODAY())-1, 12, 31), -1),"jjjjMMtt"),"CUST_TRR_END_DT="&amp;TEXT(WORKDAY(TODAY(), -1),"jjjjMMtt"), "CUST_TRR_CRNCY=EUR")</f>
        <v>-14.91005</v>
      </c>
      <c r="H220" cm="1">
        <f t="array" ref="H220">_xll.BDP(A220,$H$1)</f>
        <v>-4.7664821462753881</v>
      </c>
      <c r="I220" cm="1">
        <f t="array" ref="I220">_xll.BDP(A220,$I$1)</f>
        <v>-31.873082387170943</v>
      </c>
    </row>
    <row r="221" spans="1:9" x14ac:dyDescent="0.25">
      <c r="A221" t="s">
        <v>155</v>
      </c>
      <c r="B221" t="s">
        <v>2657</v>
      </c>
      <c r="C221" s="1">
        <f>_xll.BQL(Stocks[[#This Row],[bloomberg_query]],"px_last(currency=EUR).value","showdates","false","showids","false","showheaders","false","cols"=1)</f>
        <v>9.2819995880126953</v>
      </c>
      <c r="D221" cm="1">
        <f t="array" aca="1" ref="D221" ca="1">_xll.BDP(Stocks[[#This Row],[bloomberg_query]], "CUST_TRR_RETURN_HOLDING_PER", "CUST_TRR_START_DT="&amp;TEXT(WORKDAY(TODAY(), -2),"jjjjMMtt"),"CUST_TRR_END_DT="&amp;TEXT(WORKDAY(TODAY(), -1),"jjjjMMtt"), "CUST_TRR_CRNCY=EUR")</f>
        <v>-8.5966039999999994E-2</v>
      </c>
      <c r="E221" cm="1">
        <f t="array" aca="1" ref="E221" ca="1">_xll.BDP(Stocks[[#This Row],[bloomberg_query]], "CUST_TRR_RETURN_HOLDING_PER", "CUST_TRR_START_DT="&amp;TEXT(WORKDAY(TODAY(), -6),"jjjjMMtt"),"CUST_TRR_END_DT="&amp;TEXT(WORKDAY(TODAY(), -1),"jjjjMMtt"), "CUST_TRR_CRNCY=EUR")</f>
        <v>-7.4365350000000001</v>
      </c>
      <c r="F221" cm="1">
        <f t="array" aca="1" ref="F221" ca="1">_xll.BDP(Stocks[[#This Row],[bloomberg_query]], "CUST_TRR_RETURN_HOLDING_PER", "CUST_TRR_START_DT="&amp;TEXT(WORKDAY(EDATE(TODAY(), -1) - 2, 1),"jjjjMMtt"),"CUST_TRR_END_DT="&amp;TEXT(WORKDAY(TODAY(), -1),"jjjjMMtt"),"CUST_TRR_CRNCY=EUR")</f>
        <v>6.0205250000000001</v>
      </c>
      <c r="G221" cm="1">
        <f t="array" aca="1" ref="G221" ca="1">_xll.BDP(Stocks[[#This Row],[bloomberg_query]], "CUST_TRR_RETURN_HOLDING_PER", "CUST_TRR_START_DT="&amp;TEXT(WORKDAY(DATE(YEAR(TODAY())-1, 12, 31), -1),"jjjjMMtt"),"CUST_TRR_END_DT="&amp;TEXT(WORKDAY(TODAY(), -1),"jjjjMMtt"), "CUST_TRR_CRNCY=EUR")</f>
        <v>-39.838239999999999</v>
      </c>
      <c r="H221" cm="1">
        <f t="array" ref="H221">_xll.BDP(A221,$H$1)</f>
        <v>-5.9287590000000003</v>
      </c>
      <c r="I221" cm="1">
        <f t="array" ref="I221">_xll.BDP(A221,$I$1)</f>
        <v>-41.695979999999999</v>
      </c>
    </row>
    <row r="222" spans="1:9" x14ac:dyDescent="0.25">
      <c r="A222" t="s">
        <v>2658</v>
      </c>
      <c r="B222" t="s">
        <v>2659</v>
      </c>
      <c r="C222" s="1">
        <f>_xll.BQL(Stocks[[#This Row],[bloomberg_query]],"px_last(currency=EUR).value","showdates","false","showids","false","showheaders","false","cols"=1)</f>
        <v>33.5</v>
      </c>
      <c r="D222" cm="1">
        <f t="array" aca="1" ref="D222" ca="1">_xll.BDP(Stocks[[#This Row],[bloomberg_query]], "CUST_TRR_RETURN_HOLDING_PER", "CUST_TRR_START_DT="&amp;TEXT(WORKDAY(TODAY(), -2),"jjjjMMtt"),"CUST_TRR_END_DT="&amp;TEXT(WORKDAY(TODAY(), -1),"jjjjMMtt"), "CUST_TRR_CRNCY=EUR")</f>
        <v>-0.4385965</v>
      </c>
      <c r="E222" cm="1">
        <f t="array" aca="1" ref="E222" ca="1">_xll.BDP(Stocks[[#This Row],[bloomberg_query]], "CUST_TRR_RETURN_HOLDING_PER", "CUST_TRR_START_DT="&amp;TEXT(WORKDAY(TODAY(), -6),"jjjjMMtt"),"CUST_TRR_END_DT="&amp;TEXT(WORKDAY(TODAY(), -1),"jjjjMMtt"), "CUST_TRR_CRNCY=EUR")</f>
        <v>3.025719</v>
      </c>
      <c r="F222" cm="1">
        <f t="array" aca="1" ref="F222" ca="1">_xll.BDP(Stocks[[#This Row],[bloomberg_query]], "CUST_TRR_RETURN_HOLDING_PER", "CUST_TRR_START_DT="&amp;TEXT(WORKDAY(EDATE(TODAY(), -1) - 2, 1),"jjjjMMtt"),"CUST_TRR_END_DT="&amp;TEXT(WORKDAY(TODAY(), -1),"jjjjMMtt"),"CUST_TRR_CRNCY=EUR")</f>
        <v>0.14705879999999999</v>
      </c>
      <c r="G222" cm="1">
        <f t="array" aca="1" ref="G222" ca="1">_xll.BDP(Stocks[[#This Row],[bloomberg_query]], "CUST_TRR_RETURN_HOLDING_PER", "CUST_TRR_START_DT="&amp;TEXT(WORKDAY(DATE(YEAR(TODAY())-1, 12, 31), -1),"jjjjMMtt"),"CUST_TRR_END_DT="&amp;TEXT(WORKDAY(TODAY(), -1),"jjjjMMtt"), "CUST_TRR_CRNCY=EUR")</f>
        <v>-0.55490649999999997</v>
      </c>
      <c r="H222" cm="1">
        <f t="array" ref="H222">_xll.BDP(A222,$H$1)</f>
        <v>10.333830000000001</v>
      </c>
      <c r="I222" cm="1">
        <f t="array" ref="I222">_xll.BDP(A222,$I$1)</f>
        <v>-8.5948200000000003</v>
      </c>
    </row>
    <row r="223" spans="1:9" x14ac:dyDescent="0.25">
      <c r="A223" t="s">
        <v>38</v>
      </c>
      <c r="B223" t="s">
        <v>2310</v>
      </c>
      <c r="C223" s="1">
        <f>_xll.BQL(Stocks[[#This Row],[bloomberg_query]],"px_last(currency=EUR).value","showdates","false","showids","false","showheaders","false","cols"=1)</f>
        <v>134.5913652330637</v>
      </c>
      <c r="D223" cm="1">
        <f t="array" aca="1" ref="D223" ca="1">_xll.BDP(Stocks[[#This Row],[bloomberg_query]], "CUST_TRR_RETURN_HOLDING_PER", "CUST_TRR_START_DT="&amp;TEXT(WORKDAY(TODAY(), -2),"jjjjMMtt"),"CUST_TRR_END_DT="&amp;TEXT(WORKDAY(TODAY(), -1),"jjjjMMtt"), "CUST_TRR_CRNCY=EUR")</f>
        <v>-1.0821510000000001</v>
      </c>
      <c r="E223" cm="1">
        <f t="array" aca="1" ref="E223" ca="1">_xll.BDP(Stocks[[#This Row],[bloomberg_query]], "CUST_TRR_RETURN_HOLDING_PER", "CUST_TRR_START_DT="&amp;TEXT(WORKDAY(TODAY(), -6),"jjjjMMtt"),"CUST_TRR_END_DT="&amp;TEXT(WORKDAY(TODAY(), -1),"jjjjMMtt"), "CUST_TRR_CRNCY=EUR")</f>
        <v>-8.8487369999999999</v>
      </c>
      <c r="F223" cm="1">
        <f t="array" aca="1" ref="F223" ca="1">_xll.BDP(Stocks[[#This Row],[bloomberg_query]], "CUST_TRR_RETURN_HOLDING_PER", "CUST_TRR_START_DT="&amp;TEXT(WORKDAY(EDATE(TODAY(), -1) - 2, 1),"jjjjMMtt"),"CUST_TRR_END_DT="&amp;TEXT(WORKDAY(TODAY(), -1),"jjjjMMtt"),"CUST_TRR_CRNCY=EUR")</f>
        <v>-10.088950000000001</v>
      </c>
      <c r="G223" cm="1">
        <f t="array" aca="1" ref="G223" ca="1">_xll.BDP(Stocks[[#This Row],[bloomberg_query]], "CUST_TRR_RETURN_HOLDING_PER", "CUST_TRR_START_DT="&amp;TEXT(WORKDAY(DATE(YEAR(TODAY())-1, 12, 31), -1),"jjjjMMtt"),"CUST_TRR_END_DT="&amp;TEXT(WORKDAY(TODAY(), -1),"jjjjMMtt"), "CUST_TRR_CRNCY=EUR")</f>
        <v>6.8666470000000004</v>
      </c>
      <c r="H223" cm="1">
        <f t="array" ref="H223">_xll.BDP(A223,$H$1)</f>
        <v>-5.1392518759749208</v>
      </c>
      <c r="I223" cm="1">
        <f t="array" ref="I223">_xll.BDP(A223,$I$1)</f>
        <v>-22.445889588595989</v>
      </c>
    </row>
    <row r="224" spans="1:9" x14ac:dyDescent="0.25">
      <c r="A224" t="s">
        <v>123</v>
      </c>
      <c r="B224" t="s">
        <v>2660</v>
      </c>
      <c r="C224" s="1">
        <f>_xll.BQL(Stocks[[#This Row],[bloomberg_query]],"px_last(currency=EUR).value","showdates","false","showids","false","showheaders","false","cols"=1)</f>
        <v>135.3425644338131</v>
      </c>
      <c r="D224" cm="1">
        <f t="array" aca="1" ref="D224" ca="1">_xll.BDP(Stocks[[#This Row],[bloomberg_query]], "CUST_TRR_RETURN_HOLDING_PER", "CUST_TRR_START_DT="&amp;TEXT(WORKDAY(TODAY(), -2),"jjjjMMtt"),"CUST_TRR_END_DT="&amp;TEXT(WORKDAY(TODAY(), -1),"jjjjMMtt"), "CUST_TRR_CRNCY=EUR")</f>
        <v>-1.3219479999999999</v>
      </c>
      <c r="E224" cm="1">
        <f t="array" aca="1" ref="E224" ca="1">_xll.BDP(Stocks[[#This Row],[bloomberg_query]], "CUST_TRR_RETURN_HOLDING_PER", "CUST_TRR_START_DT="&amp;TEXT(WORKDAY(TODAY(), -6),"jjjjMMtt"),"CUST_TRR_END_DT="&amp;TEXT(WORKDAY(TODAY(), -1),"jjjjMMtt"), "CUST_TRR_CRNCY=EUR")</f>
        <v>-9.3010669999999998</v>
      </c>
      <c r="F224" cm="1">
        <f t="array" aca="1" ref="F224" ca="1">_xll.BDP(Stocks[[#This Row],[bloomberg_query]], "CUST_TRR_RETURN_HOLDING_PER", "CUST_TRR_START_DT="&amp;TEXT(WORKDAY(EDATE(TODAY(), -1) - 2, 1),"jjjjMMtt"),"CUST_TRR_END_DT="&amp;TEXT(WORKDAY(TODAY(), -1),"jjjjMMtt"),"CUST_TRR_CRNCY=EUR")</f>
        <v>-10.52805</v>
      </c>
      <c r="G224" cm="1">
        <f t="array" aca="1" ref="G224" ca="1">_xll.BDP(Stocks[[#This Row],[bloomberg_query]], "CUST_TRR_RETURN_HOLDING_PER", "CUST_TRR_START_DT="&amp;TEXT(WORKDAY(DATE(YEAR(TODAY())-1, 12, 31), -1),"jjjjMMtt"),"CUST_TRR_END_DT="&amp;TEXT(WORKDAY(TODAY(), -1),"jjjjMMtt"), "CUST_TRR_CRNCY=EUR")</f>
        <v>6.5156640000000001</v>
      </c>
      <c r="H224" cm="1">
        <f t="array" ref="H224">_xll.BDP(A224,$H$1)</f>
        <v>-5.490034133609532</v>
      </c>
      <c r="I224" cm="1">
        <f t="array" ref="I224">_xll.BDP(A224,$I$1)</f>
        <v>-22.638390623257187</v>
      </c>
    </row>
    <row r="225" spans="1:9" x14ac:dyDescent="0.25">
      <c r="A225" t="s">
        <v>20</v>
      </c>
      <c r="B225" t="s">
        <v>2661</v>
      </c>
      <c r="C225" s="1">
        <f>_xll.BQL(Stocks[[#This Row],[bloomberg_query]],"px_last(currency=EUR).value","showdates","false","showids","false","showheaders","false","cols"=1)</f>
        <v>250.18794565789281</v>
      </c>
      <c r="D225" cm="1">
        <f t="array" aca="1" ref="D225" ca="1">_xll.BDP(Stocks[[#This Row],[bloomberg_query]], "CUST_TRR_RETURN_HOLDING_PER", "CUST_TRR_START_DT="&amp;TEXT(WORKDAY(TODAY(), -2),"jjjjMMtt"),"CUST_TRR_END_DT="&amp;TEXT(WORKDAY(TODAY(), -1),"jjjjMMtt"), "CUST_TRR_CRNCY=EUR")</f>
        <v>-0.29169509999999998</v>
      </c>
      <c r="E225" cm="1">
        <f t="array" aca="1" ref="E225" ca="1">_xll.BDP(Stocks[[#This Row],[bloomberg_query]], "CUST_TRR_RETURN_HOLDING_PER", "CUST_TRR_START_DT="&amp;TEXT(WORKDAY(TODAY(), -6),"jjjjMMtt"),"CUST_TRR_END_DT="&amp;TEXT(WORKDAY(TODAY(), -1),"jjjjMMtt"), "CUST_TRR_CRNCY=EUR")</f>
        <v>-0.83950780000000003</v>
      </c>
      <c r="F225" cm="1">
        <f t="array" aca="1" ref="F225" ca="1">_xll.BDP(Stocks[[#This Row],[bloomberg_query]], "CUST_TRR_RETURN_HOLDING_PER", "CUST_TRR_START_DT="&amp;TEXT(WORKDAY(EDATE(TODAY(), -1) - 2, 1),"jjjjMMtt"),"CUST_TRR_END_DT="&amp;TEXT(WORKDAY(TODAY(), -1),"jjjjMMtt"),"CUST_TRR_CRNCY=EUR")</f>
        <v>2.7513429999999999</v>
      </c>
      <c r="G225" cm="1">
        <f t="array" aca="1" ref="G225" ca="1">_xll.BDP(Stocks[[#This Row],[bloomberg_query]], "CUST_TRR_RETURN_HOLDING_PER", "CUST_TRR_START_DT="&amp;TEXT(WORKDAY(DATE(YEAR(TODAY())-1, 12, 31), -1),"jjjjMMtt"),"CUST_TRR_END_DT="&amp;TEXT(WORKDAY(TODAY(), -1),"jjjjMMtt"), "CUST_TRR_CRNCY=EUR")</f>
        <v>-14.031650000000001</v>
      </c>
      <c r="H225" cm="1">
        <f t="array" ref="H225">_xll.BDP(A225,$H$1)</f>
        <v>-5.2310749999999997</v>
      </c>
      <c r="I225" cm="1">
        <f t="array" ref="I225">_xll.BDP(A225,$I$1)</f>
        <v>-31.107009999999999</v>
      </c>
    </row>
    <row r="226" spans="1:9" x14ac:dyDescent="0.25">
      <c r="A226" t="s">
        <v>2662</v>
      </c>
      <c r="B226" t="s">
        <v>2663</v>
      </c>
      <c r="C226" s="1">
        <f>_xll.BQL(Stocks[[#This Row],[bloomberg_query]],"px_last(currency=EUR).value","showdates","false","showids","false","showheaders","false","cols"=1)</f>
        <v>178.33288013935089</v>
      </c>
      <c r="D226" cm="1">
        <f t="array" aca="1" ref="D226" ca="1">_xll.BDP(Stocks[[#This Row],[bloomberg_query]], "CUST_TRR_RETURN_HOLDING_PER", "CUST_TRR_START_DT="&amp;TEXT(WORKDAY(TODAY(), -2),"jjjjMMtt"),"CUST_TRR_END_DT="&amp;TEXT(WORKDAY(TODAY(), -1),"jjjjMMtt"), "CUST_TRR_CRNCY=EUR")</f>
        <v>1.317809</v>
      </c>
      <c r="E226" cm="1">
        <f t="array" aca="1" ref="E226" ca="1">_xll.BDP(Stocks[[#This Row],[bloomberg_query]], "CUST_TRR_RETURN_HOLDING_PER", "CUST_TRR_START_DT="&amp;TEXT(WORKDAY(TODAY(), -6),"jjjjMMtt"),"CUST_TRR_END_DT="&amp;TEXT(WORKDAY(TODAY(), -1),"jjjjMMtt"), "CUST_TRR_CRNCY=EUR")</f>
        <v>-2.5623849999999999</v>
      </c>
      <c r="F226" cm="1">
        <f t="array" aca="1" ref="F226" ca="1">_xll.BDP(Stocks[[#This Row],[bloomberg_query]], "CUST_TRR_RETURN_HOLDING_PER", "CUST_TRR_START_DT="&amp;TEXT(WORKDAY(EDATE(TODAY(), -1) - 2, 1),"jjjjMMtt"),"CUST_TRR_END_DT="&amp;TEXT(WORKDAY(TODAY(), -1),"jjjjMMtt"),"CUST_TRR_CRNCY=EUR")</f>
        <v>5.0052159999999999</v>
      </c>
      <c r="G226" cm="1">
        <f t="array" aca="1" ref="G226" ca="1">_xll.BDP(Stocks[[#This Row],[bloomberg_query]], "CUST_TRR_RETURN_HOLDING_PER", "CUST_TRR_START_DT="&amp;TEXT(WORKDAY(DATE(YEAR(TODAY())-1, 12, 31), -1),"jjjjMMtt"),"CUST_TRR_END_DT="&amp;TEXT(WORKDAY(TODAY(), -1),"jjjjMMtt"), "CUST_TRR_CRNCY=EUR")</f>
        <v>-17.090720000000001</v>
      </c>
      <c r="H226" cm="1">
        <f t="array" ref="H226">_xll.BDP(A226,$H$1)</f>
        <v>-2.4891663048361985</v>
      </c>
      <c r="I226" cm="1">
        <f t="array" ref="I226">_xll.BDP(A226,$I$1)</f>
        <v>-21.560511273918774</v>
      </c>
    </row>
    <row r="227" spans="1:9" x14ac:dyDescent="0.25">
      <c r="A227" t="s">
        <v>200</v>
      </c>
      <c r="B227" t="s">
        <v>2664</v>
      </c>
      <c r="C227" s="1">
        <f>_xll.BQL(Stocks[[#This Row],[bloomberg_query]],"px_last(currency=EUR).value","showdates","false","showids","false","showheaders","false","cols"=1)</f>
        <v>4.3437503541018376</v>
      </c>
      <c r="D227" cm="1">
        <f t="array" aca="1" ref="D227" ca="1">_xll.BDP(Stocks[[#This Row],[bloomberg_query]], "CUST_TRR_RETURN_HOLDING_PER", "CUST_TRR_START_DT="&amp;TEXT(WORKDAY(TODAY(), -2),"jjjjMMtt"),"CUST_TRR_END_DT="&amp;TEXT(WORKDAY(TODAY(), -1),"jjjjMMtt"), "CUST_TRR_CRNCY=EUR")</f>
        <v>0.88188460000000002</v>
      </c>
      <c r="E227" cm="1">
        <f t="array" aca="1" ref="E227" ca="1">_xll.BDP(Stocks[[#This Row],[bloomberg_query]], "CUST_TRR_RETURN_HOLDING_PER", "CUST_TRR_START_DT="&amp;TEXT(WORKDAY(TODAY(), -6),"jjjjMMtt"),"CUST_TRR_END_DT="&amp;TEXT(WORKDAY(TODAY(), -1),"jjjjMMtt"), "CUST_TRR_CRNCY=EUR")</f>
        <v>-7.593121</v>
      </c>
      <c r="F227" cm="1">
        <f t="array" aca="1" ref="F227" ca="1">_xll.BDP(Stocks[[#This Row],[bloomberg_query]], "CUST_TRR_RETURN_HOLDING_PER", "CUST_TRR_START_DT="&amp;TEXT(WORKDAY(EDATE(TODAY(), -1) - 2, 1),"jjjjMMtt"),"CUST_TRR_END_DT="&amp;TEXT(WORKDAY(TODAY(), -1),"jjjjMMtt"),"CUST_TRR_CRNCY=EUR")</f>
        <v>-6.1916349999999998</v>
      </c>
      <c r="G227" cm="1">
        <f t="array" aca="1" ref="G227" ca="1">_xll.BDP(Stocks[[#This Row],[bloomberg_query]], "CUST_TRR_RETURN_HOLDING_PER", "CUST_TRR_START_DT="&amp;TEXT(WORKDAY(DATE(YEAR(TODAY())-1, 12, 31), -1),"jjjjMMtt"),"CUST_TRR_END_DT="&amp;TEXT(WORKDAY(TODAY(), -1),"jjjjMMtt"), "CUST_TRR_CRNCY=EUR")</f>
        <v>-17.544740000000001</v>
      </c>
      <c r="H227" cm="1">
        <f t="array" ref="H227">_xll.BDP(A227,$H$1)</f>
        <v>-15.10003</v>
      </c>
      <c r="I227" cm="1">
        <f t="array" ref="I227">_xll.BDP(A227,$I$1)</f>
        <v>-26.677769999999999</v>
      </c>
    </row>
    <row r="228" spans="1:9" x14ac:dyDescent="0.25">
      <c r="A228" t="s">
        <v>485</v>
      </c>
      <c r="B228" t="s">
        <v>2665</v>
      </c>
      <c r="C228" s="1">
        <f>_xll.BQL(Stocks[[#This Row],[bloomberg_query]],"px_last(currency=EUR).value","showdates","false","showids","false","showheaders","false","cols"=1)</f>
        <v>71.653543040156364</v>
      </c>
      <c r="D228" cm="1">
        <f t="array" aca="1" ref="D228" ca="1">_xll.BDP(Stocks[[#This Row],[bloomberg_query]], "CUST_TRR_RETURN_HOLDING_PER", "CUST_TRR_START_DT="&amp;TEXT(WORKDAY(TODAY(), -2),"jjjjMMtt"),"CUST_TRR_END_DT="&amp;TEXT(WORKDAY(TODAY(), -1),"jjjjMMtt"), "CUST_TRR_CRNCY=EUR")</f>
        <v>0.8265112</v>
      </c>
      <c r="E228" cm="1">
        <f t="array" aca="1" ref="E228" ca="1">_xll.BDP(Stocks[[#This Row],[bloomberg_query]], "CUST_TRR_RETURN_HOLDING_PER", "CUST_TRR_START_DT="&amp;TEXT(WORKDAY(TODAY(), -6),"jjjjMMtt"),"CUST_TRR_END_DT="&amp;TEXT(WORKDAY(TODAY(), -1),"jjjjMMtt"), "CUST_TRR_CRNCY=EUR")</f>
        <v>0.2242596</v>
      </c>
      <c r="F228" cm="1">
        <f t="array" aca="1" ref="F228" ca="1">_xll.BDP(Stocks[[#This Row],[bloomberg_query]], "CUST_TRR_RETURN_HOLDING_PER", "CUST_TRR_START_DT="&amp;TEXT(WORKDAY(EDATE(TODAY(), -1) - 2, 1),"jjjjMMtt"),"CUST_TRR_END_DT="&amp;TEXT(WORKDAY(TODAY(), -1),"jjjjMMtt"),"CUST_TRR_CRNCY=EUR")</f>
        <v>6.2157260000000001</v>
      </c>
      <c r="G228" cm="1">
        <f t="array" aca="1" ref="G228" ca="1">_xll.BDP(Stocks[[#This Row],[bloomberg_query]], "CUST_TRR_RETURN_HOLDING_PER", "CUST_TRR_START_DT="&amp;TEXT(WORKDAY(DATE(YEAR(TODAY())-1, 12, 31), -1),"jjjjMMtt"),"CUST_TRR_END_DT="&amp;TEXT(WORKDAY(TODAY(), -1),"jjjjMMtt"), "CUST_TRR_CRNCY=EUR")</f>
        <v>4.2707349999999998E-2</v>
      </c>
      <c r="H228" cm="1">
        <f t="array" ref="H228">_xll.BDP(A228,$H$1)</f>
        <v>8.04569730750225</v>
      </c>
      <c r="I228" cm="1">
        <f t="array" ref="I228">_xll.BDP(A228,$I$1)</f>
        <v>-9.8907379706783249</v>
      </c>
    </row>
    <row r="229" spans="1:9" x14ac:dyDescent="0.25">
      <c r="A229" t="s">
        <v>72</v>
      </c>
      <c r="B229" t="s">
        <v>2277</v>
      </c>
      <c r="C229" s="1">
        <f>_xll.BQL(Stocks[[#This Row],[bloomberg_query]],"px_last(currency=EUR).value","showdates","false","showids","false","showheaders","false","cols"=1)</f>
        <v>566.97774616618835</v>
      </c>
      <c r="D229" cm="1">
        <f t="array" aca="1" ref="D229" ca="1">_xll.BDP(Stocks[[#This Row],[bloomberg_query]], "CUST_TRR_RETURN_HOLDING_PER", "CUST_TRR_START_DT="&amp;TEXT(WORKDAY(TODAY(), -2),"jjjjMMtt"),"CUST_TRR_END_DT="&amp;TEXT(WORKDAY(TODAY(), -1),"jjjjMMtt"), "CUST_TRR_CRNCY=EUR")</f>
        <v>0.7340873</v>
      </c>
      <c r="E229" cm="1">
        <f t="array" aca="1" ref="E229" ca="1">_xll.BDP(Stocks[[#This Row],[bloomberg_query]], "CUST_TRR_RETURN_HOLDING_PER", "CUST_TRR_START_DT="&amp;TEXT(WORKDAY(TODAY(), -6),"jjjjMMtt"),"CUST_TRR_END_DT="&amp;TEXT(WORKDAY(TODAY(), -1),"jjjjMMtt"), "CUST_TRR_CRNCY=EUR")</f>
        <v>-2.9081579999999998</v>
      </c>
      <c r="F229" cm="1">
        <f t="array" aca="1" ref="F229" ca="1">_xll.BDP(Stocks[[#This Row],[bloomberg_query]], "CUST_TRR_RETURN_HOLDING_PER", "CUST_TRR_START_DT="&amp;TEXT(WORKDAY(EDATE(TODAY(), -1) - 2, 1),"jjjjMMtt"),"CUST_TRR_END_DT="&amp;TEXT(WORKDAY(TODAY(), -1),"jjjjMMtt"),"CUST_TRR_CRNCY=EUR")</f>
        <v>0.40466239999999998</v>
      </c>
      <c r="G229" cm="1">
        <f t="array" aca="1" ref="G229" ca="1">_xll.BDP(Stocks[[#This Row],[bloomberg_query]], "CUST_TRR_RETURN_HOLDING_PER", "CUST_TRR_START_DT="&amp;TEXT(WORKDAY(DATE(YEAR(TODAY())-1, 12, 31), -1),"jjjjMMtt"),"CUST_TRR_END_DT="&amp;TEXT(WORKDAY(TODAY(), -1),"jjjjMMtt"), "CUST_TRR_CRNCY=EUR")</f>
        <v>-0.98754140000000001</v>
      </c>
      <c r="H229" cm="1">
        <f t="array" ref="H229">_xll.BDP(A229,$H$1)</f>
        <v>0.80727269999999995</v>
      </c>
      <c r="I229" cm="1">
        <f t="array" ref="I229">_xll.BDP(A229,$I$1)</f>
        <v>-7.3179249999999998</v>
      </c>
    </row>
    <row r="230" spans="1:9" x14ac:dyDescent="0.25">
      <c r="A230" t="s">
        <v>2666</v>
      </c>
      <c r="B230" t="s">
        <v>2667</v>
      </c>
      <c r="C230" s="1">
        <f>_xll.BQL(Stocks[[#This Row],[bloomberg_query]],"px_last(currency=EUR).value","showdates","false","showids","false","showheaders","false","cols"=1)</f>
        <v>49.5</v>
      </c>
      <c r="D230" cm="1">
        <f t="array" aca="1" ref="D230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30" cm="1">
        <f t="array" aca="1" ref="E230" ca="1">_xll.BDP(Stocks[[#This Row],[bloomberg_query]], "CUST_TRR_RETURN_HOLDING_PER", "CUST_TRR_START_DT="&amp;TEXT(WORKDAY(TODAY(), -6),"jjjjMMtt"),"CUST_TRR_END_DT="&amp;TEXT(WORKDAY(TODAY(), -1),"jjjjMMtt"), "CUST_TRR_CRNCY=EUR")</f>
        <v>-3.6608860000000001</v>
      </c>
      <c r="F230" cm="1">
        <f t="array" aca="1" ref="F230" ca="1">_xll.BDP(Stocks[[#This Row],[bloomberg_query]], "CUST_TRR_RETURN_HOLDING_PER", "CUST_TRR_START_DT="&amp;TEXT(WORKDAY(EDATE(TODAY(), -1) - 2, 1),"jjjjMMtt"),"CUST_TRR_END_DT="&amp;TEXT(WORKDAY(TODAY(), -1),"jjjjMMtt"),"CUST_TRR_CRNCY=EUR")</f>
        <v>1.0101009999999999</v>
      </c>
      <c r="G230" cm="1">
        <f t="array" aca="1" ref="G230" ca="1">_xll.BDP(Stocks[[#This Row],[bloomberg_query]], "CUST_TRR_RETURN_HOLDING_PER", "CUST_TRR_START_DT="&amp;TEXT(WORKDAY(DATE(YEAR(TODAY())-1, 12, 31), -1),"jjjjMMtt"),"CUST_TRR_END_DT="&amp;TEXT(WORKDAY(TODAY(), -1),"jjjjMMtt"), "CUST_TRR_CRNCY=EUR")</f>
        <v>-11.347519999999999</v>
      </c>
      <c r="H230" cm="1">
        <f t="array" ref="H230">_xll.BDP(A230,$H$1)</f>
        <v>-0.79514479999999998</v>
      </c>
      <c r="I230" cm="1">
        <f t="array" ref="I230">_xll.BDP(A230,$I$1)</f>
        <v>-26.991150000000001</v>
      </c>
    </row>
    <row r="231" spans="1:9" x14ac:dyDescent="0.25">
      <c r="A231" t="s">
        <v>100</v>
      </c>
      <c r="B231" t="s">
        <v>2668</v>
      </c>
      <c r="C231" s="1">
        <f>_xll.BQL(Stocks[[#This Row],[bloomberg_query]],"px_last(currency=EUR).value","showdates","false","showids","false","showheaders","false","cols"=1)</f>
        <v>67.969951778650284</v>
      </c>
      <c r="D231" cm="1">
        <f t="array" aca="1" ref="D231" ca="1">_xll.BDP(Stocks[[#This Row],[bloomberg_query]], "CUST_TRR_RETURN_HOLDING_PER", "CUST_TRR_START_DT="&amp;TEXT(WORKDAY(TODAY(), -2),"jjjjMMtt"),"CUST_TRR_END_DT="&amp;TEXT(WORKDAY(TODAY(), -1),"jjjjMMtt"), "CUST_TRR_CRNCY=EUR")</f>
        <v>0.18004870000000001</v>
      </c>
      <c r="E231" cm="1">
        <f t="array" aca="1" ref="E231" ca="1">_xll.BDP(Stocks[[#This Row],[bloomberg_query]], "CUST_TRR_RETURN_HOLDING_PER", "CUST_TRR_START_DT="&amp;TEXT(WORKDAY(TODAY(), -6),"jjjjMMtt"),"CUST_TRR_END_DT="&amp;TEXT(WORKDAY(TODAY(), -1),"jjjjMMtt"), "CUST_TRR_CRNCY=EUR")</f>
        <v>-2.0899529999999999</v>
      </c>
      <c r="F231" cm="1">
        <f t="array" aca="1" ref="F231" ca="1">_xll.BDP(Stocks[[#This Row],[bloomberg_query]], "CUST_TRR_RETURN_HOLDING_PER", "CUST_TRR_START_DT="&amp;TEXT(WORKDAY(EDATE(TODAY(), -1) - 2, 1),"jjjjMMtt"),"CUST_TRR_END_DT="&amp;TEXT(WORKDAY(TODAY(), -1),"jjjjMMtt"),"CUST_TRR_CRNCY=EUR")</f>
        <v>6.4950359999999998</v>
      </c>
      <c r="G231" cm="1">
        <f t="array" aca="1" ref="G231" ca="1">_xll.BDP(Stocks[[#This Row],[bloomberg_query]], "CUST_TRR_RETURN_HOLDING_PER", "CUST_TRR_START_DT="&amp;TEXT(WORKDAY(DATE(YEAR(TODAY())-1, 12, 31), -1),"jjjjMMtt"),"CUST_TRR_END_DT="&amp;TEXT(WORKDAY(TODAY(), -1),"jjjjMMtt"), "CUST_TRR_CRNCY=EUR")</f>
        <v>28.484459999999999</v>
      </c>
      <c r="H231" cm="1">
        <f t="array" ref="H231">_xll.BDP(A231,$H$1)</f>
        <v>18.317513803900169</v>
      </c>
      <c r="I231" cm="1">
        <f t="array" ref="I231">_xll.BDP(A231,$I$1)</f>
        <v>-3.8042797903328625</v>
      </c>
    </row>
    <row r="232" spans="1:9" x14ac:dyDescent="0.25">
      <c r="A232" t="s">
        <v>2669</v>
      </c>
      <c r="B232" t="s">
        <v>2670</v>
      </c>
      <c r="C232" s="1">
        <f>_xll.BQL(Stocks[[#This Row],[bloomberg_query]],"px_last(currency=EUR).value","showdates","false","showids","false","showheaders","false","cols"=1)</f>
        <v>185.86297333240509</v>
      </c>
      <c r="D232" cm="1">
        <f t="array" aca="1" ref="D232" ca="1">_xll.BDP(Stocks[[#This Row],[bloomberg_query]], "CUST_TRR_RETURN_HOLDING_PER", "CUST_TRR_START_DT="&amp;TEXT(WORKDAY(TODAY(), -2),"jjjjMMtt"),"CUST_TRR_END_DT="&amp;TEXT(WORKDAY(TODAY(), -1),"jjjjMMtt"), "CUST_TRR_CRNCY=EUR")</f>
        <v>-1.327383</v>
      </c>
      <c r="E232" cm="1">
        <f t="array" aca="1" ref="E232" ca="1">_xll.BDP(Stocks[[#This Row],[bloomberg_query]], "CUST_TRR_RETURN_HOLDING_PER", "CUST_TRR_START_DT="&amp;TEXT(WORKDAY(TODAY(), -6),"jjjjMMtt"),"CUST_TRR_END_DT="&amp;TEXT(WORKDAY(TODAY(), -1),"jjjjMMtt"), "CUST_TRR_CRNCY=EUR")</f>
        <v>-9.6720830000000007</v>
      </c>
      <c r="F232" cm="1">
        <f t="array" aca="1" ref="F232" ca="1">_xll.BDP(Stocks[[#This Row],[bloomberg_query]], "CUST_TRR_RETURN_HOLDING_PER", "CUST_TRR_START_DT="&amp;TEXT(WORKDAY(EDATE(TODAY(), -1) - 2, 1),"jjjjMMtt"),"CUST_TRR_END_DT="&amp;TEXT(WORKDAY(TODAY(), -1),"jjjjMMtt"),"CUST_TRR_CRNCY=EUR")</f>
        <v>-4.181406</v>
      </c>
      <c r="G232" cm="1">
        <f t="array" aca="1" ref="G232" ca="1">_xll.BDP(Stocks[[#This Row],[bloomberg_query]], "CUST_TRR_RETURN_HOLDING_PER", "CUST_TRR_START_DT="&amp;TEXT(WORKDAY(DATE(YEAR(TODAY())-1, 12, 31), -1),"jjjjMMtt"),"CUST_TRR_END_DT="&amp;TEXT(WORKDAY(TODAY(), -1),"jjjjMMtt"), "CUST_TRR_CRNCY=EUR")</f>
        <v>19.363130000000002</v>
      </c>
      <c r="H232" cm="1">
        <f t="array" ref="H232">_xll.BDP(A232,$H$1)</f>
        <v>7.4728708813695564</v>
      </c>
      <c r="I232" cm="1">
        <f t="array" ref="I232">_xll.BDP(A232,$I$1)</f>
        <v>-33.057316799963708</v>
      </c>
    </row>
    <row r="233" spans="1:9" x14ac:dyDescent="0.25">
      <c r="A233" t="s">
        <v>2671</v>
      </c>
      <c r="B233" t="s">
        <v>2672</v>
      </c>
      <c r="C233" s="1">
        <f>_xll.BQL(Stocks[[#This Row],[bloomberg_query]],"px_last(currency=EUR).value","showdates","false","showids","false","showheaders","false","cols"=1)</f>
        <v>26.600000381469727</v>
      </c>
      <c r="D233" cm="1">
        <f t="array" aca="1" ref="D233" ca="1">_xll.BDP(Stocks[[#This Row],[bloomberg_query]], "CUST_TRR_RETURN_HOLDING_PER", "CUST_TRR_START_DT="&amp;TEXT(WORKDAY(TODAY(), -2),"jjjjMMtt"),"CUST_TRR_END_DT="&amp;TEXT(WORKDAY(TODAY(), -1),"jjjjMMtt"), "CUST_TRR_CRNCY=EUR")</f>
        <v>0.73529409999999995</v>
      </c>
      <c r="E233" cm="1">
        <f t="array" aca="1" ref="E233" ca="1">_xll.BDP(Stocks[[#This Row],[bloomberg_query]], "CUST_TRR_RETURN_HOLDING_PER", "CUST_TRR_START_DT="&amp;TEXT(WORKDAY(TODAY(), -6),"jjjjMMtt"),"CUST_TRR_END_DT="&amp;TEXT(WORKDAY(TODAY(), -1),"jjjjMMtt"), "CUST_TRR_CRNCY=EUR")</f>
        <v>-4.8611110000000002</v>
      </c>
      <c r="F233" cm="1">
        <f t="array" aca="1" ref="F233" ca="1">_xll.BDP(Stocks[[#This Row],[bloomberg_query]], "CUST_TRR_RETURN_HOLDING_PER", "CUST_TRR_START_DT="&amp;TEXT(WORKDAY(EDATE(TODAY(), -1) - 2, 1),"jjjjMMtt"),"CUST_TRR_END_DT="&amp;TEXT(WORKDAY(TODAY(), -1),"jjjjMMtt"),"CUST_TRR_CRNCY=EUR")</f>
        <v>-5.5172410000000003</v>
      </c>
      <c r="G233" cm="1">
        <f t="array" aca="1" ref="G233" ca="1">_xll.BDP(Stocks[[#This Row],[bloomberg_query]], "CUST_TRR_RETURN_HOLDING_PER", "CUST_TRR_START_DT="&amp;TEXT(WORKDAY(DATE(YEAR(TODAY())-1, 12, 31), -1),"jjjjMMtt"),"CUST_TRR_END_DT="&amp;TEXT(WORKDAY(TODAY(), -1),"jjjjMMtt"), "CUST_TRR_CRNCY=EUR")</f>
        <v>1.1828399999999999</v>
      </c>
      <c r="H233" cm="1">
        <f t="array" ref="H233">_xll.BDP(A233,$H$1)</f>
        <v>-5.2436610000000003</v>
      </c>
      <c r="I233" cm="1">
        <f t="array" ref="I233">_xll.BDP(A233,$I$1)</f>
        <v>-20.12012</v>
      </c>
    </row>
    <row r="234" spans="1:9" x14ac:dyDescent="0.25">
      <c r="A234" t="s">
        <v>2673</v>
      </c>
      <c r="B234" t="s">
        <v>2674</v>
      </c>
      <c r="C234" s="1">
        <f>_xll.BQL(Stocks[[#This Row],[bloomberg_query]],"px_last(currency=EUR).value","showdates","false","showids","false","showheaders","false","cols"=1)</f>
        <v>31.100000381469727</v>
      </c>
      <c r="D234" cm="1">
        <f t="array" aca="1" ref="D234" ca="1">_xll.BDP(Stocks[[#This Row],[bloomberg_query]], "CUST_TRR_RETURN_HOLDING_PER", "CUST_TRR_START_DT="&amp;TEXT(WORKDAY(TODAY(), -2),"jjjjMMtt"),"CUST_TRR_END_DT="&amp;TEXT(WORKDAY(TODAY(), -1),"jjjjMMtt"), "CUST_TRR_CRNCY=EUR")</f>
        <v>1.2924070000000001</v>
      </c>
      <c r="E234" cm="1">
        <f t="array" aca="1" ref="E234" ca="1">_xll.BDP(Stocks[[#This Row],[bloomberg_query]], "CUST_TRR_RETURN_HOLDING_PER", "CUST_TRR_START_DT="&amp;TEXT(WORKDAY(TODAY(), -6),"jjjjMMtt"),"CUST_TRR_END_DT="&amp;TEXT(WORKDAY(TODAY(), -1),"jjjjMMtt"), "CUST_TRR_CRNCY=EUR")</f>
        <v>1.4563109999999999</v>
      </c>
      <c r="F234" cm="1">
        <f t="array" aca="1" ref="F234" ca="1">_xll.BDP(Stocks[[#This Row],[bloomberg_query]], "CUST_TRR_RETURN_HOLDING_PER", "CUST_TRR_START_DT="&amp;TEXT(WORKDAY(EDATE(TODAY(), -1) - 2, 1),"jjjjMMtt"),"CUST_TRR_END_DT="&amp;TEXT(WORKDAY(TODAY(), -1),"jjjjMMtt"),"CUST_TRR_CRNCY=EUR")</f>
        <v>-0.47619050000000002</v>
      </c>
      <c r="G234" cm="1">
        <f t="array" aca="1" ref="G234" ca="1">_xll.BDP(Stocks[[#This Row],[bloomberg_query]], "CUST_TRR_RETURN_HOLDING_PER", "CUST_TRR_START_DT="&amp;TEXT(WORKDAY(DATE(YEAR(TODAY())-1, 12, 31), -1),"jjjjMMtt"),"CUST_TRR_END_DT="&amp;TEXT(WORKDAY(TODAY(), -1),"jjjjMMtt"), "CUST_TRR_CRNCY=EUR")</f>
        <v>-0.21281449999999999</v>
      </c>
      <c r="H234" cm="1">
        <f t="array" ref="H234">_xll.BDP(A234,$H$1)</f>
        <v>-6.4042389999999996</v>
      </c>
      <c r="I234" cm="1">
        <f t="array" ref="I234">_xll.BDP(A234,$I$1)</f>
        <v>-17.287230000000001</v>
      </c>
    </row>
    <row r="235" spans="1:9" x14ac:dyDescent="0.25">
      <c r="A235" t="s">
        <v>3037</v>
      </c>
      <c r="B235" t="s">
        <v>3038</v>
      </c>
      <c r="C235" s="1">
        <f>_xll.BQL(Stocks[[#This Row],[bloomberg_query]],"px_last(currency=EUR).value","showdates","false","showids","false","showheaders","false","cols"=1)</f>
        <v>45.400001525878906</v>
      </c>
      <c r="D235" cm="1">
        <f t="array" aca="1" ref="D235" ca="1">_xll.BDP(Stocks[[#This Row],[bloomberg_query]], "CUST_TRR_RETURN_HOLDING_PER", "CUST_TRR_START_DT="&amp;TEXT(WORKDAY(TODAY(), -2),"jjjjMMtt"),"CUST_TRR_END_DT="&amp;TEXT(WORKDAY(TODAY(), -1),"jjjjMMtt"), "CUST_TRR_CRNCY=EUR")</f>
        <v>2.3809520000000002</v>
      </c>
      <c r="E235" cm="1">
        <f t="array" aca="1" ref="E235" ca="1">_xll.BDP(Stocks[[#This Row],[bloomberg_query]], "CUST_TRR_RETURN_HOLDING_PER", "CUST_TRR_START_DT="&amp;TEXT(WORKDAY(TODAY(), -6),"jjjjMMtt"),"CUST_TRR_END_DT="&amp;TEXT(WORKDAY(TODAY(), -1),"jjjjMMtt"), "CUST_TRR_CRNCY=EUR")</f>
        <v>1.803833</v>
      </c>
      <c r="F235" cm="1">
        <f t="array" aca="1" ref="F235" ca="1">_xll.BDP(Stocks[[#This Row],[bloomberg_query]], "CUST_TRR_RETURN_HOLDING_PER", "CUST_TRR_START_DT="&amp;TEXT(WORKDAY(EDATE(TODAY(), -1) - 2, 1),"jjjjMMtt"),"CUST_TRR_END_DT="&amp;TEXT(WORKDAY(TODAY(), -1),"jjjjMMtt"),"CUST_TRR_CRNCY=EUR")</f>
        <v>12.59352</v>
      </c>
      <c r="G235" cm="1">
        <f t="array" aca="1" ref="G235" ca="1">_xll.BDP(Stocks[[#This Row],[bloomberg_query]], "CUST_TRR_RETURN_HOLDING_PER", "CUST_TRR_START_DT="&amp;TEXT(WORKDAY(DATE(YEAR(TODAY())-1, 12, 31), -1),"jjjjMMtt"),"CUST_TRR_END_DT="&amp;TEXT(WORKDAY(TODAY(), -1),"jjjjMMtt"), "CUST_TRR_CRNCY=EUR")</f>
        <v>-5.0063599999999999</v>
      </c>
      <c r="H235" cm="1">
        <f t="array" ref="H235">_xll.BDP(A235,$H$1)</f>
        <v>2.7978480000000001</v>
      </c>
      <c r="I235" cm="1">
        <f t="array" ref="I235">_xll.BDP(A235,$I$1)</f>
        <v>-9.9206350000000008</v>
      </c>
    </row>
    <row r="236" spans="1:9" x14ac:dyDescent="0.25">
      <c r="A236" t="s">
        <v>2675</v>
      </c>
      <c r="B236" t="s">
        <v>2676</v>
      </c>
      <c r="C236" s="1">
        <f>_xll.BQL(Stocks[[#This Row],[bloomberg_query]],"px_last(currency=EUR).value","showdates","false","showids","false","showheaders","false","cols"=1)</f>
        <v>1607.8287567943335</v>
      </c>
      <c r="D236" cm="1">
        <f t="array" aca="1" ref="D236" ca="1">_xll.BDP(Stocks[[#This Row],[bloomberg_query]], "CUST_TRR_RETURN_HOLDING_PER", "CUST_TRR_START_DT="&amp;TEXT(WORKDAY(TODAY(), -2),"jjjjMMtt"),"CUST_TRR_END_DT="&amp;TEXT(WORKDAY(TODAY(), -1),"jjjjMMtt"), "CUST_TRR_CRNCY=EUR")</f>
        <v>2.7094369999999999</v>
      </c>
      <c r="E236" cm="1">
        <f t="array" aca="1" ref="E236" ca="1">_xll.BDP(Stocks[[#This Row],[bloomberg_query]], "CUST_TRR_RETURN_HOLDING_PER", "CUST_TRR_START_DT="&amp;TEXT(WORKDAY(TODAY(), -6),"jjjjMMtt"),"CUST_TRR_END_DT="&amp;TEXT(WORKDAY(TODAY(), -1),"jjjjMMtt"), "CUST_TRR_CRNCY=EUR")</f>
        <v>2.6805509999999999</v>
      </c>
      <c r="F236" cm="1">
        <f t="array" aca="1" ref="F236" ca="1">_xll.BDP(Stocks[[#This Row],[bloomberg_query]], "CUST_TRR_RETURN_HOLDING_PER", "CUST_TRR_START_DT="&amp;TEXT(WORKDAY(EDATE(TODAY(), -1) - 2, 1),"jjjjMMtt"),"CUST_TRR_END_DT="&amp;TEXT(WORKDAY(TODAY(), -1),"jjjjMMtt"),"CUST_TRR_CRNCY=EUR")</f>
        <v>0.1905105</v>
      </c>
      <c r="G236" cm="1">
        <f t="array" aca="1" ref="G236" ca="1">_xll.BDP(Stocks[[#This Row],[bloomberg_query]], "CUST_TRR_RETURN_HOLDING_PER", "CUST_TRR_START_DT="&amp;TEXT(WORKDAY(DATE(YEAR(TODAY())-1, 12, 31), -1),"jjjjMMtt"),"CUST_TRR_END_DT="&amp;TEXT(WORKDAY(TODAY(), -1),"jjjjMMtt"), "CUST_TRR_CRNCY=EUR")</f>
        <v>52.825299999999999</v>
      </c>
      <c r="H236" cm="1">
        <f t="array" ref="H236">_xll.BDP(A236,$H$1)</f>
        <v>31.981954765024518</v>
      </c>
      <c r="I236" cm="1">
        <f t="array" ref="I236">_xll.BDP(A236,$I$1)</f>
        <v>-2.2843548943747556</v>
      </c>
    </row>
    <row r="237" spans="1:9" x14ac:dyDescent="0.25">
      <c r="A237" t="s">
        <v>70</v>
      </c>
      <c r="B237" t="s">
        <v>2315</v>
      </c>
      <c r="C237" s="1">
        <f>_xll.BQL(Stocks[[#This Row],[bloomberg_query]],"px_last(currency=EUR).value","showdates","false","showids","false","showheaders","false","cols"=1)</f>
        <v>156.06842190027237</v>
      </c>
      <c r="D237" cm="1">
        <f t="array" aca="1" ref="D237" ca="1">_xll.BDP(Stocks[[#This Row],[bloomberg_query]], "CUST_TRR_RETURN_HOLDING_PER", "CUST_TRR_START_DT="&amp;TEXT(WORKDAY(TODAY(), -2),"jjjjMMtt"),"CUST_TRR_END_DT="&amp;TEXT(WORKDAY(TODAY(), -1),"jjjjMMtt"), "CUST_TRR_CRNCY=EUR")</f>
        <v>1.680385</v>
      </c>
      <c r="E237" cm="1">
        <f t="array" aca="1" ref="E237" ca="1">_xll.BDP(Stocks[[#This Row],[bloomberg_query]], "CUST_TRR_RETURN_HOLDING_PER", "CUST_TRR_START_DT="&amp;TEXT(WORKDAY(TODAY(), -6),"jjjjMMtt"),"CUST_TRR_END_DT="&amp;TEXT(WORKDAY(TODAY(), -1),"jjjjMMtt"), "CUST_TRR_CRNCY=EUR")</f>
        <v>-1.228175</v>
      </c>
      <c r="F237" cm="1">
        <f t="array" aca="1" ref="F237" ca="1">_xll.BDP(Stocks[[#This Row],[bloomberg_query]], "CUST_TRR_RETURN_HOLDING_PER", "CUST_TRR_START_DT="&amp;TEXT(WORKDAY(EDATE(TODAY(), -1) - 2, 1),"jjjjMMtt"),"CUST_TRR_END_DT="&amp;TEXT(WORKDAY(TODAY(), -1),"jjjjMMtt"),"CUST_TRR_CRNCY=EUR")</f>
        <v>5.4589449999999999</v>
      </c>
      <c r="G237" cm="1">
        <f t="array" aca="1" ref="G237" ca="1">_xll.BDP(Stocks[[#This Row],[bloomberg_query]], "CUST_TRR_RETURN_HOLDING_PER", "CUST_TRR_START_DT="&amp;TEXT(WORKDAY(DATE(YEAR(TODAY())-1, 12, 31), -1),"jjjjMMtt"),"CUST_TRR_END_DT="&amp;TEXT(WORKDAY(TODAY(), -1),"jjjjMMtt"), "CUST_TRR_CRNCY=EUR")</f>
        <v>29.986529999999998</v>
      </c>
      <c r="H237" cm="1">
        <f t="array" ref="H237">_xll.BDP(A237,$H$1)</f>
        <v>15.412108243443475</v>
      </c>
      <c r="I237" cm="1">
        <f t="array" ref="I237">_xll.BDP(A237,$I$1)</f>
        <v>-1.7267901967389827</v>
      </c>
    </row>
    <row r="238" spans="1:9" x14ac:dyDescent="0.25">
      <c r="A238" t="s">
        <v>199</v>
      </c>
      <c r="B238" t="s">
        <v>2677</v>
      </c>
      <c r="C238" s="1">
        <f>_xll.BQL(Stocks[[#This Row],[bloomberg_query]],"px_last(currency=EUR).value","showdates","false","showids","false","showheaders","false","cols"=1)</f>
        <v>36.56439483165741</v>
      </c>
      <c r="D238" cm="1">
        <f t="array" aca="1" ref="D238" ca="1">_xll.BDP(Stocks[[#This Row],[bloomberg_query]], "CUST_TRR_RETURN_HOLDING_PER", "CUST_TRR_START_DT="&amp;TEXT(WORKDAY(TODAY(), -2),"jjjjMMtt"),"CUST_TRR_END_DT="&amp;TEXT(WORKDAY(TODAY(), -1),"jjjjMMtt"), "CUST_TRR_CRNCY=EUR")</f>
        <v>1.2559499999999999</v>
      </c>
      <c r="E238" cm="1">
        <f t="array" aca="1" ref="E238" ca="1">_xll.BDP(Stocks[[#This Row],[bloomberg_query]], "CUST_TRR_RETURN_HOLDING_PER", "CUST_TRR_START_DT="&amp;TEXT(WORKDAY(TODAY(), -6),"jjjjMMtt"),"CUST_TRR_END_DT="&amp;TEXT(WORKDAY(TODAY(), -1),"jjjjMMtt"), "CUST_TRR_CRNCY=EUR")</f>
        <v>-8.7541639999999994</v>
      </c>
      <c r="F238" cm="1">
        <f t="array" aca="1" ref="F238" ca="1">_xll.BDP(Stocks[[#This Row],[bloomberg_query]], "CUST_TRR_RETURN_HOLDING_PER", "CUST_TRR_START_DT="&amp;TEXT(WORKDAY(EDATE(TODAY(), -1) - 2, 1),"jjjjMMtt"),"CUST_TRR_END_DT="&amp;TEXT(WORKDAY(TODAY(), -1),"jjjjMMtt"),"CUST_TRR_CRNCY=EUR")</f>
        <v>-2.7413820000000002</v>
      </c>
      <c r="G238" cm="1">
        <f t="array" aca="1" ref="G238" ca="1">_xll.BDP(Stocks[[#This Row],[bloomberg_query]], "CUST_TRR_RETURN_HOLDING_PER", "CUST_TRR_START_DT="&amp;TEXT(WORKDAY(DATE(YEAR(TODAY())-1, 12, 31), -1),"jjjjMMtt"),"CUST_TRR_END_DT="&amp;TEXT(WORKDAY(TODAY(), -1),"jjjjMMtt"), "CUST_TRR_CRNCY=EUR")</f>
        <v>-4.047085</v>
      </c>
      <c r="H238" cm="1">
        <f t="array" ref="H238">_xll.BDP(A238,$H$1)</f>
        <v>-9.2482577795586245</v>
      </c>
      <c r="I238" cm="1">
        <f t="array" ref="I238">_xll.BDP(A238,$I$1)</f>
        <v>-26.851345535529838</v>
      </c>
    </row>
    <row r="239" spans="1:9" x14ac:dyDescent="0.25">
      <c r="A239" t="s">
        <v>167</v>
      </c>
      <c r="B239" t="s">
        <v>2678</v>
      </c>
      <c r="C239" s="1">
        <f>_xll.BQL(Stocks[[#This Row],[bloomberg_query]],"px_last(currency=EUR).value","showdates","false","showids","false","showheaders","false","cols"=1)</f>
        <v>61.625486239790916</v>
      </c>
      <c r="D239" cm="1">
        <f t="array" aca="1" ref="D239" ca="1">_xll.BDP(Stocks[[#This Row],[bloomberg_query]], "CUST_TRR_RETURN_HOLDING_PER", "CUST_TRR_START_DT="&amp;TEXT(WORKDAY(TODAY(), -2),"jjjjMMtt"),"CUST_TRR_END_DT="&amp;TEXT(WORKDAY(TODAY(), -1),"jjjjMMtt"), "CUST_TRR_CRNCY=EUR")</f>
        <v>3.6007760000000002</v>
      </c>
      <c r="E239" cm="1">
        <f t="array" aca="1" ref="E239" ca="1">_xll.BDP(Stocks[[#This Row],[bloomberg_query]], "CUST_TRR_RETURN_HOLDING_PER", "CUST_TRR_START_DT="&amp;TEXT(WORKDAY(TODAY(), -6),"jjjjMMtt"),"CUST_TRR_END_DT="&amp;TEXT(WORKDAY(TODAY(), -1),"jjjjMMtt"), "CUST_TRR_CRNCY=EUR")</f>
        <v>-0.26924090000000001</v>
      </c>
      <c r="F239" cm="1">
        <f t="array" aca="1" ref="F239" ca="1">_xll.BDP(Stocks[[#This Row],[bloomberg_query]], "CUST_TRR_RETURN_HOLDING_PER", "CUST_TRR_START_DT="&amp;TEXT(WORKDAY(EDATE(TODAY(), -1) - 2, 1),"jjjjMMtt"),"CUST_TRR_END_DT="&amp;TEXT(WORKDAY(TODAY(), -1),"jjjjMMtt"),"CUST_TRR_CRNCY=EUR")</f>
        <v>1.3539209999999999</v>
      </c>
      <c r="G239" cm="1">
        <f t="array" aca="1" ref="G239" ca="1">_xll.BDP(Stocks[[#This Row],[bloomberg_query]], "CUST_TRR_RETURN_HOLDING_PER", "CUST_TRR_START_DT="&amp;TEXT(WORKDAY(DATE(YEAR(TODAY())-1, 12, 31), -1),"jjjjMMtt"),"CUST_TRR_END_DT="&amp;TEXT(WORKDAY(TODAY(), -1),"jjjjMMtt"), "CUST_TRR_CRNCY=EUR")</f>
        <v>7.0702889999999998</v>
      </c>
      <c r="H239" cm="1">
        <f t="array" ref="H239">_xll.BDP(A239,$H$1)</f>
        <v>0.65319668086762595</v>
      </c>
      <c r="I239" cm="1">
        <f t="array" ref="I239">_xll.BDP(A239,$I$1)</f>
        <v>-13.853750570346463</v>
      </c>
    </row>
    <row r="240" spans="1:9" x14ac:dyDescent="0.25">
      <c r="A240" t="s">
        <v>2679</v>
      </c>
      <c r="B240" t="s">
        <v>2680</v>
      </c>
      <c r="C240" s="1">
        <f>_xll.BQL(Stocks[[#This Row],[bloomberg_query]],"px_last(currency=EUR).value","showdates","false","showids","false","showheaders","false","cols"=1)</f>
        <v>12.326907366514206</v>
      </c>
      <c r="D240" cm="1">
        <f t="array" aca="1" ref="D240" ca="1">_xll.BDP(Stocks[[#This Row],[bloomberg_query]], "CUST_TRR_RETURN_HOLDING_PER", "CUST_TRR_START_DT="&amp;TEXT(WORKDAY(TODAY(), -2),"jjjjMMtt"),"CUST_TRR_END_DT="&amp;TEXT(WORKDAY(TODAY(), -1),"jjjjMMtt"), "CUST_TRR_CRNCY=EUR")</f>
        <v>-0.3320052</v>
      </c>
      <c r="E240" cm="1">
        <f t="array" aca="1" ref="E240" ca="1">_xll.BDP(Stocks[[#This Row],[bloomberg_query]], "CUST_TRR_RETURN_HOLDING_PER", "CUST_TRR_START_DT="&amp;TEXT(WORKDAY(TODAY(), -6),"jjjjMMtt"),"CUST_TRR_END_DT="&amp;TEXT(WORKDAY(TODAY(), -1),"jjjjMMtt"), "CUST_TRR_CRNCY=EUR")</f>
        <v>-13.515980000000001</v>
      </c>
      <c r="F240" cm="1">
        <f t="array" aca="1" ref="F240" ca="1">_xll.BDP(Stocks[[#This Row],[bloomberg_query]], "CUST_TRR_RETURN_HOLDING_PER", "CUST_TRR_START_DT="&amp;TEXT(WORKDAY(EDATE(TODAY(), -1) - 2, 1),"jjjjMMtt"),"CUST_TRR_END_DT="&amp;TEXT(WORKDAY(TODAY(), -1),"jjjjMMtt"),"CUST_TRR_CRNCY=EUR")</f>
        <v>-0.1502214</v>
      </c>
      <c r="G240" cm="1">
        <f t="array" aca="1" ref="G240" ca="1">_xll.BDP(Stocks[[#This Row],[bloomberg_query]], "CUST_TRR_RETURN_HOLDING_PER", "CUST_TRR_START_DT="&amp;TEXT(WORKDAY(DATE(YEAR(TODAY())-1, 12, 31), -1),"jjjjMMtt"),"CUST_TRR_END_DT="&amp;TEXT(WORKDAY(TODAY(), -1),"jjjjMMtt"), "CUST_TRR_CRNCY=EUR")</f>
        <v>-22.6843</v>
      </c>
      <c r="H240" cm="1">
        <f t="array" ref="H240">_xll.BDP(A240,$H$1)</f>
        <v>0.80115290006836615</v>
      </c>
      <c r="I240" cm="1">
        <f t="array" ref="I240">_xll.BDP(A240,$I$1)</f>
        <v>-47.658666574798644</v>
      </c>
    </row>
    <row r="241" spans="1:9" x14ac:dyDescent="0.25">
      <c r="A241" t="s">
        <v>2681</v>
      </c>
      <c r="B241" t="s">
        <v>2682</v>
      </c>
      <c r="C241" s="1">
        <f>_xll.BQL(Stocks[[#This Row],[bloomberg_query]],"px_last(currency=EUR).value","showdates","false","showids","false","showheaders","false","cols"=1)</f>
        <v>2.0799999237060547</v>
      </c>
      <c r="D241" cm="1">
        <f t="array" aca="1" ref="D241" ca="1">_xll.BDP(Stocks[[#This Row],[bloomberg_query]], "CUST_TRR_RETURN_HOLDING_PER", "CUST_TRR_START_DT="&amp;TEXT(WORKDAY(TODAY(), -2),"jjjjMMtt"),"CUST_TRR_END_DT="&amp;TEXT(WORKDAY(TODAY(), -1),"jjjjMMtt"), "CUST_TRR_CRNCY=EUR")</f>
        <v>-0.4608295</v>
      </c>
      <c r="E241" cm="1">
        <f t="array" aca="1" ref="E241" ca="1">_xll.BDP(Stocks[[#This Row],[bloomberg_query]], "CUST_TRR_RETURN_HOLDING_PER", "CUST_TRR_START_DT="&amp;TEXT(WORKDAY(TODAY(), -6),"jjjjMMtt"),"CUST_TRR_END_DT="&amp;TEXT(WORKDAY(TODAY(), -1),"jjjjMMtt"), "CUST_TRR_CRNCY=EUR")</f>
        <v>-1.3698630000000001</v>
      </c>
      <c r="F241" cm="1">
        <f t="array" aca="1" ref="F241" ca="1">_xll.BDP(Stocks[[#This Row],[bloomberg_query]], "CUST_TRR_RETURN_HOLDING_PER", "CUST_TRR_START_DT="&amp;TEXT(WORKDAY(EDATE(TODAY(), -1) - 2, 1),"jjjjMMtt"),"CUST_TRR_END_DT="&amp;TEXT(WORKDAY(TODAY(), -1),"jjjjMMtt"),"CUST_TRR_CRNCY=EUR")</f>
        <v>0</v>
      </c>
      <c r="G241" cm="1">
        <f t="array" aca="1" ref="G241" ca="1">_xll.BDP(Stocks[[#This Row],[bloomberg_query]], "CUST_TRR_RETURN_HOLDING_PER", "CUST_TRR_START_DT="&amp;TEXT(WORKDAY(DATE(YEAR(TODAY())-1, 12, 31), -1),"jjjjMMtt"),"CUST_TRR_END_DT="&amp;TEXT(WORKDAY(TODAY(), -1),"jjjjMMtt"), "CUST_TRR_CRNCY=EUR")</f>
        <v>-31.319559999999999</v>
      </c>
      <c r="H241" cm="1">
        <f t="array" ref="H241">_xll.BDP(A241,$H$1)</f>
        <v>-20.496130000000001</v>
      </c>
      <c r="I241" cm="1">
        <f t="array" ref="I241">_xll.BDP(A241,$I$1)</f>
        <v>-42.22222</v>
      </c>
    </row>
    <row r="242" spans="1:9" x14ac:dyDescent="0.25">
      <c r="A242" t="s">
        <v>2683</v>
      </c>
      <c r="B242" t="s">
        <v>2684</v>
      </c>
      <c r="C242" s="1">
        <f>_xll.BQL(Stocks[[#This Row],[bloomberg_query]],"px_last(currency=EUR).value","showdates","false","showids","false","showheaders","false","cols"=1)</f>
        <v>2.7332790195941925</v>
      </c>
      <c r="D242" cm="1">
        <f t="array" aca="1" ref="D242" ca="1">_xll.BDP(Stocks[[#This Row],[bloomberg_query]], "CUST_TRR_RETURN_HOLDING_PER", "CUST_TRR_START_DT="&amp;TEXT(WORKDAY(TODAY(), -2),"jjjjMMtt"),"CUST_TRR_END_DT="&amp;TEXT(WORKDAY(TODAY(), -1),"jjjjMMtt"), "CUST_TRR_CRNCY=EUR")</f>
        <v>6.2334449999999997</v>
      </c>
      <c r="E242" cm="1">
        <f t="array" aca="1" ref="E242" ca="1">_xll.BDP(Stocks[[#This Row],[bloomberg_query]], "CUST_TRR_RETURN_HOLDING_PER", "CUST_TRR_START_DT="&amp;TEXT(WORKDAY(TODAY(), -6),"jjjjMMtt"),"CUST_TRR_END_DT="&amp;TEXT(WORKDAY(TODAY(), -1),"jjjjMMtt"), "CUST_TRR_CRNCY=EUR")</f>
        <v>-1.2982579999999999</v>
      </c>
      <c r="F242" cm="1">
        <f t="array" aca="1" ref="F242" ca="1">_xll.BDP(Stocks[[#This Row],[bloomberg_query]], "CUST_TRR_RETURN_HOLDING_PER", "CUST_TRR_START_DT="&amp;TEXT(WORKDAY(EDATE(TODAY(), -1) - 2, 1),"jjjjMMtt"),"CUST_TRR_END_DT="&amp;TEXT(WORKDAY(TODAY(), -1),"jjjjMMtt"),"CUST_TRR_CRNCY=EUR")</f>
        <v>-3.101709</v>
      </c>
      <c r="G242" cm="1">
        <f t="array" aca="1" ref="G242" ca="1">_xll.BDP(Stocks[[#This Row],[bloomberg_query]], "CUST_TRR_RETURN_HOLDING_PER", "CUST_TRR_START_DT="&amp;TEXT(WORKDAY(DATE(YEAR(TODAY())-1, 12, 31), -1),"jjjjMMtt"),"CUST_TRR_END_DT="&amp;TEXT(WORKDAY(TODAY(), -1),"jjjjMMtt"), "CUST_TRR_CRNCY=EUR")</f>
        <v>53.50761</v>
      </c>
      <c r="H242" cm="1">
        <f t="array" ref="H242">_xll.BDP(A242,$H$1)</f>
        <v>9.9581279163197234</v>
      </c>
      <c r="I242" cm="1">
        <f t="array" ref="I242">_xll.BDP(A242,$I$1)</f>
        <v>-39.840637601573675</v>
      </c>
    </row>
    <row r="243" spans="1:9" x14ac:dyDescent="0.25">
      <c r="A243" t="s">
        <v>39</v>
      </c>
      <c r="B243" t="s">
        <v>2685</v>
      </c>
      <c r="C243" s="1">
        <f>_xll.BQL(Stocks[[#This Row],[bloomberg_query]],"px_last(currency=EUR).value","showdates","false","showids","false","showheaders","false","cols"=1)</f>
        <v>59.471445158123963</v>
      </c>
      <c r="D243" cm="1">
        <f t="array" aca="1" ref="D243" ca="1">_xll.BDP(Stocks[[#This Row],[bloomberg_query]], "CUST_TRR_RETURN_HOLDING_PER", "CUST_TRR_START_DT="&amp;TEXT(WORKDAY(TODAY(), -2),"jjjjMMtt"),"CUST_TRR_END_DT="&amp;TEXT(WORKDAY(TODAY(), -1),"jjjjMMtt"), "CUST_TRR_CRNCY=EUR")</f>
        <v>-1.397216</v>
      </c>
      <c r="E243" cm="1">
        <f t="array" aca="1" ref="E243" ca="1">_xll.BDP(Stocks[[#This Row],[bloomberg_query]], "CUST_TRR_RETURN_HOLDING_PER", "CUST_TRR_START_DT="&amp;TEXT(WORKDAY(TODAY(), -6),"jjjjMMtt"),"CUST_TRR_END_DT="&amp;TEXT(WORKDAY(TODAY(), -1),"jjjjMMtt"), "CUST_TRR_CRNCY=EUR")</f>
        <v>-6.0663999999999998</v>
      </c>
      <c r="F243" cm="1">
        <f t="array" aca="1" ref="F243" ca="1">_xll.BDP(Stocks[[#This Row],[bloomberg_query]], "CUST_TRR_RETURN_HOLDING_PER", "CUST_TRR_START_DT="&amp;TEXT(WORKDAY(EDATE(TODAY(), -1) - 2, 1),"jjjjMMtt"),"CUST_TRR_END_DT="&amp;TEXT(WORKDAY(TODAY(), -1),"jjjjMMtt"),"CUST_TRR_CRNCY=EUR")</f>
        <v>0.45926820000000002</v>
      </c>
      <c r="G243" cm="1">
        <f t="array" aca="1" ref="G243" ca="1">_xll.BDP(Stocks[[#This Row],[bloomberg_query]], "CUST_TRR_RETURN_HOLDING_PER", "CUST_TRR_START_DT="&amp;TEXT(WORKDAY(DATE(YEAR(TODAY())-1, 12, 31), -1),"jjjjMMtt"),"CUST_TRR_END_DT="&amp;TEXT(WORKDAY(TODAY(), -1),"jjjjMMtt"), "CUST_TRR_CRNCY=EUR")</f>
        <v>-13.705959999999999</v>
      </c>
      <c r="H243" cm="1">
        <f t="array" ref="H243">_xll.BDP(A243,$H$1)</f>
        <v>-19.289263865599146</v>
      </c>
      <c r="I243" cm="1">
        <f t="array" ref="I243">_xll.BDP(A243,$I$1)</f>
        <v>-31.598399610147599</v>
      </c>
    </row>
    <row r="244" spans="1:9" x14ac:dyDescent="0.25">
      <c r="A244" t="s">
        <v>2686</v>
      </c>
      <c r="B244" t="s">
        <v>2687</v>
      </c>
      <c r="C244" s="1">
        <f>_xll.BQL(Stocks[[#This Row],[bloomberg_query]],"px_last(currency=EUR).value","showdates","false","showids","false","showheaders","false","cols"=1)</f>
        <v>13.449180871248245</v>
      </c>
      <c r="D244" cm="1">
        <f t="array" aca="1" ref="D244" ca="1">_xll.BDP(Stocks[[#This Row],[bloomberg_query]], "CUST_TRR_RETURN_HOLDING_PER", "CUST_TRR_START_DT="&amp;TEXT(WORKDAY(TODAY(), -2),"jjjjMMtt"),"CUST_TRR_END_DT="&amp;TEXT(WORKDAY(TODAY(), -1),"jjjjMMtt"), "CUST_TRR_CRNCY=EUR")</f>
        <v>2.8843760000000001</v>
      </c>
      <c r="E244" cm="1">
        <f t="array" aca="1" ref="E244" ca="1">_xll.BDP(Stocks[[#This Row],[bloomberg_query]], "CUST_TRR_RETURN_HOLDING_PER", "CUST_TRR_START_DT="&amp;TEXT(WORKDAY(TODAY(), -6),"jjjjMMtt"),"CUST_TRR_END_DT="&amp;TEXT(WORKDAY(TODAY(), -1),"jjjjMMtt"), "CUST_TRR_CRNCY=EUR")</f>
        <v>-8.4892559999999992</v>
      </c>
      <c r="F244" cm="1">
        <f t="array" aca="1" ref="F244" ca="1">_xll.BDP(Stocks[[#This Row],[bloomberg_query]], "CUST_TRR_RETURN_HOLDING_PER", "CUST_TRR_START_DT="&amp;TEXT(WORKDAY(EDATE(TODAY(), -1) - 2, 1),"jjjjMMtt"),"CUST_TRR_END_DT="&amp;TEXT(WORKDAY(TODAY(), -1),"jjjjMMtt"),"CUST_TRR_CRNCY=EUR")</f>
        <v>-11.800840000000001</v>
      </c>
      <c r="G244" cm="1">
        <f t="array" aca="1" ref="G244" ca="1">_xll.BDP(Stocks[[#This Row],[bloomberg_query]], "CUST_TRR_RETURN_HOLDING_PER", "CUST_TRR_START_DT="&amp;TEXT(WORKDAY(DATE(YEAR(TODAY())-1, 12, 31), -1),"jjjjMMtt"),"CUST_TRR_END_DT="&amp;TEXT(WORKDAY(TODAY(), -1),"jjjjMMtt"), "CUST_TRR_CRNCY=EUR")</f>
        <v>-21.018190000000001</v>
      </c>
      <c r="H244" cm="1">
        <f t="array" ref="H244">_xll.BDP(A244,$H$1)</f>
        <v>-4.2960511979024796</v>
      </c>
      <c r="I244" cm="1">
        <f t="array" ref="I244">_xll.BDP(A244,$I$1)</f>
        <v>-40.369182940680005</v>
      </c>
    </row>
    <row r="245" spans="1:9" x14ac:dyDescent="0.25">
      <c r="A245" t="s">
        <v>9</v>
      </c>
      <c r="B245" t="s">
        <v>2688</v>
      </c>
      <c r="C245" s="1">
        <f>_xll.BQL(Stocks[[#This Row],[bloomberg_query]],"px_last(currency=EUR).value","showdates","false","showids","false","showheaders","false","cols"=1)</f>
        <v>752.82830744981766</v>
      </c>
      <c r="D245" cm="1">
        <f t="array" aca="1" ref="D245" ca="1">_xll.BDP(Stocks[[#This Row],[bloomberg_query]], "CUST_TRR_RETURN_HOLDING_PER", "CUST_TRR_START_DT="&amp;TEXT(WORKDAY(TODAY(), -2),"jjjjMMtt"),"CUST_TRR_END_DT="&amp;TEXT(WORKDAY(TODAY(), -1),"jjjjMMtt"), "CUST_TRR_CRNCY=EUR")</f>
        <v>1.9497180000000001</v>
      </c>
      <c r="E245" cm="1">
        <f t="array" aca="1" ref="E245" ca="1">_xll.BDP(Stocks[[#This Row],[bloomberg_query]], "CUST_TRR_RETURN_HOLDING_PER", "CUST_TRR_START_DT="&amp;TEXT(WORKDAY(TODAY(), -6),"jjjjMMtt"),"CUST_TRR_END_DT="&amp;TEXT(WORKDAY(TODAY(), -1),"jjjjMMtt"), "CUST_TRR_CRNCY=EUR")</f>
        <v>-0.2977996</v>
      </c>
      <c r="F245" cm="1">
        <f t="array" aca="1" ref="F245" ca="1">_xll.BDP(Stocks[[#This Row],[bloomberg_query]], "CUST_TRR_RETURN_HOLDING_PER", "CUST_TRR_START_DT="&amp;TEXT(WORKDAY(EDATE(TODAY(), -1) - 2, 1),"jjjjMMtt"),"CUST_TRR_END_DT="&amp;TEXT(WORKDAY(TODAY(), -1),"jjjjMMtt"),"CUST_TRR_CRNCY=EUR")</f>
        <v>0.90658050000000001</v>
      </c>
      <c r="G245" cm="1">
        <f t="array" aca="1" ref="G245" ca="1">_xll.BDP(Stocks[[#This Row],[bloomberg_query]], "CUST_TRR_RETURN_HOLDING_PER", "CUST_TRR_START_DT="&amp;TEXT(WORKDAY(DATE(YEAR(TODAY())-1, 12, 31), -1),"jjjjMMtt"),"CUST_TRR_END_DT="&amp;TEXT(WORKDAY(TODAY(), -1),"jjjjMMtt"), "CUST_TRR_CRNCY=EUR")</f>
        <v>5.0281719999999996</v>
      </c>
      <c r="H245" cm="1">
        <f t="array" ref="H245">_xll.BDP(A245,$H$1)</f>
        <v>3.8756194863617663</v>
      </c>
      <c r="I245" cm="1">
        <f t="array" ref="I245">_xll.BDP(A245,$I$1)</f>
        <v>-9.0859416073674204</v>
      </c>
    </row>
    <row r="246" spans="1:9" x14ac:dyDescent="0.25">
      <c r="A246" t="s">
        <v>142</v>
      </c>
      <c r="B246" t="s">
        <v>2689</v>
      </c>
      <c r="C246" s="1">
        <f>_xll.BQL(Stocks[[#This Row],[bloomberg_query]],"px_last(currency=EUR).value","showdates","false","showids","false","showheaders","false","cols"=1)</f>
        <v>24.659999847412109</v>
      </c>
      <c r="D246" cm="1">
        <f t="array" aca="1" ref="D246" ca="1">_xll.BDP(Stocks[[#This Row],[bloomberg_query]], "CUST_TRR_RETURN_HOLDING_PER", "CUST_TRR_START_DT="&amp;TEXT(WORKDAY(TODAY(), -2),"jjjjMMtt"),"CUST_TRR_END_DT="&amp;TEXT(WORKDAY(TODAY(), -1),"jjjjMMtt"), "CUST_TRR_CRNCY=EUR")</f>
        <v>3.1879189999999999</v>
      </c>
      <c r="E246" cm="1">
        <f t="array" aca="1" ref="E246" ca="1">_xll.BDP(Stocks[[#This Row],[bloomberg_query]], "CUST_TRR_RETURN_HOLDING_PER", "CUST_TRR_START_DT="&amp;TEXT(WORKDAY(TODAY(), -6),"jjjjMMtt"),"CUST_TRR_END_DT="&amp;TEXT(WORKDAY(TODAY(), -1),"jjjjMMtt"), "CUST_TRR_CRNCY=EUR")</f>
        <v>-6.321402</v>
      </c>
      <c r="F246" cm="1">
        <f t="array" aca="1" ref="F246" ca="1">_xll.BDP(Stocks[[#This Row],[bloomberg_query]], "CUST_TRR_RETURN_HOLDING_PER", "CUST_TRR_START_DT="&amp;TEXT(WORKDAY(EDATE(TODAY(), -1) - 2, 1),"jjjjMMtt"),"CUST_TRR_END_DT="&amp;TEXT(WORKDAY(TODAY(), -1),"jjjjMMtt"),"CUST_TRR_CRNCY=EUR")</f>
        <v>1.6949149999999999</v>
      </c>
      <c r="G246" cm="1">
        <f t="array" aca="1" ref="G246" ca="1">_xll.BDP(Stocks[[#This Row],[bloomberg_query]], "CUST_TRR_RETURN_HOLDING_PER", "CUST_TRR_START_DT="&amp;TEXT(WORKDAY(DATE(YEAR(TODAY())-1, 12, 31), -1),"jjjjMMtt"),"CUST_TRR_END_DT="&amp;TEXT(WORKDAY(TODAY(), -1),"jjjjMMtt"), "CUST_TRR_CRNCY=EUR")</f>
        <v>105</v>
      </c>
      <c r="H246" cm="1">
        <f t="array" ref="H246">_xll.BDP(A246,$H$1)</f>
        <v>29.67755</v>
      </c>
      <c r="I246" cm="1">
        <f t="array" ref="I246">_xll.BDP(A246,$I$1)</f>
        <v>-11.64457</v>
      </c>
    </row>
    <row r="247" spans="1:9" x14ac:dyDescent="0.25">
      <c r="A247" t="s">
        <v>114</v>
      </c>
      <c r="B247" t="s">
        <v>2690</v>
      </c>
      <c r="C247" s="1">
        <f>_xll.BQL(Stocks[[#This Row],[bloomberg_query]],"px_last(currency=EUR).value","showdates","false","showids","false","showheaders","false","cols"=1)</f>
        <v>7.1119999885559082</v>
      </c>
      <c r="D247" cm="1">
        <f t="array" aca="1" ref="D247" ca="1">_xll.BDP(Stocks[[#This Row],[bloomberg_query]], "CUST_TRR_RETURN_HOLDING_PER", "CUST_TRR_START_DT="&amp;TEXT(WORKDAY(TODAY(), -2),"jjjjMMtt"),"CUST_TRR_END_DT="&amp;TEXT(WORKDAY(TODAY(), -1),"jjjjMMtt"), "CUST_TRR_CRNCY=EUR")</f>
        <v>4.2547160000000001E-2</v>
      </c>
      <c r="E247" cm="1">
        <f t="array" aca="1" ref="E247" ca="1">_xll.BDP(Stocks[[#This Row],[bloomberg_query]], "CUST_TRR_RETURN_HOLDING_PER", "CUST_TRR_START_DT="&amp;TEXT(WORKDAY(TODAY(), -6),"jjjjMMtt"),"CUST_TRR_END_DT="&amp;TEXT(WORKDAY(TODAY(), -1),"jjjjMMtt"), "CUST_TRR_CRNCY=EUR")</f>
        <v>2.4099879999999998</v>
      </c>
      <c r="F247" cm="1">
        <f t="array" aca="1" ref="F247" ca="1">_xll.BDP(Stocks[[#This Row],[bloomberg_query]], "CUST_TRR_RETURN_HOLDING_PER", "CUST_TRR_START_DT="&amp;TEXT(WORKDAY(EDATE(TODAY(), -1) - 2, 1),"jjjjMMtt"),"CUST_TRR_END_DT="&amp;TEXT(WORKDAY(TODAY(), -1),"jjjjMMtt"),"CUST_TRR_CRNCY=EUR")</f>
        <v>10.063969999999999</v>
      </c>
      <c r="G247" cm="1">
        <f t="array" aca="1" ref="G247" ca="1">_xll.BDP(Stocks[[#This Row],[bloomberg_query]], "CUST_TRR_RETURN_HOLDING_PER", "CUST_TRR_START_DT="&amp;TEXT(WORKDAY(DATE(YEAR(TODAY())-1, 12, 31), -1),"jjjjMMtt"),"CUST_TRR_END_DT="&amp;TEXT(WORKDAY(TODAY(), -1),"jjjjMMtt"), "CUST_TRR_CRNCY=EUR")</f>
        <v>11.893520000000001</v>
      </c>
      <c r="H247" cm="1">
        <f t="array" ref="H247">_xll.BDP(A247,$H$1)</f>
        <v>10.73423</v>
      </c>
      <c r="I247" cm="1">
        <f t="array" ref="I247">_xll.BDP(A247,$I$1)</f>
        <v>-0.29440499999999997</v>
      </c>
    </row>
    <row r="248" spans="1:9" x14ac:dyDescent="0.25">
      <c r="A248" t="s">
        <v>77</v>
      </c>
      <c r="B248" t="s">
        <v>2333</v>
      </c>
      <c r="C248" s="1">
        <f>_xll.BQL(Stocks[[#This Row],[bloomberg_query]],"px_last(currency=EUR).value","showdates","false","showids","false","showheaders","false","cols"=1)</f>
        <v>209.89999389648438</v>
      </c>
      <c r="D248" cm="1">
        <f t="array" aca="1" ref="D248" ca="1">_xll.BDP(Stocks[[#This Row],[bloomberg_query]], "CUST_TRR_RETURN_HOLDING_PER", "CUST_TRR_START_DT="&amp;TEXT(WORKDAY(TODAY(), -2),"jjjjMMtt"),"CUST_TRR_END_DT="&amp;TEXT(WORKDAY(TODAY(), -1),"jjjjMMtt"), "CUST_TRR_CRNCY=EUR")</f>
        <v>1.2931029999999999</v>
      </c>
      <c r="E248" cm="1">
        <f t="array" aca="1" ref="E248" ca="1">_xll.BDP(Stocks[[#This Row],[bloomberg_query]], "CUST_TRR_RETURN_HOLDING_PER", "CUST_TRR_START_DT="&amp;TEXT(WORKDAY(TODAY(), -6),"jjjjMMtt"),"CUST_TRR_END_DT="&amp;TEXT(WORKDAY(TODAY(), -1),"jjjjMMtt"), "CUST_TRR_CRNCY=EUR")</f>
        <v>-1.7193309999999999</v>
      </c>
      <c r="F248" cm="1">
        <f t="array" aca="1" ref="F248" ca="1">_xll.BDP(Stocks[[#This Row],[bloomberg_query]], "CUST_TRR_RETURN_HOLDING_PER", "CUST_TRR_START_DT="&amp;TEXT(WORKDAY(EDATE(TODAY(), -1) - 2, 1),"jjjjMMtt"),"CUST_TRR_END_DT="&amp;TEXT(WORKDAY(TODAY(), -1),"jjjjMMtt"),"CUST_TRR_CRNCY=EUR")</f>
        <v>1.438849</v>
      </c>
      <c r="G248" cm="1">
        <f t="array" aca="1" ref="G248" ca="1">_xll.BDP(Stocks[[#This Row],[bloomberg_query]], "CUST_TRR_RETURN_HOLDING_PER", "CUST_TRR_START_DT="&amp;TEXT(WORKDAY(DATE(YEAR(TODAY())-1, 12, 31), -1),"jjjjMMtt"),"CUST_TRR_END_DT="&amp;TEXT(WORKDAY(TODAY(), -1),"jjjjMMtt"), "CUST_TRR_CRNCY=EUR")</f>
        <v>18.78349</v>
      </c>
      <c r="H248" cm="1">
        <f t="array" ref="H248">_xll.BDP(A248,$H$1)</f>
        <v>5.7666269999999997</v>
      </c>
      <c r="I248" cm="1">
        <f t="array" ref="I248">_xll.BDP(A248,$I$1)</f>
        <v>-4.1552540000000002</v>
      </c>
    </row>
    <row r="249" spans="1:9" x14ac:dyDescent="0.25">
      <c r="A249" t="s">
        <v>2691</v>
      </c>
      <c r="B249" t="s">
        <v>2692</v>
      </c>
      <c r="C249" s="1">
        <f>_xll.BQL(Stocks[[#This Row],[bloomberg_query]],"px_last(currency=EUR).value","showdates","false","showids","false","showheaders","false","cols"=1)</f>
        <v>1.2469153437046558</v>
      </c>
      <c r="D249" cm="1">
        <f t="array" aca="1" ref="D249" ca="1">_xll.BDP(Stocks[[#This Row],[bloomberg_query]], "CUST_TRR_RETURN_HOLDING_PER", "CUST_TRR_START_DT="&amp;TEXT(WORKDAY(TODAY(), -2),"jjjjMMtt"),"CUST_TRR_END_DT="&amp;TEXT(WORKDAY(TODAY(), -1),"jjjjMMtt"), "CUST_TRR_CRNCY=EUR")</f>
        <v>-0.11999120000000001</v>
      </c>
      <c r="E249" cm="1">
        <f t="array" aca="1" ref="E249" ca="1">_xll.BDP(Stocks[[#This Row],[bloomberg_query]], "CUST_TRR_RETURN_HOLDING_PER", "CUST_TRR_START_DT="&amp;TEXT(WORKDAY(TODAY(), -6),"jjjjMMtt"),"CUST_TRR_END_DT="&amp;TEXT(WORKDAY(TODAY(), -1),"jjjjMMtt"), "CUST_TRR_CRNCY=EUR")</f>
        <v>-4.1683029999999999</v>
      </c>
      <c r="F249" cm="1">
        <f t="array" aca="1" ref="F249" ca="1">_xll.BDP(Stocks[[#This Row],[bloomberg_query]], "CUST_TRR_RETURN_HOLDING_PER", "CUST_TRR_START_DT="&amp;TEXT(WORKDAY(EDATE(TODAY(), -1) - 2, 1),"jjjjMMtt"),"CUST_TRR_END_DT="&amp;TEXT(WORKDAY(TODAY(), -1),"jjjjMMtt"),"CUST_TRR_CRNCY=EUR")</f>
        <v>0.80296780000000001</v>
      </c>
      <c r="G249" cm="1">
        <f t="array" aca="1" ref="G249" ca="1">_xll.BDP(Stocks[[#This Row],[bloomberg_query]], "CUST_TRR_RETURN_HOLDING_PER", "CUST_TRR_START_DT="&amp;TEXT(WORKDAY(DATE(YEAR(TODAY())-1, 12, 31), -1),"jjjjMMtt"),"CUST_TRR_END_DT="&amp;TEXT(WORKDAY(TODAY(), -1),"jjjjMMtt"), "CUST_TRR_CRNCY=EUR")</f>
        <v>-25.358339999999998</v>
      </c>
      <c r="H249" cm="1">
        <f t="array" ref="H249">_xll.BDP(A249,$H$1)</f>
        <v>-5.6366389999999997</v>
      </c>
      <c r="I249" cm="1">
        <f t="array" ref="I249">_xll.BDP(A249,$I$1)</f>
        <v>-42.307690000000001</v>
      </c>
    </row>
    <row r="250" spans="1:9" x14ac:dyDescent="0.25">
      <c r="A250" t="s">
        <v>2693</v>
      </c>
      <c r="B250" t="s">
        <v>2694</v>
      </c>
      <c r="C250" s="1">
        <f>_xll.BQL(Stocks[[#This Row],[bloomberg_query]],"px_last(currency=EUR).value","showdates","false","showids","false","showheaders","false","cols"=1)</f>
        <v>3.8810202934700597</v>
      </c>
      <c r="D250" cm="1">
        <f t="array" aca="1" ref="D250" ca="1">_xll.BDP(Stocks[[#This Row],[bloomberg_query]], "CUST_TRR_RETURN_HOLDING_PER", "CUST_TRR_START_DT="&amp;TEXT(WORKDAY(TODAY(), -2),"jjjjMMtt"),"CUST_TRR_END_DT="&amp;TEXT(WORKDAY(TODAY(), -1),"jjjjMMtt"), "CUST_TRR_CRNCY=EUR")</f>
        <v>0.2288915</v>
      </c>
      <c r="E250" cm="1">
        <f t="array" aca="1" ref="E250" ca="1">_xll.BDP(Stocks[[#This Row],[bloomberg_query]], "CUST_TRR_RETURN_HOLDING_PER", "CUST_TRR_START_DT="&amp;TEXT(WORKDAY(TODAY(), -6),"jjjjMMtt"),"CUST_TRR_END_DT="&amp;TEXT(WORKDAY(TODAY(), -1),"jjjjMMtt"), "CUST_TRR_CRNCY=EUR")</f>
        <v>-11.59741</v>
      </c>
      <c r="F250" cm="1">
        <f t="array" aca="1" ref="F250" ca="1">_xll.BDP(Stocks[[#This Row],[bloomberg_query]], "CUST_TRR_RETURN_HOLDING_PER", "CUST_TRR_START_DT="&amp;TEXT(WORKDAY(EDATE(TODAY(), -1) - 2, 1),"jjjjMMtt"),"CUST_TRR_END_DT="&amp;TEXT(WORKDAY(TODAY(), -1),"jjjjMMtt"),"CUST_TRR_CRNCY=EUR")</f>
        <v>-4.1668589999999996</v>
      </c>
      <c r="G250" cm="1">
        <f t="array" aca="1" ref="G250" ca="1">_xll.BDP(Stocks[[#This Row],[bloomberg_query]], "CUST_TRR_RETURN_HOLDING_PER", "CUST_TRR_START_DT="&amp;TEXT(WORKDAY(DATE(YEAR(TODAY())-1, 12, 31), -1),"jjjjMMtt"),"CUST_TRR_END_DT="&amp;TEXT(WORKDAY(TODAY(), -1),"jjjjMMtt"), "CUST_TRR_CRNCY=EUR")</f>
        <v>-40.304900000000004</v>
      </c>
      <c r="H250" cm="1">
        <f t="array" ref="H250">_xll.BDP(A250,$H$1)</f>
        <v>-32.101190000000003</v>
      </c>
      <c r="I250" cm="1">
        <f t="array" ref="I250">_xll.BDP(A250,$I$1)</f>
        <v>-52.259659999999997</v>
      </c>
    </row>
    <row r="251" spans="1:9" x14ac:dyDescent="0.25">
      <c r="A251" t="s">
        <v>2695</v>
      </c>
      <c r="B251" t="s">
        <v>2696</v>
      </c>
      <c r="C251" s="1">
        <f>_xll.BQL(Stocks[[#This Row],[bloomberg_query]],"px_last(currency=EUR).value","showdates","false","showids","false","showheaders","false","cols"=1)</f>
        <v>18.682158873994258</v>
      </c>
      <c r="D251" cm="1">
        <f t="array" aca="1" ref="D251" ca="1">_xll.BDP(Stocks[[#This Row],[bloomberg_query]], "CUST_TRR_RETURN_HOLDING_PER", "CUST_TRR_START_DT="&amp;TEXT(WORKDAY(TODAY(), -2),"jjjjMMtt"),"CUST_TRR_END_DT="&amp;TEXT(WORKDAY(TODAY(), -1),"jjjjMMtt"), "CUST_TRR_CRNCY=EUR")</f>
        <v>1.355346E-2</v>
      </c>
      <c r="E251" cm="1">
        <f t="array" aca="1" ref="E251" ca="1">_xll.BDP(Stocks[[#This Row],[bloomberg_query]], "CUST_TRR_RETURN_HOLDING_PER", "CUST_TRR_START_DT="&amp;TEXT(WORKDAY(TODAY(), -6),"jjjjMMtt"),"CUST_TRR_END_DT="&amp;TEXT(WORKDAY(TODAY(), -1),"jjjjMMtt"), "CUST_TRR_CRNCY=EUR")</f>
        <v>-1.8253280000000001</v>
      </c>
      <c r="F251" cm="1">
        <f t="array" aca="1" ref="F251" ca="1">_xll.BDP(Stocks[[#This Row],[bloomberg_query]], "CUST_TRR_RETURN_HOLDING_PER", "CUST_TRR_START_DT="&amp;TEXT(WORKDAY(EDATE(TODAY(), -1) - 2, 1),"jjjjMMtt"),"CUST_TRR_END_DT="&amp;TEXT(WORKDAY(TODAY(), -1),"jjjjMMtt"),"CUST_TRR_CRNCY=EUR")</f>
        <v>2.9004729999999999</v>
      </c>
      <c r="G251" cm="1">
        <f t="array" aca="1" ref="G251" ca="1">_xll.BDP(Stocks[[#This Row],[bloomberg_query]], "CUST_TRR_RETURN_HOLDING_PER", "CUST_TRR_START_DT="&amp;TEXT(WORKDAY(DATE(YEAR(TODAY())-1, 12, 31), -1),"jjjjMMtt"),"CUST_TRR_END_DT="&amp;TEXT(WORKDAY(TODAY(), -1),"jjjjMMtt"), "CUST_TRR_CRNCY=EUR")</f>
        <v>-6.4008120000000002</v>
      </c>
      <c r="H251" cm="1">
        <f t="array" ref="H251">_xll.BDP(A251,$H$1)</f>
        <v>-2.3667570000000002</v>
      </c>
      <c r="I251" cm="1">
        <f t="array" ref="I251">_xll.BDP(A251,$I$1)</f>
        <v>-17.192430000000002</v>
      </c>
    </row>
    <row r="252" spans="1:9" x14ac:dyDescent="0.25">
      <c r="A252" t="s">
        <v>2697</v>
      </c>
      <c r="B252" t="s">
        <v>2698</v>
      </c>
      <c r="C252" s="1" t="str">
        <f>_xll.BQL(Stocks[[#This Row],[bloomberg_query]],"px_last(currency=EUR).value","showdates","false","showids","false","showheaders","false","cols"=1)</f>
        <v>#N/A</v>
      </c>
      <c r="D252" t="str" cm="1">
        <f t="array" aca="1" ref="D252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52" t="str" cm="1">
        <f t="array" aca="1" ref="E252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52" t="str" cm="1">
        <f t="array" aca="1" ref="F252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252" t="str" cm="1">
        <f t="array" aca="1" ref="G252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252" t="str" cm="1">
        <f t="array" ref="H252">_xll.BDP(A252,$H$1)</f>
        <v>#N/A N/A</v>
      </c>
      <c r="I252" t="str" cm="1">
        <f t="array" ref="I252">_xll.BDP(A252,$I$1)</f>
        <v>#N/A N/A</v>
      </c>
    </row>
    <row r="253" spans="1:9" x14ac:dyDescent="0.25">
      <c r="A253" t="s">
        <v>182</v>
      </c>
      <c r="B253" t="s">
        <v>2699</v>
      </c>
      <c r="C253" s="1">
        <f>_xll.BQL(Stocks[[#This Row],[bloomberg_query]],"px_last(currency=EUR).value","showdates","false","showids","false","showheaders","false","cols"=1)</f>
        <v>225.53172148764133</v>
      </c>
      <c r="D253" cm="1">
        <f t="array" aca="1" ref="D253" ca="1">_xll.BDP(Stocks[[#This Row],[bloomberg_query]], "CUST_TRR_RETURN_HOLDING_PER", "CUST_TRR_START_DT="&amp;TEXT(WORKDAY(TODAY(), -2),"jjjjMMtt"),"CUST_TRR_END_DT="&amp;TEXT(WORKDAY(TODAY(), -1),"jjjjMMtt"), "CUST_TRR_CRNCY=EUR")</f>
        <v>1.947149</v>
      </c>
      <c r="E253" cm="1">
        <f t="array" aca="1" ref="E253" ca="1">_xll.BDP(Stocks[[#This Row],[bloomberg_query]], "CUST_TRR_RETURN_HOLDING_PER", "CUST_TRR_START_DT="&amp;TEXT(WORKDAY(TODAY(), -6),"jjjjMMtt"),"CUST_TRR_END_DT="&amp;TEXT(WORKDAY(TODAY(), -1),"jjjjMMtt"), "CUST_TRR_CRNCY=EUR")</f>
        <v>-1.5670459999999999</v>
      </c>
      <c r="F253" cm="1">
        <f t="array" aca="1" ref="F253" ca="1">_xll.BDP(Stocks[[#This Row],[bloomberg_query]], "CUST_TRR_RETURN_HOLDING_PER", "CUST_TRR_START_DT="&amp;TEXT(WORKDAY(EDATE(TODAY(), -1) - 2, 1),"jjjjMMtt"),"CUST_TRR_END_DT="&amp;TEXT(WORKDAY(TODAY(), -1),"jjjjMMtt"),"CUST_TRR_CRNCY=EUR")</f>
        <v>3.495876</v>
      </c>
      <c r="G253" cm="1">
        <f t="array" aca="1" ref="G253" ca="1">_xll.BDP(Stocks[[#This Row],[bloomberg_query]], "CUST_TRR_RETURN_HOLDING_PER", "CUST_TRR_START_DT="&amp;TEXT(WORKDAY(DATE(YEAR(TODAY())-1, 12, 31), -1),"jjjjMMtt"),"CUST_TRR_END_DT="&amp;TEXT(WORKDAY(TODAY(), -1),"jjjjMMtt"), "CUST_TRR_CRNCY=EUR")</f>
        <v>26.412230000000001</v>
      </c>
      <c r="H253" cm="1">
        <f t="array" ref="H253">_xll.BDP(A253,$H$1)</f>
        <v>11.773794026344008</v>
      </c>
      <c r="I253" cm="1">
        <f t="array" ref="I253">_xll.BDP(A253,$I$1)</f>
        <v>-1.6808027453659367</v>
      </c>
    </row>
    <row r="254" spans="1:9" x14ac:dyDescent="0.25">
      <c r="A254" t="s">
        <v>2700</v>
      </c>
      <c r="B254" t="s">
        <v>2701</v>
      </c>
      <c r="C254" s="1">
        <f>_xll.BQL(Stocks[[#This Row],[bloomberg_query]],"px_last(currency=EUR).value","showdates","false","showids","false","showheaders","false","cols"=1)</f>
        <v>23.700000762939453</v>
      </c>
      <c r="D254" cm="1">
        <f t="array" aca="1" ref="D254" ca="1">_xll.BDP(Stocks[[#This Row],[bloomberg_query]], "CUST_TRR_RETURN_HOLDING_PER", "CUST_TRR_START_DT="&amp;TEXT(WORKDAY(TODAY(), -2),"jjjjMMtt"),"CUST_TRR_END_DT="&amp;TEXT(WORKDAY(TODAY(), -1),"jjjjMMtt"), "CUST_TRR_CRNCY=EUR")</f>
        <v>0.43010749999999998</v>
      </c>
      <c r="E254" cm="1">
        <f t="array" aca="1" ref="E254" ca="1">_xll.BDP(Stocks[[#This Row],[bloomberg_query]], "CUST_TRR_RETURN_HOLDING_PER", "CUST_TRR_START_DT="&amp;TEXT(WORKDAY(TODAY(), -6),"jjjjMMtt"),"CUST_TRR_END_DT="&amp;TEXT(WORKDAY(TODAY(), -1),"jjjjMMtt"), "CUST_TRR_CRNCY=EUR")</f>
        <v>7.3563219999999996</v>
      </c>
      <c r="F254" cm="1">
        <f t="array" aca="1" ref="F254" ca="1">_xll.BDP(Stocks[[#This Row],[bloomberg_query]], "CUST_TRR_RETURN_HOLDING_PER", "CUST_TRR_START_DT="&amp;TEXT(WORKDAY(EDATE(TODAY(), -1) - 2, 1),"jjjjMMtt"),"CUST_TRR_END_DT="&amp;TEXT(WORKDAY(TODAY(), -1),"jjjjMMtt"),"CUST_TRR_CRNCY=EUR")</f>
        <v>15.594060000000001</v>
      </c>
      <c r="G254" cm="1">
        <f t="array" aca="1" ref="G254" ca="1">_xll.BDP(Stocks[[#This Row],[bloomberg_query]], "CUST_TRR_RETURN_HOLDING_PER", "CUST_TRR_START_DT="&amp;TEXT(WORKDAY(DATE(YEAR(TODAY())-1, 12, 31), -1),"jjjjMMtt"),"CUST_TRR_END_DT="&amp;TEXT(WORKDAY(TODAY(), -1),"jjjjMMtt"), "CUST_TRR_CRNCY=EUR")</f>
        <v>-2.2524609999999998</v>
      </c>
      <c r="H254" cm="1">
        <f t="array" ref="H254">_xll.BDP(A254,$H$1)</f>
        <v>20.36506</v>
      </c>
      <c r="I254" cm="1">
        <f t="array" ref="I254">_xll.BDP(A254,$I$1)</f>
        <v>-1.6597489999999999</v>
      </c>
    </row>
    <row r="255" spans="1:9" x14ac:dyDescent="0.25">
      <c r="A255" t="s">
        <v>97</v>
      </c>
      <c r="B255" t="s">
        <v>2702</v>
      </c>
      <c r="C255" s="1">
        <f>_xll.BQL(Stocks[[#This Row],[bloomberg_query]],"px_last(currency=EUR).value","showdates","false","showids","false","showheaders","false","cols"=1)</f>
        <v>26.069999694824219</v>
      </c>
      <c r="D255" cm="1">
        <f t="array" aca="1" ref="D255" ca="1">_xll.BDP(Stocks[[#This Row],[bloomberg_query]], "CUST_TRR_RETURN_HOLDING_PER", "CUST_TRR_START_DT="&amp;TEXT(WORKDAY(TODAY(), -2),"jjjjMMtt"),"CUST_TRR_END_DT="&amp;TEXT(WORKDAY(TODAY(), -1),"jjjjMMtt"), "CUST_TRR_CRNCY=EUR")</f>
        <v>0.80707150000000005</v>
      </c>
      <c r="E255" cm="1">
        <f t="array" aca="1" ref="E255" ca="1">_xll.BDP(Stocks[[#This Row],[bloomberg_query]], "CUST_TRR_RETURN_HOLDING_PER", "CUST_TRR_START_DT="&amp;TEXT(WORKDAY(TODAY(), -6),"jjjjMMtt"),"CUST_TRR_END_DT="&amp;TEXT(WORKDAY(TODAY(), -1),"jjjjMMtt"), "CUST_TRR_CRNCY=EUR")</f>
        <v>1.3523959999999999</v>
      </c>
      <c r="F255" cm="1">
        <f t="array" aca="1" ref="F255" ca="1">_xll.BDP(Stocks[[#This Row],[bloomberg_query]], "CUST_TRR_RETURN_HOLDING_PER", "CUST_TRR_START_DT="&amp;TEXT(WORKDAY(EDATE(TODAY(), -1) - 2, 1),"jjjjMMtt"),"CUST_TRR_END_DT="&amp;TEXT(WORKDAY(TODAY(), -1),"jjjjMMtt"),"CUST_TRR_CRNCY=EUR")</f>
        <v>6.5826900000000004</v>
      </c>
      <c r="G255" cm="1">
        <f t="array" aca="1" ref="G255" ca="1">_xll.BDP(Stocks[[#This Row],[bloomberg_query]], "CUST_TRR_RETURN_HOLDING_PER", "CUST_TRR_START_DT="&amp;TEXT(WORKDAY(DATE(YEAR(TODAY())-1, 12, 31), -1),"jjjjMMtt"),"CUST_TRR_END_DT="&amp;TEXT(WORKDAY(TODAY(), -1),"jjjjMMtt"), "CUST_TRR_CRNCY=EUR")</f>
        <v>24.975840000000002</v>
      </c>
      <c r="H255" cm="1">
        <f t="array" ref="H255">_xll.BDP(A255,$H$1)</f>
        <v>14.304130000000001</v>
      </c>
      <c r="I255" cm="1">
        <f t="array" ref="I255">_xll.BDP(A255,$I$1)</f>
        <v>-1.3247549999999999</v>
      </c>
    </row>
    <row r="256" spans="1:9" x14ac:dyDescent="0.25">
      <c r="A256" t="s">
        <v>2703</v>
      </c>
      <c r="B256" t="s">
        <v>2704</v>
      </c>
      <c r="C256" s="1">
        <f>_xll.BQL(Stocks[[#This Row],[bloomberg_query]],"px_last(currency=EUR).value","showdates","false","showids","false","showheaders","false","cols"=1)</f>
        <v>33.299999237060547</v>
      </c>
      <c r="D256" cm="1">
        <f t="array" aca="1" ref="D256" ca="1">_xll.BDP(Stocks[[#This Row],[bloomberg_query]], "CUST_TRR_RETURN_HOLDING_PER", "CUST_TRR_START_DT="&amp;TEXT(WORKDAY(TODAY(), -2),"jjjjMMtt"),"CUST_TRR_END_DT="&amp;TEXT(WORKDAY(TODAY(), -1),"jjjjMMtt"), "CUST_TRR_CRNCY=EUR")</f>
        <v>-1.152738</v>
      </c>
      <c r="E256" cm="1">
        <f t="array" aca="1" ref="E256" ca="1">_xll.BDP(Stocks[[#This Row],[bloomberg_query]], "CUST_TRR_RETURN_HOLDING_PER", "CUST_TRR_START_DT="&amp;TEXT(WORKDAY(TODAY(), -6),"jjjjMMtt"),"CUST_TRR_END_DT="&amp;TEXT(WORKDAY(TODAY(), -1),"jjjjMMtt"), "CUST_TRR_CRNCY=EUR")</f>
        <v>-9.2592590000000001</v>
      </c>
      <c r="F256" cm="1">
        <f t="array" aca="1" ref="F256" ca="1">_xll.BDP(Stocks[[#This Row],[bloomberg_query]], "CUST_TRR_RETURN_HOLDING_PER", "CUST_TRR_START_DT="&amp;TEXT(WORKDAY(EDATE(TODAY(), -1) - 2, 1),"jjjjMMtt"),"CUST_TRR_END_DT="&amp;TEXT(WORKDAY(TODAY(), -1),"jjjjMMtt"),"CUST_TRR_CRNCY=EUR")</f>
        <v>-8.7765959999999996</v>
      </c>
      <c r="G256" cm="1">
        <f t="array" aca="1" ref="G256" ca="1">_xll.BDP(Stocks[[#This Row],[bloomberg_query]], "CUST_TRR_RETURN_HOLDING_PER", "CUST_TRR_START_DT="&amp;TEXT(WORKDAY(DATE(YEAR(TODAY())-1, 12, 31), -1),"jjjjMMtt"),"CUST_TRR_END_DT="&amp;TEXT(WORKDAY(TODAY(), -1),"jjjjMMtt"), "CUST_TRR_CRNCY=EUR")</f>
        <v>10.868029999999999</v>
      </c>
      <c r="H256" cm="1">
        <f t="array" ref="H256">_xll.BDP(A256,$H$1)</f>
        <v>-8.1417300000000008</v>
      </c>
      <c r="I256" cm="1">
        <f t="array" ref="I256">_xll.BDP(A256,$I$1)</f>
        <v>-26.164079999999998</v>
      </c>
    </row>
    <row r="257" spans="1:9" x14ac:dyDescent="0.25">
      <c r="A257" t="s">
        <v>2705</v>
      </c>
      <c r="B257" t="s">
        <v>2706</v>
      </c>
      <c r="C257" s="1">
        <f>_xll.BQL(Stocks[[#This Row],[bloomberg_query]],"px_last(currency=EUR).value","showdates","false","showids","false","showheaders","false","cols"=1)</f>
        <v>8.4567498993684964</v>
      </c>
      <c r="D257" cm="1">
        <f t="array" aca="1" ref="D257" ca="1">_xll.BDP(Stocks[[#This Row],[bloomberg_query]], "CUST_TRR_RETURN_HOLDING_PER", "CUST_TRR_START_DT="&amp;TEXT(WORKDAY(TODAY(), -2),"jjjjMMtt"),"CUST_TRR_END_DT="&amp;TEXT(WORKDAY(TODAY(), -1),"jjjjMMtt"), "CUST_TRR_CRNCY=EUR")</f>
        <v>1.605256</v>
      </c>
      <c r="E257" cm="1">
        <f t="array" aca="1" ref="E257" ca="1">_xll.BDP(Stocks[[#This Row],[bloomberg_query]], "CUST_TRR_RETURN_HOLDING_PER", "CUST_TRR_START_DT="&amp;TEXT(WORKDAY(TODAY(), -6),"jjjjMMtt"),"CUST_TRR_END_DT="&amp;TEXT(WORKDAY(TODAY(), -1),"jjjjMMtt"), "CUST_TRR_CRNCY=EUR")</f>
        <v>-3.9053650000000002</v>
      </c>
      <c r="F257" cm="1">
        <f t="array" aca="1" ref="F257" ca="1">_xll.BDP(Stocks[[#This Row],[bloomberg_query]], "CUST_TRR_RETURN_HOLDING_PER", "CUST_TRR_START_DT="&amp;TEXT(WORKDAY(EDATE(TODAY(), -1) - 2, 1),"jjjjMMtt"),"CUST_TRR_END_DT="&amp;TEXT(WORKDAY(TODAY(), -1),"jjjjMMtt"),"CUST_TRR_CRNCY=EUR")</f>
        <v>2.8848150000000001</v>
      </c>
      <c r="G257" cm="1">
        <f t="array" aca="1" ref="G257" ca="1">_xll.BDP(Stocks[[#This Row],[bloomberg_query]], "CUST_TRR_RETURN_HOLDING_PER", "CUST_TRR_START_DT="&amp;TEXT(WORKDAY(DATE(YEAR(TODAY())-1, 12, 31), -1),"jjjjMMtt"),"CUST_TRR_END_DT="&amp;TEXT(WORKDAY(TODAY(), -1),"jjjjMMtt"), "CUST_TRR_CRNCY=EUR")</f>
        <v>47.235120000000002</v>
      </c>
      <c r="H257" cm="1">
        <f t="array" ref="H257">_xll.BDP(A257,$H$1)</f>
        <v>21.694489999999998</v>
      </c>
      <c r="I257" cm="1">
        <f t="array" ref="I257">_xll.BDP(A257,$I$1)</f>
        <v>-7.1166559999999999</v>
      </c>
    </row>
    <row r="258" spans="1:9" x14ac:dyDescent="0.25">
      <c r="A258" t="s">
        <v>2707</v>
      </c>
      <c r="B258" t="s">
        <v>2708</v>
      </c>
      <c r="C258" s="1">
        <f>_xll.BQL(Stocks[[#This Row],[bloomberg_query]],"px_last(currency=EUR).value","showdates","false","showids","false","showheaders","false","cols"=1)</f>
        <v>141.60000610351563</v>
      </c>
      <c r="D258" cm="1">
        <f t="array" aca="1" ref="D258" ca="1">_xll.BDP(Stocks[[#This Row],[bloomberg_query]], "CUST_TRR_RETURN_HOLDING_PER", "CUST_TRR_START_DT="&amp;TEXT(WORKDAY(TODAY(), -2),"jjjjMMtt"),"CUST_TRR_END_DT="&amp;TEXT(WORKDAY(TODAY(), -1),"jjjjMMtt"), "CUST_TRR_CRNCY=EUR")</f>
        <v>1.1157600000000001</v>
      </c>
      <c r="E258" cm="1">
        <f t="array" aca="1" ref="E258" ca="1">_xll.BDP(Stocks[[#This Row],[bloomberg_query]], "CUST_TRR_RETURN_HOLDING_PER", "CUST_TRR_START_DT="&amp;TEXT(WORKDAY(TODAY(), -6),"jjjjMMtt"),"CUST_TRR_END_DT="&amp;TEXT(WORKDAY(TODAY(), -1),"jjjjMMtt"), "CUST_TRR_CRNCY=EUR")</f>
        <v>-3.3333330000000001</v>
      </c>
      <c r="F258" cm="1">
        <f t="array" aca="1" ref="F258" ca="1">_xll.BDP(Stocks[[#This Row],[bloomberg_query]], "CUST_TRR_RETURN_HOLDING_PER", "CUST_TRR_START_DT="&amp;TEXT(WORKDAY(EDATE(TODAY(), -1) - 2, 1),"jjjjMMtt"),"CUST_TRR_END_DT="&amp;TEXT(WORKDAY(TODAY(), -1),"jjjjMMtt"),"CUST_TRR_CRNCY=EUR")</f>
        <v>-2.2911049999999999</v>
      </c>
      <c r="G258" cm="1">
        <f t="array" aca="1" ref="G258" ca="1">_xll.BDP(Stocks[[#This Row],[bloomberg_query]], "CUST_TRR_RETURN_HOLDING_PER", "CUST_TRR_START_DT="&amp;TEXT(WORKDAY(DATE(YEAR(TODAY())-1, 12, 31), -1),"jjjjMMtt"),"CUST_TRR_END_DT="&amp;TEXT(WORKDAY(TODAY(), -1),"jjjjMMtt"), "CUST_TRR_CRNCY=EUR")</f>
        <v>7.8869049999999996</v>
      </c>
      <c r="H258" cm="1">
        <f t="array" ref="H258">_xll.BDP(A258,$H$1)</f>
        <v>-1.3219749999999999</v>
      </c>
      <c r="I258" cm="1">
        <f t="array" ref="I258">_xll.BDP(A258,$I$1)</f>
        <v>-16.509429999999998</v>
      </c>
    </row>
    <row r="259" spans="1:9" x14ac:dyDescent="0.25">
      <c r="A259" t="s">
        <v>53</v>
      </c>
      <c r="B259" t="s">
        <v>2345</v>
      </c>
      <c r="C259" s="1">
        <f>_xll.BQL(Stocks[[#This Row],[bloomberg_query]],"px_last(currency=EUR).value","showdates","false","showids","false","showheaders","false","cols"=1)</f>
        <v>247.1626382321119</v>
      </c>
      <c r="D259" cm="1">
        <f t="array" aca="1" ref="D259" ca="1">_xll.BDP(Stocks[[#This Row],[bloomberg_query]], "CUST_TRR_RETURN_HOLDING_PER", "CUST_TRR_START_DT="&amp;TEXT(WORKDAY(TODAY(), -2),"jjjjMMtt"),"CUST_TRR_END_DT="&amp;TEXT(WORKDAY(TODAY(), -1),"jjjjMMtt"), "CUST_TRR_CRNCY=EUR")</f>
        <v>2.848255</v>
      </c>
      <c r="E259" cm="1">
        <f t="array" aca="1" ref="E259" ca="1">_xll.BDP(Stocks[[#This Row],[bloomberg_query]], "CUST_TRR_RETURN_HOLDING_PER", "CUST_TRR_START_DT="&amp;TEXT(WORKDAY(TODAY(), -6),"jjjjMMtt"),"CUST_TRR_END_DT="&amp;TEXT(WORKDAY(TODAY(), -1),"jjjjMMtt"), "CUST_TRR_CRNCY=EUR")</f>
        <v>1.4127639999999999</v>
      </c>
      <c r="F259" cm="1">
        <f t="array" aca="1" ref="F259" ca="1">_xll.BDP(Stocks[[#This Row],[bloomberg_query]], "CUST_TRR_RETURN_HOLDING_PER", "CUST_TRR_START_DT="&amp;TEXT(WORKDAY(EDATE(TODAY(), -1) - 2, 1),"jjjjMMtt"),"CUST_TRR_END_DT="&amp;TEXT(WORKDAY(TODAY(), -1),"jjjjMMtt"),"CUST_TRR_CRNCY=EUR")</f>
        <v>0.65901480000000001</v>
      </c>
      <c r="G259" cm="1">
        <f t="array" aca="1" ref="G259" ca="1">_xll.BDP(Stocks[[#This Row],[bloomberg_query]], "CUST_TRR_RETURN_HOLDING_PER", "CUST_TRR_START_DT="&amp;TEXT(WORKDAY(DATE(YEAR(TODAY())-1, 12, 31), -1),"jjjjMMtt"),"CUST_TRR_END_DT="&amp;TEXT(WORKDAY(TODAY(), -1),"jjjjMMtt"), "CUST_TRR_CRNCY=EUR")</f>
        <v>18.463750000000001</v>
      </c>
      <c r="H259" cm="1">
        <f t="array" ref="H259">_xll.BDP(A259,$H$1)</f>
        <v>9.9071622000289885</v>
      </c>
      <c r="I259" cm="1">
        <f t="array" ref="I259">_xll.BDP(A259,$I$1)</f>
        <v>-2.9461967449941762</v>
      </c>
    </row>
    <row r="260" spans="1:9" x14ac:dyDescent="0.25">
      <c r="A260" t="s">
        <v>161</v>
      </c>
      <c r="B260" t="s">
        <v>2709</v>
      </c>
      <c r="C260" s="1">
        <f>_xll.BQL(Stocks[[#This Row],[bloomberg_query]],"px_last(currency=EUR).value","showdates","false","showids","false","showheaders","false","cols"=1)</f>
        <v>39.659999847412109</v>
      </c>
      <c r="D260" cm="1">
        <f t="array" aca="1" ref="D260" ca="1">_xll.BDP(Stocks[[#This Row],[bloomberg_query]], "CUST_TRR_RETURN_HOLDING_PER", "CUST_TRR_START_DT="&amp;TEXT(WORKDAY(TODAY(), -2),"jjjjMMtt"),"CUST_TRR_END_DT="&amp;TEXT(WORKDAY(TODAY(), -1),"jjjjMMtt"), "CUST_TRR_CRNCY=EUR")</f>
        <v>1.3776969999999999</v>
      </c>
      <c r="E260" cm="1">
        <f t="array" aca="1" ref="E260" ca="1">_xll.BDP(Stocks[[#This Row],[bloomberg_query]], "CUST_TRR_RETURN_HOLDING_PER", "CUST_TRR_START_DT="&amp;TEXT(WORKDAY(TODAY(), -6),"jjjjMMtt"),"CUST_TRR_END_DT="&amp;TEXT(WORKDAY(TODAY(), -1),"jjjjMMtt"), "CUST_TRR_CRNCY=EUR")</f>
        <v>-1.812689</v>
      </c>
      <c r="F260" cm="1">
        <f t="array" aca="1" ref="F260" ca="1">_xll.BDP(Stocks[[#This Row],[bloomberg_query]], "CUST_TRR_RETURN_HOLDING_PER", "CUST_TRR_START_DT="&amp;TEXT(WORKDAY(EDATE(TODAY(), -1) - 2, 1),"jjjjMMtt"),"CUST_TRR_END_DT="&amp;TEXT(WORKDAY(TODAY(), -1),"jjjjMMtt"),"CUST_TRR_CRNCY=EUR")</f>
        <v>7.8241630000000004</v>
      </c>
      <c r="G260" cm="1">
        <f t="array" aca="1" ref="G260" ca="1">_xll.BDP(Stocks[[#This Row],[bloomberg_query]], "CUST_TRR_RETURN_HOLDING_PER", "CUST_TRR_START_DT="&amp;TEXT(WORKDAY(DATE(YEAR(TODAY())-1, 12, 31), -1),"jjjjMMtt"),"CUST_TRR_END_DT="&amp;TEXT(WORKDAY(TODAY(), -1),"jjjjMMtt"), "CUST_TRR_CRNCY=EUR")</f>
        <v>-8.8665079999999996</v>
      </c>
      <c r="H260" cm="1">
        <f t="array" ref="H260">_xll.BDP(A260,$H$1)</f>
        <v>-2.533433</v>
      </c>
      <c r="I260" cm="1">
        <f t="array" ref="I260">_xll.BDP(A260,$I$1)</f>
        <v>-15.67085</v>
      </c>
    </row>
    <row r="261" spans="1:9" x14ac:dyDescent="0.25">
      <c r="A261" t="s">
        <v>69</v>
      </c>
      <c r="B261" t="s">
        <v>2325</v>
      </c>
      <c r="C261" s="1">
        <f>_xll.BQL(Stocks[[#This Row],[bloomberg_query]],"px_last(currency=EUR).value","showdates","false","showids","false","showheaders","false","cols"=1)</f>
        <v>110.44999694824219</v>
      </c>
      <c r="D261" cm="1">
        <f t="array" aca="1" ref="D261" ca="1">_xll.BDP(Stocks[[#This Row],[bloomberg_query]], "CUST_TRR_RETURN_HOLDING_PER", "CUST_TRR_START_DT="&amp;TEXT(WORKDAY(TODAY(), -2),"jjjjMMtt"),"CUST_TRR_END_DT="&amp;TEXT(WORKDAY(TODAY(), -1),"jjjjMMtt"), "CUST_TRR_CRNCY=EUR")</f>
        <v>0.64161319999999999</v>
      </c>
      <c r="E261" cm="1">
        <f t="array" aca="1" ref="E261" ca="1">_xll.BDP(Stocks[[#This Row],[bloomberg_query]], "CUST_TRR_RETURN_HOLDING_PER", "CUST_TRR_START_DT="&amp;TEXT(WORKDAY(TODAY(), -6),"jjjjMMtt"),"CUST_TRR_END_DT="&amp;TEXT(WORKDAY(TODAY(), -1),"jjjjMMtt"), "CUST_TRR_CRNCY=EUR")</f>
        <v>1.3850420000000001</v>
      </c>
      <c r="F261" cm="1">
        <f t="array" aca="1" ref="F261" ca="1">_xll.BDP(Stocks[[#This Row],[bloomberg_query]], "CUST_TRR_RETURN_HOLDING_PER", "CUST_TRR_START_DT="&amp;TEXT(WORKDAY(EDATE(TODAY(), -1) - 2, 1),"jjjjMMtt"),"CUST_TRR_END_DT="&amp;TEXT(WORKDAY(TODAY(), -1),"jjjjMMtt"),"CUST_TRR_CRNCY=EUR")</f>
        <v>6.1382310000000002</v>
      </c>
      <c r="G261" cm="1">
        <f t="array" aca="1" ref="G261" ca="1">_xll.BDP(Stocks[[#This Row],[bloomberg_query]], "CUST_TRR_RETURN_HOLDING_PER", "CUST_TRR_START_DT="&amp;TEXT(WORKDAY(DATE(YEAR(TODAY())-1, 12, 31), -1),"jjjjMMtt"),"CUST_TRR_END_DT="&amp;TEXT(WORKDAY(TODAY(), -1),"jjjjMMtt"), "CUST_TRR_CRNCY=EUR")</f>
        <v>-0.44204120000000002</v>
      </c>
      <c r="H261" cm="1">
        <f t="array" ref="H261">_xll.BDP(A261,$H$1)</f>
        <v>-1.0173840000000001</v>
      </c>
      <c r="I261" cm="1">
        <f t="array" ref="I261">_xll.BDP(A261,$I$1)</f>
        <v>-8.4314420000000005</v>
      </c>
    </row>
    <row r="262" spans="1:9" x14ac:dyDescent="0.25">
      <c r="A262" t="s">
        <v>95</v>
      </c>
      <c r="B262" t="s">
        <v>2330</v>
      </c>
      <c r="C262" s="1">
        <f>_xll.BQL(Stocks[[#This Row],[bloomberg_query]],"px_last(currency=EUR).value","showdates","false","showids","false","showheaders","false","cols"=1)</f>
        <v>208.80000305175781</v>
      </c>
      <c r="D262" cm="1">
        <f t="array" aca="1" ref="D262" ca="1">_xll.BDP(Stocks[[#This Row],[bloomberg_query]], "CUST_TRR_RETURN_HOLDING_PER", "CUST_TRR_START_DT="&amp;TEXT(WORKDAY(TODAY(), -2),"jjjjMMtt"),"CUST_TRR_END_DT="&amp;TEXT(WORKDAY(TODAY(), -1),"jjjjMMtt"), "CUST_TRR_CRNCY=EUR")</f>
        <v>1.796116</v>
      </c>
      <c r="E262" cm="1">
        <f t="array" aca="1" ref="E262" ca="1">_xll.BDP(Stocks[[#This Row],[bloomberg_query]], "CUST_TRR_RETURN_HOLDING_PER", "CUST_TRR_START_DT="&amp;TEXT(WORKDAY(TODAY(), -6),"jjjjMMtt"),"CUST_TRR_END_DT="&amp;TEXT(WORKDAY(TODAY(), -1),"jjjjMMtt"), "CUST_TRR_CRNCY=EUR")</f>
        <v>3.8118810000000001</v>
      </c>
      <c r="F262" cm="1">
        <f t="array" aca="1" ref="F262" ca="1">_xll.BDP(Stocks[[#This Row],[bloomberg_query]], "CUST_TRR_RETURN_HOLDING_PER", "CUST_TRR_START_DT="&amp;TEXT(WORKDAY(EDATE(TODAY(), -1) - 2, 1),"jjjjMMtt"),"CUST_TRR_END_DT="&amp;TEXT(WORKDAY(TODAY(), -1),"jjjjMMtt"),"CUST_TRR_CRNCY=EUR")</f>
        <v>13.874560000000001</v>
      </c>
      <c r="G262" cm="1">
        <f t="array" aca="1" ref="G262" ca="1">_xll.BDP(Stocks[[#This Row],[bloomberg_query]], "CUST_TRR_RETURN_HOLDING_PER", "CUST_TRR_START_DT="&amp;TEXT(WORKDAY(DATE(YEAR(TODAY())-1, 12, 31), -1),"jjjjMMtt"),"CUST_TRR_END_DT="&amp;TEXT(WORKDAY(TODAY(), -1),"jjjjMMtt"), "CUST_TRR_CRNCY=EUR")</f>
        <v>14.81077</v>
      </c>
      <c r="H262" cm="1">
        <f t="array" ref="H262">_xll.BDP(A262,$H$1)</f>
        <v>11.51121</v>
      </c>
      <c r="I262" cm="1">
        <f t="array" ref="I262">_xll.BDP(A262,$I$1)</f>
        <v>-0.57142709999999997</v>
      </c>
    </row>
    <row r="263" spans="1:9" x14ac:dyDescent="0.25">
      <c r="A263" t="s">
        <v>2710</v>
      </c>
      <c r="B263" t="s">
        <v>2711</v>
      </c>
      <c r="C263" s="1">
        <f>_xll.BQL(Stocks[[#This Row],[bloomberg_query]],"px_last(currency=EUR).value","showdates","false","showids","false","showheaders","false","cols"=1)</f>
        <v>12.851841747760773</v>
      </c>
      <c r="D263" cm="1">
        <f t="array" aca="1" ref="D263" ca="1">_xll.BDP(Stocks[[#This Row],[bloomberg_query]], "CUST_TRR_RETURN_HOLDING_PER", "CUST_TRR_START_DT="&amp;TEXT(WORKDAY(TODAY(), -2),"jjjjMMtt"),"CUST_TRR_END_DT="&amp;TEXT(WORKDAY(TODAY(), -1),"jjjjMMtt"), "CUST_TRR_CRNCY=EUR")</f>
        <v>0.25341619999999998</v>
      </c>
      <c r="E263" cm="1">
        <f t="array" aca="1" ref="E263" ca="1">_xll.BDP(Stocks[[#This Row],[bloomberg_query]], "CUST_TRR_RETURN_HOLDING_PER", "CUST_TRR_START_DT="&amp;TEXT(WORKDAY(TODAY(), -6),"jjjjMMtt"),"CUST_TRR_END_DT="&amp;TEXT(WORKDAY(TODAY(), -1),"jjjjMMtt"), "CUST_TRR_CRNCY=EUR")</f>
        <v>2.6104419999999999</v>
      </c>
      <c r="F263" cm="1">
        <f t="array" aca="1" ref="F263" ca="1">_xll.BDP(Stocks[[#This Row],[bloomberg_query]], "CUST_TRR_RETURN_HOLDING_PER", "CUST_TRR_START_DT="&amp;TEXT(WORKDAY(EDATE(TODAY(), -1) - 2, 1),"jjjjMMtt"),"CUST_TRR_END_DT="&amp;TEXT(WORKDAY(TODAY(), -1),"jjjjMMtt"),"CUST_TRR_CRNCY=EUR")</f>
        <v>5.5107220000000003</v>
      </c>
      <c r="G263" cm="1">
        <f t="array" aca="1" ref="G263" ca="1">_xll.BDP(Stocks[[#This Row],[bloomberg_query]], "CUST_TRR_RETURN_HOLDING_PER", "CUST_TRR_START_DT="&amp;TEXT(WORKDAY(DATE(YEAR(TODAY())-1, 12, 31), -1),"jjjjMMtt"),"CUST_TRR_END_DT="&amp;TEXT(WORKDAY(TODAY(), -1),"jjjjMMtt"), "CUST_TRR_CRNCY=EUR")</f>
        <v>-2.6076869999999999</v>
      </c>
      <c r="H263" cm="1">
        <f t="array" ref="H263">_xll.BDP(A263,$H$1)</f>
        <v>-1.7603551828185138</v>
      </c>
      <c r="I263" cm="1">
        <f t="array" ref="I263">_xll.BDP(A263,$I$1)</f>
        <v>-21.373199173989171</v>
      </c>
    </row>
    <row r="264" spans="1:9" x14ac:dyDescent="0.25">
      <c r="A264" t="s">
        <v>2712</v>
      </c>
      <c r="B264" t="s">
        <v>2713</v>
      </c>
      <c r="C264" s="1">
        <f>_xll.BQL(Stocks[[#This Row],[bloomberg_query]],"px_last(currency=EUR).value","showdates","false","showids","false","showheaders","false","cols"=1)</f>
        <v>112.77943663299084</v>
      </c>
      <c r="D264" cm="1">
        <f t="array" aca="1" ref="D264" ca="1">_xll.BDP(Stocks[[#This Row],[bloomberg_query]], "CUST_TRR_RETURN_HOLDING_PER", "CUST_TRR_START_DT="&amp;TEXT(WORKDAY(TODAY(), -2),"jjjjMMtt"),"CUST_TRR_END_DT="&amp;TEXT(WORKDAY(TODAY(), -1),"jjjjMMtt"), "CUST_TRR_CRNCY=EUR")</f>
        <v>1.105359</v>
      </c>
      <c r="E264" cm="1">
        <f t="array" aca="1" ref="E264" ca="1">_xll.BDP(Stocks[[#This Row],[bloomberg_query]], "CUST_TRR_RETURN_HOLDING_PER", "CUST_TRR_START_DT="&amp;TEXT(WORKDAY(TODAY(), -6),"jjjjMMtt"),"CUST_TRR_END_DT="&amp;TEXT(WORKDAY(TODAY(), -1),"jjjjMMtt"), "CUST_TRR_CRNCY=EUR")</f>
        <v>-3.1766939999999999</v>
      </c>
      <c r="F264" cm="1">
        <f t="array" aca="1" ref="F264" ca="1">_xll.BDP(Stocks[[#This Row],[bloomberg_query]], "CUST_TRR_RETURN_HOLDING_PER", "CUST_TRR_START_DT="&amp;TEXT(WORKDAY(EDATE(TODAY(), -1) - 2, 1),"jjjjMMtt"),"CUST_TRR_END_DT="&amp;TEXT(WORKDAY(TODAY(), -1),"jjjjMMtt"),"CUST_TRR_CRNCY=EUR")</f>
        <v>-0.53802850000000002</v>
      </c>
      <c r="G264" cm="1">
        <f t="array" aca="1" ref="G264" ca="1">_xll.BDP(Stocks[[#This Row],[bloomberg_query]], "CUST_TRR_RETURN_HOLDING_PER", "CUST_TRR_START_DT="&amp;TEXT(WORKDAY(DATE(YEAR(TODAY())-1, 12, 31), -1),"jjjjMMtt"),"CUST_TRR_END_DT="&amp;TEXT(WORKDAY(TODAY(), -1),"jjjjMMtt"), "CUST_TRR_CRNCY=EUR")</f>
        <v>26.179760000000002</v>
      </c>
      <c r="H264" cm="1">
        <f t="array" ref="H264">_xll.BDP(A264,$H$1)</f>
        <v>7.6376203353206638</v>
      </c>
      <c r="I264" cm="1">
        <f t="array" ref="I264">_xll.BDP(A264,$I$1)</f>
        <v>-13.066831453928229</v>
      </c>
    </row>
    <row r="265" spans="1:9" x14ac:dyDescent="0.25">
      <c r="A265" t="s">
        <v>2714</v>
      </c>
      <c r="B265" t="s">
        <v>2715</v>
      </c>
      <c r="C265" s="1">
        <f>_xll.BQL(Stocks[[#This Row],[bloomberg_query]],"px_last(currency=EUR).value","showdates","false","showids","false","showheaders","false","cols"=1)</f>
        <v>101.59999847412109</v>
      </c>
      <c r="D265" cm="1">
        <f t="array" aca="1" ref="D265" ca="1">_xll.BDP(Stocks[[#This Row],[bloomberg_query]], "CUST_TRR_RETURN_HOLDING_PER", "CUST_TRR_START_DT="&amp;TEXT(WORKDAY(TODAY(), -2),"jjjjMMtt"),"CUST_TRR_END_DT="&amp;TEXT(WORKDAY(TODAY(), -1),"jjjjMMtt"), "CUST_TRR_CRNCY=EUR")</f>
        <v>0.2</v>
      </c>
      <c r="E265" cm="1">
        <f t="array" aca="1" ref="E265" ca="1">_xll.BDP(Stocks[[#This Row],[bloomberg_query]], "CUST_TRR_RETURN_HOLDING_PER", "CUST_TRR_START_DT="&amp;TEXT(WORKDAY(TODAY(), -6),"jjjjMMtt"),"CUST_TRR_END_DT="&amp;TEXT(WORKDAY(TODAY(), -1),"jjjjMMtt"), "CUST_TRR_CRNCY=EUR")</f>
        <v>-0.98814230000000003</v>
      </c>
      <c r="F265" cm="1">
        <f t="array" aca="1" ref="F265" ca="1">_xll.BDP(Stocks[[#This Row],[bloomberg_query]], "CUST_TRR_RETURN_HOLDING_PER", "CUST_TRR_START_DT="&amp;TEXT(WORKDAY(EDATE(TODAY(), -1) - 2, 1),"jjjjMMtt"),"CUST_TRR_END_DT="&amp;TEXT(WORKDAY(TODAY(), -1),"jjjjMMtt"),"CUST_TRR_CRNCY=EUR")</f>
        <v>1.7258880000000001</v>
      </c>
      <c r="G265" cm="1">
        <f t="array" aca="1" ref="G265" ca="1">_xll.BDP(Stocks[[#This Row],[bloomberg_query]], "CUST_TRR_RETURN_HOLDING_PER", "CUST_TRR_START_DT="&amp;TEXT(WORKDAY(DATE(YEAR(TODAY())-1, 12, 31), -1),"jjjjMMtt"),"CUST_TRR_END_DT="&amp;TEXT(WORKDAY(TODAY(), -1),"jjjjMMtt"), "CUST_TRR_CRNCY=EUR")</f>
        <v>1.4043380000000001</v>
      </c>
      <c r="H265" cm="1">
        <f t="array" ref="H265">_xll.BDP(A265,$H$1)</f>
        <v>1.3782869999999999E-2</v>
      </c>
      <c r="I265" cm="1">
        <f t="array" ref="I265">_xll.BDP(A265,$I$1)</f>
        <v>-7.9710169999999998</v>
      </c>
    </row>
    <row r="266" spans="1:9" x14ac:dyDescent="0.25">
      <c r="A266" t="s">
        <v>2716</v>
      </c>
      <c r="B266" t="s">
        <v>2717</v>
      </c>
      <c r="C266" s="1">
        <f>_xll.BQL(Stocks[[#This Row],[bloomberg_query]],"px_last(currency=EUR).value","showdates","false","showids","false","showheaders","false","cols"=1)</f>
        <v>129.30581904947758</v>
      </c>
      <c r="D266" cm="1">
        <f t="array" aca="1" ref="D266" ca="1">_xll.BDP(Stocks[[#This Row],[bloomberg_query]], "CUST_TRR_RETURN_HOLDING_PER", "CUST_TRR_START_DT="&amp;TEXT(WORKDAY(TODAY(), -2),"jjjjMMtt"),"CUST_TRR_END_DT="&amp;TEXT(WORKDAY(TODAY(), -1),"jjjjMMtt"), "CUST_TRR_CRNCY=EUR")</f>
        <v>2.6532330000000002</v>
      </c>
      <c r="E266" cm="1">
        <f t="array" aca="1" ref="E266" ca="1">_xll.BDP(Stocks[[#This Row],[bloomberg_query]], "CUST_TRR_RETURN_HOLDING_PER", "CUST_TRR_START_DT="&amp;TEXT(WORKDAY(TODAY(), -6),"jjjjMMtt"),"CUST_TRR_END_DT="&amp;TEXT(WORKDAY(TODAY(), -1),"jjjjMMtt"), "CUST_TRR_CRNCY=EUR")</f>
        <v>-8.0547430000000002</v>
      </c>
      <c r="F266" cm="1">
        <f t="array" aca="1" ref="F266" ca="1">_xll.BDP(Stocks[[#This Row],[bloomberg_query]], "CUST_TRR_RETURN_HOLDING_PER", "CUST_TRR_START_DT="&amp;TEXT(WORKDAY(EDATE(TODAY(), -1) - 2, 1),"jjjjMMtt"),"CUST_TRR_END_DT="&amp;TEXT(WORKDAY(TODAY(), -1),"jjjjMMtt"),"CUST_TRR_CRNCY=EUR")</f>
        <v>-6.7505290000000002</v>
      </c>
      <c r="G266" cm="1">
        <f t="array" aca="1" ref="G266" ca="1">_xll.BDP(Stocks[[#This Row],[bloomberg_query]], "CUST_TRR_RETURN_HOLDING_PER", "CUST_TRR_START_DT="&amp;TEXT(WORKDAY(DATE(YEAR(TODAY())-1, 12, 31), -1),"jjjjMMtt"),"CUST_TRR_END_DT="&amp;TEXT(WORKDAY(TODAY(), -1),"jjjjMMtt"), "CUST_TRR_CRNCY=EUR")</f>
        <v>79.165890000000005</v>
      </c>
      <c r="H266" cm="1">
        <f t="array" ref="H266">_xll.BDP(A266,$H$1)</f>
        <v>35.394238600768965</v>
      </c>
      <c r="I266" cm="1">
        <f t="array" ref="I266">_xll.BDP(A266,$I$1)</f>
        <v>-9.0231780277314719</v>
      </c>
    </row>
    <row r="267" spans="1:9" x14ac:dyDescent="0.25">
      <c r="A267" t="s">
        <v>465</v>
      </c>
      <c r="B267" t="s">
        <v>2718</v>
      </c>
      <c r="C267" s="1">
        <f>_xll.BQL(Stocks[[#This Row],[bloomberg_query]],"px_last(currency=EUR).value","showdates","false","showids","false","showheaders","false","cols"=1)</f>
        <v>728.31930220127106</v>
      </c>
      <c r="D267" cm="1">
        <f t="array" aca="1" ref="D267" ca="1">_xll.BDP(Stocks[[#This Row],[bloomberg_query]], "CUST_TRR_RETURN_HOLDING_PER", "CUST_TRR_START_DT="&amp;TEXT(WORKDAY(TODAY(), -2),"jjjjMMtt"),"CUST_TRR_END_DT="&amp;TEXT(WORKDAY(TODAY(), -1),"jjjjMMtt"), "CUST_TRR_CRNCY=EUR")</f>
        <v>3.1793439999999999</v>
      </c>
      <c r="E267" cm="1">
        <f t="array" aca="1" ref="E267" ca="1">_xll.BDP(Stocks[[#This Row],[bloomberg_query]], "CUST_TRR_RETURN_HOLDING_PER", "CUST_TRR_START_DT="&amp;TEXT(WORKDAY(TODAY(), -6),"jjjjMMtt"),"CUST_TRR_END_DT="&amp;TEXT(WORKDAY(TODAY(), -1),"jjjjMMtt"), "CUST_TRR_CRNCY=EUR")</f>
        <v>-4.0636310000000002E-2</v>
      </c>
      <c r="F267" cm="1">
        <f t="array" aca="1" ref="F267" ca="1">_xll.BDP(Stocks[[#This Row],[bloomberg_query]], "CUST_TRR_RETURN_HOLDING_PER", "CUST_TRR_START_DT="&amp;TEXT(WORKDAY(EDATE(TODAY(), -1) - 2, 1),"jjjjMMtt"),"CUST_TRR_END_DT="&amp;TEXT(WORKDAY(TODAY(), -1),"jjjjMMtt"),"CUST_TRR_CRNCY=EUR")</f>
        <v>5.4540189999999997</v>
      </c>
      <c r="G267" cm="1">
        <f t="array" aca="1" ref="G267" ca="1">_xll.BDP(Stocks[[#This Row],[bloomberg_query]], "CUST_TRR_RETURN_HOLDING_PER", "CUST_TRR_START_DT="&amp;TEXT(WORKDAY(DATE(YEAR(TODAY())-1, 12, 31), -1),"jjjjMMtt"),"CUST_TRR_END_DT="&amp;TEXT(WORKDAY(TODAY(), -1),"jjjjMMtt"), "CUST_TRR_CRNCY=EUR")</f>
        <v>34.539070000000002</v>
      </c>
      <c r="H267" cm="1">
        <f t="array" ref="H267">_xll.BDP(A267,$H$1)</f>
        <v>21.01027086427343</v>
      </c>
      <c r="I267" cm="1">
        <f t="array" ref="I267">_xll.BDP(A267,$I$1)</f>
        <v>-0.76089775849410746</v>
      </c>
    </row>
    <row r="268" spans="1:9" x14ac:dyDescent="0.25">
      <c r="A268" t="s">
        <v>12</v>
      </c>
      <c r="B268" t="s">
        <v>2719</v>
      </c>
      <c r="C268" s="1">
        <f>_xll.BQL(Stocks[[#This Row],[bloomberg_query]],"px_last(currency=EUR).value","showdates","false","showids","false","showheaders","false","cols"=1)</f>
        <v>71.97936438024044</v>
      </c>
      <c r="D268" cm="1">
        <f t="array" aca="1" ref="D268" ca="1">_xll.BDP(Stocks[[#This Row],[bloomberg_query]], "CUST_TRR_RETURN_HOLDING_PER", "CUST_TRR_START_DT="&amp;TEXT(WORKDAY(TODAY(), -2),"jjjjMMtt"),"CUST_TRR_END_DT="&amp;TEXT(WORKDAY(TODAY(), -1),"jjjjMMtt"), "CUST_TRR_CRNCY=EUR")</f>
        <v>2.9458259999999998</v>
      </c>
      <c r="E268" cm="1">
        <f t="array" aca="1" ref="E268" ca="1">_xll.BDP(Stocks[[#This Row],[bloomberg_query]], "CUST_TRR_RETURN_HOLDING_PER", "CUST_TRR_START_DT="&amp;TEXT(WORKDAY(TODAY(), -6),"jjjjMMtt"),"CUST_TRR_END_DT="&amp;TEXT(WORKDAY(TODAY(), -1),"jjjjMMtt"), "CUST_TRR_CRNCY=EUR")</f>
        <v>2.8941759999999999</v>
      </c>
      <c r="F268" cm="1">
        <f t="array" aca="1" ref="F268" ca="1">_xll.BDP(Stocks[[#This Row],[bloomberg_query]], "CUST_TRR_RETURN_HOLDING_PER", "CUST_TRR_START_DT="&amp;TEXT(WORKDAY(EDATE(TODAY(), -1) - 2, 1),"jjjjMMtt"),"CUST_TRR_END_DT="&amp;TEXT(WORKDAY(TODAY(), -1),"jjjjMMtt"),"CUST_TRR_CRNCY=EUR")</f>
        <v>6.3809800000000001</v>
      </c>
      <c r="G268" cm="1">
        <f t="array" aca="1" ref="G268" ca="1">_xll.BDP(Stocks[[#This Row],[bloomberg_query]], "CUST_TRR_RETURN_HOLDING_PER", "CUST_TRR_START_DT="&amp;TEXT(WORKDAY(DATE(YEAR(TODAY())-1, 12, 31), -1),"jjjjMMtt"),"CUST_TRR_END_DT="&amp;TEXT(WORKDAY(TODAY(), -1),"jjjjMMtt"), "CUST_TRR_CRNCY=EUR")</f>
        <v>-8.8706160000000001</v>
      </c>
      <c r="H268" cm="1">
        <f t="array" ref="H268">_xll.BDP(A268,$H$1)</f>
        <v>-4.1649632391168767</v>
      </c>
      <c r="I268" cm="1">
        <f t="array" ref="I268">_xll.BDP(A268,$I$1)</f>
        <v>-20.77106898248211</v>
      </c>
    </row>
    <row r="269" spans="1:9" x14ac:dyDescent="0.25">
      <c r="A269" t="s">
        <v>87</v>
      </c>
      <c r="B269" t="s">
        <v>2323</v>
      </c>
      <c r="C269" s="1">
        <f>_xll.BQL(Stocks[[#This Row],[bloomberg_query]],"px_last(currency=EUR).value","showdates","false","showids","false","showheaders","false","cols"=1)</f>
        <v>35.310001373291016</v>
      </c>
      <c r="D269" cm="1">
        <f t="array" aca="1" ref="D269" ca="1">_xll.BDP(Stocks[[#This Row],[bloomberg_query]], "CUST_TRR_RETURN_HOLDING_PER", "CUST_TRR_START_DT="&amp;TEXT(WORKDAY(TODAY(), -2),"jjjjMMtt"),"CUST_TRR_END_DT="&amp;TEXT(WORKDAY(TODAY(), -1),"jjjjMMtt"), "CUST_TRR_CRNCY=EUR")</f>
        <v>1.2177439999999999</v>
      </c>
      <c r="E269" cm="1">
        <f t="array" aca="1" ref="E269" ca="1">_xll.BDP(Stocks[[#This Row],[bloomberg_query]], "CUST_TRR_RETURN_HOLDING_PER", "CUST_TRR_START_DT="&amp;TEXT(WORKDAY(TODAY(), -6),"jjjjMMtt"),"CUST_TRR_END_DT="&amp;TEXT(WORKDAY(TODAY(), -1),"jjjjMMtt"), "CUST_TRR_CRNCY=EUR")</f>
        <v>0.75036069999999999</v>
      </c>
      <c r="F269" cm="1">
        <f t="array" aca="1" ref="F269" ca="1">_xll.BDP(Stocks[[#This Row],[bloomberg_query]], "CUST_TRR_RETURN_HOLDING_PER", "CUST_TRR_START_DT="&amp;TEXT(WORKDAY(EDATE(TODAY(), -1) - 2, 1),"jjjjMMtt"),"CUST_TRR_END_DT="&amp;TEXT(WORKDAY(TODAY(), -1),"jjjjMMtt"),"CUST_TRR_CRNCY=EUR")</f>
        <v>7.0858889999999999</v>
      </c>
      <c r="G269" cm="1">
        <f t="array" aca="1" ref="G269" ca="1">_xll.BDP(Stocks[[#This Row],[bloomberg_query]], "CUST_TRR_RETURN_HOLDING_PER", "CUST_TRR_START_DT="&amp;TEXT(WORKDAY(DATE(YEAR(TODAY())-1, 12, 31), -1),"jjjjMMtt"),"CUST_TRR_END_DT="&amp;TEXT(WORKDAY(TODAY(), -1),"jjjjMMtt"), "CUST_TRR_CRNCY=EUR")</f>
        <v>25.604469999999999</v>
      </c>
      <c r="H269" cm="1">
        <f t="array" ref="H269">_xll.BDP(A269,$H$1)</f>
        <v>10.104279999999999</v>
      </c>
      <c r="I269" cm="1">
        <f t="array" ref="I269">_xll.BDP(A269,$I$1)</f>
        <v>-8.488619E-2</v>
      </c>
    </row>
    <row r="270" spans="1:9" x14ac:dyDescent="0.25">
      <c r="A270" t="s">
        <v>2720</v>
      </c>
      <c r="B270" t="s">
        <v>2721</v>
      </c>
      <c r="C270" s="1">
        <f>_xll.BQL(Stocks[[#This Row],[bloomberg_query]],"px_last(currency=EUR).value","showdates","false","showids","false","showheaders","false","cols"=1)</f>
        <v>40.610009804368019</v>
      </c>
      <c r="D270" cm="1">
        <f t="array" aca="1" ref="D270" ca="1">_xll.BDP(Stocks[[#This Row],[bloomberg_query]], "CUST_TRR_RETURN_HOLDING_PER", "CUST_TRR_START_DT="&amp;TEXT(WORKDAY(TODAY(), -2),"jjjjMMtt"),"CUST_TRR_END_DT="&amp;TEXT(WORKDAY(TODAY(), -1),"jjjjMMtt"), "CUST_TRR_CRNCY=EUR")</f>
        <v>0.81512300000000004</v>
      </c>
      <c r="E270" cm="1">
        <f t="array" aca="1" ref="E270" ca="1">_xll.BDP(Stocks[[#This Row],[bloomberg_query]], "CUST_TRR_RETURN_HOLDING_PER", "CUST_TRR_START_DT="&amp;TEXT(WORKDAY(TODAY(), -6),"jjjjMMtt"),"CUST_TRR_END_DT="&amp;TEXT(WORKDAY(TODAY(), -1),"jjjjMMtt"), "CUST_TRR_CRNCY=EUR")</f>
        <v>-5.9638289999999996</v>
      </c>
      <c r="F270" cm="1">
        <f t="array" aca="1" ref="F270" ca="1">_xll.BDP(Stocks[[#This Row],[bloomberg_query]], "CUST_TRR_RETURN_HOLDING_PER", "CUST_TRR_START_DT="&amp;TEXT(WORKDAY(EDATE(TODAY(), -1) - 2, 1),"jjjjMMtt"),"CUST_TRR_END_DT="&amp;TEXT(WORKDAY(TODAY(), -1),"jjjjMMtt"),"CUST_TRR_CRNCY=EUR")</f>
        <v>-5.6752399999999996</v>
      </c>
      <c r="G270" cm="1">
        <f t="array" aca="1" ref="G270" ca="1">_xll.BDP(Stocks[[#This Row],[bloomberg_query]], "CUST_TRR_RETURN_HOLDING_PER", "CUST_TRR_START_DT="&amp;TEXT(WORKDAY(DATE(YEAR(TODAY())-1, 12, 31), -1),"jjjjMMtt"),"CUST_TRR_END_DT="&amp;TEXT(WORKDAY(TODAY(), -1),"jjjjMMtt"), "CUST_TRR_CRNCY=EUR")</f>
        <v>-28.225380000000001</v>
      </c>
      <c r="H270" cm="1">
        <f t="array" ref="H270">_xll.BDP(A270,$H$1)</f>
        <v>-27.191448821550058</v>
      </c>
      <c r="I270" cm="1">
        <f t="array" ref="I270">_xll.BDP(A270,$I$1)</f>
        <v>-50.746432839259533</v>
      </c>
    </row>
    <row r="271" spans="1:9" x14ac:dyDescent="0.25">
      <c r="A271" t="s">
        <v>45</v>
      </c>
      <c r="B271" t="s">
        <v>2275</v>
      </c>
      <c r="C271" s="1">
        <f>_xll.BQL(Stocks[[#This Row],[bloomberg_query]],"px_last(currency=EUR).value","showdates","false","showids","false","showheaders","false","cols"=1)</f>
        <v>222.4273681640625</v>
      </c>
      <c r="D271" cm="1">
        <f t="array" aca="1" ref="D271" ca="1">_xll.BDP(Stocks[[#This Row],[bloomberg_query]], "CUST_TRR_RETURN_HOLDING_PER", "CUST_TRR_START_DT="&amp;TEXT(WORKDAY(TODAY(), -2),"jjjjMMtt"),"CUST_TRR_END_DT="&amp;TEXT(WORKDAY(TODAY(), -1),"jjjjMMtt"), "CUST_TRR_CRNCY=EUR")</f>
        <v>0.98897230000000003</v>
      </c>
      <c r="E271" cm="1">
        <f t="array" aca="1" ref="E271" ca="1">_xll.BDP(Stocks[[#This Row],[bloomberg_query]], "CUST_TRR_RETURN_HOLDING_PER", "CUST_TRR_START_DT="&amp;TEXT(WORKDAY(TODAY(), -6),"jjjjMMtt"),"CUST_TRR_END_DT="&amp;TEXT(WORKDAY(TODAY(), -1),"jjjjMMtt"), "CUST_TRR_CRNCY=EUR")</f>
        <v>-2.8144559999999998</v>
      </c>
      <c r="F271" cm="1">
        <f t="array" aca="1" ref="F271" ca="1">_xll.BDP(Stocks[[#This Row],[bloomberg_query]], "CUST_TRR_RETURN_HOLDING_PER", "CUST_TRR_START_DT="&amp;TEXT(WORKDAY(EDATE(TODAY(), -1) - 2, 1),"jjjjMMtt"),"CUST_TRR_END_DT="&amp;TEXT(WORKDAY(TODAY(), -1),"jjjjMMtt"),"CUST_TRR_CRNCY=EUR")</f>
        <v>-3.8259050000000001</v>
      </c>
      <c r="G271" cm="1">
        <f t="array" aca="1" ref="G271" ca="1">_xll.BDP(Stocks[[#This Row],[bloomberg_query]], "CUST_TRR_RETURN_HOLDING_PER", "CUST_TRR_START_DT="&amp;TEXT(WORKDAY(DATE(YEAR(TODAY())-1, 12, 31), -1),"jjjjMMtt"),"CUST_TRR_END_DT="&amp;TEXT(WORKDAY(TODAY(), -1),"jjjjMMtt"), "CUST_TRR_CRNCY=EUR")</f>
        <v>-6.2071339999999999</v>
      </c>
      <c r="H271" cm="1">
        <f t="array" ref="H271">_xll.BDP(A271,$H$1)</f>
        <v>-8.4672762586474075</v>
      </c>
      <c r="I271" cm="1">
        <f t="array" ref="I271">_xll.BDP(A271,$I$1)</f>
        <v>-22.890357425701524</v>
      </c>
    </row>
    <row r="272" spans="1:9" x14ac:dyDescent="0.25">
      <c r="A272" t="s">
        <v>2722</v>
      </c>
      <c r="B272" t="s">
        <v>2723</v>
      </c>
      <c r="C272" s="1">
        <f>_xll.BQL(Stocks[[#This Row],[bloomberg_query]],"px_last(currency=EUR).value","showdates","false","showids","false","showheaders","false","cols"=1)</f>
        <v>9.540755888922174</v>
      </c>
      <c r="D272" cm="1">
        <f t="array" aca="1" ref="D272" ca="1">_xll.BDP(Stocks[[#This Row],[bloomberg_query]], "CUST_TRR_RETURN_HOLDING_PER", "CUST_TRR_START_DT="&amp;TEXT(WORKDAY(TODAY(), -2),"jjjjMMtt"),"CUST_TRR_END_DT="&amp;TEXT(WORKDAY(TODAY(), -1),"jjjjMMtt"), "CUST_TRR_CRNCY=EUR")</f>
        <v>-0.20402790000000001</v>
      </c>
      <c r="E272" cm="1">
        <f t="array" aca="1" ref="E272" ca="1">_xll.BDP(Stocks[[#This Row],[bloomberg_query]], "CUST_TRR_RETURN_HOLDING_PER", "CUST_TRR_START_DT="&amp;TEXT(WORKDAY(TODAY(), -6),"jjjjMMtt"),"CUST_TRR_END_DT="&amp;TEXT(WORKDAY(TODAY(), -1),"jjjjMMtt"), "CUST_TRR_CRNCY=EUR")</f>
        <v>-7.9091459999999998</v>
      </c>
      <c r="F272" cm="1">
        <f t="array" aca="1" ref="F272" ca="1">_xll.BDP(Stocks[[#This Row],[bloomberg_query]], "CUST_TRR_RETURN_HOLDING_PER", "CUST_TRR_START_DT="&amp;TEXT(WORKDAY(EDATE(TODAY(), -1) - 2, 1),"jjjjMMtt"),"CUST_TRR_END_DT="&amp;TEXT(WORKDAY(TODAY(), -1),"jjjjMMtt"),"CUST_TRR_CRNCY=EUR")</f>
        <v>-0.56808219999999998</v>
      </c>
      <c r="G272" cm="1">
        <f t="array" aca="1" ref="G272" ca="1">_xll.BDP(Stocks[[#This Row],[bloomberg_query]], "CUST_TRR_RETURN_HOLDING_PER", "CUST_TRR_START_DT="&amp;TEXT(WORKDAY(DATE(YEAR(TODAY())-1, 12, 31), -1),"jjjjMMtt"),"CUST_TRR_END_DT="&amp;TEXT(WORKDAY(TODAY(), -1),"jjjjMMtt"), "CUST_TRR_CRNCY=EUR")</f>
        <v>27.825099999999999</v>
      </c>
      <c r="H272" cm="1">
        <f t="array" ref="H272">_xll.BDP(A272,$H$1)</f>
        <v>16.965399999999999</v>
      </c>
      <c r="I272" cm="1">
        <f t="array" ref="I272">_xll.BDP(A272,$I$1)</f>
        <v>-14.53313</v>
      </c>
    </row>
    <row r="273" spans="1:9" x14ac:dyDescent="0.25">
      <c r="A273" t="s">
        <v>106</v>
      </c>
      <c r="B273" t="s">
        <v>2724</v>
      </c>
      <c r="C273" s="1">
        <f>_xll.BQL(Stocks[[#This Row],[bloomberg_query]],"px_last(currency=EUR).value","showdates","false","showids","false","showheaders","false","cols"=1)</f>
        <v>44.728029519319534</v>
      </c>
      <c r="D273" cm="1">
        <f t="array" aca="1" ref="D273" ca="1">_xll.BDP(Stocks[[#This Row],[bloomberg_query]], "CUST_TRR_RETURN_HOLDING_PER", "CUST_TRR_START_DT="&amp;TEXT(WORKDAY(TODAY(), -2),"jjjjMMtt"),"CUST_TRR_END_DT="&amp;TEXT(WORKDAY(TODAY(), -1),"jjjjMMtt"), "CUST_TRR_CRNCY=EUR")</f>
        <v>0.17233780000000001</v>
      </c>
      <c r="E273" cm="1">
        <f t="array" aca="1" ref="E273" ca="1">_xll.BDP(Stocks[[#This Row],[bloomberg_query]], "CUST_TRR_RETURN_HOLDING_PER", "CUST_TRR_START_DT="&amp;TEXT(WORKDAY(TODAY(), -6),"jjjjMMtt"),"CUST_TRR_END_DT="&amp;TEXT(WORKDAY(TODAY(), -1),"jjjjMMtt"), "CUST_TRR_CRNCY=EUR")</f>
        <v>-6.6758449999999998</v>
      </c>
      <c r="F273" cm="1">
        <f t="array" aca="1" ref="F273" ca="1">_xll.BDP(Stocks[[#This Row],[bloomberg_query]], "CUST_TRR_RETURN_HOLDING_PER", "CUST_TRR_START_DT="&amp;TEXT(WORKDAY(EDATE(TODAY(), -1) - 2, 1),"jjjjMMtt"),"CUST_TRR_END_DT="&amp;TEXT(WORKDAY(TODAY(), -1),"jjjjMMtt"),"CUST_TRR_CRNCY=EUR")</f>
        <v>-4.2193849999999999</v>
      </c>
      <c r="G273" cm="1">
        <f t="array" aca="1" ref="G273" ca="1">_xll.BDP(Stocks[[#This Row],[bloomberg_query]], "CUST_TRR_RETURN_HOLDING_PER", "CUST_TRR_START_DT="&amp;TEXT(WORKDAY(DATE(YEAR(TODAY())-1, 12, 31), -1),"jjjjMMtt"),"CUST_TRR_END_DT="&amp;TEXT(WORKDAY(TODAY(), -1),"jjjjMMtt"), "CUST_TRR_CRNCY=EUR")</f>
        <v>0.99406499999999998</v>
      </c>
      <c r="H273" cm="1">
        <f t="array" ref="H273">_xll.BDP(A273,$H$1)</f>
        <v>-5.5336041458835172</v>
      </c>
      <c r="I273" cm="1">
        <f t="array" ref="I273">_xll.BDP(A273,$I$1)</f>
        <v>-15.636741850105976</v>
      </c>
    </row>
    <row r="274" spans="1:9" x14ac:dyDescent="0.25">
      <c r="A274" t="s">
        <v>2725</v>
      </c>
      <c r="B274" t="s">
        <v>2726</v>
      </c>
      <c r="C274" s="1">
        <f>_xll.BQL(Stocks[[#This Row],[bloomberg_query]],"px_last(currency=EUR).value","showdates","false","showids","false","showheaders","false","cols"=1)</f>
        <v>212.53507025539875</v>
      </c>
      <c r="D274" cm="1">
        <f t="array" aca="1" ref="D274" ca="1">_xll.BDP(Stocks[[#This Row],[bloomberg_query]], "CUST_TRR_RETURN_HOLDING_PER", "CUST_TRR_START_DT="&amp;TEXT(WORKDAY(TODAY(), -2),"jjjjMMtt"),"CUST_TRR_END_DT="&amp;TEXT(WORKDAY(TODAY(), -1),"jjjjMMtt"), "CUST_TRR_CRNCY=EUR")</f>
        <v>1.5814189999999999</v>
      </c>
      <c r="E274" cm="1">
        <f t="array" aca="1" ref="E274" ca="1">_xll.BDP(Stocks[[#This Row],[bloomberg_query]], "CUST_TRR_RETURN_HOLDING_PER", "CUST_TRR_START_DT="&amp;TEXT(WORKDAY(TODAY(), -6),"jjjjMMtt"),"CUST_TRR_END_DT="&amp;TEXT(WORKDAY(TODAY(), -1),"jjjjMMtt"), "CUST_TRR_CRNCY=EUR")</f>
        <v>-4.4931869999999998</v>
      </c>
      <c r="F274" cm="1">
        <f t="array" aca="1" ref="F274" ca="1">_xll.BDP(Stocks[[#This Row],[bloomberg_query]], "CUST_TRR_RETURN_HOLDING_PER", "CUST_TRR_START_DT="&amp;TEXT(WORKDAY(EDATE(TODAY(), -1) - 2, 1),"jjjjMMtt"),"CUST_TRR_END_DT="&amp;TEXT(WORKDAY(TODAY(), -1),"jjjjMMtt"),"CUST_TRR_CRNCY=EUR")</f>
        <v>-0.37475609999999998</v>
      </c>
      <c r="G274" cm="1">
        <f t="array" aca="1" ref="G274" ca="1">_xll.BDP(Stocks[[#This Row],[bloomberg_query]], "CUST_TRR_RETURN_HOLDING_PER", "CUST_TRR_START_DT="&amp;TEXT(WORKDAY(DATE(YEAR(TODAY())-1, 12, 31), -1),"jjjjMMtt"),"CUST_TRR_END_DT="&amp;TEXT(WORKDAY(TODAY(), -1),"jjjjMMtt"), "CUST_TRR_CRNCY=EUR")</f>
        <v>34.748040000000003</v>
      </c>
      <c r="H274" cm="1">
        <f t="array" ref="H274">_xll.BDP(A274,$H$1)</f>
        <v>16.898370065096984</v>
      </c>
      <c r="I274" cm="1">
        <f t="array" ref="I274">_xll.BDP(A274,$I$1)</f>
        <v>-5.0194157039251879</v>
      </c>
    </row>
    <row r="275" spans="1:9" x14ac:dyDescent="0.25">
      <c r="A275" t="s">
        <v>165</v>
      </c>
      <c r="B275" t="s">
        <v>2727</v>
      </c>
      <c r="C275" s="1">
        <f>_xll.BQL(Stocks[[#This Row],[bloomberg_query]],"px_last(currency=EUR).value","showdates","false","showids","false","showheaders","false","cols"=1)</f>
        <v>95.574259757995605</v>
      </c>
      <c r="D275" cm="1">
        <f t="array" aca="1" ref="D275" ca="1">_xll.BDP(Stocks[[#This Row],[bloomberg_query]], "CUST_TRR_RETURN_HOLDING_PER", "CUST_TRR_START_DT="&amp;TEXT(WORKDAY(TODAY(), -2),"jjjjMMtt"),"CUST_TRR_END_DT="&amp;TEXT(WORKDAY(TODAY(), -1),"jjjjMMtt"), "CUST_TRR_CRNCY=EUR")</f>
        <v>0.65374359999999998</v>
      </c>
      <c r="E275" cm="1">
        <f t="array" aca="1" ref="E275" ca="1">_xll.BDP(Stocks[[#This Row],[bloomberg_query]], "CUST_TRR_RETURN_HOLDING_PER", "CUST_TRR_START_DT="&amp;TEXT(WORKDAY(TODAY(), -6),"jjjjMMtt"),"CUST_TRR_END_DT="&amp;TEXT(WORKDAY(TODAY(), -1),"jjjjMMtt"), "CUST_TRR_CRNCY=EUR")</f>
        <v>3.6607349999999999</v>
      </c>
      <c r="F275" cm="1">
        <f t="array" aca="1" ref="F275" ca="1">_xll.BDP(Stocks[[#This Row],[bloomberg_query]], "CUST_TRR_RETURN_HOLDING_PER", "CUST_TRR_START_DT="&amp;TEXT(WORKDAY(EDATE(TODAY(), -1) - 2, 1),"jjjjMMtt"),"CUST_TRR_END_DT="&amp;TEXT(WORKDAY(TODAY(), -1),"jjjjMMtt"),"CUST_TRR_CRNCY=EUR")</f>
        <v>2.349987</v>
      </c>
      <c r="G275" cm="1">
        <f t="array" aca="1" ref="G275" ca="1">_xll.BDP(Stocks[[#This Row],[bloomberg_query]], "CUST_TRR_RETURN_HOLDING_PER", "CUST_TRR_START_DT="&amp;TEXT(WORKDAY(DATE(YEAR(TODAY())-1, 12, 31), -1),"jjjjMMtt"),"CUST_TRR_END_DT="&amp;TEXT(WORKDAY(TODAY(), -1),"jjjjMMtt"), "CUST_TRR_CRNCY=EUR")</f>
        <v>12.77</v>
      </c>
      <c r="H275" cm="1">
        <f t="array" ref="H275">_xll.BDP(A275,$H$1)</f>
        <v>4.0247010132282455</v>
      </c>
      <c r="I275" cm="1">
        <f t="array" ref="I275">_xll.BDP(A275,$I$1)</f>
        <v>-4.2611101066164627</v>
      </c>
    </row>
    <row r="276" spans="1:9" x14ac:dyDescent="0.25">
      <c r="A276" t="s">
        <v>159</v>
      </c>
      <c r="B276" t="s">
        <v>2728</v>
      </c>
      <c r="C276" s="1">
        <f>_xll.BQL(Stocks[[#This Row],[bloomberg_query]],"px_last(currency=EUR).value","showdates","false","showids","false","showheaders","false","cols"=1)</f>
        <v>127.39327175293168</v>
      </c>
      <c r="D276" cm="1">
        <f t="array" aca="1" ref="D276" ca="1">_xll.BDP(Stocks[[#This Row],[bloomberg_query]], "CUST_TRR_RETURN_HOLDING_PER", "CUST_TRR_START_DT="&amp;TEXT(WORKDAY(TODAY(), -2),"jjjjMMtt"),"CUST_TRR_END_DT="&amp;TEXT(WORKDAY(TODAY(), -1),"jjjjMMtt"), "CUST_TRR_CRNCY=EUR")</f>
        <v>-0.2603898</v>
      </c>
      <c r="E276" cm="1">
        <f t="array" aca="1" ref="E276" ca="1">_xll.BDP(Stocks[[#This Row],[bloomberg_query]], "CUST_TRR_RETURN_HOLDING_PER", "CUST_TRR_START_DT="&amp;TEXT(WORKDAY(TODAY(), -6),"jjjjMMtt"),"CUST_TRR_END_DT="&amp;TEXT(WORKDAY(TODAY(), -1),"jjjjMMtt"), "CUST_TRR_CRNCY=EUR")</f>
        <v>-9.8227180000000001</v>
      </c>
      <c r="F276" cm="1">
        <f t="array" aca="1" ref="F276" ca="1">_xll.BDP(Stocks[[#This Row],[bloomberg_query]], "CUST_TRR_RETURN_HOLDING_PER", "CUST_TRR_START_DT="&amp;TEXT(WORKDAY(EDATE(TODAY(), -1) - 2, 1),"jjjjMMtt"),"CUST_TRR_END_DT="&amp;TEXT(WORKDAY(TODAY(), -1),"jjjjMMtt"),"CUST_TRR_CRNCY=EUR")</f>
        <v>-4.7761449999999996</v>
      </c>
      <c r="G276" cm="1">
        <f t="array" aca="1" ref="G276" ca="1">_xll.BDP(Stocks[[#This Row],[bloomberg_query]], "CUST_TRR_RETURN_HOLDING_PER", "CUST_TRR_START_DT="&amp;TEXT(WORKDAY(DATE(YEAR(TODAY())-1, 12, 31), -1),"jjjjMMtt"),"CUST_TRR_END_DT="&amp;TEXT(WORKDAY(TODAY(), -1),"jjjjMMtt"), "CUST_TRR_CRNCY=EUR")</f>
        <v>2.4848650000000001</v>
      </c>
      <c r="H276" cm="1">
        <f t="array" ref="H276">_xll.BDP(A276,$H$1)</f>
        <v>-9.4300879999999996</v>
      </c>
      <c r="I276" cm="1">
        <f t="array" ref="I276">_xll.BDP(A276,$I$1)</f>
        <v>-21.27731</v>
      </c>
    </row>
    <row r="277" spans="1:9" x14ac:dyDescent="0.25">
      <c r="A277" t="s">
        <v>105</v>
      </c>
      <c r="B277" t="s">
        <v>2729</v>
      </c>
      <c r="C277" s="1">
        <f>_xll.BQL(Stocks[[#This Row],[bloomberg_query]],"px_last(currency=EUR).value","showdates","false","showids","false","showheaders","false","cols"=1)</f>
        <v>71.020001545548439</v>
      </c>
      <c r="D277" cm="1">
        <f t="array" aca="1" ref="D277" ca="1">_xll.BDP(Stocks[[#This Row],[bloomberg_query]], "CUST_TRR_RETURN_HOLDING_PER", "CUST_TRR_START_DT="&amp;TEXT(WORKDAY(TODAY(), -2),"jjjjMMtt"),"CUST_TRR_END_DT="&amp;TEXT(WORKDAY(TODAY(), -1),"jjjjMMtt"), "CUST_TRR_CRNCY=EUR")</f>
        <v>0.13856379999999999</v>
      </c>
      <c r="E277" cm="1">
        <f t="array" aca="1" ref="E277" ca="1">_xll.BDP(Stocks[[#This Row],[bloomberg_query]], "CUST_TRR_RETURN_HOLDING_PER", "CUST_TRR_START_DT="&amp;TEXT(WORKDAY(TODAY(), -6),"jjjjMMtt"),"CUST_TRR_END_DT="&amp;TEXT(WORKDAY(TODAY(), -1),"jjjjMMtt"), "CUST_TRR_CRNCY=EUR")</f>
        <v>-5.5516889999999997</v>
      </c>
      <c r="F277" cm="1">
        <f t="array" aca="1" ref="F277" ca="1">_xll.BDP(Stocks[[#This Row],[bloomberg_query]], "CUST_TRR_RETURN_HOLDING_PER", "CUST_TRR_START_DT="&amp;TEXT(WORKDAY(EDATE(TODAY(), -1) - 2, 1),"jjjjMMtt"),"CUST_TRR_END_DT="&amp;TEXT(WORKDAY(TODAY(), -1),"jjjjMMtt"),"CUST_TRR_CRNCY=EUR")</f>
        <v>-2.2040320000000002</v>
      </c>
      <c r="G277" cm="1">
        <f t="array" aca="1" ref="G277" ca="1">_xll.BDP(Stocks[[#This Row],[bloomberg_query]], "CUST_TRR_RETURN_HOLDING_PER", "CUST_TRR_START_DT="&amp;TEXT(WORKDAY(DATE(YEAR(TODAY())-1, 12, 31), -1),"jjjjMMtt"),"CUST_TRR_END_DT="&amp;TEXT(WORKDAY(TODAY(), -1),"jjjjMMtt"), "CUST_TRR_CRNCY=EUR")</f>
        <v>0.77003980000000005</v>
      </c>
      <c r="H277" cm="1">
        <f t="array" ref="H277">_xll.BDP(A277,$H$1)</f>
        <v>0.89269082657353527</v>
      </c>
      <c r="I277" cm="1">
        <f t="array" ref="I277">_xll.BDP(A277,$I$1)</f>
        <v>-10.667116926034824</v>
      </c>
    </row>
    <row r="278" spans="1:9" x14ac:dyDescent="0.25">
      <c r="A278" t="s">
        <v>136</v>
      </c>
      <c r="B278" t="s">
        <v>2730</v>
      </c>
      <c r="C278" s="1">
        <f>_xll.BQL(Stocks[[#This Row],[bloomberg_query]],"px_last(currency=EUR).value","showdates","false","showids","false","showheaders","false","cols"=1)</f>
        <v>158.31296890974045</v>
      </c>
      <c r="D278" cm="1">
        <f t="array" aca="1" ref="D278" ca="1">_xll.BDP(Stocks[[#This Row],[bloomberg_query]], "CUST_TRR_RETURN_HOLDING_PER", "CUST_TRR_START_DT="&amp;TEXT(WORKDAY(TODAY(), -2),"jjjjMMtt"),"CUST_TRR_END_DT="&amp;TEXT(WORKDAY(TODAY(), -1),"jjjjMMtt"), "CUST_TRR_CRNCY=EUR")</f>
        <v>1.301644</v>
      </c>
      <c r="E278" cm="1">
        <f t="array" aca="1" ref="E278" ca="1">_xll.BDP(Stocks[[#This Row],[bloomberg_query]], "CUST_TRR_RETURN_HOLDING_PER", "CUST_TRR_START_DT="&amp;TEXT(WORKDAY(TODAY(), -6),"jjjjMMtt"),"CUST_TRR_END_DT="&amp;TEXT(WORKDAY(TODAY(), -1),"jjjjMMtt"), "CUST_TRR_CRNCY=EUR")</f>
        <v>-11.06465</v>
      </c>
      <c r="F278" cm="1">
        <f t="array" aca="1" ref="F278" ca="1">_xll.BDP(Stocks[[#This Row],[bloomberg_query]], "CUST_TRR_RETURN_HOLDING_PER", "CUST_TRR_START_DT="&amp;TEXT(WORKDAY(EDATE(TODAY(), -1) - 2, 1),"jjjjMMtt"),"CUST_TRR_END_DT="&amp;TEXT(WORKDAY(TODAY(), -1),"jjjjMMtt"),"CUST_TRR_CRNCY=EUR")</f>
        <v>-8.7862989999999996</v>
      </c>
      <c r="G278" cm="1">
        <f t="array" aca="1" ref="G278" ca="1">_xll.BDP(Stocks[[#This Row],[bloomberg_query]], "CUST_TRR_RETURN_HOLDING_PER", "CUST_TRR_START_DT="&amp;TEXT(WORKDAY(DATE(YEAR(TODAY())-1, 12, 31), -1),"jjjjMMtt"),"CUST_TRR_END_DT="&amp;TEXT(WORKDAY(TODAY(), -1),"jjjjMMtt"), "CUST_TRR_CRNCY=EUR")</f>
        <v>50.665210000000002</v>
      </c>
      <c r="H278" cm="1">
        <f t="array" ref="H278">_xll.BDP(A278,$H$1)</f>
        <v>2.7162354371441704</v>
      </c>
      <c r="I278" cm="1">
        <f t="array" ref="I278">_xll.BDP(A278,$I$1)</f>
        <v>-25.975456661068336</v>
      </c>
    </row>
    <row r="279" spans="1:9" x14ac:dyDescent="0.25">
      <c r="A279" t="s">
        <v>2731</v>
      </c>
      <c r="B279" t="s">
        <v>2732</v>
      </c>
      <c r="C279" s="1">
        <f>_xll.BQL(Stocks[[#This Row],[bloomberg_query]],"px_last(currency=EUR).value","showdates","false","showids","false","showheaders","false","cols"=1)</f>
        <v>2.6159999370574951</v>
      </c>
      <c r="D279" cm="1">
        <f t="array" aca="1" ref="D279" ca="1">_xll.BDP(Stocks[[#This Row],[bloomberg_query]], "CUST_TRR_RETURN_HOLDING_PER", "CUST_TRR_START_DT="&amp;TEXT(WORKDAY(TODAY(), -2),"jjjjMMtt"),"CUST_TRR_END_DT="&amp;TEXT(WORKDAY(TODAY(), -1),"jjjjMMtt"), "CUST_TRR_CRNCY=EUR")</f>
        <v>7.8247259999999999E-2</v>
      </c>
      <c r="E279" cm="1">
        <f t="array" aca="1" ref="E279" ca="1">_xll.BDP(Stocks[[#This Row],[bloomberg_query]], "CUST_TRR_RETURN_HOLDING_PER", "CUST_TRR_START_DT="&amp;TEXT(WORKDAY(TODAY(), -6),"jjjjMMtt"),"CUST_TRR_END_DT="&amp;TEXT(WORKDAY(TODAY(), -1),"jjjjMMtt"), "CUST_TRR_CRNCY=EUR")</f>
        <v>-2.9590290000000001</v>
      </c>
      <c r="F279" cm="1">
        <f t="array" aca="1" ref="F279" ca="1">_xll.BDP(Stocks[[#This Row],[bloomberg_query]], "CUST_TRR_RETURN_HOLDING_PER", "CUST_TRR_START_DT="&amp;TEXT(WORKDAY(EDATE(TODAY(), -1) - 2, 1),"jjjjMMtt"),"CUST_TRR_END_DT="&amp;TEXT(WORKDAY(TODAY(), -1),"jjjjMMtt"),"CUST_TRR_CRNCY=EUR")</f>
        <v>-7.9856109999999996</v>
      </c>
      <c r="G279" cm="1">
        <f t="array" aca="1" ref="G279" ca="1">_xll.BDP(Stocks[[#This Row],[bloomberg_query]], "CUST_TRR_RETURN_HOLDING_PER", "CUST_TRR_START_DT="&amp;TEXT(WORKDAY(DATE(YEAR(TODAY())-1, 12, 31), -1),"jjjjMMtt"),"CUST_TRR_END_DT="&amp;TEXT(WORKDAY(TODAY(), -1),"jjjjMMtt"), "CUST_TRR_CRNCY=EUR")</f>
        <v>3.3117930000000002</v>
      </c>
      <c r="H279" cm="1">
        <f t="array" ref="H279">_xll.BDP(A279,$H$1)</f>
        <v>6.04617</v>
      </c>
      <c r="I279" cm="1">
        <f t="array" ref="I279">_xll.BDP(A279,$I$1)</f>
        <v>-22.831859999999999</v>
      </c>
    </row>
    <row r="280" spans="1:9" x14ac:dyDescent="0.25">
      <c r="A280" t="s">
        <v>151</v>
      </c>
      <c r="B280" t="s">
        <v>2733</v>
      </c>
      <c r="C280" s="1">
        <f>_xll.BQL(Stocks[[#This Row],[bloomberg_query]],"px_last(currency=EUR).value","showdates","false","showids","false","showheaders","false","cols"=1)</f>
        <v>228.80803607404232</v>
      </c>
      <c r="D280" cm="1">
        <f t="array" aca="1" ref="D280" ca="1">_xll.BDP(Stocks[[#This Row],[bloomberg_query]], "CUST_TRR_RETURN_HOLDING_PER", "CUST_TRR_START_DT="&amp;TEXT(WORKDAY(TODAY(), -2),"jjjjMMtt"),"CUST_TRR_END_DT="&amp;TEXT(WORKDAY(TODAY(), -1),"jjjjMMtt"), "CUST_TRR_CRNCY=EUR")</f>
        <v>2.3960330000000001</v>
      </c>
      <c r="E280" cm="1">
        <f t="array" aca="1" ref="E280" ca="1">_xll.BDP(Stocks[[#This Row],[bloomberg_query]], "CUST_TRR_RETURN_HOLDING_PER", "CUST_TRR_START_DT="&amp;TEXT(WORKDAY(TODAY(), -6),"jjjjMMtt"),"CUST_TRR_END_DT="&amp;TEXT(WORKDAY(TODAY(), -1),"jjjjMMtt"), "CUST_TRR_CRNCY=EUR")</f>
        <v>-5.9856170000000004</v>
      </c>
      <c r="F280" cm="1">
        <f t="array" aca="1" ref="F280" ca="1">_xll.BDP(Stocks[[#This Row],[bloomberg_query]], "CUST_TRR_RETURN_HOLDING_PER", "CUST_TRR_START_DT="&amp;TEXT(WORKDAY(EDATE(TODAY(), -1) - 2, 1),"jjjjMMtt"),"CUST_TRR_END_DT="&amp;TEXT(WORKDAY(TODAY(), -1),"jjjjMMtt"),"CUST_TRR_CRNCY=EUR")</f>
        <v>-7.5128659999999998</v>
      </c>
      <c r="G280" cm="1">
        <f t="array" aca="1" ref="G280" ca="1">_xll.BDP(Stocks[[#This Row],[bloomberg_query]], "CUST_TRR_RETURN_HOLDING_PER", "CUST_TRR_START_DT="&amp;TEXT(WORKDAY(DATE(YEAR(TODAY())-1, 12, 31), -1),"jjjjMMtt"),"CUST_TRR_END_DT="&amp;TEXT(WORKDAY(TODAY(), -1),"jjjjMMtt"), "CUST_TRR_CRNCY=EUR")</f>
        <v>-7.0553980000000003</v>
      </c>
      <c r="H280" cm="1">
        <f t="array" ref="H280">_xll.BDP(A280,$H$1)</f>
        <v>-12.251423782436426</v>
      </c>
      <c r="I280" cm="1">
        <f t="array" ref="I280">_xll.BDP(A280,$I$1)</f>
        <v>-23.108978074662858</v>
      </c>
    </row>
    <row r="281" spans="1:9" x14ac:dyDescent="0.25">
      <c r="A281" t="s">
        <v>2734</v>
      </c>
      <c r="B281" t="s">
        <v>2735</v>
      </c>
      <c r="C281" s="1">
        <f>_xll.BQL(Stocks[[#This Row],[bloomberg_query]],"px_last(currency=EUR).value","showdates","false","showids","false","showheaders","false","cols"=1)</f>
        <v>33.553123810843566</v>
      </c>
      <c r="D281" cm="1">
        <f t="array" aca="1" ref="D281" ca="1">_xll.BDP(Stocks[[#This Row],[bloomberg_query]], "CUST_TRR_RETURN_HOLDING_PER", "CUST_TRR_START_DT="&amp;TEXT(WORKDAY(TODAY(), -2),"jjjjMMtt"),"CUST_TRR_END_DT="&amp;TEXT(WORKDAY(TODAY(), -1),"jjjjMMtt"), "CUST_TRR_CRNCY=EUR")</f>
        <v>0.58162040000000004</v>
      </c>
      <c r="E281" cm="1">
        <f t="array" aca="1" ref="E281" ca="1">_xll.BDP(Stocks[[#This Row],[bloomberg_query]], "CUST_TRR_RETURN_HOLDING_PER", "CUST_TRR_START_DT="&amp;TEXT(WORKDAY(TODAY(), -6),"jjjjMMtt"),"CUST_TRR_END_DT="&amp;TEXT(WORKDAY(TODAY(), -1),"jjjjMMtt"), "CUST_TRR_CRNCY=EUR")</f>
        <v>-8.9647439999999996</v>
      </c>
      <c r="F281" cm="1">
        <f t="array" aca="1" ref="F281" ca="1">_xll.BDP(Stocks[[#This Row],[bloomberg_query]], "CUST_TRR_RETURN_HOLDING_PER", "CUST_TRR_START_DT="&amp;TEXT(WORKDAY(EDATE(TODAY(), -1) - 2, 1),"jjjjMMtt"),"CUST_TRR_END_DT="&amp;TEXT(WORKDAY(TODAY(), -1),"jjjjMMtt"),"CUST_TRR_CRNCY=EUR")</f>
        <v>-7.4169039999999997</v>
      </c>
      <c r="G281" cm="1">
        <f t="array" aca="1" ref="G281" ca="1">_xll.BDP(Stocks[[#This Row],[bloomberg_query]], "CUST_TRR_RETURN_HOLDING_PER", "CUST_TRR_START_DT="&amp;TEXT(WORKDAY(DATE(YEAR(TODAY())-1, 12, 31), -1),"jjjjMMtt"),"CUST_TRR_END_DT="&amp;TEXT(WORKDAY(TODAY(), -1),"jjjjMMtt"), "CUST_TRR_CRNCY=EUR")</f>
        <v>-14.180680000000001</v>
      </c>
      <c r="H281" cm="1">
        <f t="array" ref="H281">_xll.BDP(A281,$H$1)</f>
        <v>-20.00834</v>
      </c>
      <c r="I281" cm="1">
        <f t="array" ref="I281">_xll.BDP(A281,$I$1)</f>
        <v>-34.476909999999997</v>
      </c>
    </row>
    <row r="282" spans="1:9" x14ac:dyDescent="0.25">
      <c r="A282" t="s">
        <v>67</v>
      </c>
      <c r="B282" t="s">
        <v>2300</v>
      </c>
      <c r="C282" s="1">
        <f>_xll.BQL(Stocks[[#This Row],[bloomberg_query]],"px_last(currency=EUR).value","showdates","false","showids","false","showheaders","false","cols"=1)</f>
        <v>191.2752278149128</v>
      </c>
      <c r="D282" cm="1">
        <f t="array" aca="1" ref="D282" ca="1">_xll.BDP(Stocks[[#This Row],[bloomberg_query]], "CUST_TRR_RETURN_HOLDING_PER", "CUST_TRR_START_DT="&amp;TEXT(WORKDAY(TODAY(), -2),"jjjjMMtt"),"CUST_TRR_END_DT="&amp;TEXT(WORKDAY(TODAY(), -1),"jjjjMMtt"), "CUST_TRR_CRNCY=EUR")</f>
        <v>0.34362769999999998</v>
      </c>
      <c r="E282" cm="1">
        <f t="array" aca="1" ref="E282" ca="1">_xll.BDP(Stocks[[#This Row],[bloomberg_query]], "CUST_TRR_RETURN_HOLDING_PER", "CUST_TRR_START_DT="&amp;TEXT(WORKDAY(TODAY(), -6),"jjjjMMtt"),"CUST_TRR_END_DT="&amp;TEXT(WORKDAY(TODAY(), -1),"jjjjMMtt"), "CUST_TRR_CRNCY=EUR")</f>
        <v>2.90123</v>
      </c>
      <c r="F282" cm="1">
        <f t="array" aca="1" ref="F282" ca="1">_xll.BDP(Stocks[[#This Row],[bloomberg_query]], "CUST_TRR_RETURN_HOLDING_PER", "CUST_TRR_START_DT="&amp;TEXT(WORKDAY(EDATE(TODAY(), -1) - 2, 1),"jjjjMMtt"),"CUST_TRR_END_DT="&amp;TEXT(WORKDAY(TODAY(), -1),"jjjjMMtt"),"CUST_TRR_CRNCY=EUR")</f>
        <v>4.3186010000000001</v>
      </c>
      <c r="G282" cm="1">
        <f t="array" aca="1" ref="G282" ca="1">_xll.BDP(Stocks[[#This Row],[bloomberg_query]], "CUST_TRR_RETURN_HOLDING_PER", "CUST_TRR_START_DT="&amp;TEXT(WORKDAY(DATE(YEAR(TODAY())-1, 12, 31), -1),"jjjjMMtt"),"CUST_TRR_END_DT="&amp;TEXT(WORKDAY(TODAY(), -1),"jjjjMMtt"), "CUST_TRR_CRNCY=EUR")</f>
        <v>19.594380000000001</v>
      </c>
      <c r="H282" cm="1">
        <f t="array" ref="H282">_xll.BDP(A282,$H$1)</f>
        <v>15.204338551767135</v>
      </c>
      <c r="I282" cm="1">
        <f t="array" ref="I282">_xll.BDP(A282,$I$1)</f>
        <v>-2.1800539908989678</v>
      </c>
    </row>
    <row r="283" spans="1:9" x14ac:dyDescent="0.25">
      <c r="A283" t="s">
        <v>2736</v>
      </c>
      <c r="B283" t="s">
        <v>2737</v>
      </c>
      <c r="C283" s="1">
        <f>_xll.BQL(Stocks[[#This Row],[bloomberg_query]],"px_last(currency=EUR).value","showdates","false","showids","false","showheaders","false","cols"=1)</f>
        <v>60.553129917181884</v>
      </c>
      <c r="D283" cm="1">
        <f t="array" aca="1" ref="D283" ca="1">_xll.BDP(Stocks[[#This Row],[bloomberg_query]], "CUST_TRR_RETURN_HOLDING_PER", "CUST_TRR_START_DT="&amp;TEXT(WORKDAY(TODAY(), -2),"jjjjMMtt"),"CUST_TRR_END_DT="&amp;TEXT(WORKDAY(TODAY(), -1),"jjjjMMtt"), "CUST_TRR_CRNCY=EUR")</f>
        <v>1.22072</v>
      </c>
      <c r="E283" cm="1">
        <f t="array" aca="1" ref="E283" ca="1">_xll.BDP(Stocks[[#This Row],[bloomberg_query]], "CUST_TRR_RETURN_HOLDING_PER", "CUST_TRR_START_DT="&amp;TEXT(WORKDAY(TODAY(), -6),"jjjjMMtt"),"CUST_TRR_END_DT="&amp;TEXT(WORKDAY(TODAY(), -1),"jjjjMMtt"), "CUST_TRR_CRNCY=EUR")</f>
        <v>-4.3253870000000001</v>
      </c>
      <c r="F283" cm="1">
        <f t="array" aca="1" ref="F283" ca="1">_xll.BDP(Stocks[[#This Row],[bloomberg_query]], "CUST_TRR_RETURN_HOLDING_PER", "CUST_TRR_START_DT="&amp;TEXT(WORKDAY(EDATE(TODAY(), -1) - 2, 1),"jjjjMMtt"),"CUST_TRR_END_DT="&amp;TEXT(WORKDAY(TODAY(), -1),"jjjjMMtt"),"CUST_TRR_CRNCY=EUR")</f>
        <v>3.163027</v>
      </c>
      <c r="G283" cm="1">
        <f t="array" aca="1" ref="G283" ca="1">_xll.BDP(Stocks[[#This Row],[bloomberg_query]], "CUST_TRR_RETURN_HOLDING_PER", "CUST_TRR_START_DT="&amp;TEXT(WORKDAY(DATE(YEAR(TODAY())-1, 12, 31), -1),"jjjjMMtt"),"CUST_TRR_END_DT="&amp;TEXT(WORKDAY(TODAY(), -1),"jjjjMMtt"), "CUST_TRR_CRNCY=EUR")</f>
        <v>23.372219999999999</v>
      </c>
      <c r="H283" cm="1">
        <f t="array" ref="H283">_xll.BDP(A283,$H$1)</f>
        <v>24.683779999999999</v>
      </c>
      <c r="I283" cm="1">
        <f t="array" ref="I283">_xll.BDP(A283,$I$1)</f>
        <v>-3.2167829999999999</v>
      </c>
    </row>
    <row r="284" spans="1:9" x14ac:dyDescent="0.25">
      <c r="A284" t="s">
        <v>179</v>
      </c>
      <c r="B284" t="s">
        <v>2340</v>
      </c>
      <c r="C284" s="1">
        <f>_xll.BQL(Stocks[[#This Row],[bloomberg_query]],"px_last(currency=EUR).value","showdates","false","showids","false","showheaders","false","cols"=1)</f>
        <v>74.803149327635765</v>
      </c>
      <c r="D284" cm="1">
        <f t="array" aca="1" ref="D284" ca="1">_xll.BDP(Stocks[[#This Row],[bloomberg_query]], "CUST_TRR_RETURN_HOLDING_PER", "CUST_TRR_START_DT="&amp;TEXT(WORKDAY(TODAY(), -2),"jjjjMMtt"),"CUST_TRR_END_DT="&amp;TEXT(WORKDAY(TODAY(), -1),"jjjjMMtt"), "CUST_TRR_CRNCY=EUR")</f>
        <v>1.543442</v>
      </c>
      <c r="E284" cm="1">
        <f t="array" aca="1" ref="E284" ca="1">_xll.BDP(Stocks[[#This Row],[bloomberg_query]], "CUST_TRR_RETURN_HOLDING_PER", "CUST_TRR_START_DT="&amp;TEXT(WORKDAY(TODAY(), -6),"jjjjMMtt"),"CUST_TRR_END_DT="&amp;TEXT(WORKDAY(TODAY(), -1),"jjjjMMtt"), "CUST_TRR_CRNCY=EUR")</f>
        <v>1.060619</v>
      </c>
      <c r="F284" cm="1">
        <f t="array" aca="1" ref="F284" ca="1">_xll.BDP(Stocks[[#This Row],[bloomberg_query]], "CUST_TRR_RETURN_HOLDING_PER", "CUST_TRR_START_DT="&amp;TEXT(WORKDAY(EDATE(TODAY(), -1) - 2, 1),"jjjjMMtt"),"CUST_TRR_END_DT="&amp;TEXT(WORKDAY(TODAY(), -1),"jjjjMMtt"),"CUST_TRR_CRNCY=EUR")</f>
        <v>7.2024660000000003</v>
      </c>
      <c r="G284" cm="1">
        <f t="array" aca="1" ref="G284" ca="1">_xll.BDP(Stocks[[#This Row],[bloomberg_query]], "CUST_TRR_RETURN_HOLDING_PER", "CUST_TRR_START_DT="&amp;TEXT(WORKDAY(DATE(YEAR(TODAY())-1, 12, 31), -1),"jjjjMMtt"),"CUST_TRR_END_DT="&amp;TEXT(WORKDAY(TODAY(), -1),"jjjjMMtt"), "CUST_TRR_CRNCY=EUR")</f>
        <v>43.162439999999997</v>
      </c>
      <c r="H284" cm="1">
        <f t="array" ref="H284">_xll.BDP(A284,$H$1)</f>
        <v>19.518277311156158</v>
      </c>
      <c r="I284" cm="1">
        <f t="array" ref="I284">_xll.BDP(A284,$I$1)</f>
        <v>-0.15703944833891542</v>
      </c>
    </row>
    <row r="285" spans="1:9" x14ac:dyDescent="0.25">
      <c r="A285" t="s">
        <v>118</v>
      </c>
      <c r="B285" t="s">
        <v>2346</v>
      </c>
      <c r="C285" s="1">
        <f>_xll.BQL(Stocks[[#This Row],[bloomberg_query]],"px_last(currency=EUR).value","showdates","false","showids","false","showheaders","false","cols"=1)</f>
        <v>415.97429476678371</v>
      </c>
      <c r="D285" cm="1">
        <f t="array" aca="1" ref="D285" ca="1">_xll.BDP(Stocks[[#This Row],[bloomberg_query]], "CUST_TRR_RETURN_HOLDING_PER", "CUST_TRR_START_DT="&amp;TEXT(WORKDAY(TODAY(), -2),"jjjjMMtt"),"CUST_TRR_END_DT="&amp;TEXT(WORKDAY(TODAY(), -1),"jjjjMMtt"), "CUST_TRR_CRNCY=EUR")</f>
        <v>0.29487750000000001</v>
      </c>
      <c r="E285" cm="1">
        <f t="array" aca="1" ref="E285" ca="1">_xll.BDP(Stocks[[#This Row],[bloomberg_query]], "CUST_TRR_RETURN_HOLDING_PER", "CUST_TRR_START_DT="&amp;TEXT(WORKDAY(TODAY(), -6),"jjjjMMtt"),"CUST_TRR_END_DT="&amp;TEXT(WORKDAY(TODAY(), -1),"jjjjMMtt"), "CUST_TRR_CRNCY=EUR")</f>
        <v>-3.418307</v>
      </c>
      <c r="F285" cm="1">
        <f t="array" aca="1" ref="F285" ca="1">_xll.BDP(Stocks[[#This Row],[bloomberg_query]], "CUST_TRR_RETURN_HOLDING_PER", "CUST_TRR_START_DT="&amp;TEXT(WORKDAY(EDATE(TODAY(), -1) - 2, 1),"jjjjMMtt"),"CUST_TRR_END_DT="&amp;TEXT(WORKDAY(TODAY(), -1),"jjjjMMtt"),"CUST_TRR_CRNCY=EUR")</f>
        <v>5.219805</v>
      </c>
      <c r="G285" cm="1">
        <f t="array" aca="1" ref="G285" ca="1">_xll.BDP(Stocks[[#This Row],[bloomberg_query]], "CUST_TRR_RETURN_HOLDING_PER", "CUST_TRR_START_DT="&amp;TEXT(WORKDAY(DATE(YEAR(TODAY())-1, 12, 31), -1),"jjjjMMtt"),"CUST_TRR_END_DT="&amp;TEXT(WORKDAY(TODAY(), -1),"jjjjMMtt"), "CUST_TRR_CRNCY=EUR")</f>
        <v>29.03997</v>
      </c>
      <c r="H285" cm="1">
        <f t="array" ref="H285">_xll.BDP(A285,$H$1)</f>
        <v>13.659016320696146</v>
      </c>
      <c r="I285" cm="1">
        <f t="array" ref="I285">_xll.BDP(A285,$I$1)</f>
        <v>-5.1940062190918956</v>
      </c>
    </row>
    <row r="286" spans="1:9" x14ac:dyDescent="0.25">
      <c r="A286" t="s">
        <v>2738</v>
      </c>
      <c r="B286" t="s">
        <v>2739</v>
      </c>
      <c r="C286" s="1">
        <f>_xll.BQL(Stocks[[#This Row],[bloomberg_query]],"px_last(currency=EUR).value","showdates","false","showids","false","showheaders","false","cols"=1)</f>
        <v>72.826756632610156</v>
      </c>
      <c r="D286" t="str" cm="1">
        <f t="array" aca="1" ref="D28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86" cm="1">
        <f t="array" aca="1" ref="E286" ca="1">_xll.BDP(Stocks[[#This Row],[bloomberg_query]], "CUST_TRR_RETURN_HOLDING_PER", "CUST_TRR_START_DT="&amp;TEXT(WORKDAY(TODAY(), -6),"jjjjMMtt"),"CUST_TRR_END_DT="&amp;TEXT(WORKDAY(TODAY(), -1),"jjjjMMtt"), "CUST_TRR_CRNCY=EUR")</f>
        <v>-2.2739129999999999</v>
      </c>
      <c r="F286" cm="1">
        <f t="array" aca="1" ref="F286" ca="1">_xll.BDP(Stocks[[#This Row],[bloomberg_query]], "CUST_TRR_RETURN_HOLDING_PER", "CUST_TRR_START_DT="&amp;TEXT(WORKDAY(EDATE(TODAY(), -1) - 2, 1),"jjjjMMtt"),"CUST_TRR_END_DT="&amp;TEXT(WORKDAY(TODAY(), -1),"jjjjMMtt"),"CUST_TRR_CRNCY=EUR")</f>
        <v>-2.6534149999999999</v>
      </c>
      <c r="G286" cm="1">
        <f t="array" aca="1" ref="G286" ca="1">_xll.BDP(Stocks[[#This Row],[bloomberg_query]], "CUST_TRR_RETURN_HOLDING_PER", "CUST_TRR_START_DT="&amp;TEXT(WORKDAY(DATE(YEAR(TODAY())-1, 12, 31), -1),"jjjjMMtt"),"CUST_TRR_END_DT="&amp;TEXT(WORKDAY(TODAY(), -1),"jjjjMMtt"), "CUST_TRR_CRNCY=EUR")</f>
        <v>3.766432</v>
      </c>
      <c r="H286" cm="1">
        <f t="array" ref="H286">_xll.BDP(A286,$H$1)</f>
        <v>1.957427</v>
      </c>
      <c r="I286" cm="1">
        <f t="array" ref="I286">_xll.BDP(A286,$I$1)</f>
        <v>-2.7877010000000002</v>
      </c>
    </row>
    <row r="287" spans="1:9" x14ac:dyDescent="0.25">
      <c r="A287" t="s">
        <v>2740</v>
      </c>
      <c r="B287" t="s">
        <v>2741</v>
      </c>
      <c r="C287" s="1">
        <f>_xll.BQL(Stocks[[#This Row],[bloomberg_query]],"px_last(currency=EUR).value","showdates","false","showids","false","showheaders","false","cols"=1)</f>
        <v>90.985609218478203</v>
      </c>
      <c r="D287" cm="1">
        <f t="array" aca="1" ref="D287" ca="1">_xll.BDP(Stocks[[#This Row],[bloomberg_query]], "CUST_TRR_RETURN_HOLDING_PER", "CUST_TRR_START_DT="&amp;TEXT(WORKDAY(TODAY(), -2),"jjjjMMtt"),"CUST_TRR_END_DT="&amp;TEXT(WORKDAY(TODAY(), -1),"jjjjMMtt"), "CUST_TRR_CRNCY=EUR")</f>
        <v>12.05777</v>
      </c>
      <c r="E287" cm="1">
        <f t="array" aca="1" ref="E287" ca="1">_xll.BDP(Stocks[[#This Row],[bloomberg_query]], "CUST_TRR_RETURN_HOLDING_PER", "CUST_TRR_START_DT="&amp;TEXT(WORKDAY(TODAY(), -6),"jjjjMMtt"),"CUST_TRR_END_DT="&amp;TEXT(WORKDAY(TODAY(), -1),"jjjjMMtt"), "CUST_TRR_CRNCY=EUR")</f>
        <v>13.96406</v>
      </c>
      <c r="F287" cm="1">
        <f t="array" aca="1" ref="F287" ca="1">_xll.BDP(Stocks[[#This Row],[bloomberg_query]], "CUST_TRR_RETURN_HOLDING_PER", "CUST_TRR_START_DT="&amp;TEXT(WORKDAY(EDATE(TODAY(), -1) - 2, 1),"jjjjMMtt"),"CUST_TRR_END_DT="&amp;TEXT(WORKDAY(TODAY(), -1),"jjjjMMtt"),"CUST_TRR_CRNCY=EUR")</f>
        <v>22.954440000000002</v>
      </c>
      <c r="G287" cm="1">
        <f t="array" aca="1" ref="G287" ca="1">_xll.BDP(Stocks[[#This Row],[bloomberg_query]], "CUST_TRR_RETURN_HOLDING_PER", "CUST_TRR_START_DT="&amp;TEXT(WORKDAY(DATE(YEAR(TODAY())-1, 12, 31), -1),"jjjjMMtt"),"CUST_TRR_END_DT="&amp;TEXT(WORKDAY(TODAY(), -1),"jjjjMMtt"), "CUST_TRR_CRNCY=EUR")</f>
        <v>-4.6177020000000004</v>
      </c>
      <c r="H287" cm="1">
        <f t="array" ref="H287">_xll.BDP(A287,$H$1)</f>
        <v>8.5981377056097958</v>
      </c>
      <c r="I287" cm="1">
        <f t="array" ref="I287">_xll.BDP(A287,$I$1)</f>
        <v>-16.07113056952813</v>
      </c>
    </row>
    <row r="288" spans="1:9" x14ac:dyDescent="0.25">
      <c r="A288" t="s">
        <v>55</v>
      </c>
      <c r="B288" t="s">
        <v>2742</v>
      </c>
      <c r="C288" s="1">
        <f>_xll.BQL(Stocks[[#This Row],[bloomberg_query]],"px_last(currency=EUR).value","showdates","false","showids","false","showheaders","false","cols"=1)</f>
        <v>62.919998168945313</v>
      </c>
      <c r="D288" cm="1">
        <f t="array" aca="1" ref="D288" ca="1">_xll.BDP(Stocks[[#This Row],[bloomberg_query]], "CUST_TRR_RETURN_HOLDING_PER", "CUST_TRR_START_DT="&amp;TEXT(WORKDAY(TODAY(), -2),"jjjjMMtt"),"CUST_TRR_END_DT="&amp;TEXT(WORKDAY(TODAY(), -1),"jjjjMMtt"), "CUST_TRR_CRNCY=EUR")</f>
        <v>0.62721130000000003</v>
      </c>
      <c r="E288" cm="1">
        <f t="array" aca="1" ref="E288" ca="1">_xll.BDP(Stocks[[#This Row],[bloomberg_query]], "CUST_TRR_RETURN_HOLDING_PER", "CUST_TRR_START_DT="&amp;TEXT(WORKDAY(TODAY(), -6),"jjjjMMtt"),"CUST_TRR_END_DT="&amp;TEXT(WORKDAY(TODAY(), -1),"jjjjMMtt"), "CUST_TRR_CRNCY=EUR")</f>
        <v>0.22425120000000001</v>
      </c>
      <c r="F288" cm="1">
        <f t="array" aca="1" ref="F288" ca="1">_xll.BDP(Stocks[[#This Row],[bloomberg_query]], "CUST_TRR_RETURN_HOLDING_PER", "CUST_TRR_START_DT="&amp;TEXT(WORKDAY(EDATE(TODAY(), -1) - 2, 1),"jjjjMMtt"),"CUST_TRR_END_DT="&amp;TEXT(WORKDAY(TODAY(), -1),"jjjjMMtt"),"CUST_TRR_CRNCY=EUR")</f>
        <v>5.6033749999999998</v>
      </c>
      <c r="G288" cm="1">
        <f t="array" aca="1" ref="G288" ca="1">_xll.BDP(Stocks[[#This Row],[bloomberg_query]], "CUST_TRR_RETURN_HOLDING_PER", "CUST_TRR_START_DT="&amp;TEXT(WORKDAY(DATE(YEAR(TODAY())-1, 12, 31), -1),"jjjjMMtt"),"CUST_TRR_END_DT="&amp;TEXT(WORKDAY(TODAY(), -1),"jjjjMMtt"), "CUST_TRR_CRNCY=EUR")</f>
        <v>6.6969459999999996</v>
      </c>
      <c r="H288" cm="1">
        <f t="array" ref="H288">_xll.BDP(A288,$H$1)</f>
        <v>1.140317</v>
      </c>
      <c r="I288" cm="1">
        <f t="array" ref="I288">_xll.BDP(A288,$I$1)</f>
        <v>-13.90258</v>
      </c>
    </row>
    <row r="289" spans="1:9" x14ac:dyDescent="0.25">
      <c r="A289" t="s">
        <v>116</v>
      </c>
      <c r="B289" t="s">
        <v>2743</v>
      </c>
      <c r="C289" s="1">
        <f>_xll.BQL(Stocks[[#This Row],[bloomberg_query]],"px_last(currency=EUR).value","showdates","false","showids","false","showheaders","false","cols"=1)</f>
        <v>66.180000305175781</v>
      </c>
      <c r="D289" cm="1">
        <f t="array" aca="1" ref="D289" ca="1">_xll.BDP(Stocks[[#This Row],[bloomberg_query]], "CUST_TRR_RETURN_HOLDING_PER", "CUST_TRR_START_DT="&amp;TEXT(WORKDAY(TODAY(), -2),"jjjjMMtt"),"CUST_TRR_END_DT="&amp;TEXT(WORKDAY(TODAY(), -1),"jjjjMMtt"), "CUST_TRR_CRNCY=EUR")</f>
        <v>0.79730140000000005</v>
      </c>
      <c r="E289" cm="1">
        <f t="array" aca="1" ref="E289" ca="1">_xll.BDP(Stocks[[#This Row],[bloomberg_query]], "CUST_TRR_RETURN_HOLDING_PER", "CUST_TRR_START_DT="&amp;TEXT(WORKDAY(TODAY(), -6),"jjjjMMtt"),"CUST_TRR_END_DT="&amp;TEXT(WORKDAY(TODAY(), -1),"jjjjMMtt"), "CUST_TRR_CRNCY=EUR")</f>
        <v>4.0189870000000001</v>
      </c>
      <c r="F289" cm="1">
        <f t="array" aca="1" ref="F289" ca="1">_xll.BDP(Stocks[[#This Row],[bloomberg_query]], "CUST_TRR_RETURN_HOLDING_PER", "CUST_TRR_START_DT="&amp;TEXT(WORKDAY(EDATE(TODAY(), -1) - 2, 1),"jjjjMMtt"),"CUST_TRR_END_DT="&amp;TEXT(WORKDAY(TODAY(), -1),"jjjjMMtt"),"CUST_TRR_CRNCY=EUR")</f>
        <v>9.3843589999999999</v>
      </c>
      <c r="G289" cm="1">
        <f t="array" aca="1" ref="G289" ca="1">_xll.BDP(Stocks[[#This Row],[bloomberg_query]], "CUST_TRR_RETURN_HOLDING_PER", "CUST_TRR_START_DT="&amp;TEXT(WORKDAY(DATE(YEAR(TODAY())-1, 12, 31), -1),"jjjjMMtt"),"CUST_TRR_END_DT="&amp;TEXT(WORKDAY(TODAY(), -1),"jjjjMMtt"), "CUST_TRR_CRNCY=EUR")</f>
        <v>16.105930000000001</v>
      </c>
      <c r="H289" cm="1">
        <f t="array" ref="H289">_xll.BDP(A289,$H$1)</f>
        <v>10.799250000000001</v>
      </c>
      <c r="I289" cm="1">
        <f t="array" ref="I289">_xll.BDP(A289,$I$1)</f>
        <v>0</v>
      </c>
    </row>
    <row r="290" spans="1:9" x14ac:dyDescent="0.25">
      <c r="A290" t="s">
        <v>2744</v>
      </c>
      <c r="B290" t="s">
        <v>2745</v>
      </c>
      <c r="C290" s="1">
        <f>_xll.BQL(Stocks[[#This Row],[bloomberg_query]],"px_last(currency=EUR).value","showdates","false","showids","false","showheaders","false","cols"=1)</f>
        <v>42.76470209775443</v>
      </c>
      <c r="D290" cm="1">
        <f t="array" aca="1" ref="D290" ca="1">_xll.BDP(Stocks[[#This Row],[bloomberg_query]], "CUST_TRR_RETURN_HOLDING_PER", "CUST_TRR_START_DT="&amp;TEXT(WORKDAY(TODAY(), -2),"jjjjMMtt"),"CUST_TRR_END_DT="&amp;TEXT(WORKDAY(TODAY(), -1),"jjjjMMtt"), "CUST_TRR_CRNCY=EUR")</f>
        <v>2.6952829999999999</v>
      </c>
      <c r="E290" cm="1">
        <f t="array" aca="1" ref="E290" ca="1">_xll.BDP(Stocks[[#This Row],[bloomberg_query]], "CUST_TRR_RETURN_HOLDING_PER", "CUST_TRR_START_DT="&amp;TEXT(WORKDAY(TODAY(), -6),"jjjjMMtt"),"CUST_TRR_END_DT="&amp;TEXT(WORKDAY(TODAY(), -1),"jjjjMMtt"), "CUST_TRR_CRNCY=EUR")</f>
        <v>-5.8942550000000002</v>
      </c>
      <c r="F290" cm="1">
        <f t="array" aca="1" ref="F290" ca="1">_xll.BDP(Stocks[[#This Row],[bloomberg_query]], "CUST_TRR_RETURN_HOLDING_PER", "CUST_TRR_START_DT="&amp;TEXT(WORKDAY(EDATE(TODAY(), -1) - 2, 1),"jjjjMMtt"),"CUST_TRR_END_DT="&amp;TEXT(WORKDAY(TODAY(), -1),"jjjjMMtt"),"CUST_TRR_CRNCY=EUR")</f>
        <v>3.8864209999999999</v>
      </c>
      <c r="G290" cm="1">
        <f t="array" aca="1" ref="G290" ca="1">_xll.BDP(Stocks[[#This Row],[bloomberg_query]], "CUST_TRR_RETURN_HOLDING_PER", "CUST_TRR_START_DT="&amp;TEXT(WORKDAY(DATE(YEAR(TODAY())-1, 12, 31), -1),"jjjjMMtt"),"CUST_TRR_END_DT="&amp;TEXT(WORKDAY(TODAY(), -1),"jjjjMMtt"), "CUST_TRR_CRNCY=EUR")</f>
        <v>18.02244</v>
      </c>
      <c r="H290" cm="1">
        <f t="array" ref="H290">_xll.BDP(A290,$H$1)</f>
        <v>12.58352</v>
      </c>
      <c r="I290" cm="1">
        <f t="array" ref="I290">_xll.BDP(A290,$I$1)</f>
        <v>-6.1290329999999997</v>
      </c>
    </row>
    <row r="291" spans="1:9" x14ac:dyDescent="0.25">
      <c r="A291" t="s">
        <v>195</v>
      </c>
      <c r="B291" t="s">
        <v>2746</v>
      </c>
      <c r="C291" s="1">
        <f>_xll.BQL(Stocks[[#This Row],[bloomberg_query]],"px_last(currency=EUR).value","showdates","false","showids","false","showheaders","false","cols"=1)</f>
        <v>43.895374983549118</v>
      </c>
      <c r="D291" cm="1">
        <f t="array" aca="1" ref="D291" ca="1">_xll.BDP(Stocks[[#This Row],[bloomberg_query]], "CUST_TRR_RETURN_HOLDING_PER", "CUST_TRR_START_DT="&amp;TEXT(WORKDAY(TODAY(), -2),"jjjjMMtt"),"CUST_TRR_END_DT="&amp;TEXT(WORKDAY(TODAY(), -1),"jjjjMMtt"), "CUST_TRR_CRNCY=EUR")</f>
        <v>-0.1583021</v>
      </c>
      <c r="E291" cm="1">
        <f t="array" aca="1" ref="E291" ca="1">_xll.BDP(Stocks[[#This Row],[bloomberg_query]], "CUST_TRR_RETURN_HOLDING_PER", "CUST_TRR_START_DT="&amp;TEXT(WORKDAY(TODAY(), -6),"jjjjMMtt"),"CUST_TRR_END_DT="&amp;TEXT(WORKDAY(TODAY(), -1),"jjjjMMtt"), "CUST_TRR_CRNCY=EUR")</f>
        <v>-2.8941150000000002</v>
      </c>
      <c r="F291" cm="1">
        <f t="array" aca="1" ref="F291" ca="1">_xll.BDP(Stocks[[#This Row],[bloomberg_query]], "CUST_TRR_RETURN_HOLDING_PER", "CUST_TRR_START_DT="&amp;TEXT(WORKDAY(EDATE(TODAY(), -1) - 2, 1),"jjjjMMtt"),"CUST_TRR_END_DT="&amp;TEXT(WORKDAY(TODAY(), -1),"jjjjMMtt"),"CUST_TRR_CRNCY=EUR")</f>
        <v>2.588527</v>
      </c>
      <c r="G291" cm="1">
        <f t="array" aca="1" ref="G291" ca="1">_xll.BDP(Stocks[[#This Row],[bloomberg_query]], "CUST_TRR_RETURN_HOLDING_PER", "CUST_TRR_START_DT="&amp;TEXT(WORKDAY(DATE(YEAR(TODAY())-1, 12, 31), -1),"jjjjMMtt"),"CUST_TRR_END_DT="&amp;TEXT(WORKDAY(TODAY(), -1),"jjjjMMtt"), "CUST_TRR_CRNCY=EUR")</f>
        <v>-1.673319</v>
      </c>
      <c r="H291" cm="1">
        <f t="array" ref="H291">_xll.BDP(A291,$H$1)</f>
        <v>1.6190978284465414</v>
      </c>
      <c r="I291" cm="1">
        <f t="array" ref="I291">_xll.BDP(A291,$I$1)</f>
        <v>-21.035490970557891</v>
      </c>
    </row>
    <row r="292" spans="1:9" x14ac:dyDescent="0.25">
      <c r="A292" t="s">
        <v>174</v>
      </c>
      <c r="B292" t="s">
        <v>2747</v>
      </c>
      <c r="C292" s="1">
        <f>_xll.BQL(Stocks[[#This Row],[bloomberg_query]],"px_last(currency=EUR).value","showdates","false","showids","false","showheaders","false","cols"=1)</f>
        <v>70.540000915527344</v>
      </c>
      <c r="D292" cm="1">
        <f t="array" aca="1" ref="D292" ca="1">_xll.BDP(Stocks[[#This Row],[bloomberg_query]], "CUST_TRR_RETURN_HOLDING_PER", "CUST_TRR_START_DT="&amp;TEXT(WORKDAY(TODAY(), -2),"jjjjMMtt"),"CUST_TRR_END_DT="&amp;TEXT(WORKDAY(TODAY(), -1),"jjjjMMtt"), "CUST_TRR_CRNCY=EUR")</f>
        <v>-0.71611259999999999</v>
      </c>
      <c r="E292" cm="1">
        <f t="array" aca="1" ref="E292" ca="1">_xll.BDP(Stocks[[#This Row],[bloomberg_query]], "CUST_TRR_RETURN_HOLDING_PER", "CUST_TRR_START_DT="&amp;TEXT(WORKDAY(TODAY(), -6),"jjjjMMtt"),"CUST_TRR_END_DT="&amp;TEXT(WORKDAY(TODAY(), -1),"jjjjMMtt"), "CUST_TRR_CRNCY=EUR")</f>
        <v>-6.6153469999999999</v>
      </c>
      <c r="F292" cm="1">
        <f t="array" aca="1" ref="F292" ca="1">_xll.BDP(Stocks[[#This Row],[bloomberg_query]], "CUST_TRR_RETURN_HOLDING_PER", "CUST_TRR_START_DT="&amp;TEXT(WORKDAY(EDATE(TODAY(), -1) - 2, 1),"jjjjMMtt"),"CUST_TRR_END_DT="&amp;TEXT(WORKDAY(TODAY(), -1),"jjjjMMtt"),"CUST_TRR_CRNCY=EUR")</f>
        <v>-2.584692</v>
      </c>
      <c r="G292" cm="1">
        <f t="array" aca="1" ref="G292" ca="1">_xll.BDP(Stocks[[#This Row],[bloomberg_query]], "CUST_TRR_RETURN_HOLDING_PER", "CUST_TRR_START_DT="&amp;TEXT(WORKDAY(DATE(YEAR(TODAY())-1, 12, 31), -1),"jjjjMMtt"),"CUST_TRR_END_DT="&amp;TEXT(WORKDAY(TODAY(), -1),"jjjjMMtt"), "CUST_TRR_CRNCY=EUR")</f>
        <v>-18.16892</v>
      </c>
      <c r="H292" cm="1">
        <f t="array" ref="H292">_xll.BDP(A292,$H$1)</f>
        <v>-26.732810000000001</v>
      </c>
      <c r="I292" cm="1">
        <f t="array" ref="I292">_xll.BDP(A292,$I$1)</f>
        <v>-38.846989999999998</v>
      </c>
    </row>
    <row r="293" spans="1:9" x14ac:dyDescent="0.25">
      <c r="A293" t="s">
        <v>2748</v>
      </c>
      <c r="B293" t="s">
        <v>2749</v>
      </c>
      <c r="C293" s="1">
        <f>_xll.BQL(Stocks[[#This Row],[bloomberg_query]],"px_last(currency=EUR).value","showdates","false","showids","false","showheaders","false","cols"=1)</f>
        <v>75.215642864841442</v>
      </c>
      <c r="D293" cm="1">
        <f t="array" aca="1" ref="D293" ca="1">_xll.BDP(Stocks[[#This Row],[bloomberg_query]], "CUST_TRR_RETURN_HOLDING_PER", "CUST_TRR_START_DT="&amp;TEXT(WORKDAY(TODAY(), -2),"jjjjMMtt"),"CUST_TRR_END_DT="&amp;TEXT(WORKDAY(TODAY(), -1),"jjjjMMtt"), "CUST_TRR_CRNCY=EUR")</f>
        <v>1.219428</v>
      </c>
      <c r="E293" cm="1">
        <f t="array" aca="1" ref="E293" ca="1">_xll.BDP(Stocks[[#This Row],[bloomberg_query]], "CUST_TRR_RETURN_HOLDING_PER", "CUST_TRR_START_DT="&amp;TEXT(WORKDAY(TODAY(), -6),"jjjjMMtt"),"CUST_TRR_END_DT="&amp;TEXT(WORKDAY(TODAY(), -1),"jjjjMMtt"), "CUST_TRR_CRNCY=EUR")</f>
        <v>-0.43513629999999998</v>
      </c>
      <c r="F293" cm="1">
        <f t="array" aca="1" ref="F293" ca="1">_xll.BDP(Stocks[[#This Row],[bloomberg_query]], "CUST_TRR_RETURN_HOLDING_PER", "CUST_TRR_START_DT="&amp;TEXT(WORKDAY(EDATE(TODAY(), -1) - 2, 1),"jjjjMMtt"),"CUST_TRR_END_DT="&amp;TEXT(WORKDAY(TODAY(), -1),"jjjjMMtt"),"CUST_TRR_CRNCY=EUR")</f>
        <v>0.69404370000000004</v>
      </c>
      <c r="G293" cm="1">
        <f t="array" aca="1" ref="G293" ca="1">_xll.BDP(Stocks[[#This Row],[bloomberg_query]], "CUST_TRR_RETURN_HOLDING_PER", "CUST_TRR_START_DT="&amp;TEXT(WORKDAY(DATE(YEAR(TODAY())-1, 12, 31), -1),"jjjjMMtt"),"CUST_TRR_END_DT="&amp;TEXT(WORKDAY(TODAY(), -1),"jjjjMMtt"), "CUST_TRR_CRNCY=EUR")</f>
        <v>-13.916679999999999</v>
      </c>
      <c r="H293" cm="1">
        <f t="array" ref="H293">_xll.BDP(A293,$H$1)</f>
        <v>-8.0970870000000001</v>
      </c>
      <c r="I293" cm="1">
        <f t="array" ref="I293">_xll.BDP(A293,$I$1)</f>
        <v>-15.93878</v>
      </c>
    </row>
    <row r="294" spans="1:9" x14ac:dyDescent="0.25">
      <c r="A294" t="s">
        <v>571</v>
      </c>
      <c r="B294" t="s">
        <v>2332</v>
      </c>
      <c r="C294" s="1">
        <f>_xll.BQL(Stocks[[#This Row],[bloomberg_query]],"px_last(currency=EUR).value","showdates","false","showids","false","showheaders","false","cols"=1)</f>
        <v>3441.8408777564764</v>
      </c>
      <c r="D294" cm="1">
        <f t="array" aca="1" ref="D294" ca="1">_xll.BDP(Stocks[[#This Row],[bloomberg_query]], "CUST_TRR_RETURN_HOLDING_PER", "CUST_TRR_START_DT="&amp;TEXT(WORKDAY(TODAY(), -2),"jjjjMMtt"),"CUST_TRR_END_DT="&amp;TEXT(WORKDAY(TODAY(), -1),"jjjjMMtt"), "CUST_TRR_CRNCY=EUR")</f>
        <v>2.1755439999999999</v>
      </c>
      <c r="E294" cm="1">
        <f t="array" aca="1" ref="E294" ca="1">_xll.BDP(Stocks[[#This Row],[bloomberg_query]], "CUST_TRR_RETURN_HOLDING_PER", "CUST_TRR_START_DT="&amp;TEXT(WORKDAY(TODAY(), -6),"jjjjMMtt"),"CUST_TRR_END_DT="&amp;TEXT(WORKDAY(TODAY(), -1),"jjjjMMtt"), "CUST_TRR_CRNCY=EUR")</f>
        <v>-2.4840599999999999</v>
      </c>
      <c r="F294" cm="1">
        <f t="array" aca="1" ref="F294" ca="1">_xll.BDP(Stocks[[#This Row],[bloomberg_query]], "CUST_TRR_RETURN_HOLDING_PER", "CUST_TRR_START_DT="&amp;TEXT(WORKDAY(EDATE(TODAY(), -1) - 2, 1),"jjjjMMtt"),"CUST_TRR_END_DT="&amp;TEXT(WORKDAY(TODAY(), -1),"jjjjMMtt"),"CUST_TRR_CRNCY=EUR")</f>
        <v>9.4067439999999998</v>
      </c>
      <c r="G294" cm="1">
        <f t="array" aca="1" ref="G294" ca="1">_xll.BDP(Stocks[[#This Row],[bloomberg_query]], "CUST_TRR_RETURN_HOLDING_PER", "CUST_TRR_START_DT="&amp;TEXT(WORKDAY(DATE(YEAR(TODAY())-1, 12, 31), -1),"jjjjMMtt"),"CUST_TRR_END_DT="&amp;TEXT(WORKDAY(TODAY(), -1),"jjjjMMtt"), "CUST_TRR_CRNCY=EUR")</f>
        <v>8.1223120000000009</v>
      </c>
      <c r="H294" cm="1">
        <f t="array" ref="H294">_xll.BDP(A294,$H$1)</f>
        <v>4.8880394281007602</v>
      </c>
      <c r="I294" cm="1">
        <f t="array" ref="I294">_xll.BDP(A294,$I$1)</f>
        <v>-8.238503448632569</v>
      </c>
    </row>
    <row r="295" spans="1:9" x14ac:dyDescent="0.25">
      <c r="A295" t="s">
        <v>2750</v>
      </c>
      <c r="B295" t="s">
        <v>2751</v>
      </c>
      <c r="C295" s="1">
        <f>_xll.BQL(Stocks[[#This Row],[bloomberg_query]],"px_last(currency=EUR).value","showdates","false","showids","false","showheaders","false","cols"=1)</f>
        <v>32.926056534051895</v>
      </c>
      <c r="D295" cm="1">
        <f t="array" aca="1" ref="D295" ca="1">_xll.BDP(Stocks[[#This Row],[bloomberg_query]], "CUST_TRR_RETURN_HOLDING_PER", "CUST_TRR_START_DT="&amp;TEXT(WORKDAY(TODAY(), -2),"jjjjMMtt"),"CUST_TRR_END_DT="&amp;TEXT(WORKDAY(TODAY(), -1),"jjjjMMtt"), "CUST_TRR_CRNCY=EUR")</f>
        <v>-1.1593690000000001</v>
      </c>
      <c r="E295" cm="1">
        <f t="array" aca="1" ref="E295" ca="1">_xll.BDP(Stocks[[#This Row],[bloomberg_query]], "CUST_TRR_RETURN_HOLDING_PER", "CUST_TRR_START_DT="&amp;TEXT(WORKDAY(TODAY(), -6),"jjjjMMtt"),"CUST_TRR_END_DT="&amp;TEXT(WORKDAY(TODAY(), -1),"jjjjMMtt"), "CUST_TRR_CRNCY=EUR")</f>
        <v>-7.6566179999999999</v>
      </c>
      <c r="F295" cm="1">
        <f t="array" aca="1" ref="F295" ca="1">_xll.BDP(Stocks[[#This Row],[bloomberg_query]], "CUST_TRR_RETURN_HOLDING_PER", "CUST_TRR_START_DT="&amp;TEXT(WORKDAY(EDATE(TODAY(), -1) - 2, 1),"jjjjMMtt"),"CUST_TRR_END_DT="&amp;TEXT(WORKDAY(TODAY(), -1),"jjjjMMtt"),"CUST_TRR_CRNCY=EUR")</f>
        <v>-7.6022590000000001</v>
      </c>
      <c r="G295" cm="1">
        <f t="array" aca="1" ref="G295" ca="1">_xll.BDP(Stocks[[#This Row],[bloomberg_query]], "CUST_TRR_RETURN_HOLDING_PER", "CUST_TRR_START_DT="&amp;TEXT(WORKDAY(DATE(YEAR(TODAY())-1, 12, 31), -1),"jjjjMMtt"),"CUST_TRR_END_DT="&amp;TEXT(WORKDAY(TODAY(), -1),"jjjjMMtt"), "CUST_TRR_CRNCY=EUR")</f>
        <v>-14.88461</v>
      </c>
      <c r="H295" cm="1">
        <f t="array" ref="H295">_xll.BDP(A295,$H$1)</f>
        <v>-12.683358105768432</v>
      </c>
      <c r="I295" cm="1">
        <f t="array" ref="I295">_xll.BDP(A295,$I$1)</f>
        <v>-41.511253019483107</v>
      </c>
    </row>
    <row r="296" spans="1:9" x14ac:dyDescent="0.25">
      <c r="A296" t="s">
        <v>2752</v>
      </c>
      <c r="B296" t="s">
        <v>2753</v>
      </c>
      <c r="C296" s="1">
        <f>_xll.BQL(Stocks[[#This Row],[bloomberg_query]],"px_last(currency=EUR).value","showdates","false","showids","false","showheaders","false","cols"=1)</f>
        <v>23.361391054377336</v>
      </c>
      <c r="D296" cm="1">
        <f t="array" aca="1" ref="D296" ca="1">_xll.BDP(Stocks[[#This Row],[bloomberg_query]], "CUST_TRR_RETURN_HOLDING_PER", "CUST_TRR_START_DT="&amp;TEXT(WORKDAY(TODAY(), -2),"jjjjMMtt"),"CUST_TRR_END_DT="&amp;TEXT(WORKDAY(TODAY(), -1),"jjjjMMtt"), "CUST_TRR_CRNCY=EUR")</f>
        <v>1.1071740000000001</v>
      </c>
      <c r="E296" cm="1">
        <f t="array" aca="1" ref="E296" ca="1">_xll.BDP(Stocks[[#This Row],[bloomberg_query]], "CUST_TRR_RETURN_HOLDING_PER", "CUST_TRR_START_DT="&amp;TEXT(WORKDAY(TODAY(), -6),"jjjjMMtt"),"CUST_TRR_END_DT="&amp;TEXT(WORKDAY(TODAY(), -1),"jjjjMMtt"), "CUST_TRR_CRNCY=EUR")</f>
        <v>-5.4600580000000001</v>
      </c>
      <c r="F296" cm="1">
        <f t="array" aca="1" ref="F296" ca="1">_xll.BDP(Stocks[[#This Row],[bloomberg_query]], "CUST_TRR_RETURN_HOLDING_PER", "CUST_TRR_START_DT="&amp;TEXT(WORKDAY(EDATE(TODAY(), -1) - 2, 1),"jjjjMMtt"),"CUST_TRR_END_DT="&amp;TEXT(WORKDAY(TODAY(), -1),"jjjjMMtt"),"CUST_TRR_CRNCY=EUR")</f>
        <v>-4.9011290000000001</v>
      </c>
      <c r="G296" cm="1">
        <f t="array" aca="1" ref="G296" ca="1">_xll.BDP(Stocks[[#This Row],[bloomberg_query]], "CUST_TRR_RETURN_HOLDING_PER", "CUST_TRR_START_DT="&amp;TEXT(WORKDAY(DATE(YEAR(TODAY())-1, 12, 31), -1),"jjjjMMtt"),"CUST_TRR_END_DT="&amp;TEXT(WORKDAY(TODAY(), -1),"jjjjMMtt"), "CUST_TRR_CRNCY=EUR")</f>
        <v>-22.202000000000002</v>
      </c>
      <c r="H296" cm="1">
        <f t="array" ref="H296">_xll.BDP(A296,$H$1)</f>
        <v>-12.91175</v>
      </c>
      <c r="I296" cm="1">
        <f t="array" ref="I296">_xll.BDP(A296,$I$1)</f>
        <v>-23.957509999999999</v>
      </c>
    </row>
    <row r="297" spans="1:9" x14ac:dyDescent="0.25">
      <c r="A297" t="s">
        <v>2754</v>
      </c>
      <c r="B297" t="s">
        <v>2755</v>
      </c>
      <c r="C297" s="1">
        <f>_xll.BQL(Stocks[[#This Row],[bloomberg_query]],"px_last(currency=EUR).value","showdates","false","showids","false","showheaders","false","cols"=1)</f>
        <v>21.899999618530273</v>
      </c>
      <c r="D297" cm="1">
        <f t="array" aca="1" ref="D297" ca="1">_xll.BDP(Stocks[[#This Row],[bloomberg_query]], "CUST_TRR_RETURN_HOLDING_PER", "CUST_TRR_START_DT="&amp;TEXT(WORKDAY(TODAY(), -2),"jjjjMMtt"),"CUST_TRR_END_DT="&amp;TEXT(WORKDAY(TODAY(), -1),"jjjjMMtt"), "CUST_TRR_CRNCY=EUR")</f>
        <v>0.55197790000000002</v>
      </c>
      <c r="E297" cm="1">
        <f t="array" aca="1" ref="E297" ca="1">_xll.BDP(Stocks[[#This Row],[bloomberg_query]], "CUST_TRR_RETURN_HOLDING_PER", "CUST_TRR_START_DT="&amp;TEXT(WORKDAY(TODAY(), -6),"jjjjMMtt"),"CUST_TRR_END_DT="&amp;TEXT(WORKDAY(TODAY(), -1),"jjjjMMtt"), "CUST_TRR_CRNCY=EUR")</f>
        <v>-2.3235030000000001</v>
      </c>
      <c r="F297" cm="1">
        <f t="array" aca="1" ref="F297" ca="1">_xll.BDP(Stocks[[#This Row],[bloomberg_query]], "CUST_TRR_RETURN_HOLDING_PER", "CUST_TRR_START_DT="&amp;TEXT(WORKDAY(EDATE(TODAY(), -1) - 2, 1),"jjjjMMtt"),"CUST_TRR_END_DT="&amp;TEXT(WORKDAY(TODAY(), -1),"jjjjMMtt"),"CUST_TRR_CRNCY=EUR")</f>
        <v>-1.0859730000000001</v>
      </c>
      <c r="G297" cm="1">
        <f t="array" aca="1" ref="G297" ca="1">_xll.BDP(Stocks[[#This Row],[bloomberg_query]], "CUST_TRR_RETURN_HOLDING_PER", "CUST_TRR_START_DT="&amp;TEXT(WORKDAY(DATE(YEAR(TODAY())-1, 12, 31), -1),"jjjjMMtt"),"CUST_TRR_END_DT="&amp;TEXT(WORKDAY(TODAY(), -1),"jjjjMMtt"), "CUST_TRR_CRNCY=EUR")</f>
        <v>-22.372160000000001</v>
      </c>
      <c r="H297" cm="1">
        <f t="array" ref="H297">_xll.BDP(A297,$H$1)</f>
        <v>-6.1756929999999999</v>
      </c>
      <c r="I297" cm="1">
        <f t="array" ref="I297">_xll.BDP(A297,$I$1)</f>
        <v>-24.742270000000001</v>
      </c>
    </row>
    <row r="298" spans="1:9" x14ac:dyDescent="0.25">
      <c r="A298" t="s">
        <v>2756</v>
      </c>
      <c r="B298" t="s">
        <v>2757</v>
      </c>
      <c r="C298" s="1">
        <f>_xll.BQL(Stocks[[#This Row],[bloomberg_query]],"px_last(currency=EUR).value","showdates","false","showids","false","showheaders","false","cols"=1)</f>
        <v>125.71273371577263</v>
      </c>
      <c r="D298" cm="1">
        <f t="array" aca="1" ref="D298" ca="1">_xll.BDP(Stocks[[#This Row],[bloomberg_query]], "CUST_TRR_RETURN_HOLDING_PER", "CUST_TRR_START_DT="&amp;TEXT(WORKDAY(TODAY(), -2),"jjjjMMtt"),"CUST_TRR_END_DT="&amp;TEXT(WORKDAY(TODAY(), -1),"jjjjMMtt"), "CUST_TRR_CRNCY=EUR")</f>
        <v>1.266813</v>
      </c>
      <c r="E298" cm="1">
        <f t="array" aca="1" ref="E298" ca="1">_xll.BDP(Stocks[[#This Row],[bloomberg_query]], "CUST_TRR_RETURN_HOLDING_PER", "CUST_TRR_START_DT="&amp;TEXT(WORKDAY(TODAY(), -6),"jjjjMMtt"),"CUST_TRR_END_DT="&amp;TEXT(WORKDAY(TODAY(), -1),"jjjjMMtt"), "CUST_TRR_CRNCY=EUR")</f>
        <v>-1.2844150000000001</v>
      </c>
      <c r="F298" cm="1">
        <f t="array" aca="1" ref="F298" ca="1">_xll.BDP(Stocks[[#This Row],[bloomberg_query]], "CUST_TRR_RETURN_HOLDING_PER", "CUST_TRR_START_DT="&amp;TEXT(WORKDAY(EDATE(TODAY(), -1) - 2, 1),"jjjjMMtt"),"CUST_TRR_END_DT="&amp;TEXT(WORKDAY(TODAY(), -1),"jjjjMMtt"),"CUST_TRR_CRNCY=EUR")</f>
        <v>3.6045989999999999</v>
      </c>
      <c r="G298" cm="1">
        <f t="array" aca="1" ref="G298" ca="1">_xll.BDP(Stocks[[#This Row],[bloomberg_query]], "CUST_TRR_RETURN_HOLDING_PER", "CUST_TRR_START_DT="&amp;TEXT(WORKDAY(DATE(YEAR(TODAY())-1, 12, 31), -1),"jjjjMMtt"),"CUST_TRR_END_DT="&amp;TEXT(WORKDAY(TODAY(), -1),"jjjjMMtt"), "CUST_TRR_CRNCY=EUR")</f>
        <v>47.589739999999999</v>
      </c>
      <c r="H298" cm="1">
        <f t="array" ref="H298">_xll.BDP(A298,$H$1)</f>
        <v>26.855917551426366</v>
      </c>
      <c r="I298" cm="1">
        <f t="array" ref="I298">_xll.BDP(A298,$I$1)</f>
        <v>-2.114164995798725</v>
      </c>
    </row>
    <row r="299" spans="1:9" x14ac:dyDescent="0.25">
      <c r="A299" t="s">
        <v>168</v>
      </c>
      <c r="B299" t="s">
        <v>2758</v>
      </c>
      <c r="C299" s="1">
        <f>_xll.BQL(Stocks[[#This Row],[bloomberg_query]],"px_last(currency=EUR).value","showdates","false","showids","false","showheaders","false","cols"=1)</f>
        <v>36.580001831054688</v>
      </c>
      <c r="D299" cm="1">
        <f t="array" aca="1" ref="D299" ca="1">_xll.BDP(Stocks[[#This Row],[bloomberg_query]], "CUST_TRR_RETURN_HOLDING_PER", "CUST_TRR_START_DT="&amp;TEXT(WORKDAY(TODAY(), -2),"jjjjMMtt"),"CUST_TRR_END_DT="&amp;TEXT(WORKDAY(TODAY(), -1),"jjjjMMtt"), "CUST_TRR_CRNCY=EUR")</f>
        <v>-0.2188184</v>
      </c>
      <c r="E299" cm="1">
        <f t="array" aca="1" ref="E299" ca="1">_xll.BDP(Stocks[[#This Row],[bloomberg_query]], "CUST_TRR_RETURN_HOLDING_PER", "CUST_TRR_START_DT="&amp;TEXT(WORKDAY(TODAY(), -6),"jjjjMMtt"),"CUST_TRR_END_DT="&amp;TEXT(WORKDAY(TODAY(), -1),"jjjjMMtt"), "CUST_TRR_CRNCY=EUR")</f>
        <v>-5.1975049999999996</v>
      </c>
      <c r="F299" cm="1">
        <f t="array" aca="1" ref="F299" ca="1">_xll.BDP(Stocks[[#This Row],[bloomberg_query]], "CUST_TRR_RETURN_HOLDING_PER", "CUST_TRR_START_DT="&amp;TEXT(WORKDAY(EDATE(TODAY(), -1) - 2, 1),"jjjjMMtt"),"CUST_TRR_END_DT="&amp;TEXT(WORKDAY(TODAY(), -1),"jjjjMMtt"),"CUST_TRR_CRNCY=EUR")</f>
        <v>-8.1108309999999992</v>
      </c>
      <c r="G299" cm="1">
        <f t="array" aca="1" ref="G299" ca="1">_xll.BDP(Stocks[[#This Row],[bloomberg_query]], "CUST_TRR_RETURN_HOLDING_PER", "CUST_TRR_START_DT="&amp;TEXT(WORKDAY(DATE(YEAR(TODAY())-1, 12, 31), -1),"jjjjMMtt"),"CUST_TRR_END_DT="&amp;TEXT(WORKDAY(TODAY(), -1),"jjjjMMtt"), "CUST_TRR_CRNCY=EUR")</f>
        <v>-18.417919999999999</v>
      </c>
      <c r="H299" cm="1">
        <f t="array" ref="H299">_xll.BDP(A299,$H$1)</f>
        <v>-18.37135</v>
      </c>
      <c r="I299" cm="1">
        <f t="array" ref="I299">_xll.BDP(A299,$I$1)</f>
        <v>-30.217469999999999</v>
      </c>
    </row>
    <row r="300" spans="1:9" x14ac:dyDescent="0.25">
      <c r="A300" t="s">
        <v>43</v>
      </c>
      <c r="B300" t="s">
        <v>2759</v>
      </c>
      <c r="C300" s="1">
        <f>_xll.BQL(Stocks[[#This Row],[bloomberg_query]],"px_last(currency=EUR).value","showdates","false","showids","false","showheaders","false","cols"=1)</f>
        <v>88.777264580130577</v>
      </c>
      <c r="D300" cm="1">
        <f t="array" aca="1" ref="D300" ca="1">_xll.BDP(Stocks[[#This Row],[bloomberg_query]], "CUST_TRR_RETURN_HOLDING_PER", "CUST_TRR_START_DT="&amp;TEXT(WORKDAY(TODAY(), -2),"jjjjMMtt"),"CUST_TRR_END_DT="&amp;TEXT(WORKDAY(TODAY(), -1),"jjjjMMtt"), "CUST_TRR_CRNCY=EUR")</f>
        <v>-0.16388230000000001</v>
      </c>
      <c r="E300" cm="1">
        <f t="array" aca="1" ref="E300" ca="1">_xll.BDP(Stocks[[#This Row],[bloomberg_query]], "CUST_TRR_RETURN_HOLDING_PER", "CUST_TRR_START_DT="&amp;TEXT(WORKDAY(TODAY(), -6),"jjjjMMtt"),"CUST_TRR_END_DT="&amp;TEXT(WORKDAY(TODAY(), -1),"jjjjMMtt"), "CUST_TRR_CRNCY=EUR")</f>
        <v>-2.2919550000000002</v>
      </c>
      <c r="F300" cm="1">
        <f t="array" aca="1" ref="F300" ca="1">_xll.BDP(Stocks[[#This Row],[bloomberg_query]], "CUST_TRR_RETURN_HOLDING_PER", "CUST_TRR_START_DT="&amp;TEXT(WORKDAY(EDATE(TODAY(), -1) - 2, 1),"jjjjMMtt"),"CUST_TRR_END_DT="&amp;TEXT(WORKDAY(TODAY(), -1),"jjjjMMtt"),"CUST_TRR_CRNCY=EUR")</f>
        <v>15.772</v>
      </c>
      <c r="G300" cm="1">
        <f t="array" aca="1" ref="G300" ca="1">_xll.BDP(Stocks[[#This Row],[bloomberg_query]], "CUST_TRR_RETURN_HOLDING_PER", "CUST_TRR_START_DT="&amp;TEXT(WORKDAY(DATE(YEAR(TODAY())-1, 12, 31), -1),"jjjjMMtt"),"CUST_TRR_END_DT="&amp;TEXT(WORKDAY(TODAY(), -1),"jjjjMMtt"), "CUST_TRR_CRNCY=EUR")</f>
        <v>28.26549</v>
      </c>
      <c r="H300" cm="1">
        <f t="array" ref="H300">_xll.BDP(A300,$H$1)</f>
        <v>23.163034686928853</v>
      </c>
      <c r="I300" cm="1">
        <f t="array" ref="I300">_xll.BDP(A300,$I$1)</f>
        <v>-5.1995794136861617</v>
      </c>
    </row>
    <row r="301" spans="1:9" x14ac:dyDescent="0.25">
      <c r="A301" t="s">
        <v>163</v>
      </c>
      <c r="B301" t="s">
        <v>2760</v>
      </c>
      <c r="C301" s="1">
        <f>_xll.BQL(Stocks[[#This Row],[bloomberg_query]],"px_last(currency=EUR).value","showdates","false","showids","false","showheaders","false","cols"=1)</f>
        <v>28.139999389648438</v>
      </c>
      <c r="D301" cm="1">
        <f t="array" aca="1" ref="D301" ca="1">_xll.BDP(Stocks[[#This Row],[bloomberg_query]], "CUST_TRR_RETURN_HOLDING_PER", "CUST_TRR_START_DT="&amp;TEXT(WORKDAY(TODAY(), -2),"jjjjMMtt"),"CUST_TRR_END_DT="&amp;TEXT(WORKDAY(TODAY(), -1),"jjjjMMtt"), "CUST_TRR_CRNCY=EUR")</f>
        <v>-0.79557250000000002</v>
      </c>
      <c r="E301" cm="1">
        <f t="array" aca="1" ref="E301" ca="1">_xll.BDP(Stocks[[#This Row],[bloomberg_query]], "CUST_TRR_RETURN_HOLDING_PER", "CUST_TRR_START_DT="&amp;TEXT(WORKDAY(TODAY(), -6),"jjjjMMtt"),"CUST_TRR_END_DT="&amp;TEXT(WORKDAY(TODAY(), -1),"jjjjMMtt"), "CUST_TRR_CRNCY=EUR")</f>
        <v>2.3189440000000001</v>
      </c>
      <c r="F301" cm="1">
        <f t="array" aca="1" ref="F301" ca="1">_xll.BDP(Stocks[[#This Row],[bloomberg_query]], "CUST_TRR_RETURN_HOLDING_PER", "CUST_TRR_START_DT="&amp;TEXT(WORKDAY(EDATE(TODAY(), -1) - 2, 1),"jjjjMMtt"),"CUST_TRR_END_DT="&amp;TEXT(WORKDAY(TODAY(), -1),"jjjjMMtt"),"CUST_TRR_CRNCY=EUR")</f>
        <v>10.456379999999999</v>
      </c>
      <c r="G301" cm="1">
        <f t="array" aca="1" ref="G301" ca="1">_xll.BDP(Stocks[[#This Row],[bloomberg_query]], "CUST_TRR_RETURN_HOLDING_PER", "CUST_TRR_START_DT="&amp;TEXT(WORKDAY(DATE(YEAR(TODAY())-1, 12, 31), -1),"jjjjMMtt"),"CUST_TRR_END_DT="&amp;TEXT(WORKDAY(TODAY(), -1),"jjjjMMtt"), "CUST_TRR_CRNCY=EUR")</f>
        <v>-14.37899</v>
      </c>
      <c r="H301" cm="1">
        <f t="array" ref="H301">_xll.BDP(A301,$H$1)</f>
        <v>-1.542468</v>
      </c>
      <c r="I301" cm="1">
        <f t="array" ref="I301">_xll.BDP(A301,$I$1)</f>
        <v>-45.167580000000001</v>
      </c>
    </row>
    <row r="302" spans="1:9" x14ac:dyDescent="0.25">
      <c r="A302" t="s">
        <v>1577</v>
      </c>
      <c r="B302" t="s">
        <v>2761</v>
      </c>
      <c r="C302" s="1">
        <f>_xll.BQL(Stocks[[#This Row],[bloomberg_query]],"px_last(currency=EUR).value","showdates","false","showids","false","showheaders","false","cols"=1)</f>
        <v>42.639999389648438</v>
      </c>
      <c r="D302" cm="1">
        <f t="array" aca="1" ref="D302" ca="1">_xll.BDP(Stocks[[#This Row],[bloomberg_query]], "CUST_TRR_RETURN_HOLDING_PER", "CUST_TRR_START_DT="&amp;TEXT(WORKDAY(TODAY(), -2),"jjjjMMtt"),"CUST_TRR_END_DT="&amp;TEXT(WORKDAY(TODAY(), -1),"jjjjMMtt"), "CUST_TRR_CRNCY=EUR")</f>
        <v>0.38005299999999997</v>
      </c>
      <c r="E302" cm="1">
        <f t="array" aca="1" ref="E302" ca="1">_xll.BDP(Stocks[[#This Row],[bloomberg_query]], "CUST_TRR_RETURN_HOLDING_PER", "CUST_TRR_START_DT="&amp;TEXT(WORKDAY(TODAY(), -6),"jjjjMMtt"),"CUST_TRR_END_DT="&amp;TEXT(WORKDAY(TODAY(), -1),"jjjjMMtt"), "CUST_TRR_CRNCY=EUR")</f>
        <v>-4.3878890000000004</v>
      </c>
      <c r="F302" cm="1">
        <f t="array" aca="1" ref="F302" ca="1">_xll.BDP(Stocks[[#This Row],[bloomberg_query]], "CUST_TRR_RETURN_HOLDING_PER", "CUST_TRR_START_DT="&amp;TEXT(WORKDAY(EDATE(TODAY(), -1) - 2, 1),"jjjjMMtt"),"CUST_TRR_END_DT="&amp;TEXT(WORKDAY(TODAY(), -1),"jjjjMMtt"),"CUST_TRR_CRNCY=EUR")</f>
        <v>5.3420350000000001</v>
      </c>
      <c r="G302" cm="1">
        <f t="array" aca="1" ref="G302" ca="1">_xll.BDP(Stocks[[#This Row],[bloomberg_query]], "CUST_TRR_RETURN_HOLDING_PER", "CUST_TRR_START_DT="&amp;TEXT(WORKDAY(DATE(YEAR(TODAY())-1, 12, 31), -1),"jjjjMMtt"),"CUST_TRR_END_DT="&amp;TEXT(WORKDAY(TODAY(), -1),"jjjjMMtt"), "CUST_TRR_CRNCY=EUR")</f>
        <v>-4.4387930000000004</v>
      </c>
      <c r="H302" cm="1">
        <f t="array" ref="H302">_xll.BDP(A302,$H$1)</f>
        <v>-8.6022459999999992</v>
      </c>
      <c r="I302" cm="1">
        <f t="array" ref="I302">_xll.BDP(A302,$I$1)</f>
        <v>-22.373930000000001</v>
      </c>
    </row>
    <row r="303" spans="1:9" x14ac:dyDescent="0.25">
      <c r="A303" t="s">
        <v>191</v>
      </c>
      <c r="B303" t="s">
        <v>2762</v>
      </c>
      <c r="C303" s="1">
        <f>_xll.BQL(Stocks[[#This Row],[bloomberg_query]],"px_last(currency=EUR).value","showdates","false","showids","false","showheaders","false","cols"=1)</f>
        <v>147.44320698082447</v>
      </c>
      <c r="D303" cm="1">
        <f t="array" aca="1" ref="D303" ca="1">_xll.BDP(Stocks[[#This Row],[bloomberg_query]], "CUST_TRR_RETURN_HOLDING_PER", "CUST_TRR_START_DT="&amp;TEXT(WORKDAY(TODAY(), -2),"jjjjMMtt"),"CUST_TRR_END_DT="&amp;TEXT(WORKDAY(TODAY(), -1),"jjjjMMtt"), "CUST_TRR_CRNCY=EUR")</f>
        <v>3.6180940000000001</v>
      </c>
      <c r="E303" cm="1">
        <f t="array" aca="1" ref="E303" ca="1">_xll.BDP(Stocks[[#This Row],[bloomberg_query]], "CUST_TRR_RETURN_HOLDING_PER", "CUST_TRR_START_DT="&amp;TEXT(WORKDAY(TODAY(), -6),"jjjjMMtt"),"CUST_TRR_END_DT="&amp;TEXT(WORKDAY(TODAY(), -1),"jjjjMMtt"), "CUST_TRR_CRNCY=EUR")</f>
        <v>-6.2249660000000002</v>
      </c>
      <c r="F303" cm="1">
        <f t="array" aca="1" ref="F303" ca="1">_xll.BDP(Stocks[[#This Row],[bloomberg_query]], "CUST_TRR_RETURN_HOLDING_PER", "CUST_TRR_START_DT="&amp;TEXT(WORKDAY(EDATE(TODAY(), -1) - 2, 1),"jjjjMMtt"),"CUST_TRR_END_DT="&amp;TEXT(WORKDAY(TODAY(), -1),"jjjjMMtt"),"CUST_TRR_CRNCY=EUR")</f>
        <v>-4.1193270000000002</v>
      </c>
      <c r="G303" cm="1">
        <f t="array" aca="1" ref="G303" ca="1">_xll.BDP(Stocks[[#This Row],[bloomberg_query]], "CUST_TRR_RETURN_HOLDING_PER", "CUST_TRR_START_DT="&amp;TEXT(WORKDAY(DATE(YEAR(TODAY())-1, 12, 31), -1),"jjjjMMtt"),"CUST_TRR_END_DT="&amp;TEXT(WORKDAY(TODAY(), -1),"jjjjMMtt"), "CUST_TRR_CRNCY=EUR")</f>
        <v>-37.416110000000003</v>
      </c>
      <c r="H303" cm="1">
        <f t="array" ref="H303">_xll.BDP(A303,$H$1)</f>
        <v>-16.441966858284975</v>
      </c>
      <c r="I303" cm="1">
        <f t="array" ref="I303">_xll.BDP(A303,$I$1)</f>
        <v>-39.108171316831061</v>
      </c>
    </row>
    <row r="304" spans="1:9" x14ac:dyDescent="0.25">
      <c r="A304" t="s">
        <v>86</v>
      </c>
      <c r="B304" t="s">
        <v>2320</v>
      </c>
      <c r="C304" s="1">
        <f>_xll.BQL(Stocks[[#This Row],[bloomberg_query]],"px_last(currency=EUR).value","showdates","false","showids","false","showheaders","false","cols"=1)</f>
        <v>2824.2374770343304</v>
      </c>
      <c r="D304" cm="1">
        <f t="array" aca="1" ref="D304" ca="1">_xll.BDP(Stocks[[#This Row],[bloomberg_query]], "CUST_TRR_RETURN_HOLDING_PER", "CUST_TRR_START_DT="&amp;TEXT(WORKDAY(TODAY(), -2),"jjjjMMtt"),"CUST_TRR_END_DT="&amp;TEXT(WORKDAY(TODAY(), -1),"jjjjMMtt"), "CUST_TRR_CRNCY=EUR")</f>
        <v>1.1591640000000001</v>
      </c>
      <c r="E304" cm="1">
        <f t="array" aca="1" ref="E304" ca="1">_xll.BDP(Stocks[[#This Row],[bloomberg_query]], "CUST_TRR_RETURN_HOLDING_PER", "CUST_TRR_START_DT="&amp;TEXT(WORKDAY(TODAY(), -6),"jjjjMMtt"),"CUST_TRR_END_DT="&amp;TEXT(WORKDAY(TODAY(), -1),"jjjjMMtt"), "CUST_TRR_CRNCY=EUR")</f>
        <v>-1.9078409999999999</v>
      </c>
      <c r="F304" cm="1">
        <f t="array" aca="1" ref="F304" ca="1">_xll.BDP(Stocks[[#This Row],[bloomberg_query]], "CUST_TRR_RETURN_HOLDING_PER", "CUST_TRR_START_DT="&amp;TEXT(WORKDAY(EDATE(TODAY(), -1) - 2, 1),"jjjjMMtt"),"CUST_TRR_END_DT="&amp;TEXT(WORKDAY(TODAY(), -1),"jjjjMMtt"),"CUST_TRR_CRNCY=EUR")</f>
        <v>-1.16866</v>
      </c>
      <c r="G304" cm="1">
        <f t="array" aca="1" ref="G304" ca="1">_xll.BDP(Stocks[[#This Row],[bloomberg_query]], "CUST_TRR_RETURN_HOLDING_PER", "CUST_TRR_START_DT="&amp;TEXT(WORKDAY(DATE(YEAR(TODAY())-1, 12, 31), -1),"jjjjMMtt"),"CUST_TRR_END_DT="&amp;TEXT(WORKDAY(TODAY(), -1),"jjjjMMtt"), "CUST_TRR_CRNCY=EUR")</f>
        <v>20.851030000000002</v>
      </c>
      <c r="H304" cm="1">
        <f t="array" ref="H304">_xll.BDP(A304,$H$1)</f>
        <v>7.6340302441468539</v>
      </c>
      <c r="I304" cm="1">
        <f t="array" ref="I304">_xll.BDP(A304,$I$1)</f>
        <v>-3.763717258454728</v>
      </c>
    </row>
    <row r="305" spans="1:9" x14ac:dyDescent="0.25">
      <c r="A305" t="s">
        <v>2763</v>
      </c>
      <c r="B305" t="s">
        <v>2764</v>
      </c>
      <c r="C305" s="1">
        <f>_xll.BQL(Stocks[[#This Row],[bloomberg_query]],"px_last(currency=EUR).value","showdates","false","showids","false","showheaders","false","cols"=1)</f>
        <v>73.210244998335838</v>
      </c>
      <c r="D305" cm="1">
        <f t="array" aca="1" ref="D305" ca="1">_xll.BDP(Stocks[[#This Row],[bloomberg_query]], "CUST_TRR_RETURN_HOLDING_PER", "CUST_TRR_START_DT="&amp;TEXT(WORKDAY(TODAY(), -2),"jjjjMMtt"),"CUST_TRR_END_DT="&amp;TEXT(WORKDAY(TODAY(), -1),"jjjjMMtt"), "CUST_TRR_CRNCY=EUR")</f>
        <v>-2.3540169999999998</v>
      </c>
      <c r="E305" cm="1">
        <f t="array" aca="1" ref="E305" ca="1">_xll.BDP(Stocks[[#This Row],[bloomberg_query]], "CUST_TRR_RETURN_HOLDING_PER", "CUST_TRR_START_DT="&amp;TEXT(WORKDAY(TODAY(), -6),"jjjjMMtt"),"CUST_TRR_END_DT="&amp;TEXT(WORKDAY(TODAY(), -1),"jjjjMMtt"), "CUST_TRR_CRNCY=EUR")</f>
        <v>-7.6725399999999997</v>
      </c>
      <c r="F305" cm="1">
        <f t="array" aca="1" ref="F305" ca="1">_xll.BDP(Stocks[[#This Row],[bloomberg_query]], "CUST_TRR_RETURN_HOLDING_PER", "CUST_TRR_START_DT="&amp;TEXT(WORKDAY(EDATE(TODAY(), -1) - 2, 1),"jjjjMMtt"),"CUST_TRR_END_DT="&amp;TEXT(WORKDAY(TODAY(), -1),"jjjjMMtt"),"CUST_TRR_CRNCY=EUR")</f>
        <v>-1.5417339999999999</v>
      </c>
      <c r="G305" cm="1">
        <f t="array" aca="1" ref="G305" ca="1">_xll.BDP(Stocks[[#This Row],[bloomberg_query]], "CUST_TRR_RETURN_HOLDING_PER", "CUST_TRR_START_DT="&amp;TEXT(WORKDAY(DATE(YEAR(TODAY())-1, 12, 31), -1),"jjjjMMtt"),"CUST_TRR_END_DT="&amp;TEXT(WORKDAY(TODAY(), -1),"jjjjMMtt"), "CUST_TRR_CRNCY=EUR")</f>
        <v>22.865939999999998</v>
      </c>
      <c r="H305" cm="1">
        <f t="array" ref="H305">_xll.BDP(A305,$H$1)</f>
        <v>11.40235694728695</v>
      </c>
      <c r="I305" cm="1">
        <f t="array" ref="I305">_xll.BDP(A305,$I$1)</f>
        <v>-7.7388120056339602</v>
      </c>
    </row>
    <row r="306" spans="1:9" x14ac:dyDescent="0.25">
      <c r="A306" t="s">
        <v>64</v>
      </c>
      <c r="B306" t="s">
        <v>2319</v>
      </c>
      <c r="C306" s="1">
        <f>_xll.BQL(Stocks[[#This Row],[bloomberg_query]],"px_last(currency=EUR).value","showdates","false","showids","false","showheaders","false","cols"=1)</f>
        <v>144.73631909871614</v>
      </c>
      <c r="D306" cm="1">
        <f t="array" aca="1" ref="D306" ca="1">_xll.BDP(Stocks[[#This Row],[bloomberg_query]], "CUST_TRR_RETURN_HOLDING_PER", "CUST_TRR_START_DT="&amp;TEXT(WORKDAY(TODAY(), -2),"jjjjMMtt"),"CUST_TRR_END_DT="&amp;TEXT(WORKDAY(TODAY(), -1),"jjjjMMtt"), "CUST_TRR_CRNCY=EUR")</f>
        <v>0.56816390000000006</v>
      </c>
      <c r="E306" cm="1">
        <f t="array" aca="1" ref="E306" ca="1">_xll.BDP(Stocks[[#This Row],[bloomberg_query]], "CUST_TRR_RETURN_HOLDING_PER", "CUST_TRR_START_DT="&amp;TEXT(WORKDAY(TODAY(), -6),"jjjjMMtt"),"CUST_TRR_END_DT="&amp;TEXT(WORKDAY(TODAY(), -1),"jjjjMMtt"), "CUST_TRR_CRNCY=EUR")</f>
        <v>-4.4293180000000003</v>
      </c>
      <c r="F306" cm="1">
        <f t="array" aca="1" ref="F306" ca="1">_xll.BDP(Stocks[[#This Row],[bloomberg_query]], "CUST_TRR_RETURN_HOLDING_PER", "CUST_TRR_START_DT="&amp;TEXT(WORKDAY(EDATE(TODAY(), -1) - 2, 1),"jjjjMMtt"),"CUST_TRR_END_DT="&amp;TEXT(WORKDAY(TODAY(), -1),"jjjjMMtt"),"CUST_TRR_CRNCY=EUR")</f>
        <v>1.5451710000000001</v>
      </c>
      <c r="G306" cm="1">
        <f t="array" aca="1" ref="G306" ca="1">_xll.BDP(Stocks[[#This Row],[bloomberg_query]], "CUST_TRR_RETURN_HOLDING_PER", "CUST_TRR_START_DT="&amp;TEXT(WORKDAY(DATE(YEAR(TODAY())-1, 12, 31), -1),"jjjjMMtt"),"CUST_TRR_END_DT="&amp;TEXT(WORKDAY(TODAY(), -1),"jjjjMMtt"), "CUST_TRR_CRNCY=EUR")</f>
        <v>25.91685</v>
      </c>
      <c r="H306" cm="1">
        <f t="array" ref="H306">_xll.BDP(A306,$H$1)</f>
        <v>7.2152859999999999</v>
      </c>
      <c r="I306" cm="1">
        <f t="array" ref="I306">_xll.BDP(A306,$I$1)</f>
        <v>-8.5170189999999995</v>
      </c>
    </row>
    <row r="307" spans="1:9" x14ac:dyDescent="0.25">
      <c r="A307" t="s">
        <v>2765</v>
      </c>
      <c r="B307" t="s">
        <v>2766</v>
      </c>
      <c r="C307" s="1">
        <f>_xll.BQL(Stocks[[#This Row],[bloomberg_query]],"px_last(currency=EUR).value","showdates","false","showids","false","showheaders","false","cols"=1)</f>
        <v>8.6838664053546957</v>
      </c>
      <c r="D307" cm="1">
        <f t="array" aca="1" ref="D307" ca="1">_xll.BDP(Stocks[[#This Row],[bloomberg_query]], "CUST_TRR_RETURN_HOLDING_PER", "CUST_TRR_START_DT="&amp;TEXT(WORKDAY(TODAY(), -2),"jjjjMMtt"),"CUST_TRR_END_DT="&amp;TEXT(WORKDAY(TODAY(), -1),"jjjjMMtt"), "CUST_TRR_CRNCY=EUR")</f>
        <v>-0.516903</v>
      </c>
      <c r="E307" cm="1">
        <f t="array" aca="1" ref="E307" ca="1">_xll.BDP(Stocks[[#This Row],[bloomberg_query]], "CUST_TRR_RETURN_HOLDING_PER", "CUST_TRR_START_DT="&amp;TEXT(WORKDAY(TODAY(), -6),"jjjjMMtt"),"CUST_TRR_END_DT="&amp;TEXT(WORKDAY(TODAY(), -1),"jjjjMMtt"), "CUST_TRR_CRNCY=EUR")</f>
        <v>-13.453060000000001</v>
      </c>
      <c r="F307" cm="1">
        <f t="array" aca="1" ref="F307" ca="1">_xll.BDP(Stocks[[#This Row],[bloomberg_query]], "CUST_TRR_RETURN_HOLDING_PER", "CUST_TRR_START_DT="&amp;TEXT(WORKDAY(EDATE(TODAY(), -1) - 2, 1),"jjjjMMtt"),"CUST_TRR_END_DT="&amp;TEXT(WORKDAY(TODAY(), -1),"jjjjMMtt"),"CUST_TRR_CRNCY=EUR")</f>
        <v>-2.1366689999999999</v>
      </c>
      <c r="G307" cm="1">
        <f t="array" aca="1" ref="G307" ca="1">_xll.BDP(Stocks[[#This Row],[bloomberg_query]], "CUST_TRR_RETURN_HOLDING_PER", "CUST_TRR_START_DT="&amp;TEXT(WORKDAY(DATE(YEAR(TODAY())-1, 12, 31), -1),"jjjjMMtt"),"CUST_TRR_END_DT="&amp;TEXT(WORKDAY(TODAY(), -1),"jjjjMMtt"), "CUST_TRR_CRNCY=EUR")</f>
        <v>30.680340000000001</v>
      </c>
      <c r="H307" cm="1">
        <f t="array" ref="H307">_xll.BDP(A307,$H$1)</f>
        <v>4.1595709999999997</v>
      </c>
      <c r="I307" cm="1">
        <f t="array" ref="I307">_xll.BDP(A307,$I$1)</f>
        <v>-20.049199999999999</v>
      </c>
    </row>
    <row r="308" spans="1:9" x14ac:dyDescent="0.25">
      <c r="A308" t="s">
        <v>260</v>
      </c>
      <c r="B308" t="s">
        <v>2767</v>
      </c>
      <c r="C308" s="1">
        <f>_xll.BQL(Stocks[[#This Row],[bloomberg_query]],"px_last(currency=EUR).value","showdates","false","showids","false","showheaders","false","cols"=1)</f>
        <v>227.09747403860092</v>
      </c>
      <c r="D308" cm="1">
        <f t="array" aca="1" ref="D308" ca="1">_xll.BDP(Stocks[[#This Row],[bloomberg_query]], "CUST_TRR_RETURN_HOLDING_PER", "CUST_TRR_START_DT="&amp;TEXT(WORKDAY(TODAY(), -2),"jjjjMMtt"),"CUST_TRR_END_DT="&amp;TEXT(WORKDAY(TODAY(), -1),"jjjjMMtt"), "CUST_TRR_CRNCY=EUR")</f>
        <v>3.071323</v>
      </c>
      <c r="E308" cm="1">
        <f t="array" aca="1" ref="E308" ca="1">_xll.BDP(Stocks[[#This Row],[bloomberg_query]], "CUST_TRR_RETURN_HOLDING_PER", "CUST_TRR_START_DT="&amp;TEXT(WORKDAY(TODAY(), -6),"jjjjMMtt"),"CUST_TRR_END_DT="&amp;TEXT(WORKDAY(TODAY(), -1),"jjjjMMtt"), "CUST_TRR_CRNCY=EUR")</f>
        <v>-2.9798149999999999</v>
      </c>
      <c r="F308" cm="1">
        <f t="array" aca="1" ref="F308" ca="1">_xll.BDP(Stocks[[#This Row],[bloomberg_query]], "CUST_TRR_RETURN_HOLDING_PER", "CUST_TRR_START_DT="&amp;TEXT(WORKDAY(EDATE(TODAY(), -1) - 2, 1),"jjjjMMtt"),"CUST_TRR_END_DT="&amp;TEXT(WORKDAY(TODAY(), -1),"jjjjMMtt"),"CUST_TRR_CRNCY=EUR")</f>
        <v>4.2538289999999996</v>
      </c>
      <c r="G308" cm="1">
        <f t="array" aca="1" ref="G308" ca="1">_xll.BDP(Stocks[[#This Row],[bloomberg_query]], "CUST_TRR_RETURN_HOLDING_PER", "CUST_TRR_START_DT="&amp;TEXT(WORKDAY(DATE(YEAR(TODAY())-1, 12, 31), -1),"jjjjMMtt"),"CUST_TRR_END_DT="&amp;TEXT(WORKDAY(TODAY(), -1),"jjjjMMtt"), "CUST_TRR_CRNCY=EUR")</f>
        <v>35.380200000000002</v>
      </c>
      <c r="H308" cm="1">
        <f t="array" ref="H308">_xll.BDP(A308,$H$1)</f>
        <v>14.193030418872757</v>
      </c>
      <c r="I308" cm="1">
        <f t="array" ref="I308">_xll.BDP(A308,$I$1)</f>
        <v>-4.0899002935342672</v>
      </c>
    </row>
    <row r="309" spans="1:9" x14ac:dyDescent="0.25">
      <c r="A309" t="s">
        <v>47</v>
      </c>
      <c r="B309" t="s">
        <v>2768</v>
      </c>
      <c r="C309" s="1">
        <f>_xll.BQL(Stocks[[#This Row],[bloomberg_query]],"px_last(currency=EUR).value","showdates","false","showids","false","showheaders","false","cols"=1)</f>
        <v>132.14770518243313</v>
      </c>
      <c r="D309" cm="1">
        <f t="array" aca="1" ref="D309" ca="1">_xll.BDP(Stocks[[#This Row],[bloomberg_query]], "CUST_TRR_RETURN_HOLDING_PER", "CUST_TRR_START_DT="&amp;TEXT(WORKDAY(TODAY(), -2),"jjjjMMtt"),"CUST_TRR_END_DT="&amp;TEXT(WORKDAY(TODAY(), -1),"jjjjMMtt"), "CUST_TRR_CRNCY=EUR")</f>
        <v>1.69516</v>
      </c>
      <c r="E309" cm="1">
        <f t="array" aca="1" ref="E309" ca="1">_xll.BDP(Stocks[[#This Row],[bloomberg_query]], "CUST_TRR_RETURN_HOLDING_PER", "CUST_TRR_START_DT="&amp;TEXT(WORKDAY(TODAY(), -6),"jjjjMMtt"),"CUST_TRR_END_DT="&amp;TEXT(WORKDAY(TODAY(), -1),"jjjjMMtt"), "CUST_TRR_CRNCY=EUR")</f>
        <v>2.0285169999999999</v>
      </c>
      <c r="F309" cm="1">
        <f t="array" aca="1" ref="F309" ca="1">_xll.BDP(Stocks[[#This Row],[bloomberg_query]], "CUST_TRR_RETURN_HOLDING_PER", "CUST_TRR_START_DT="&amp;TEXT(WORKDAY(EDATE(TODAY(), -1) - 2, 1),"jjjjMMtt"),"CUST_TRR_END_DT="&amp;TEXT(WORKDAY(TODAY(), -1),"jjjjMMtt"),"CUST_TRR_CRNCY=EUR")</f>
        <v>1.9646159999999999</v>
      </c>
      <c r="G309" cm="1">
        <f t="array" aca="1" ref="G309" ca="1">_xll.BDP(Stocks[[#This Row],[bloomberg_query]], "CUST_TRR_RETURN_HOLDING_PER", "CUST_TRR_START_DT="&amp;TEXT(WORKDAY(DATE(YEAR(TODAY())-1, 12, 31), -1),"jjjjMMtt"),"CUST_TRR_END_DT="&amp;TEXT(WORKDAY(TODAY(), -1),"jjjjMMtt"), "CUST_TRR_CRNCY=EUR")</f>
        <v>12.660159999999999</v>
      </c>
      <c r="H309" cm="1">
        <f t="array" ref="H309">_xll.BDP(A309,$H$1)</f>
        <v>12.740068054677961</v>
      </c>
      <c r="I309" cm="1">
        <f t="array" ref="I309">_xll.BDP(A309,$I$1)</f>
        <v>-2.0067150960832634</v>
      </c>
    </row>
    <row r="310" spans="1:9" x14ac:dyDescent="0.25">
      <c r="A310" t="s">
        <v>90</v>
      </c>
      <c r="B310" t="s">
        <v>2313</v>
      </c>
      <c r="C310" s="1">
        <f>_xll.BQL(Stocks[[#This Row],[bloomberg_query]],"px_last(currency=EUR).value","showdates","false","showids","false","showheaders","false","cols"=1)</f>
        <v>127.45044752955437</v>
      </c>
      <c r="D310" cm="1">
        <f t="array" aca="1" ref="D310" ca="1">_xll.BDP(Stocks[[#This Row],[bloomberg_query]], "CUST_TRR_RETURN_HOLDING_PER", "CUST_TRR_START_DT="&amp;TEXT(WORKDAY(TODAY(), -2),"jjjjMMtt"),"CUST_TRR_END_DT="&amp;TEXT(WORKDAY(TODAY(), -1),"jjjjMMtt"), "CUST_TRR_CRNCY=EUR")</f>
        <v>3.0525639999999998</v>
      </c>
      <c r="E310" cm="1">
        <f t="array" aca="1" ref="E310" ca="1">_xll.BDP(Stocks[[#This Row],[bloomberg_query]], "CUST_TRR_RETURN_HOLDING_PER", "CUST_TRR_START_DT="&amp;TEXT(WORKDAY(TODAY(), -6),"jjjjMMtt"),"CUST_TRR_END_DT="&amp;TEXT(WORKDAY(TODAY(), -1),"jjjjMMtt"), "CUST_TRR_CRNCY=EUR")</f>
        <v>-13.50403</v>
      </c>
      <c r="F310" cm="1">
        <f t="array" aca="1" ref="F310" ca="1">_xll.BDP(Stocks[[#This Row],[bloomberg_query]], "CUST_TRR_RETURN_HOLDING_PER", "CUST_TRR_START_DT="&amp;TEXT(WORKDAY(EDATE(TODAY(), -1) - 2, 1),"jjjjMMtt"),"CUST_TRR_END_DT="&amp;TEXT(WORKDAY(TODAY(), -1),"jjjjMMtt"),"CUST_TRR_CRNCY=EUR")</f>
        <v>-6.1357460000000001</v>
      </c>
      <c r="G310" cm="1">
        <f t="array" aca="1" ref="G310" ca="1">_xll.BDP(Stocks[[#This Row],[bloomberg_query]], "CUST_TRR_RETURN_HOLDING_PER", "CUST_TRR_START_DT="&amp;TEXT(WORKDAY(DATE(YEAR(TODAY())-1, 12, 31), -1),"jjjjMMtt"),"CUST_TRR_END_DT="&amp;TEXT(WORKDAY(TODAY(), -1),"jjjjMMtt"), "CUST_TRR_CRNCY=EUR")</f>
        <v>27.265239999999999</v>
      </c>
      <c r="H310" cm="1">
        <f t="array" ref="H310">_xll.BDP(A310,$H$1)</f>
        <v>4.63905432789032</v>
      </c>
      <c r="I310" cm="1">
        <f t="array" ref="I310">_xll.BDP(A310,$I$1)</f>
        <v>-23.947675346650374</v>
      </c>
    </row>
    <row r="311" spans="1:9" x14ac:dyDescent="0.25">
      <c r="A311" t="s">
        <v>2769</v>
      </c>
      <c r="B311" t="s">
        <v>2770</v>
      </c>
      <c r="C311" s="1">
        <f>_xll.BQL(Stocks[[#This Row],[bloomberg_query]],"px_last(currency=EUR).value","showdates","false","showids","false","showheaders","false","cols"=1)</f>
        <v>2.6809999942779541</v>
      </c>
      <c r="D311" cm="1">
        <f t="array" aca="1" ref="D311" ca="1">_xll.BDP(Stocks[[#This Row],[bloomberg_query]], "CUST_TRR_RETURN_HOLDING_PER", "CUST_TRR_START_DT="&amp;TEXT(WORKDAY(TODAY(), -2),"jjjjMMtt"),"CUST_TRR_END_DT="&amp;TEXT(WORKDAY(TODAY(), -1),"jjjjMMtt"), "CUST_TRR_CRNCY=EUR")</f>
        <v>-0.36734689999999998</v>
      </c>
      <c r="E311" cm="1">
        <f t="array" aca="1" ref="E311" ca="1">_xll.BDP(Stocks[[#This Row],[bloomberg_query]], "CUST_TRR_RETURN_HOLDING_PER", "CUST_TRR_START_DT="&amp;TEXT(WORKDAY(TODAY(), -6),"jjjjMMtt"),"CUST_TRR_END_DT="&amp;TEXT(WORKDAY(TODAY(), -1),"jjjjMMtt"), "CUST_TRR_CRNCY=EUR")</f>
        <v>3.2571910000000002</v>
      </c>
      <c r="F311" cm="1">
        <f t="array" aca="1" ref="F311" ca="1">_xll.BDP(Stocks[[#This Row],[bloomberg_query]], "CUST_TRR_RETURN_HOLDING_PER", "CUST_TRR_START_DT="&amp;TEXT(WORKDAY(EDATE(TODAY(), -1) - 2, 1),"jjjjMMtt"),"CUST_TRR_END_DT="&amp;TEXT(WORKDAY(TODAY(), -1),"jjjjMMtt"),"CUST_TRR_CRNCY=EUR")</f>
        <v>19.3643</v>
      </c>
      <c r="G311" cm="1">
        <f t="array" aca="1" ref="G311" ca="1">_xll.BDP(Stocks[[#This Row],[bloomberg_query]], "CUST_TRR_RETURN_HOLDING_PER", "CUST_TRR_START_DT="&amp;TEXT(WORKDAY(DATE(YEAR(TODAY())-1, 12, 31), -1),"jjjjMMtt"),"CUST_TRR_END_DT="&amp;TEXT(WORKDAY(TODAY(), -1),"jjjjMMtt"), "CUST_TRR_CRNCY=EUR")</f>
        <v>-1.373737</v>
      </c>
      <c r="H311" cm="1">
        <f t="array" ref="H311">_xll.BDP(A311,$H$1)</f>
        <v>31.497479999999999</v>
      </c>
      <c r="I311" cm="1">
        <f t="array" ref="I311">_xll.BDP(A311,$I$1)</f>
        <v>-2.2603</v>
      </c>
    </row>
    <row r="312" spans="1:9" x14ac:dyDescent="0.25">
      <c r="A312" t="s">
        <v>2771</v>
      </c>
      <c r="B312" t="s">
        <v>2772</v>
      </c>
      <c r="C312" s="1">
        <f>_xll.BQL(Stocks[[#This Row],[bloomberg_query]],"px_last(currency=EUR).value","showdates","false","showids","false","showheaders","false","cols"=1)</f>
        <v>105.74712604284286</v>
      </c>
      <c r="D312" cm="1">
        <f t="array" aca="1" ref="D312" ca="1">_xll.BDP(Stocks[[#This Row],[bloomberg_query]], "CUST_TRR_RETURN_HOLDING_PER", "CUST_TRR_START_DT="&amp;TEXT(WORKDAY(TODAY(), -2),"jjjjMMtt"),"CUST_TRR_END_DT="&amp;TEXT(WORKDAY(TODAY(), -1),"jjjjMMtt"), "CUST_TRR_CRNCY=EUR")</f>
        <v>-1.6902299999999999</v>
      </c>
      <c r="E312" cm="1">
        <f t="array" aca="1" ref="E312" ca="1">_xll.BDP(Stocks[[#This Row],[bloomberg_query]], "CUST_TRR_RETURN_HOLDING_PER", "CUST_TRR_START_DT="&amp;TEXT(WORKDAY(TODAY(), -6),"jjjjMMtt"),"CUST_TRR_END_DT="&amp;TEXT(WORKDAY(TODAY(), -1),"jjjjMMtt"), "CUST_TRR_CRNCY=EUR")</f>
        <v>-15.60089</v>
      </c>
      <c r="F312" cm="1">
        <f t="array" aca="1" ref="F312" ca="1">_xll.BDP(Stocks[[#This Row],[bloomberg_query]], "CUST_TRR_RETURN_HOLDING_PER", "CUST_TRR_START_DT="&amp;TEXT(WORKDAY(EDATE(TODAY(), -1) - 2, 1),"jjjjMMtt"),"CUST_TRR_END_DT="&amp;TEXT(WORKDAY(TODAY(), -1),"jjjjMMtt"),"CUST_TRR_CRNCY=EUR")</f>
        <v>-9.0609690000000001</v>
      </c>
      <c r="G312" cm="1">
        <f t="array" aca="1" ref="G312" ca="1">_xll.BDP(Stocks[[#This Row],[bloomberg_query]], "CUST_TRR_RETURN_HOLDING_PER", "CUST_TRR_START_DT="&amp;TEXT(WORKDAY(DATE(YEAR(TODAY())-1, 12, 31), -1),"jjjjMMtt"),"CUST_TRR_END_DT="&amp;TEXT(WORKDAY(TODAY(), -1),"jjjjMMtt"), "CUST_TRR_CRNCY=EUR")</f>
        <v>-7.1070900000000004</v>
      </c>
      <c r="H312" cm="1">
        <f t="array" ref="H312">_xll.BDP(A312,$H$1)</f>
        <v>-12.916111362638919</v>
      </c>
      <c r="I312" cm="1">
        <f t="array" ref="I312">_xll.BDP(A312,$I$1)</f>
        <v>-27.066168187481566</v>
      </c>
    </row>
    <row r="313" spans="1:9" x14ac:dyDescent="0.25">
      <c r="A313" t="s">
        <v>3</v>
      </c>
      <c r="B313" t="s">
        <v>2296</v>
      </c>
      <c r="C313" s="1">
        <f>_xll.BQL(Stocks[[#This Row],[bloomberg_query]],"px_last(currency=EUR).value","showdates","false","showids","false","showheaders","false","cols"=1)</f>
        <v>679.4000244140625</v>
      </c>
      <c r="D313" cm="1">
        <f t="array" aca="1" ref="D313" ca="1">_xll.BDP(Stocks[[#This Row],[bloomberg_query]], "CUST_TRR_RETURN_HOLDING_PER", "CUST_TRR_START_DT="&amp;TEXT(WORKDAY(TODAY(), -2),"jjjjMMtt"),"CUST_TRR_END_DT="&amp;TEXT(WORKDAY(TODAY(), -1),"jjjjMMtt"), "CUST_TRR_CRNCY=EUR")</f>
        <v>-0.66079290000000002</v>
      </c>
      <c r="E313" cm="1">
        <f t="array" aca="1" ref="E313" ca="1">_xll.BDP(Stocks[[#This Row],[bloomberg_query]], "CUST_TRR_RETURN_HOLDING_PER", "CUST_TRR_START_DT="&amp;TEXT(WORKDAY(TODAY(), -6),"jjjjMMtt"),"CUST_TRR_END_DT="&amp;TEXT(WORKDAY(TODAY(), -1),"jjjjMMtt"), "CUST_TRR_CRNCY=EUR")</f>
        <v>-17.369</v>
      </c>
      <c r="F313" cm="1">
        <f t="array" aca="1" ref="F313" ca="1">_xll.BDP(Stocks[[#This Row],[bloomberg_query]], "CUST_TRR_RETURN_HOLDING_PER", "CUST_TRR_START_DT="&amp;TEXT(WORKDAY(EDATE(TODAY(), -1) - 2, 1),"jjjjMMtt"),"CUST_TRR_END_DT="&amp;TEXT(WORKDAY(TODAY(), -1),"jjjjMMtt"),"CUST_TRR_CRNCY=EUR")</f>
        <v>-13.711729999999999</v>
      </c>
      <c r="G313" cm="1">
        <f t="array" aca="1" ref="G313" ca="1">_xll.BDP(Stocks[[#This Row],[bloomberg_query]], "CUST_TRR_RETURN_HOLDING_PER", "CUST_TRR_START_DT="&amp;TEXT(WORKDAY(DATE(YEAR(TODAY())-1, 12, 31), -1),"jjjjMMtt"),"CUST_TRR_END_DT="&amp;TEXT(WORKDAY(TODAY(), -1),"jjjjMMtt"), "CUST_TRR_CRNCY=EUR")</f>
        <v>-0.19852800000000001</v>
      </c>
      <c r="H313" cm="1">
        <f t="array" ref="H313">_xll.BDP(A313,$H$1)</f>
        <v>-18.07489</v>
      </c>
      <c r="I313" cm="1">
        <f t="array" ref="I313">_xll.BDP(A313,$I$1)</f>
        <v>-33.50949</v>
      </c>
    </row>
    <row r="314" spans="1:9" x14ac:dyDescent="0.25">
      <c r="A314" t="s">
        <v>144</v>
      </c>
      <c r="B314" t="s">
        <v>2773</v>
      </c>
      <c r="C314" s="1">
        <f>_xll.BQL(Stocks[[#This Row],[bloomberg_query]],"px_last(currency=EUR).value","showdates","false","showids","false","showheaders","false","cols"=1)</f>
        <v>539.5999755859375</v>
      </c>
      <c r="D314" cm="1">
        <f t="array" aca="1" ref="D314" ca="1">_xll.BDP(Stocks[[#This Row],[bloomberg_query]], "CUST_TRR_RETURN_HOLDING_PER", "CUST_TRR_START_DT="&amp;TEXT(WORKDAY(TODAY(), -2),"jjjjMMtt"),"CUST_TRR_END_DT="&amp;TEXT(WORKDAY(TODAY(), -1),"jjjjMMtt"), "CUST_TRR_CRNCY=EUR")</f>
        <v>1.1989510000000001</v>
      </c>
      <c r="E314" cm="1">
        <f t="array" aca="1" ref="E314" ca="1">_xll.BDP(Stocks[[#This Row],[bloomberg_query]], "CUST_TRR_RETURN_HOLDING_PER", "CUST_TRR_START_DT="&amp;TEXT(WORKDAY(TODAY(), -6),"jjjjMMtt"),"CUST_TRR_END_DT="&amp;TEXT(WORKDAY(TODAY(), -1),"jjjjMMtt"), "CUST_TRR_CRNCY=EUR")</f>
        <v>-11.15132</v>
      </c>
      <c r="F314" cm="1">
        <f t="array" aca="1" ref="F314" ca="1">_xll.BDP(Stocks[[#This Row],[bloomberg_query]], "CUST_TRR_RETURN_HOLDING_PER", "CUST_TRR_START_DT="&amp;TEXT(WORKDAY(EDATE(TODAY(), -1) - 2, 1),"jjjjMMtt"),"CUST_TRR_END_DT="&amp;TEXT(WORKDAY(TODAY(), -1),"jjjjMMtt"),"CUST_TRR_CRNCY=EUR")</f>
        <v>-4.4570220000000003</v>
      </c>
      <c r="G314" cm="1">
        <f t="array" aca="1" ref="G314" ca="1">_xll.BDP(Stocks[[#This Row],[bloomberg_query]], "CUST_TRR_RETURN_HOLDING_PER", "CUST_TRR_START_DT="&amp;TEXT(WORKDAY(DATE(YEAR(TODAY())-1, 12, 31), -1),"jjjjMMtt"),"CUST_TRR_END_DT="&amp;TEXT(WORKDAY(TODAY(), -1),"jjjjMMtt"), "CUST_TRR_CRNCY=EUR")</f>
        <v>15.443250000000001</v>
      </c>
      <c r="H314" cm="1">
        <f t="array" ref="H314">_xll.BDP(A314,$H$1)</f>
        <v>-7.1688780000000003</v>
      </c>
      <c r="I314" cm="1">
        <f t="array" ref="I314">_xll.BDP(A314,$I$1)</f>
        <v>-27.834230000000002</v>
      </c>
    </row>
    <row r="315" spans="1:9" x14ac:dyDescent="0.25">
      <c r="A315" t="s">
        <v>2774</v>
      </c>
      <c r="B315" t="s">
        <v>2775</v>
      </c>
      <c r="C315" s="1">
        <f>_xll.BQL(Stocks[[#This Row],[bloomberg_query]],"px_last(currency=EUR).value","showdates","false","showids","false","showheaders","false","cols"=1)</f>
        <v>126.780703663826</v>
      </c>
      <c r="D315" cm="1">
        <f t="array" aca="1" ref="D315" ca="1">_xll.BDP(Stocks[[#This Row],[bloomberg_query]], "CUST_TRR_RETURN_HOLDING_PER", "CUST_TRR_START_DT="&amp;TEXT(WORKDAY(TODAY(), -2),"jjjjMMtt"),"CUST_TRR_END_DT="&amp;TEXT(WORKDAY(TODAY(), -1),"jjjjMMtt"), "CUST_TRR_CRNCY=EUR")</f>
        <v>2.1716880000000001</v>
      </c>
      <c r="E315" cm="1">
        <f t="array" aca="1" ref="E315" ca="1">_xll.BDP(Stocks[[#This Row],[bloomberg_query]], "CUST_TRR_RETURN_HOLDING_PER", "CUST_TRR_START_DT="&amp;TEXT(WORKDAY(TODAY(), -6),"jjjjMMtt"),"CUST_TRR_END_DT="&amp;TEXT(WORKDAY(TODAY(), -1),"jjjjMMtt"), "CUST_TRR_CRNCY=EUR")</f>
        <v>-4.3082799999999999</v>
      </c>
      <c r="F315" cm="1">
        <f t="array" aca="1" ref="F315" ca="1">_xll.BDP(Stocks[[#This Row],[bloomberg_query]], "CUST_TRR_RETURN_HOLDING_PER", "CUST_TRR_START_DT="&amp;TEXT(WORKDAY(EDATE(TODAY(), -1) - 2, 1),"jjjjMMtt"),"CUST_TRR_END_DT="&amp;TEXT(WORKDAY(TODAY(), -1),"jjjjMMtt"),"CUST_TRR_CRNCY=EUR")</f>
        <v>-2.195951</v>
      </c>
      <c r="G315" cm="1">
        <f t="array" aca="1" ref="G315" ca="1">_xll.BDP(Stocks[[#This Row],[bloomberg_query]], "CUST_TRR_RETURN_HOLDING_PER", "CUST_TRR_START_DT="&amp;TEXT(WORKDAY(DATE(YEAR(TODAY())-1, 12, 31), -1),"jjjjMMtt"),"CUST_TRR_END_DT="&amp;TEXT(WORKDAY(TODAY(), -1),"jjjjMMtt"), "CUST_TRR_CRNCY=EUR")</f>
        <v>19.609380000000002</v>
      </c>
      <c r="H315" cm="1">
        <f t="array" ref="H315">_xll.BDP(A315,$H$1)</f>
        <v>5.9232935913997649</v>
      </c>
      <c r="I315" cm="1">
        <f t="array" ref="I315">_xll.BDP(A315,$I$1)</f>
        <v>-9.9337729502372945</v>
      </c>
    </row>
    <row r="316" spans="1:9" x14ac:dyDescent="0.25">
      <c r="A316" t="s">
        <v>2776</v>
      </c>
      <c r="B316" t="s">
        <v>2777</v>
      </c>
      <c r="C316" s="1">
        <f>_xll.BQL(Stocks[[#This Row],[bloomberg_query]],"px_last(currency=EUR).value","showdates","false","showids","false","showheaders","false","cols"=1)</f>
        <v>78.115666285157204</v>
      </c>
      <c r="D316" cm="1">
        <f t="array" aca="1" ref="D316" ca="1">_xll.BDP(Stocks[[#This Row],[bloomberg_query]], "CUST_TRR_RETURN_HOLDING_PER", "CUST_TRR_START_DT="&amp;TEXT(WORKDAY(TODAY(), -2),"jjjjMMtt"),"CUST_TRR_END_DT="&amp;TEXT(WORKDAY(TODAY(), -1),"jjjjMMtt"), "CUST_TRR_CRNCY=EUR")</f>
        <v>2.3160970000000001</v>
      </c>
      <c r="E316" cm="1">
        <f t="array" aca="1" ref="E316" ca="1">_xll.BDP(Stocks[[#This Row],[bloomberg_query]], "CUST_TRR_RETURN_HOLDING_PER", "CUST_TRR_START_DT="&amp;TEXT(WORKDAY(TODAY(), -6),"jjjjMMtt"),"CUST_TRR_END_DT="&amp;TEXT(WORKDAY(TODAY(), -1),"jjjjMMtt"), "CUST_TRR_CRNCY=EUR")</f>
        <v>-7.0552260000000002</v>
      </c>
      <c r="F316" cm="1">
        <f t="array" aca="1" ref="F316" ca="1">_xll.BDP(Stocks[[#This Row],[bloomberg_query]], "CUST_TRR_RETURN_HOLDING_PER", "CUST_TRR_START_DT="&amp;TEXT(WORKDAY(EDATE(TODAY(), -1) - 2, 1),"jjjjMMtt"),"CUST_TRR_END_DT="&amp;TEXT(WORKDAY(TODAY(), -1),"jjjjMMtt"),"CUST_TRR_CRNCY=EUR")</f>
        <v>10.22809</v>
      </c>
      <c r="G316" cm="1">
        <f t="array" aca="1" ref="G316" ca="1">_xll.BDP(Stocks[[#This Row],[bloomberg_query]], "CUST_TRR_RETURN_HOLDING_PER", "CUST_TRR_START_DT="&amp;TEXT(WORKDAY(DATE(YEAR(TODAY())-1, 12, 31), -1),"jjjjMMtt"),"CUST_TRR_END_DT="&amp;TEXT(WORKDAY(TODAY(), -1),"jjjjMMtt"), "CUST_TRR_CRNCY=EUR")</f>
        <v>116.88120000000001</v>
      </c>
      <c r="H316" cm="1">
        <f t="array" ref="H316">_xll.BDP(A316,$H$1)</f>
        <v>30.49522652053005</v>
      </c>
      <c r="I316" cm="1">
        <f t="array" ref="I316">_xll.BDP(A316,$I$1)</f>
        <v>-7.8868726044148225</v>
      </c>
    </row>
    <row r="317" spans="1:9" x14ac:dyDescent="0.25">
      <c r="A317" t="s">
        <v>2778</v>
      </c>
      <c r="B317" t="s">
        <v>2779</v>
      </c>
      <c r="C317" s="1">
        <f>_xll.BQL(Stocks[[#This Row],[bloomberg_query]],"px_last(currency=EUR).value","showdates","false","showids","false","showheaders","false","cols"=1)</f>
        <v>97.375327721238136</v>
      </c>
      <c r="D317" cm="1">
        <f t="array" aca="1" ref="D317" ca="1">_xll.BDP(Stocks[[#This Row],[bloomberg_query]], "CUST_TRR_RETURN_HOLDING_PER", "CUST_TRR_START_DT="&amp;TEXT(WORKDAY(TODAY(), -2),"jjjjMMtt"),"CUST_TRR_END_DT="&amp;TEXT(WORKDAY(TODAY(), -1),"jjjjMMtt"), "CUST_TRR_CRNCY=EUR")</f>
        <v>-0.1271755</v>
      </c>
      <c r="E317" cm="1">
        <f t="array" aca="1" ref="E317" ca="1">_xll.BDP(Stocks[[#This Row],[bloomberg_query]], "CUST_TRR_RETURN_HOLDING_PER", "CUST_TRR_START_DT="&amp;TEXT(WORKDAY(TODAY(), -6),"jjjjMMtt"),"CUST_TRR_END_DT="&amp;TEXT(WORKDAY(TODAY(), -1),"jjjjMMtt"), "CUST_TRR_CRNCY=EUR")</f>
        <v>-7.0251989999999997</v>
      </c>
      <c r="F317" cm="1">
        <f t="array" aca="1" ref="F317" ca="1">_xll.BDP(Stocks[[#This Row],[bloomberg_query]], "CUST_TRR_RETURN_HOLDING_PER", "CUST_TRR_START_DT="&amp;TEXT(WORKDAY(EDATE(TODAY(), -1) - 2, 1),"jjjjMMtt"),"CUST_TRR_END_DT="&amp;TEXT(WORKDAY(TODAY(), -1),"jjjjMMtt"),"CUST_TRR_CRNCY=EUR")</f>
        <v>1.975293</v>
      </c>
      <c r="G317" cm="1">
        <f t="array" aca="1" ref="G317" ca="1">_xll.BDP(Stocks[[#This Row],[bloomberg_query]], "CUST_TRR_RETURN_HOLDING_PER", "CUST_TRR_START_DT="&amp;TEXT(WORKDAY(DATE(YEAR(TODAY())-1, 12, 31), -1),"jjjjMMtt"),"CUST_TRR_END_DT="&amp;TEXT(WORKDAY(TODAY(), -1),"jjjjMMtt"), "CUST_TRR_CRNCY=EUR")</f>
        <v>17.012820000000001</v>
      </c>
      <c r="H317" cm="1">
        <f t="array" ref="H317">_xll.BDP(A317,$H$1)</f>
        <v>-0.68117606085885385</v>
      </c>
      <c r="I317" cm="1">
        <f t="array" ref="I317">_xll.BDP(A317,$I$1)</f>
        <v>-14.914987003179789</v>
      </c>
    </row>
    <row r="318" spans="1:9" x14ac:dyDescent="0.25">
      <c r="A318" t="s">
        <v>2780</v>
      </c>
      <c r="B318" t="s">
        <v>2781</v>
      </c>
      <c r="C318" s="1">
        <f>_xll.BQL(Stocks[[#This Row],[bloomberg_query]],"px_last(currency=EUR).value","showdates","false","showids","false","showheaders","false","cols"=1)</f>
        <v>5.190000057220459</v>
      </c>
      <c r="D318" cm="1">
        <f t="array" aca="1" ref="D318" ca="1">_xll.BDP(Stocks[[#This Row],[bloomberg_query]], "CUST_TRR_RETURN_HOLDING_PER", "CUST_TRR_START_DT="&amp;TEXT(WORKDAY(TODAY(), -2),"jjjjMMtt"),"CUST_TRR_END_DT="&amp;TEXT(WORKDAY(TODAY(), -1),"jjjjMMtt"), "CUST_TRR_CRNCY=EUR")</f>
        <v>4.0796020000000004</v>
      </c>
      <c r="E318" cm="1">
        <f t="array" aca="1" ref="E318" ca="1">_xll.BDP(Stocks[[#This Row],[bloomberg_query]], "CUST_TRR_RETURN_HOLDING_PER", "CUST_TRR_START_DT="&amp;TEXT(WORKDAY(TODAY(), -6),"jjjjMMtt"),"CUST_TRR_END_DT="&amp;TEXT(WORKDAY(TODAY(), -1),"jjjjMMtt"), "CUST_TRR_CRNCY=EUR")</f>
        <v>4.7256710000000002</v>
      </c>
      <c r="F318" cm="1">
        <f t="array" aca="1" ref="F318" ca="1">_xll.BDP(Stocks[[#This Row],[bloomberg_query]], "CUST_TRR_RETURN_HOLDING_PER", "CUST_TRR_START_DT="&amp;TEXT(WORKDAY(EDATE(TODAY(), -1) - 2, 1),"jjjjMMtt"),"CUST_TRR_END_DT="&amp;TEXT(WORKDAY(TODAY(), -1),"jjjjMMtt"),"CUST_TRR_CRNCY=EUR")</f>
        <v>15.55457</v>
      </c>
      <c r="G318" cm="1">
        <f t="array" aca="1" ref="G318" ca="1">_xll.BDP(Stocks[[#This Row],[bloomberg_query]], "CUST_TRR_RETURN_HOLDING_PER", "CUST_TRR_START_DT="&amp;TEXT(WORKDAY(DATE(YEAR(TODAY())-1, 12, 31), -1),"jjjjMMtt"),"CUST_TRR_END_DT="&amp;TEXT(WORKDAY(TODAY(), -1),"jjjjMMtt"), "CUST_TRR_CRNCY=EUR")</f>
        <v>37.603529999999999</v>
      </c>
      <c r="H318" cm="1">
        <f t="array" ref="H318">_xll.BDP(A318,$H$1)</f>
        <v>16.563859999999998</v>
      </c>
      <c r="I318" cm="1">
        <f t="array" ref="I318">_xll.BDP(A318,$I$1)</f>
        <v>-1.704548</v>
      </c>
    </row>
    <row r="319" spans="1:9" x14ac:dyDescent="0.25">
      <c r="A319" t="s">
        <v>107</v>
      </c>
      <c r="B319" t="s">
        <v>2782</v>
      </c>
      <c r="C319" s="1">
        <f>_xll.BQL(Stocks[[#This Row],[bloomberg_query]],"px_last(currency=EUR).value","showdates","false","showids","false","showheaders","false","cols"=1)</f>
        <v>293.93610171973705</v>
      </c>
      <c r="D319" cm="1">
        <f t="array" aca="1" ref="D319" ca="1">_xll.BDP(Stocks[[#This Row],[bloomberg_query]], "CUST_TRR_RETURN_HOLDING_PER", "CUST_TRR_START_DT="&amp;TEXT(WORKDAY(TODAY(), -2),"jjjjMMtt"),"CUST_TRR_END_DT="&amp;TEXT(WORKDAY(TODAY(), -1),"jjjjMMtt"), "CUST_TRR_CRNCY=EUR")</f>
        <v>3.5897739999999998</v>
      </c>
      <c r="E319" cm="1">
        <f t="array" aca="1" ref="E319" ca="1">_xll.BDP(Stocks[[#This Row],[bloomberg_query]], "CUST_TRR_RETURN_HOLDING_PER", "CUST_TRR_START_DT="&amp;TEXT(WORKDAY(TODAY(), -6),"jjjjMMtt"),"CUST_TRR_END_DT="&amp;TEXT(WORKDAY(TODAY(), -1),"jjjjMMtt"), "CUST_TRR_CRNCY=EUR")</f>
        <v>-8.0877829999999999</v>
      </c>
      <c r="F319" cm="1">
        <f t="array" aca="1" ref="F319" ca="1">_xll.BDP(Stocks[[#This Row],[bloomberg_query]], "CUST_TRR_RETURN_HOLDING_PER", "CUST_TRR_START_DT="&amp;TEXT(WORKDAY(EDATE(TODAY(), -1) - 2, 1),"jjjjMMtt"),"CUST_TRR_END_DT="&amp;TEXT(WORKDAY(TODAY(), -1),"jjjjMMtt"),"CUST_TRR_CRNCY=EUR")</f>
        <v>-4.4254699999999998</v>
      </c>
      <c r="G319" cm="1">
        <f t="array" aca="1" ref="G319" ca="1">_xll.BDP(Stocks[[#This Row],[bloomberg_query]], "CUST_TRR_RETURN_HOLDING_PER", "CUST_TRR_START_DT="&amp;TEXT(WORKDAY(DATE(YEAR(TODAY())-1, 12, 31), -1),"jjjjMMtt"),"CUST_TRR_END_DT="&amp;TEXT(WORKDAY(TODAY(), -1),"jjjjMMtt"), "CUST_TRR_CRNCY=EUR")</f>
        <v>38.087940000000003</v>
      </c>
      <c r="H319" cm="1">
        <f t="array" ref="H319">_xll.BDP(A319,$H$1)</f>
        <v>11.866296079793972</v>
      </c>
      <c r="I319" cm="1">
        <f t="array" ref="I319">_xll.BDP(A319,$I$1)</f>
        <v>-13.673215387621759</v>
      </c>
    </row>
    <row r="320" spans="1:9" x14ac:dyDescent="0.25">
      <c r="A320" t="s">
        <v>17</v>
      </c>
      <c r="B320" t="s">
        <v>2285</v>
      </c>
      <c r="C320" s="1">
        <f>_xll.BQL(Stocks[[#This Row],[bloomberg_query]],"px_last(currency=EUR).value","showdates","false","showids","false","showheaders","false","cols"=1)</f>
        <v>158.74739736318588</v>
      </c>
      <c r="D320" cm="1">
        <f t="array" aca="1" ref="D320" ca="1">_xll.BDP(Stocks[[#This Row],[bloomberg_query]], "CUST_TRR_RETURN_HOLDING_PER", "CUST_TRR_START_DT="&amp;TEXT(WORKDAY(TODAY(), -2),"jjjjMMtt"),"CUST_TRR_END_DT="&amp;TEXT(WORKDAY(TODAY(), -1),"jjjjMMtt"), "CUST_TRR_CRNCY=EUR")</f>
        <v>2.5990389999999999</v>
      </c>
      <c r="E320" cm="1">
        <f t="array" aca="1" ref="E320" ca="1">_xll.BDP(Stocks[[#This Row],[bloomberg_query]], "CUST_TRR_RETURN_HOLDING_PER", "CUST_TRR_START_DT="&amp;TEXT(WORKDAY(TODAY(), -6),"jjjjMMtt"),"CUST_TRR_END_DT="&amp;TEXT(WORKDAY(TODAY(), -1),"jjjjMMtt"), "CUST_TRR_CRNCY=EUR")</f>
        <v>-1.7278020000000001</v>
      </c>
      <c r="F320" cm="1">
        <f t="array" aca="1" ref="F320" ca="1">_xll.BDP(Stocks[[#This Row],[bloomberg_query]], "CUST_TRR_RETURN_HOLDING_PER", "CUST_TRR_START_DT="&amp;TEXT(WORKDAY(EDATE(TODAY(), -1) - 2, 1),"jjjjMMtt"),"CUST_TRR_END_DT="&amp;TEXT(WORKDAY(TODAY(), -1),"jjjjMMtt"),"CUST_TRR_CRNCY=EUR")</f>
        <v>3.8314859999999999</v>
      </c>
      <c r="G320" cm="1">
        <f t="array" aca="1" ref="G320" ca="1">_xll.BDP(Stocks[[#This Row],[bloomberg_query]], "CUST_TRR_RETURN_HOLDING_PER", "CUST_TRR_START_DT="&amp;TEXT(WORKDAY(DATE(YEAR(TODAY())-1, 12, 31), -1),"jjjjMMtt"),"CUST_TRR_END_DT="&amp;TEXT(WORKDAY(TODAY(), -1),"jjjjMMtt"), "CUST_TRR_CRNCY=EUR")</f>
        <v>15.59703</v>
      </c>
      <c r="H320" cm="1">
        <f t="array" ref="H320">_xll.BDP(A320,$H$1)</f>
        <v>1.2966876244947543</v>
      </c>
      <c r="I320" cm="1">
        <f t="array" ref="I320">_xll.BDP(A320,$I$1)</f>
        <v>-12.823063341494359</v>
      </c>
    </row>
    <row r="321" spans="1:9" x14ac:dyDescent="0.25">
      <c r="A321" t="s">
        <v>1948</v>
      </c>
      <c r="B321" t="s">
        <v>2783</v>
      </c>
      <c r="C321" s="1">
        <f>_xll.BQL(Stocks[[#This Row],[bloomberg_query]],"px_last(currency=EUR).value","showdates","false","showids","false","showheaders","false","cols"=1)</f>
        <v>62.919998168945313</v>
      </c>
      <c r="D321" cm="1">
        <f t="array" aca="1" ref="D321" ca="1">_xll.BDP(Stocks[[#This Row],[bloomberg_query]], "CUST_TRR_RETURN_HOLDING_PER", "CUST_TRR_START_DT="&amp;TEXT(WORKDAY(TODAY(), -2),"jjjjMMtt"),"CUST_TRR_END_DT="&amp;TEXT(WORKDAY(TODAY(), -1),"jjjjMMtt"), "CUST_TRR_CRNCY=EUR")</f>
        <v>1.883729</v>
      </c>
      <c r="E321" cm="1">
        <f t="array" aca="1" ref="E321" ca="1">_xll.BDP(Stocks[[#This Row],[bloomberg_query]], "CUST_TRR_RETURN_HOLDING_PER", "CUST_TRR_START_DT="&amp;TEXT(WORKDAY(TODAY(), -6),"jjjjMMtt"),"CUST_TRR_END_DT="&amp;TEXT(WORKDAY(TODAY(), -1),"jjjjMMtt"), "CUST_TRR_CRNCY=EUR")</f>
        <v>3.3607909999999999</v>
      </c>
      <c r="F321" cm="1">
        <f t="array" aca="1" ref="F321" ca="1">_xll.BDP(Stocks[[#This Row],[bloomberg_query]], "CUST_TRR_RETURN_HOLDING_PER", "CUST_TRR_START_DT="&amp;TEXT(WORKDAY(EDATE(TODAY(), -1) - 2, 1),"jjjjMMtt"),"CUST_TRR_END_DT="&amp;TEXT(WORKDAY(TODAY(), -1),"jjjjMMtt"),"CUST_TRR_CRNCY=EUR")</f>
        <v>10.457750000000001</v>
      </c>
      <c r="G321" cm="1">
        <f t="array" aca="1" ref="G321" ca="1">_xll.BDP(Stocks[[#This Row],[bloomberg_query]], "CUST_TRR_RETURN_HOLDING_PER", "CUST_TRR_START_DT="&amp;TEXT(WORKDAY(DATE(YEAR(TODAY())-1, 12, 31), -1),"jjjjMMtt"),"CUST_TRR_END_DT="&amp;TEXT(WORKDAY(TODAY(), -1),"jjjjMMtt"), "CUST_TRR_CRNCY=EUR")</f>
        <v>-1.372668</v>
      </c>
      <c r="H321" cm="1">
        <f t="array" ref="H321">_xll.BDP(A321,$H$1)</f>
        <v>1.976817</v>
      </c>
      <c r="I321" cm="1">
        <f t="array" ref="I321">_xll.BDP(A321,$I$1)</f>
        <v>-8.4133899999999997</v>
      </c>
    </row>
    <row r="322" spans="1:9" x14ac:dyDescent="0.25">
      <c r="A322" t="s">
        <v>464</v>
      </c>
      <c r="B322" t="s">
        <v>2784</v>
      </c>
      <c r="C322" s="1">
        <f>_xll.BQL(Stocks[[#This Row],[bloomberg_query]],"px_last(currency=EUR).value","showdates","false","showids","false","showheaders","false","cols"=1)</f>
        <v>294.97691988945007</v>
      </c>
      <c r="D322" cm="1">
        <f t="array" aca="1" ref="D322" ca="1">_xll.BDP(Stocks[[#This Row],[bloomberg_query]], "CUST_TRR_RETURN_HOLDING_PER", "CUST_TRR_START_DT="&amp;TEXT(WORKDAY(TODAY(), -2),"jjjjMMtt"),"CUST_TRR_END_DT="&amp;TEXT(WORKDAY(TODAY(), -1),"jjjjMMtt"), "CUST_TRR_CRNCY=EUR")</f>
        <v>1.929727</v>
      </c>
      <c r="E322" cm="1">
        <f t="array" aca="1" ref="E322" ca="1">_xll.BDP(Stocks[[#This Row],[bloomberg_query]], "CUST_TRR_RETURN_HOLDING_PER", "CUST_TRR_START_DT="&amp;TEXT(WORKDAY(TODAY(), -6),"jjjjMMtt"),"CUST_TRR_END_DT="&amp;TEXT(WORKDAY(TODAY(), -1),"jjjjMMtt"), "CUST_TRR_CRNCY=EUR")</f>
        <v>-2.3606340000000001</v>
      </c>
      <c r="F322" cm="1">
        <f t="array" aca="1" ref="F322" ca="1">_xll.BDP(Stocks[[#This Row],[bloomberg_query]], "CUST_TRR_RETURN_HOLDING_PER", "CUST_TRR_START_DT="&amp;TEXT(WORKDAY(EDATE(TODAY(), -1) - 2, 1),"jjjjMMtt"),"CUST_TRR_END_DT="&amp;TEXT(WORKDAY(TODAY(), -1),"jjjjMMtt"),"CUST_TRR_CRNCY=EUR")</f>
        <v>0.57517309999999999</v>
      </c>
      <c r="G322" cm="1">
        <f t="array" aca="1" ref="G322" ca="1">_xll.BDP(Stocks[[#This Row],[bloomberg_query]], "CUST_TRR_RETURN_HOLDING_PER", "CUST_TRR_START_DT="&amp;TEXT(WORKDAY(DATE(YEAR(TODAY())-1, 12, 31), -1),"jjjjMMtt"),"CUST_TRR_END_DT="&amp;TEXT(WORKDAY(TODAY(), -1),"jjjjMMtt"), "CUST_TRR_CRNCY=EUR")</f>
        <v>15.81766</v>
      </c>
      <c r="H322" cm="1">
        <f t="array" ref="H322">_xll.BDP(A322,$H$1)</f>
        <v>9.082526362236127</v>
      </c>
      <c r="I322" cm="1">
        <f t="array" ref="I322">_xll.BDP(A322,$I$1)</f>
        <v>-5.993653893178446</v>
      </c>
    </row>
    <row r="323" spans="1:9" x14ac:dyDescent="0.25">
      <c r="A323" t="s">
        <v>4</v>
      </c>
      <c r="B323" t="s">
        <v>2785</v>
      </c>
      <c r="C323" s="1">
        <f>_xll.BQL(Stocks[[#This Row],[bloomberg_query]],"px_last(currency=EUR).value","showdates","false","showids","false","showheaders","false","cols"=1)</f>
        <v>125.03393925726414</v>
      </c>
      <c r="D323" cm="1">
        <f t="array" aca="1" ref="D323" ca="1">_xll.BDP(Stocks[[#This Row],[bloomberg_query]], "CUST_TRR_RETURN_HOLDING_PER", "CUST_TRR_START_DT="&amp;TEXT(WORKDAY(TODAY(), -2),"jjjjMMtt"),"CUST_TRR_END_DT="&amp;TEXT(WORKDAY(TODAY(), -1),"jjjjMMtt"), "CUST_TRR_CRNCY=EUR")</f>
        <v>3.0890170000000001</v>
      </c>
      <c r="E323" cm="1">
        <f t="array" aca="1" ref="E323" ca="1">_xll.BDP(Stocks[[#This Row],[bloomberg_query]], "CUST_TRR_RETURN_HOLDING_PER", "CUST_TRR_START_DT="&amp;TEXT(WORKDAY(TODAY(), -6),"jjjjMMtt"),"CUST_TRR_END_DT="&amp;TEXT(WORKDAY(TODAY(), -1),"jjjjMMtt"), "CUST_TRR_CRNCY=EUR")</f>
        <v>-6.9988539999999997</v>
      </c>
      <c r="F323" cm="1">
        <f t="array" aca="1" ref="F323" ca="1">_xll.BDP(Stocks[[#This Row],[bloomberg_query]], "CUST_TRR_RETURN_HOLDING_PER", "CUST_TRR_START_DT="&amp;TEXT(WORKDAY(EDATE(TODAY(), -1) - 2, 1),"jjjjMMtt"),"CUST_TRR_END_DT="&amp;TEXT(WORKDAY(TODAY(), -1),"jjjjMMtt"),"CUST_TRR_CRNCY=EUR")</f>
        <v>1.6791229999999999</v>
      </c>
      <c r="G323" cm="1">
        <f t="array" aca="1" ref="G323" ca="1">_xll.BDP(Stocks[[#This Row],[bloomberg_query]], "CUST_TRR_RETURN_HOLDING_PER", "CUST_TRR_START_DT="&amp;TEXT(WORKDAY(DATE(YEAR(TODAY())-1, 12, 31), -1),"jjjjMMtt"),"CUST_TRR_END_DT="&amp;TEXT(WORKDAY(TODAY(), -1),"jjjjMMtt"), "CUST_TRR_CRNCY=EUR")</f>
        <v>-6.1545690000000004</v>
      </c>
      <c r="H323" cm="1">
        <f t="array" ref="H323">_xll.BDP(A323,$H$1)</f>
        <v>-12.957545236597982</v>
      </c>
      <c r="I323" cm="1">
        <f t="array" ref="I323">_xll.BDP(A323,$I$1)</f>
        <v>-39.218620274862296</v>
      </c>
    </row>
    <row r="324" spans="1:9" x14ac:dyDescent="0.25">
      <c r="A324" t="s">
        <v>135</v>
      </c>
      <c r="B324" t="s">
        <v>2786</v>
      </c>
      <c r="C324" s="1">
        <f>_xll.BQL(Stocks[[#This Row],[bloomberg_query]],"px_last(currency=EUR).value","showdates","false","showids","false","showheaders","false","cols"=1)</f>
        <v>160.69327481091022</v>
      </c>
      <c r="D324" cm="1">
        <f t="array" aca="1" ref="D324" ca="1">_xll.BDP(Stocks[[#This Row],[bloomberg_query]], "CUST_TRR_RETURN_HOLDING_PER", "CUST_TRR_START_DT="&amp;TEXT(WORKDAY(TODAY(), -2),"jjjjMMtt"),"CUST_TRR_END_DT="&amp;TEXT(WORKDAY(TODAY(), -1),"jjjjMMtt"), "CUST_TRR_CRNCY=EUR")</f>
        <v>1.859766</v>
      </c>
      <c r="E324" cm="1">
        <f t="array" aca="1" ref="E324" ca="1">_xll.BDP(Stocks[[#This Row],[bloomberg_query]], "CUST_TRR_RETURN_HOLDING_PER", "CUST_TRR_START_DT="&amp;TEXT(WORKDAY(TODAY(), -6),"jjjjMMtt"),"CUST_TRR_END_DT="&amp;TEXT(WORKDAY(TODAY(), -1),"jjjjMMtt"), "CUST_TRR_CRNCY=EUR")</f>
        <v>-9.9837430000000005</v>
      </c>
      <c r="F324" cm="1">
        <f t="array" aca="1" ref="F324" ca="1">_xll.BDP(Stocks[[#This Row],[bloomberg_query]], "CUST_TRR_RETURN_HOLDING_PER", "CUST_TRR_START_DT="&amp;TEXT(WORKDAY(EDATE(TODAY(), -1) - 2, 1),"jjjjMMtt"),"CUST_TRR_END_DT="&amp;TEXT(WORKDAY(TODAY(), -1),"jjjjMMtt"),"CUST_TRR_CRNCY=EUR")</f>
        <v>-8.039256</v>
      </c>
      <c r="G324" cm="1">
        <f t="array" aca="1" ref="G324" ca="1">_xll.BDP(Stocks[[#This Row],[bloomberg_query]], "CUST_TRR_RETURN_HOLDING_PER", "CUST_TRR_START_DT="&amp;TEXT(WORKDAY(DATE(YEAR(TODAY())-1, 12, 31), -1),"jjjjMMtt"),"CUST_TRR_END_DT="&amp;TEXT(WORKDAY(TODAY(), -1),"jjjjMMtt"), "CUST_TRR_CRNCY=EUR")</f>
        <v>10.305400000000001</v>
      </c>
      <c r="H324" cm="1">
        <f t="array" ref="H324">_xll.BDP(A324,$H$1)</f>
        <v>-9.2619747015648155</v>
      </c>
      <c r="I324" cm="1">
        <f t="array" ref="I324">_xll.BDP(A324,$I$1)</f>
        <v>-30.614715903219359</v>
      </c>
    </row>
    <row r="325" spans="1:9" x14ac:dyDescent="0.25">
      <c r="A325" t="s">
        <v>91</v>
      </c>
      <c r="B325" t="s">
        <v>2306</v>
      </c>
      <c r="C325" s="1">
        <f>_xll.BQL(Stocks[[#This Row],[bloomberg_query]],"px_last(currency=EUR).value","showdates","false","showids","false","showheaders","false","cols"=1)</f>
        <v>285</v>
      </c>
      <c r="D325" cm="1">
        <f t="array" aca="1" ref="D325" ca="1">_xll.BDP(Stocks[[#This Row],[bloomberg_query]], "CUST_TRR_RETURN_HOLDING_PER", "CUST_TRR_START_DT="&amp;TEXT(WORKDAY(TODAY(), -2),"jjjjMMtt"),"CUST_TRR_END_DT="&amp;TEXT(WORKDAY(TODAY(), -1),"jjjjMMtt"), "CUST_TRR_CRNCY=EUR")</f>
        <v>1.3968480000000001</v>
      </c>
      <c r="E325" cm="1">
        <f t="array" aca="1" ref="E325" ca="1">_xll.BDP(Stocks[[#This Row],[bloomberg_query]], "CUST_TRR_RETURN_HOLDING_PER", "CUST_TRR_START_DT="&amp;TEXT(WORKDAY(TODAY(), -6),"jjjjMMtt"),"CUST_TRR_END_DT="&amp;TEXT(WORKDAY(TODAY(), -1),"jjjjMMtt"), "CUST_TRR_CRNCY=EUR")</f>
        <v>0.42568289999999998</v>
      </c>
      <c r="F325" cm="1">
        <f t="array" aca="1" ref="F325" ca="1">_xll.BDP(Stocks[[#This Row],[bloomberg_query]], "CUST_TRR_RETURN_HOLDING_PER", "CUST_TRR_START_DT="&amp;TEXT(WORKDAY(EDATE(TODAY(), -1) - 2, 1),"jjjjMMtt"),"CUST_TRR_END_DT="&amp;TEXT(WORKDAY(TODAY(), -1),"jjjjMMtt"),"CUST_TRR_CRNCY=EUR")</f>
        <v>10.585940000000001</v>
      </c>
      <c r="G325" cm="1">
        <f t="array" aca="1" ref="G325" ca="1">_xll.BDP(Stocks[[#This Row],[bloomberg_query]], "CUST_TRR_RETURN_HOLDING_PER", "CUST_TRR_START_DT="&amp;TEXT(WORKDAY(DATE(YEAR(TODAY())-1, 12, 31), -1),"jjjjMMtt"),"CUST_TRR_END_DT="&amp;TEXT(WORKDAY(TODAY(), -1),"jjjjMMtt"), "CUST_TRR_CRNCY=EUR")</f>
        <v>23.036180000000002</v>
      </c>
      <c r="H325" cm="1">
        <f t="array" ref="H325">_xll.BDP(A325,$H$1)</f>
        <v>10.528729999999999</v>
      </c>
      <c r="I325" cm="1">
        <f t="array" ref="I325">_xll.BDP(A325,$I$1)</f>
        <v>0</v>
      </c>
    </row>
    <row r="326" spans="1:9" x14ac:dyDescent="0.25">
      <c r="A326" t="s">
        <v>2787</v>
      </c>
      <c r="B326" t="s">
        <v>2788</v>
      </c>
      <c r="C326" s="1">
        <f>_xll.BQL(Stocks[[#This Row],[bloomberg_query]],"px_last(currency=EUR).value","showdates","false","showids","false","showheaders","false","cols"=1)</f>
        <v>50.149334594607353</v>
      </c>
      <c r="D326" cm="1">
        <f t="array" aca="1" ref="D326" ca="1">_xll.BDP(Stocks[[#This Row],[bloomberg_query]], "CUST_TRR_RETURN_HOLDING_PER", "CUST_TRR_START_DT="&amp;TEXT(WORKDAY(TODAY(), -2),"jjjjMMtt"),"CUST_TRR_END_DT="&amp;TEXT(WORKDAY(TODAY(), -1),"jjjjMMtt"), "CUST_TRR_CRNCY=EUR")</f>
        <v>1.461951</v>
      </c>
      <c r="E326" cm="1">
        <f t="array" aca="1" ref="E326" ca="1">_xll.BDP(Stocks[[#This Row],[bloomberg_query]], "CUST_TRR_RETURN_HOLDING_PER", "CUST_TRR_START_DT="&amp;TEXT(WORKDAY(TODAY(), -6),"jjjjMMtt"),"CUST_TRR_END_DT="&amp;TEXT(WORKDAY(TODAY(), -1),"jjjjMMtt"), "CUST_TRR_CRNCY=EUR")</f>
        <v>-6.9280910000000002</v>
      </c>
      <c r="F326" cm="1">
        <f t="array" aca="1" ref="F326" ca="1">_xll.BDP(Stocks[[#This Row],[bloomberg_query]], "CUST_TRR_RETURN_HOLDING_PER", "CUST_TRR_START_DT="&amp;TEXT(WORKDAY(EDATE(TODAY(), -1) - 2, 1),"jjjjMMtt"),"CUST_TRR_END_DT="&amp;TEXT(WORKDAY(TODAY(), -1),"jjjjMMtt"),"CUST_TRR_CRNCY=EUR")</f>
        <v>-10.45289</v>
      </c>
      <c r="G326" cm="1">
        <f t="array" aca="1" ref="G326" ca="1">_xll.BDP(Stocks[[#This Row],[bloomberg_query]], "CUST_TRR_RETURN_HOLDING_PER", "CUST_TRR_START_DT="&amp;TEXT(WORKDAY(DATE(YEAR(TODAY())-1, 12, 31), -1),"jjjjMMtt"),"CUST_TRR_END_DT="&amp;TEXT(WORKDAY(TODAY(), -1),"jjjjMMtt"), "CUST_TRR_CRNCY=EUR")</f>
        <v>-14.136139999999999</v>
      </c>
      <c r="H326" cm="1">
        <f t="array" ref="H326">_xll.BDP(A326,$H$1)</f>
        <v>-14.805194951444701</v>
      </c>
      <c r="I326" cm="1">
        <f t="array" ref="I326">_xll.BDP(A326,$I$1)</f>
        <v>-28.30942726111531</v>
      </c>
    </row>
    <row r="327" spans="1:9" x14ac:dyDescent="0.25">
      <c r="A327" t="s">
        <v>2789</v>
      </c>
      <c r="B327" t="s">
        <v>2790</v>
      </c>
      <c r="C327" s="1">
        <f>_xll.BQL(Stocks[[#This Row],[bloomberg_query]],"px_last(currency=EUR).value","showdates","false","showids","false","showheaders","false","cols"=1)</f>
        <v>16.445906992294816</v>
      </c>
      <c r="D327" cm="1">
        <f t="array" aca="1" ref="D327" ca="1">_xll.BDP(Stocks[[#This Row],[bloomberg_query]], "CUST_TRR_RETURN_HOLDING_PER", "CUST_TRR_START_DT="&amp;TEXT(WORKDAY(TODAY(), -2),"jjjjMMtt"),"CUST_TRR_END_DT="&amp;TEXT(WORKDAY(TODAY(), -1),"jjjjMMtt"), "CUST_TRR_CRNCY=EUR")</f>
        <v>0.68767940000000005</v>
      </c>
      <c r="E327" cm="1">
        <f t="array" aca="1" ref="E327" ca="1">_xll.BDP(Stocks[[#This Row],[bloomberg_query]], "CUST_TRR_RETURN_HOLDING_PER", "CUST_TRR_START_DT="&amp;TEXT(WORKDAY(TODAY(), -6),"jjjjMMtt"),"CUST_TRR_END_DT="&amp;TEXT(WORKDAY(TODAY(), -1),"jjjjMMtt"), "CUST_TRR_CRNCY=EUR")</f>
        <v>-5.5549799999999996</v>
      </c>
      <c r="F327" cm="1">
        <f t="array" aca="1" ref="F327" ca="1">_xll.BDP(Stocks[[#This Row],[bloomberg_query]], "CUST_TRR_RETURN_HOLDING_PER", "CUST_TRR_START_DT="&amp;TEXT(WORKDAY(EDATE(TODAY(), -1) - 2, 1),"jjjjMMtt"),"CUST_TRR_END_DT="&amp;TEXT(WORKDAY(TODAY(), -1),"jjjjMMtt"),"CUST_TRR_CRNCY=EUR")</f>
        <v>3.3541560000000001</v>
      </c>
      <c r="G327" cm="1">
        <f t="array" aca="1" ref="G327" ca="1">_xll.BDP(Stocks[[#This Row],[bloomberg_query]], "CUST_TRR_RETURN_HOLDING_PER", "CUST_TRR_START_DT="&amp;TEXT(WORKDAY(DATE(YEAR(TODAY())-1, 12, 31), -1),"jjjjMMtt"),"CUST_TRR_END_DT="&amp;TEXT(WORKDAY(TODAY(), -1),"jjjjMMtt"), "CUST_TRR_CRNCY=EUR")</f>
        <v>35.31917</v>
      </c>
      <c r="H327" cm="1">
        <f t="array" ref="H327">_xll.BDP(A327,$H$1)</f>
        <v>20.58136</v>
      </c>
      <c r="I327" cm="1">
        <f t="array" ref="I327">_xll.BDP(A327,$I$1)</f>
        <v>-10.70003</v>
      </c>
    </row>
    <row r="328" spans="1:9" x14ac:dyDescent="0.25">
      <c r="A328" t="s">
        <v>2791</v>
      </c>
      <c r="B328" t="s">
        <v>2792</v>
      </c>
      <c r="C328" s="1">
        <f>_xll.BQL(Stocks[[#This Row],[bloomberg_query]],"px_last(currency=EUR).value","showdates","false","showids","false","showheaders","false","cols"=1)</f>
        <v>8.7250003814697266</v>
      </c>
      <c r="D328" cm="1">
        <f t="array" aca="1" ref="D328" ca="1">_xll.BDP(Stocks[[#This Row],[bloomberg_query]], "CUST_TRR_RETURN_HOLDING_PER", "CUST_TRR_START_DT="&amp;TEXT(WORKDAY(TODAY(), -2),"jjjjMMtt"),"CUST_TRR_END_DT="&amp;TEXT(WORKDAY(TODAY(), -1),"jjjjMMtt"), "CUST_TRR_CRNCY=EUR")</f>
        <v>-0.11312220000000001</v>
      </c>
      <c r="E328" cm="1">
        <f t="array" aca="1" ref="E328" ca="1">_xll.BDP(Stocks[[#This Row],[bloomberg_query]], "CUST_TRR_RETURN_HOLDING_PER", "CUST_TRR_START_DT="&amp;TEXT(WORKDAY(TODAY(), -6),"jjjjMMtt"),"CUST_TRR_END_DT="&amp;TEXT(WORKDAY(TODAY(), -1),"jjjjMMtt"), "CUST_TRR_CRNCY=EUR")</f>
        <v>-5.3083109999999998</v>
      </c>
      <c r="F328" cm="1">
        <f t="array" aca="1" ref="F328" ca="1">_xll.BDP(Stocks[[#This Row],[bloomberg_query]], "CUST_TRR_RETURN_HOLDING_PER", "CUST_TRR_START_DT="&amp;TEXT(WORKDAY(EDATE(TODAY(), -1) - 2, 1),"jjjjMMtt"),"CUST_TRR_END_DT="&amp;TEXT(WORKDAY(TODAY(), -1),"jjjjMMtt"),"CUST_TRR_CRNCY=EUR")</f>
        <v>8.8108439999999995</v>
      </c>
      <c r="G328" cm="1">
        <f t="array" aca="1" ref="G328" ca="1">_xll.BDP(Stocks[[#This Row],[bloomberg_query]], "CUST_TRR_RETURN_HOLDING_PER", "CUST_TRR_START_DT="&amp;TEXT(WORKDAY(DATE(YEAR(TODAY())-1, 12, 31), -1),"jjjjMMtt"),"CUST_TRR_END_DT="&amp;TEXT(WORKDAY(TODAY(), -1),"jjjjMMtt"), "CUST_TRR_CRNCY=EUR")</f>
        <v>36.097410000000004</v>
      </c>
      <c r="H328" cm="1">
        <f t="array" ref="H328">_xll.BDP(A328,$H$1)</f>
        <v>49.933540000000001</v>
      </c>
      <c r="I328" cm="1">
        <f t="array" ref="I328">_xll.BDP(A328,$I$1)</f>
        <v>-9.7258099999999992</v>
      </c>
    </row>
    <row r="329" spans="1:9" x14ac:dyDescent="0.25">
      <c r="A329" t="s">
        <v>131</v>
      </c>
      <c r="B329" t="s">
        <v>2793</v>
      </c>
      <c r="C329" s="1">
        <f>_xll.BQL(Stocks[[#This Row],[bloomberg_query]],"px_last(currency=EUR).value","showdates","false","showids","false","showheaders","false","cols"=1)</f>
        <v>58.450000762939453</v>
      </c>
      <c r="D329" cm="1">
        <f t="array" aca="1" ref="D329" ca="1">_xll.BDP(Stocks[[#This Row],[bloomberg_query]], "CUST_TRR_RETURN_HOLDING_PER", "CUST_TRR_START_DT="&amp;TEXT(WORKDAY(TODAY(), -2),"jjjjMMtt"),"CUST_TRR_END_DT="&amp;TEXT(WORKDAY(TODAY(), -1),"jjjjMMtt"), "CUST_TRR_CRNCY=EUR")</f>
        <v>1.2875540000000001</v>
      </c>
      <c r="E329" cm="1">
        <f t="array" aca="1" ref="E329" ca="1">_xll.BDP(Stocks[[#This Row],[bloomberg_query]], "CUST_TRR_RETURN_HOLDING_PER", "CUST_TRR_START_DT="&amp;TEXT(WORKDAY(TODAY(), -6),"jjjjMMtt"),"CUST_TRR_END_DT="&amp;TEXT(WORKDAY(TODAY(), -1),"jjjjMMtt"), "CUST_TRR_CRNCY=EUR")</f>
        <v>-9.0208169999999992</v>
      </c>
      <c r="F329" cm="1">
        <f t="array" aca="1" ref="F329" ca="1">_xll.BDP(Stocks[[#This Row],[bloomberg_query]], "CUST_TRR_RETURN_HOLDING_PER", "CUST_TRR_START_DT="&amp;TEXT(WORKDAY(EDATE(TODAY(), -1) - 2, 1),"jjjjMMtt"),"CUST_TRR_END_DT="&amp;TEXT(WORKDAY(TODAY(), -1),"jjjjMMtt"),"CUST_TRR_CRNCY=EUR")</f>
        <v>-7.4509800000000004</v>
      </c>
      <c r="G329" cm="1">
        <f t="array" aca="1" ref="G329" ca="1">_xll.BDP(Stocks[[#This Row],[bloomberg_query]], "CUST_TRR_RETURN_HOLDING_PER", "CUST_TRR_START_DT="&amp;TEXT(WORKDAY(DATE(YEAR(TODAY())-1, 12, 31), -1),"jjjjMMtt"),"CUST_TRR_END_DT="&amp;TEXT(WORKDAY(TODAY(), -1),"jjjjMMtt"), "CUST_TRR_CRNCY=EUR")</f>
        <v>-39.752290000000002</v>
      </c>
      <c r="H329" cm="1">
        <f t="array" ref="H329">_xll.BDP(A329,$H$1)</f>
        <v>-34.749380000000002</v>
      </c>
      <c r="I329" cm="1">
        <f t="array" ref="I329">_xll.BDP(A329,$I$1)</f>
        <v>-52.767679999999999</v>
      </c>
    </row>
    <row r="330" spans="1:9" x14ac:dyDescent="0.25">
      <c r="A330" t="s">
        <v>23</v>
      </c>
      <c r="B330" t="s">
        <v>2794</v>
      </c>
      <c r="C330" s="1">
        <f>_xll.BQL(Stocks[[#This Row],[bloomberg_query]],"px_last(currency=EUR).value","showdates","false","showids","false","showheaders","false","cols"=1)</f>
        <v>1303.5999755859375</v>
      </c>
      <c r="D330" cm="1">
        <f t="array" aca="1" ref="D330" ca="1">_xll.BDP(Stocks[[#This Row],[bloomberg_query]], "CUST_TRR_RETURN_HOLDING_PER", "CUST_TRR_START_DT="&amp;TEXT(WORKDAY(TODAY(), -2),"jjjjMMtt"),"CUST_TRR_END_DT="&amp;TEXT(WORKDAY(TODAY(), -1),"jjjjMMtt"), "CUST_TRR_CRNCY=EUR")</f>
        <v>3.5129549999999998</v>
      </c>
      <c r="E330" cm="1">
        <f t="array" aca="1" ref="E330" ca="1">_xll.BDP(Stocks[[#This Row],[bloomberg_query]], "CUST_TRR_RETURN_HOLDING_PER", "CUST_TRR_START_DT="&amp;TEXT(WORKDAY(TODAY(), -6),"jjjjMMtt"),"CUST_TRR_END_DT="&amp;TEXT(WORKDAY(TODAY(), -1),"jjjjMMtt"), "CUST_TRR_CRNCY=EUR")</f>
        <v>-1.168614</v>
      </c>
      <c r="F330" cm="1">
        <f t="array" aca="1" ref="F330" ca="1">_xll.BDP(Stocks[[#This Row],[bloomberg_query]], "CUST_TRR_RETURN_HOLDING_PER", "CUST_TRR_START_DT="&amp;TEXT(WORKDAY(EDATE(TODAY(), -1) - 2, 1),"jjjjMMtt"),"CUST_TRR_END_DT="&amp;TEXT(WORKDAY(TODAY(), -1),"jjjjMMtt"),"CUST_TRR_CRNCY=EUR")</f>
        <v>19.97052</v>
      </c>
      <c r="G330" cm="1">
        <f t="array" aca="1" ref="G330" ca="1">_xll.BDP(Stocks[[#This Row],[bloomberg_query]], "CUST_TRR_RETURN_HOLDING_PER", "CUST_TRR_START_DT="&amp;TEXT(WORKDAY(DATE(YEAR(TODAY())-1, 12, 31), -1),"jjjjMMtt"),"CUST_TRR_END_DT="&amp;TEXT(WORKDAY(TODAY(), -1),"jjjjMMtt"), "CUST_TRR_CRNCY=EUR")</f>
        <v>11.64067</v>
      </c>
      <c r="H330" cm="1">
        <f t="array" ref="H330">_xll.BDP(A330,$H$1)</f>
        <v>3.847934</v>
      </c>
      <c r="I330" cm="1">
        <f t="array" ref="I330">_xll.BDP(A330,$I$1)</f>
        <v>-18.320799999999998</v>
      </c>
    </row>
    <row r="331" spans="1:9" x14ac:dyDescent="0.25">
      <c r="A331" t="s">
        <v>2795</v>
      </c>
      <c r="B331" t="s">
        <v>2796</v>
      </c>
      <c r="C331" s="1">
        <f>_xll.BQL(Stocks[[#This Row],[bloomberg_query]],"px_last(currency=EUR).value","showdates","false","showids","false","showheaders","false","cols"=1)</f>
        <v>6.3897185027599335</v>
      </c>
      <c r="D331" cm="1">
        <f t="array" aca="1" ref="D331" ca="1">_xll.BDP(Stocks[[#This Row],[bloomberg_query]], "CUST_TRR_RETURN_HOLDING_PER", "CUST_TRR_START_DT="&amp;TEXT(WORKDAY(TODAY(), -2),"jjjjMMtt"),"CUST_TRR_END_DT="&amp;TEXT(WORKDAY(TODAY(), -1),"jjjjMMtt"), "CUST_TRR_CRNCY=EUR")</f>
        <v>0.96849050000000003</v>
      </c>
      <c r="E331" cm="1">
        <f t="array" aca="1" ref="E331" ca="1">_xll.BDP(Stocks[[#This Row],[bloomberg_query]], "CUST_TRR_RETURN_HOLDING_PER", "CUST_TRR_START_DT="&amp;TEXT(WORKDAY(TODAY(), -6),"jjjjMMtt"),"CUST_TRR_END_DT="&amp;TEXT(WORKDAY(TODAY(), -1),"jjjjMMtt"), "CUST_TRR_CRNCY=EUR")</f>
        <v>-3.146242</v>
      </c>
      <c r="F331" cm="1">
        <f t="array" aca="1" ref="F331" ca="1">_xll.BDP(Stocks[[#This Row],[bloomberg_query]], "CUST_TRR_RETURN_HOLDING_PER", "CUST_TRR_START_DT="&amp;TEXT(WORKDAY(EDATE(TODAY(), -1) - 2, 1),"jjjjMMtt"),"CUST_TRR_END_DT="&amp;TEXT(WORKDAY(TODAY(), -1),"jjjjMMtt"),"CUST_TRR_CRNCY=EUR")</f>
        <v>-3.3665699999999998</v>
      </c>
      <c r="G331" cm="1">
        <f t="array" aca="1" ref="G331" ca="1">_xll.BDP(Stocks[[#This Row],[bloomberg_query]], "CUST_TRR_RETURN_HOLDING_PER", "CUST_TRR_START_DT="&amp;TEXT(WORKDAY(DATE(YEAR(TODAY())-1, 12, 31), -1),"jjjjMMtt"),"CUST_TRR_END_DT="&amp;TEXT(WORKDAY(TODAY(), -1),"jjjjMMtt"), "CUST_TRR_CRNCY=EUR")</f>
        <v>5.2953890000000001</v>
      </c>
      <c r="H331" cm="1">
        <f t="array" ref="H331">_xll.BDP(A331,$H$1)</f>
        <v>2.6386569115565277</v>
      </c>
      <c r="I331" cm="1">
        <f t="array" ref="I331">_xll.BDP(A331,$I$1)</f>
        <v>-10.802274456023083</v>
      </c>
    </row>
    <row r="332" spans="1:9" x14ac:dyDescent="0.25">
      <c r="A332" t="s">
        <v>2</v>
      </c>
      <c r="B332" t="s">
        <v>2797</v>
      </c>
      <c r="C332" s="1">
        <f>_xll.BQL(Stocks[[#This Row],[bloomberg_query]],"px_last(currency=EUR).value","showdates","false","showids","false","showheaders","false","cols"=1)</f>
        <v>231.3965056091547</v>
      </c>
      <c r="D332" cm="1">
        <f t="array" aca="1" ref="D332" ca="1">_xll.BDP(Stocks[[#This Row],[bloomberg_query]], "CUST_TRR_RETURN_HOLDING_PER", "CUST_TRR_START_DT="&amp;TEXT(WORKDAY(TODAY(), -2),"jjjjMMtt"),"CUST_TRR_END_DT="&amp;TEXT(WORKDAY(TODAY(), -1),"jjjjMMtt"), "CUST_TRR_CRNCY=EUR")</f>
        <v>2.375648</v>
      </c>
      <c r="E332" cm="1">
        <f t="array" aca="1" ref="E332" ca="1">_xll.BDP(Stocks[[#This Row],[bloomberg_query]], "CUST_TRR_RETURN_HOLDING_PER", "CUST_TRR_START_DT="&amp;TEXT(WORKDAY(TODAY(), -6),"jjjjMMtt"),"CUST_TRR_END_DT="&amp;TEXT(WORKDAY(TODAY(), -1),"jjjjMMtt"), "CUST_TRR_CRNCY=EUR")</f>
        <v>-1.047547</v>
      </c>
      <c r="F332" cm="1">
        <f t="array" aca="1" ref="F332" ca="1">_xll.BDP(Stocks[[#This Row],[bloomberg_query]], "CUST_TRR_RETURN_HOLDING_PER", "CUST_TRR_START_DT="&amp;TEXT(WORKDAY(EDATE(TODAY(), -1) - 2, 1),"jjjjMMtt"),"CUST_TRR_END_DT="&amp;TEXT(WORKDAY(TODAY(), -1),"jjjjMMtt"),"CUST_TRR_CRNCY=EUR")</f>
        <v>5.0831160000000004</v>
      </c>
      <c r="G332" cm="1">
        <f t="array" aca="1" ref="G332" ca="1">_xll.BDP(Stocks[[#This Row],[bloomberg_query]], "CUST_TRR_RETURN_HOLDING_PER", "CUST_TRR_START_DT="&amp;TEXT(WORKDAY(DATE(YEAR(TODAY())-1, 12, 31), -1),"jjjjMMtt"),"CUST_TRR_END_DT="&amp;TEXT(WORKDAY(TODAY(), -1),"jjjjMMtt"), "CUST_TRR_CRNCY=EUR")</f>
        <v>5.149127</v>
      </c>
      <c r="H332" cm="1">
        <f t="array" ref="H332">_xll.BDP(A332,$H$1)</f>
        <v>6.8756217528223083</v>
      </c>
      <c r="I332" cm="1">
        <f t="array" ref="I332">_xll.BDP(A332,$I$1)</f>
        <v>-8.5259398322199242</v>
      </c>
    </row>
    <row r="333" spans="1:9" x14ac:dyDescent="0.25">
      <c r="A333" t="s">
        <v>36</v>
      </c>
      <c r="B333" t="s">
        <v>2798</v>
      </c>
      <c r="C333" s="1">
        <f>_xll.BQL(Stocks[[#This Row],[bloomberg_query]],"px_last(currency=EUR).value","showdates","false","showids","false","showheaders","false","cols"=1)</f>
        <v>211.5</v>
      </c>
      <c r="D333" cm="1">
        <f t="array" aca="1" ref="D333" ca="1">_xll.BDP(Stocks[[#This Row],[bloomberg_query]], "CUST_TRR_RETURN_HOLDING_PER", "CUST_TRR_START_DT="&amp;TEXT(WORKDAY(TODAY(), -2),"jjjjMMtt"),"CUST_TRR_END_DT="&amp;TEXT(WORKDAY(TODAY(), -1),"jjjjMMtt"), "CUST_TRR_CRNCY=EUR")</f>
        <v>-3.0357949999999998</v>
      </c>
      <c r="E333" cm="1">
        <f t="array" aca="1" ref="E333" ca="1">_xll.BDP(Stocks[[#This Row],[bloomberg_query]], "CUST_TRR_RETURN_HOLDING_PER", "CUST_TRR_START_DT="&amp;TEXT(WORKDAY(TODAY(), -6),"jjjjMMtt"),"CUST_TRR_END_DT="&amp;TEXT(WORKDAY(TODAY(), -1),"jjjjMMtt"), "CUST_TRR_CRNCY=EUR")</f>
        <v>-6.9565219999999997</v>
      </c>
      <c r="F333" cm="1">
        <f t="array" aca="1" ref="F333" ca="1">_xll.BDP(Stocks[[#This Row],[bloomberg_query]], "CUST_TRR_RETURN_HOLDING_PER", "CUST_TRR_START_DT="&amp;TEXT(WORKDAY(EDATE(TODAY(), -1) - 2, 1),"jjjjMMtt"),"CUST_TRR_END_DT="&amp;TEXT(WORKDAY(TODAY(), -1),"jjjjMMtt"),"CUST_TRR_CRNCY=EUR")</f>
        <v>-0.2795899</v>
      </c>
      <c r="G333" cm="1">
        <f t="array" aca="1" ref="G333" ca="1">_xll.BDP(Stocks[[#This Row],[bloomberg_query]], "CUST_TRR_RETURN_HOLDING_PER", "CUST_TRR_START_DT="&amp;TEXT(WORKDAY(DATE(YEAR(TODAY())-1, 12, 31), -1),"jjjjMMtt"),"CUST_TRR_END_DT="&amp;TEXT(WORKDAY(TODAY(), -1),"jjjjMMtt"), "CUST_TRR_CRNCY=EUR")</f>
        <v>16.55866</v>
      </c>
      <c r="H333" cm="1">
        <f t="array" ref="H333">_xll.BDP(A333,$H$1)</f>
        <v>2.5345689999999998</v>
      </c>
      <c r="I333" cm="1">
        <f t="array" ref="I333">_xll.BDP(A333,$I$1)</f>
        <v>-12.60331</v>
      </c>
    </row>
    <row r="334" spans="1:9" x14ac:dyDescent="0.25">
      <c r="A334" t="s">
        <v>26</v>
      </c>
      <c r="B334" t="s">
        <v>2799</v>
      </c>
      <c r="C334" s="1">
        <f>_xll.BQL(Stocks[[#This Row],[bloomberg_query]],"px_last(currency=EUR).value","showdates","false","showids","false","showheaders","false","cols"=1)</f>
        <v>249.42528642714021</v>
      </c>
      <c r="D334" cm="1">
        <f t="array" aca="1" ref="D334" ca="1">_xll.BDP(Stocks[[#This Row],[bloomberg_query]], "CUST_TRR_RETURN_HOLDING_PER", "CUST_TRR_START_DT="&amp;TEXT(WORKDAY(TODAY(), -2),"jjjjMMtt"),"CUST_TRR_END_DT="&amp;TEXT(WORKDAY(TODAY(), -1),"jjjjMMtt"), "CUST_TRR_CRNCY=EUR")</f>
        <v>2.4960640000000001</v>
      </c>
      <c r="E334" cm="1">
        <f t="array" aca="1" ref="E334" ca="1">_xll.BDP(Stocks[[#This Row],[bloomberg_query]], "CUST_TRR_RETURN_HOLDING_PER", "CUST_TRR_START_DT="&amp;TEXT(WORKDAY(TODAY(), -6),"jjjjMMtt"),"CUST_TRR_END_DT="&amp;TEXT(WORKDAY(TODAY(), -1),"jjjjMMtt"), "CUST_TRR_CRNCY=EUR")</f>
        <v>-0.1069401</v>
      </c>
      <c r="F334" cm="1">
        <f t="array" aca="1" ref="F334" ca="1">_xll.BDP(Stocks[[#This Row],[bloomberg_query]], "CUST_TRR_RETURN_HOLDING_PER", "CUST_TRR_START_DT="&amp;TEXT(WORKDAY(EDATE(TODAY(), -1) - 2, 1),"jjjjMMtt"),"CUST_TRR_END_DT="&amp;TEXT(WORKDAY(TODAY(), -1),"jjjjMMtt"),"CUST_TRR_CRNCY=EUR")</f>
        <v>3.87805</v>
      </c>
      <c r="G334" cm="1">
        <f t="array" aca="1" ref="G334" ca="1">_xll.BDP(Stocks[[#This Row],[bloomberg_query]], "CUST_TRR_RETURN_HOLDING_PER", "CUST_TRR_START_DT="&amp;TEXT(WORKDAY(DATE(YEAR(TODAY())-1, 12, 31), -1),"jjjjMMtt"),"CUST_TRR_END_DT="&amp;TEXT(WORKDAY(TODAY(), -1),"jjjjMMtt"), "CUST_TRR_CRNCY=EUR")</f>
        <v>19.81869</v>
      </c>
      <c r="H334" cm="1">
        <f t="array" ref="H334">_xll.BDP(A334,$H$1)</f>
        <v>11.975981268007855</v>
      </c>
      <c r="I334" cm="1">
        <f t="array" ref="I334">_xll.BDP(A334,$I$1)</f>
        <v>-0.90967885219142375</v>
      </c>
    </row>
    <row r="335" spans="1:9" x14ac:dyDescent="0.25">
      <c r="A335" t="s">
        <v>143</v>
      </c>
      <c r="B335" t="s">
        <v>2337</v>
      </c>
      <c r="C335" s="1">
        <f>_xll.BQL(Stocks[[#This Row],[bloomberg_query]],"px_last(currency=EUR).value","showdates","false","showids","false","showheaders","false","cols"=1)</f>
        <v>197.80975580215454</v>
      </c>
      <c r="D335" cm="1">
        <f t="array" aca="1" ref="D335" ca="1">_xll.BDP(Stocks[[#This Row],[bloomberg_query]], "CUST_TRR_RETURN_HOLDING_PER", "CUST_TRR_START_DT="&amp;TEXT(WORKDAY(TODAY(), -2),"jjjjMMtt"),"CUST_TRR_END_DT="&amp;TEXT(WORKDAY(TODAY(), -1),"jjjjMMtt"), "CUST_TRR_CRNCY=EUR")</f>
        <v>2.562192</v>
      </c>
      <c r="E335" cm="1">
        <f t="array" aca="1" ref="E335" ca="1">_xll.BDP(Stocks[[#This Row],[bloomberg_query]], "CUST_TRR_RETURN_HOLDING_PER", "CUST_TRR_START_DT="&amp;TEXT(WORKDAY(TODAY(), -6),"jjjjMMtt"),"CUST_TRR_END_DT="&amp;TEXT(WORKDAY(TODAY(), -1),"jjjjMMtt"), "CUST_TRR_CRNCY=EUR")</f>
        <v>-6.5331159999999997</v>
      </c>
      <c r="F335" cm="1">
        <f t="array" aca="1" ref="F335" ca="1">_xll.BDP(Stocks[[#This Row],[bloomberg_query]], "CUST_TRR_RETURN_HOLDING_PER", "CUST_TRR_START_DT="&amp;TEXT(WORKDAY(EDATE(TODAY(), -1) - 2, 1),"jjjjMMtt"),"CUST_TRR_END_DT="&amp;TEXT(WORKDAY(TODAY(), -1),"jjjjMMtt"),"CUST_TRR_CRNCY=EUR")</f>
        <v>2.6432449999999998</v>
      </c>
      <c r="G335" cm="1">
        <f t="array" aca="1" ref="G335" ca="1">_xll.BDP(Stocks[[#This Row],[bloomberg_query]], "CUST_TRR_RETURN_HOLDING_PER", "CUST_TRR_START_DT="&amp;TEXT(WORKDAY(DATE(YEAR(TODAY())-1, 12, 31), -1),"jjjjMMtt"),"CUST_TRR_END_DT="&amp;TEXT(WORKDAY(TODAY(), -1),"jjjjMMtt"), "CUST_TRR_CRNCY=EUR")</f>
        <v>11.651529999999999</v>
      </c>
      <c r="H335" cm="1">
        <f t="array" ref="H335">_xll.BDP(A335,$H$1)</f>
        <v>5.7835858340055193</v>
      </c>
      <c r="I335" cm="1">
        <f t="array" ref="I335">_xll.BDP(A335,$I$1)</f>
        <v>-10.455590003692793</v>
      </c>
    </row>
    <row r="336" spans="1:9" x14ac:dyDescent="0.25">
      <c r="A336" t="s">
        <v>84</v>
      </c>
      <c r="B336" t="s">
        <v>2279</v>
      </c>
      <c r="C336" s="1">
        <f>_xll.BQL(Stocks[[#This Row],[bloomberg_query]],"px_last(currency=EUR).value","showdates","false","showids","false","showheaders","false","cols"=1)</f>
        <v>515.77518135309219</v>
      </c>
      <c r="D336" cm="1">
        <f t="array" aca="1" ref="D336" ca="1">_xll.BDP(Stocks[[#This Row],[bloomberg_query]], "CUST_TRR_RETURN_HOLDING_PER", "CUST_TRR_START_DT="&amp;TEXT(WORKDAY(TODAY(), -2),"jjjjMMtt"),"CUST_TRR_END_DT="&amp;TEXT(WORKDAY(TODAY(), -1),"jjjjMMtt"), "CUST_TRR_CRNCY=EUR")</f>
        <v>1.4046909999999999</v>
      </c>
      <c r="E336" cm="1">
        <f t="array" aca="1" ref="E336" ca="1">_xll.BDP(Stocks[[#This Row],[bloomberg_query]], "CUST_TRR_RETURN_HOLDING_PER", "CUST_TRR_START_DT="&amp;TEXT(WORKDAY(TODAY(), -6),"jjjjMMtt"),"CUST_TRR_END_DT="&amp;TEXT(WORKDAY(TODAY(), -1),"jjjjMMtt"), "CUST_TRR_CRNCY=EUR")</f>
        <v>-0.77965649999999997</v>
      </c>
      <c r="F336" cm="1">
        <f t="array" aca="1" ref="F336" ca="1">_xll.BDP(Stocks[[#This Row],[bloomberg_query]], "CUST_TRR_RETURN_HOLDING_PER", "CUST_TRR_START_DT="&amp;TEXT(WORKDAY(EDATE(TODAY(), -1) - 2, 1),"jjjjMMtt"),"CUST_TRR_END_DT="&amp;TEXT(WORKDAY(TODAY(), -1),"jjjjMMtt"),"CUST_TRR_CRNCY=EUR")</f>
        <v>5.0111730000000003</v>
      </c>
      <c r="G336" cm="1">
        <f t="array" aca="1" ref="G336" ca="1">_xll.BDP(Stocks[[#This Row],[bloomberg_query]], "CUST_TRR_RETURN_HOLDING_PER", "CUST_TRR_START_DT="&amp;TEXT(WORKDAY(DATE(YEAR(TODAY())-1, 12, 31), -1),"jjjjMMtt"),"CUST_TRR_END_DT="&amp;TEXT(WORKDAY(TODAY(), -1),"jjjjMMtt"), "CUST_TRR_CRNCY=EUR")</f>
        <v>-4.3490339999999996</v>
      </c>
      <c r="H336" cm="1">
        <f t="array" ref="H336">_xll.BDP(A336,$H$1)</f>
        <v>4.5893602616359948</v>
      </c>
      <c r="I336" cm="1">
        <f t="array" ref="I336">_xll.BDP(A336,$I$1)</f>
        <v>-10.709301925261745</v>
      </c>
    </row>
    <row r="337" spans="1:9" x14ac:dyDescent="0.25">
      <c r="A337" t="s">
        <v>94</v>
      </c>
      <c r="B337" t="s">
        <v>2331</v>
      </c>
      <c r="C337" s="1">
        <f>_xll.BQL(Stocks[[#This Row],[bloomberg_query]],"px_last(currency=EUR).value","showdates","false","showids","false","showheaders","false","cols"=1)</f>
        <v>30.959999084472656</v>
      </c>
      <c r="D337" cm="1">
        <f t="array" aca="1" ref="D337" ca="1">_xll.BDP(Stocks[[#This Row],[bloomberg_query]], "CUST_TRR_RETURN_HOLDING_PER", "CUST_TRR_START_DT="&amp;TEXT(WORKDAY(TODAY(), -2),"jjjjMMtt"),"CUST_TRR_END_DT="&amp;TEXT(WORKDAY(TODAY(), -1),"jjjjMMtt"), "CUST_TRR_CRNCY=EUR")</f>
        <v>0.61132560000000002</v>
      </c>
      <c r="E337" cm="1">
        <f t="array" aca="1" ref="E337" ca="1">_xll.BDP(Stocks[[#This Row],[bloomberg_query]], "CUST_TRR_RETURN_HOLDING_PER", "CUST_TRR_START_DT="&amp;TEXT(WORKDAY(TODAY(), -6),"jjjjMMtt"),"CUST_TRR_END_DT="&amp;TEXT(WORKDAY(TODAY(), -1),"jjjjMMtt"), "CUST_TRR_CRNCY=EUR")</f>
        <v>0.32082129999999998</v>
      </c>
      <c r="F337" cm="1">
        <f t="array" aca="1" ref="F337" ca="1">_xll.BDP(Stocks[[#This Row],[bloomberg_query]], "CUST_TRR_RETURN_HOLDING_PER", "CUST_TRR_START_DT="&amp;TEXT(WORKDAY(EDATE(TODAY(), -1) - 2, 1),"jjjjMMtt"),"CUST_TRR_END_DT="&amp;TEXT(WORKDAY(TODAY(), -1),"jjjjMMtt"),"CUST_TRR_CRNCY=EUR")</f>
        <v>4.8976860000000002</v>
      </c>
      <c r="G337" cm="1">
        <f t="array" aca="1" ref="G337" ca="1">_xll.BDP(Stocks[[#This Row],[bloomberg_query]], "CUST_TRR_RETURN_HOLDING_PER", "CUST_TRR_START_DT="&amp;TEXT(WORKDAY(DATE(YEAR(TODAY())-1, 12, 31), -1),"jjjjMMtt"),"CUST_TRR_END_DT="&amp;TEXT(WORKDAY(TODAY(), -1),"jjjjMMtt"), "CUST_TRR_CRNCY=EUR")</f>
        <v>25.015519999999999</v>
      </c>
      <c r="H337" cm="1">
        <f t="array" ref="H337">_xll.BDP(A337,$H$1)</f>
        <v>10.60234</v>
      </c>
      <c r="I337" cm="1">
        <f t="array" ref="I337">_xll.BDP(A337,$I$1)</f>
        <v>-1.83894</v>
      </c>
    </row>
    <row r="338" spans="1:9" x14ac:dyDescent="0.25">
      <c r="A338" t="s">
        <v>6</v>
      </c>
      <c r="B338" t="s">
        <v>2800</v>
      </c>
      <c r="C338" s="1">
        <f>_xll.BQL(Stocks[[#This Row],[bloomberg_query]],"px_last(currency=EUR).value","showdates","false","showids","false","showheaders","false","cols"=1)</f>
        <v>309.35831181704998</v>
      </c>
      <c r="D338" cm="1">
        <f t="array" aca="1" ref="D338" ca="1">_xll.BDP(Stocks[[#This Row],[bloomberg_query]], "CUST_TRR_RETURN_HOLDING_PER", "CUST_TRR_START_DT="&amp;TEXT(WORKDAY(TODAY(), -2),"jjjjMMtt"),"CUST_TRR_END_DT="&amp;TEXT(WORKDAY(TODAY(), -1),"jjjjMMtt"), "CUST_TRR_CRNCY=EUR")</f>
        <v>0.83456980000000003</v>
      </c>
      <c r="E338" cm="1">
        <f t="array" aca="1" ref="E338" ca="1">_xll.BDP(Stocks[[#This Row],[bloomberg_query]], "CUST_TRR_RETURN_HOLDING_PER", "CUST_TRR_START_DT="&amp;TEXT(WORKDAY(TODAY(), -6),"jjjjMMtt"),"CUST_TRR_END_DT="&amp;TEXT(WORKDAY(TODAY(), -1),"jjjjMMtt"), "CUST_TRR_CRNCY=EUR")</f>
        <v>-3.1895140000000002E-2</v>
      </c>
      <c r="F338" cm="1">
        <f t="array" aca="1" ref="F338" ca="1">_xll.BDP(Stocks[[#This Row],[bloomberg_query]], "CUST_TRR_RETURN_HOLDING_PER", "CUST_TRR_START_DT="&amp;TEXT(WORKDAY(EDATE(TODAY(), -1) - 2, 1),"jjjjMMtt"),"CUST_TRR_END_DT="&amp;TEXT(WORKDAY(TODAY(), -1),"jjjjMMtt"),"CUST_TRR_CRNCY=EUR")</f>
        <v>6.9525819999999996</v>
      </c>
      <c r="G338" cm="1">
        <f t="array" aca="1" ref="G338" ca="1">_xll.BDP(Stocks[[#This Row],[bloomberg_query]], "CUST_TRR_RETURN_HOLDING_PER", "CUST_TRR_START_DT="&amp;TEXT(WORKDAY(DATE(YEAR(TODAY())-1, 12, 31), -1),"jjjjMMtt"),"CUST_TRR_END_DT="&amp;TEXT(WORKDAY(TODAY(), -1),"jjjjMMtt"), "CUST_TRR_CRNCY=EUR")</f>
        <v>-1.2893490000000001</v>
      </c>
      <c r="H338" cm="1">
        <f t="array" ref="H338">_xll.BDP(A338,$H$1)</f>
        <v>2.6368791669431046</v>
      </c>
      <c r="I338" cm="1">
        <f t="array" ref="I338">_xll.BDP(A338,$I$1)</f>
        <v>-11.763644677015343</v>
      </c>
    </row>
    <row r="339" spans="1:9" x14ac:dyDescent="0.25">
      <c r="A339" t="s">
        <v>2801</v>
      </c>
      <c r="B339" t="s">
        <v>2802</v>
      </c>
      <c r="C339" s="1">
        <f>_xll.BQL(Stocks[[#This Row],[bloomberg_query]],"px_last(currency=EUR).value","showdates","false","showids","false","showheaders","false","cols"=1)</f>
        <v>88.297583162784576</v>
      </c>
      <c r="D339" cm="1">
        <f t="array" aca="1" ref="D339" ca="1">_xll.BDP(Stocks[[#This Row],[bloomberg_query]], "CUST_TRR_RETURN_HOLDING_PER", "CUST_TRR_START_DT="&amp;TEXT(WORKDAY(TODAY(), -2),"jjjjMMtt"),"CUST_TRR_END_DT="&amp;TEXT(WORKDAY(TODAY(), -1),"jjjjMMtt"), "CUST_TRR_CRNCY=EUR")</f>
        <v>0.85299320000000001</v>
      </c>
      <c r="E339" cm="1">
        <f t="array" aca="1" ref="E339" ca="1">_xll.BDP(Stocks[[#This Row],[bloomberg_query]], "CUST_TRR_RETURN_HOLDING_PER", "CUST_TRR_START_DT="&amp;TEXT(WORKDAY(TODAY(), -6),"jjjjMMtt"),"CUST_TRR_END_DT="&amp;TEXT(WORKDAY(TODAY(), -1),"jjjjMMtt"), "CUST_TRR_CRNCY=EUR")</f>
        <v>-10.7575</v>
      </c>
      <c r="F339" cm="1">
        <f t="array" aca="1" ref="F339" ca="1">_xll.BDP(Stocks[[#This Row],[bloomberg_query]], "CUST_TRR_RETURN_HOLDING_PER", "CUST_TRR_START_DT="&amp;TEXT(WORKDAY(EDATE(TODAY(), -1) - 2, 1),"jjjjMMtt"),"CUST_TRR_END_DT="&amp;TEXT(WORKDAY(TODAY(), -1),"jjjjMMtt"),"CUST_TRR_CRNCY=EUR")</f>
        <v>-14.277469999999999</v>
      </c>
      <c r="G339" cm="1">
        <f t="array" aca="1" ref="G339" ca="1">_xll.BDP(Stocks[[#This Row],[bloomberg_query]], "CUST_TRR_RETURN_HOLDING_PER", "CUST_TRR_START_DT="&amp;TEXT(WORKDAY(DATE(YEAR(TODAY())-1, 12, 31), -1),"jjjjMMtt"),"CUST_TRR_END_DT="&amp;TEXT(WORKDAY(TODAY(), -1),"jjjjMMtt"), "CUST_TRR_CRNCY=EUR")</f>
        <v>-24.672339999999998</v>
      </c>
      <c r="H339" cm="1">
        <f t="array" ref="H339">_xll.BDP(A339,$H$1)</f>
        <v>-18.617057764432516</v>
      </c>
      <c r="I339" cm="1">
        <f t="array" ref="I339">_xll.BDP(A339,$I$1)</f>
        <v>-46.724916008959042</v>
      </c>
    </row>
    <row r="340" spans="1:9" x14ac:dyDescent="0.25">
      <c r="A340" t="s">
        <v>2803</v>
      </c>
      <c r="B340" t="s">
        <v>2804</v>
      </c>
      <c r="C340" s="1">
        <f>_xll.BQL(Stocks[[#This Row],[bloomberg_query]],"px_last(currency=EUR).value","showdates","false","showids","false","showheaders","false","cols"=1)</f>
        <v>17.467931269232714</v>
      </c>
      <c r="D340" cm="1">
        <f t="array" aca="1" ref="D340" ca="1">_xll.BDP(Stocks[[#This Row],[bloomberg_query]], "CUST_TRR_RETURN_HOLDING_PER", "CUST_TRR_START_DT="&amp;TEXT(WORKDAY(TODAY(), -2),"jjjjMMtt"),"CUST_TRR_END_DT="&amp;TEXT(WORKDAY(TODAY(), -1),"jjjjMMtt"), "CUST_TRR_CRNCY=EUR")</f>
        <v>1.8028960000000001</v>
      </c>
      <c r="E340" cm="1">
        <f t="array" aca="1" ref="E340" ca="1">_xll.BDP(Stocks[[#This Row],[bloomberg_query]], "CUST_TRR_RETURN_HOLDING_PER", "CUST_TRR_START_DT="&amp;TEXT(WORKDAY(TODAY(), -6),"jjjjMMtt"),"CUST_TRR_END_DT="&amp;TEXT(WORKDAY(TODAY(), -1),"jjjjMMtt"), "CUST_TRR_CRNCY=EUR")</f>
        <v>-4.2203350000000004</v>
      </c>
      <c r="F340" cm="1">
        <f t="array" aca="1" ref="F340" ca="1">_xll.BDP(Stocks[[#This Row],[bloomberg_query]], "CUST_TRR_RETURN_HOLDING_PER", "CUST_TRR_START_DT="&amp;TEXT(WORKDAY(EDATE(TODAY(), -1) - 2, 1),"jjjjMMtt"),"CUST_TRR_END_DT="&amp;TEXT(WORKDAY(TODAY(), -1),"jjjjMMtt"),"CUST_TRR_CRNCY=EUR")</f>
        <v>10.043760000000001</v>
      </c>
      <c r="G340" cm="1">
        <f t="array" aca="1" ref="G340" ca="1">_xll.BDP(Stocks[[#This Row],[bloomberg_query]], "CUST_TRR_RETURN_HOLDING_PER", "CUST_TRR_START_DT="&amp;TEXT(WORKDAY(DATE(YEAR(TODAY())-1, 12, 31), -1),"jjjjMMtt"),"CUST_TRR_END_DT="&amp;TEXT(WORKDAY(TODAY(), -1),"jjjjMMtt"), "CUST_TRR_CRNCY=EUR")</f>
        <v>8.5274400000000004</v>
      </c>
      <c r="H340" cm="1">
        <f t="array" ref="H340">_xll.BDP(A340,$H$1)</f>
        <v>12.91994</v>
      </c>
      <c r="I340" cm="1">
        <f t="array" ref="I340">_xll.BDP(A340,$I$1)</f>
        <v>-8.1489279999999997</v>
      </c>
    </row>
    <row r="341" spans="1:9" x14ac:dyDescent="0.25">
      <c r="A341" t="s">
        <v>160</v>
      </c>
      <c r="B341" t="s">
        <v>2805</v>
      </c>
      <c r="C341" s="1">
        <f>_xll.BQL(Stocks[[#This Row],[bloomberg_query]],"px_last(currency=EUR).value","showdates","false","showids","false","showheaders","false","cols"=1)</f>
        <v>105.37605173885822</v>
      </c>
      <c r="D341" cm="1">
        <f t="array" aca="1" ref="D341" ca="1">_xll.BDP(Stocks[[#This Row],[bloomberg_query]], "CUST_TRR_RETURN_HOLDING_PER", "CUST_TRR_START_DT="&amp;TEXT(WORKDAY(TODAY(), -2),"jjjjMMtt"),"CUST_TRR_END_DT="&amp;TEXT(WORKDAY(TODAY(), -1),"jjjjMMtt"), "CUST_TRR_CRNCY=EUR")</f>
        <v>2.5162939999999998</v>
      </c>
      <c r="E341" cm="1">
        <f t="array" aca="1" ref="E341" ca="1">_xll.BDP(Stocks[[#This Row],[bloomberg_query]], "CUST_TRR_RETURN_HOLDING_PER", "CUST_TRR_START_DT="&amp;TEXT(WORKDAY(TODAY(), -6),"jjjjMMtt"),"CUST_TRR_END_DT="&amp;TEXT(WORKDAY(TODAY(), -1),"jjjjMMtt"), "CUST_TRR_CRNCY=EUR")</f>
        <v>2.7990970000000002</v>
      </c>
      <c r="F341" cm="1">
        <f t="array" aca="1" ref="F341" ca="1">_xll.BDP(Stocks[[#This Row],[bloomberg_query]], "CUST_TRR_RETURN_HOLDING_PER", "CUST_TRR_START_DT="&amp;TEXT(WORKDAY(EDATE(TODAY(), -1) - 2, 1),"jjjjMMtt"),"CUST_TRR_END_DT="&amp;TEXT(WORKDAY(TODAY(), -1),"jjjjMMtt"),"CUST_TRR_CRNCY=EUR")</f>
        <v>5.8413310000000003</v>
      </c>
      <c r="G341" cm="1">
        <f t="array" aca="1" ref="G341" ca="1">_xll.BDP(Stocks[[#This Row],[bloomberg_query]], "CUST_TRR_RETURN_HOLDING_PER", "CUST_TRR_START_DT="&amp;TEXT(WORKDAY(DATE(YEAR(TODAY())-1, 12, 31), -1),"jjjjMMtt"),"CUST_TRR_END_DT="&amp;TEXT(WORKDAY(TODAY(), -1),"jjjjMMtt"), "CUST_TRR_CRNCY=EUR")</f>
        <v>7.5436120000000004</v>
      </c>
      <c r="H341" cm="1">
        <f t="array" ref="H341">_xll.BDP(A341,$H$1)</f>
        <v>6.6604371308033459</v>
      </c>
      <c r="I341" cm="1">
        <f t="array" ref="I341">_xll.BDP(A341,$I$1)</f>
        <v>-4.2831298179996766</v>
      </c>
    </row>
    <row r="342" spans="1:9" x14ac:dyDescent="0.25">
      <c r="A342" t="s">
        <v>2806</v>
      </c>
      <c r="B342" t="s">
        <v>2807</v>
      </c>
      <c r="C342" s="1">
        <f>_xll.BQL(Stocks[[#This Row],[bloomberg_query]],"px_last(currency=EUR).value","showdates","false","showids","false","showheaders","false","cols"=1)</f>
        <v>0.80357929763738156</v>
      </c>
      <c r="D342" cm="1">
        <f t="array" aca="1" ref="D342" ca="1">_xll.BDP(Stocks[[#This Row],[bloomberg_query]], "CUST_TRR_RETURN_HOLDING_PER", "CUST_TRR_START_DT="&amp;TEXT(WORKDAY(TODAY(), -2),"jjjjMMtt"),"CUST_TRR_END_DT="&amp;TEXT(WORKDAY(TODAY(), -1),"jjjjMMtt"), "CUST_TRR_CRNCY=EUR")</f>
        <v>0.28990339999999998</v>
      </c>
      <c r="E342" cm="1">
        <f t="array" aca="1" ref="E342" ca="1">_xll.BDP(Stocks[[#This Row],[bloomberg_query]], "CUST_TRR_RETURN_HOLDING_PER", "CUST_TRR_START_DT="&amp;TEXT(WORKDAY(TODAY(), -6),"jjjjMMtt"),"CUST_TRR_END_DT="&amp;TEXT(WORKDAY(TODAY(), -1),"jjjjMMtt"), "CUST_TRR_CRNCY=EUR")</f>
        <v>-6.2492799999999997</v>
      </c>
      <c r="F342" cm="1">
        <f t="array" aca="1" ref="F342" ca="1">_xll.BDP(Stocks[[#This Row],[bloomberg_query]], "CUST_TRR_RETURN_HOLDING_PER", "CUST_TRR_START_DT="&amp;TEXT(WORKDAY(EDATE(TODAY(), -1) - 2, 1),"jjjjMMtt"),"CUST_TRR_END_DT="&amp;TEXT(WORKDAY(TODAY(), -1),"jjjjMMtt"),"CUST_TRR_CRNCY=EUR")</f>
        <v>-18.550599999999999</v>
      </c>
      <c r="G342" cm="1">
        <f t="array" aca="1" ref="G342" ca="1">_xll.BDP(Stocks[[#This Row],[bloomberg_query]], "CUST_TRR_RETURN_HOLDING_PER", "CUST_TRR_START_DT="&amp;TEXT(WORKDAY(DATE(YEAR(TODAY())-1, 12, 31), -1),"jjjjMMtt"),"CUST_TRR_END_DT="&amp;TEXT(WORKDAY(TODAY(), -1),"jjjjMMtt"), "CUST_TRR_CRNCY=EUR")</f>
        <v>-29.42784</v>
      </c>
      <c r="H342" cm="1">
        <f t="array" ref="H342">_xll.BDP(A342,$H$1)</f>
        <v>-19.52862</v>
      </c>
      <c r="I342" cm="1">
        <f t="array" ref="I342">_xll.BDP(A342,$I$1)</f>
        <v>-35.932290000000002</v>
      </c>
    </row>
    <row r="343" spans="1:9" x14ac:dyDescent="0.25">
      <c r="A343" t="s">
        <v>60</v>
      </c>
      <c r="B343" t="s">
        <v>2295</v>
      </c>
      <c r="C343" s="1">
        <f>_xll.BQL(Stocks[[#This Row],[bloomberg_query]],"px_last(currency=EUR).value","showdates","false","showids","false","showheaders","false","cols"=1)</f>
        <v>177.77174338698387</v>
      </c>
      <c r="D343" cm="1">
        <f t="array" aca="1" ref="D343" ca="1">_xll.BDP(Stocks[[#This Row],[bloomberg_query]], "CUST_TRR_RETURN_HOLDING_PER", "CUST_TRR_START_DT="&amp;TEXT(WORKDAY(TODAY(), -2),"jjjjMMtt"),"CUST_TRR_END_DT="&amp;TEXT(WORKDAY(TODAY(), -1),"jjjjMMtt"), "CUST_TRR_CRNCY=EUR")</f>
        <v>1.8189040000000001</v>
      </c>
      <c r="E343" cm="1">
        <f t="array" aca="1" ref="E343" ca="1">_xll.BDP(Stocks[[#This Row],[bloomberg_query]], "CUST_TRR_RETURN_HOLDING_PER", "CUST_TRR_START_DT="&amp;TEXT(WORKDAY(TODAY(), -6),"jjjjMMtt"),"CUST_TRR_END_DT="&amp;TEXT(WORKDAY(TODAY(), -1),"jjjjMMtt"), "CUST_TRR_CRNCY=EUR")</f>
        <v>6.5089110000000006E-2</v>
      </c>
      <c r="F343" cm="1">
        <f t="array" aca="1" ref="F343" ca="1">_xll.BDP(Stocks[[#This Row],[bloomberg_query]], "CUST_TRR_RETURN_HOLDING_PER", "CUST_TRR_START_DT="&amp;TEXT(WORKDAY(EDATE(TODAY(), -1) - 2, 1),"jjjjMMtt"),"CUST_TRR_END_DT="&amp;TEXT(WORKDAY(TODAY(), -1),"jjjjMMtt"),"CUST_TRR_CRNCY=EUR")</f>
        <v>2.2002670000000002</v>
      </c>
      <c r="G343" cm="1">
        <f t="array" aca="1" ref="G343" ca="1">_xll.BDP(Stocks[[#This Row],[bloomberg_query]], "CUST_TRR_RETURN_HOLDING_PER", "CUST_TRR_START_DT="&amp;TEXT(WORKDAY(DATE(YEAR(TODAY())-1, 12, 31), -1),"jjjjMMtt"),"CUST_TRR_END_DT="&amp;TEXT(WORKDAY(TODAY(), -1),"jjjjMMtt"), "CUST_TRR_CRNCY=EUR")</f>
        <v>30.548850000000002</v>
      </c>
      <c r="H343" cm="1">
        <f t="array" ref="H343">_xll.BDP(A343,$H$1)</f>
        <v>15.602447909627243</v>
      </c>
      <c r="I343" cm="1">
        <f t="array" ref="I343">_xll.BDP(A343,$I$1)</f>
        <v>-1.7212060596922054</v>
      </c>
    </row>
    <row r="344" spans="1:9" x14ac:dyDescent="0.25">
      <c r="A344" t="s">
        <v>40</v>
      </c>
      <c r="B344" t="s">
        <v>2316</v>
      </c>
      <c r="C344" s="1">
        <f>_xll.BQL(Stocks[[#This Row],[bloomberg_query]],"px_last(currency=EUR).value","showdates","false","showids","false","showheaders","false","cols"=1)</f>
        <v>49.58645259599183</v>
      </c>
      <c r="D344" cm="1">
        <f t="array" aca="1" ref="D344" ca="1">_xll.BDP(Stocks[[#This Row],[bloomberg_query]], "CUST_TRR_RETURN_HOLDING_PER", "CUST_TRR_START_DT="&amp;TEXT(WORKDAY(TODAY(), -2),"jjjjMMtt"),"CUST_TRR_END_DT="&amp;TEXT(WORKDAY(TODAY(), -1),"jjjjMMtt"), "CUST_TRR_CRNCY=EUR")</f>
        <v>1.68442</v>
      </c>
      <c r="E344" cm="1">
        <f t="array" aca="1" ref="E344" ca="1">_xll.BDP(Stocks[[#This Row],[bloomberg_query]], "CUST_TRR_RETURN_HOLDING_PER", "CUST_TRR_START_DT="&amp;TEXT(WORKDAY(TODAY(), -6),"jjjjMMtt"),"CUST_TRR_END_DT="&amp;TEXT(WORKDAY(TODAY(), -1),"jjjjMMtt"), "CUST_TRR_CRNCY=EUR")</f>
        <v>-5.4218109999999999</v>
      </c>
      <c r="F344" cm="1">
        <f t="array" aca="1" ref="F344" ca="1">_xll.BDP(Stocks[[#This Row],[bloomberg_query]], "CUST_TRR_RETURN_HOLDING_PER", "CUST_TRR_START_DT="&amp;TEXT(WORKDAY(EDATE(TODAY(), -1) - 2, 1),"jjjjMMtt"),"CUST_TRR_END_DT="&amp;TEXT(WORKDAY(TODAY(), -1),"jjjjMMtt"),"CUST_TRR_CRNCY=EUR")</f>
        <v>2.513036</v>
      </c>
      <c r="G344" cm="1">
        <f t="array" aca="1" ref="G344" ca="1">_xll.BDP(Stocks[[#This Row],[bloomberg_query]], "CUST_TRR_RETURN_HOLDING_PER", "CUST_TRR_START_DT="&amp;TEXT(WORKDAY(DATE(YEAR(TODAY())-1, 12, 31), -1),"jjjjMMtt"),"CUST_TRR_END_DT="&amp;TEXT(WORKDAY(TODAY(), -1),"jjjjMMtt"), "CUST_TRR_CRNCY=EUR")</f>
        <v>24.899069999999998</v>
      </c>
      <c r="H344" cm="1">
        <f t="array" ref="H344">_xll.BDP(A344,$H$1)</f>
        <v>6.9376689999999996</v>
      </c>
      <c r="I344" cm="1">
        <f t="array" ref="I344">_xll.BDP(A344,$I$1)</f>
        <v>-11.742279999999999</v>
      </c>
    </row>
    <row r="345" spans="1:9" x14ac:dyDescent="0.25">
      <c r="A345" t="s">
        <v>18</v>
      </c>
      <c r="B345" t="s">
        <v>2304</v>
      </c>
      <c r="C345" s="1">
        <f>_xll.BQL(Stocks[[#This Row],[bloomberg_query]],"px_last(currency=EUR).value","showdates","false","showids","false","showheaders","false","cols"=1)</f>
        <v>199.93664510548115</v>
      </c>
      <c r="D345" cm="1">
        <f t="array" aca="1" ref="D345" ca="1">_xll.BDP(Stocks[[#This Row],[bloomberg_query]], "CUST_TRR_RETURN_HOLDING_PER", "CUST_TRR_START_DT="&amp;TEXT(WORKDAY(TODAY(), -2),"jjjjMMtt"),"CUST_TRR_END_DT="&amp;TEXT(WORKDAY(TODAY(), -1),"jjjjMMtt"), "CUST_TRR_CRNCY=EUR")</f>
        <v>0.2942767</v>
      </c>
      <c r="E345" cm="1">
        <f t="array" aca="1" ref="E345" ca="1">_xll.BDP(Stocks[[#This Row],[bloomberg_query]], "CUST_TRR_RETURN_HOLDING_PER", "CUST_TRR_START_DT="&amp;TEXT(WORKDAY(TODAY(), -6),"jjjjMMtt"),"CUST_TRR_END_DT="&amp;TEXT(WORKDAY(TODAY(), -1),"jjjjMMtt"), "CUST_TRR_CRNCY=EUR")</f>
        <v>-3.5240209999999998</v>
      </c>
      <c r="F345" cm="1">
        <f t="array" aca="1" ref="F345" ca="1">_xll.BDP(Stocks[[#This Row],[bloomberg_query]], "CUST_TRR_RETURN_HOLDING_PER", "CUST_TRR_START_DT="&amp;TEXT(WORKDAY(EDATE(TODAY(), -1) - 2, 1),"jjjjMMtt"),"CUST_TRR_END_DT="&amp;TEXT(WORKDAY(TODAY(), -1),"jjjjMMtt"),"CUST_TRR_CRNCY=EUR")</f>
        <v>1.073766</v>
      </c>
      <c r="G345" cm="1">
        <f t="array" aca="1" ref="G345" ca="1">_xll.BDP(Stocks[[#This Row],[bloomberg_query]], "CUST_TRR_RETURN_HOLDING_PER", "CUST_TRR_START_DT="&amp;TEXT(WORKDAY(DATE(YEAR(TODAY())-1, 12, 31), -1),"jjjjMMtt"),"CUST_TRR_END_DT="&amp;TEXT(WORKDAY(TODAY(), -1),"jjjjMMtt"), "CUST_TRR_CRNCY=EUR")</f>
        <v>15.33196</v>
      </c>
      <c r="H345" cm="1">
        <f t="array" ref="H345">_xll.BDP(A345,$H$1)</f>
        <v>13.337225338869318</v>
      </c>
      <c r="I345" cm="1">
        <f t="array" ref="I345">_xll.BDP(A345,$I$1)</f>
        <v>-6.8793965178726202</v>
      </c>
    </row>
    <row r="346" spans="1:9" x14ac:dyDescent="0.25">
      <c r="A346" t="s">
        <v>2808</v>
      </c>
      <c r="B346" t="s">
        <v>2809</v>
      </c>
      <c r="C346" s="1">
        <f>_xll.BQL(Stocks[[#This Row],[bloomberg_query]],"px_last(currency=EUR).value","showdates","false","showids","false","showheaders","false","cols"=1)</f>
        <v>1.3593494466368443</v>
      </c>
      <c r="D346" cm="1">
        <f t="array" aca="1" ref="D346" ca="1">_xll.BDP(Stocks[[#This Row],[bloomberg_query]], "CUST_TRR_RETURN_HOLDING_PER", "CUST_TRR_START_DT="&amp;TEXT(WORKDAY(TODAY(), -2),"jjjjMMtt"),"CUST_TRR_END_DT="&amp;TEXT(WORKDAY(TODAY(), -1),"jjjjMMtt"), "CUST_TRR_CRNCY=EUR")</f>
        <v>1.9507760000000001</v>
      </c>
      <c r="E346" cm="1">
        <f t="array" aca="1" ref="E346" ca="1">_xll.BDP(Stocks[[#This Row],[bloomberg_query]], "CUST_TRR_RETURN_HOLDING_PER", "CUST_TRR_START_DT="&amp;TEXT(WORKDAY(TODAY(), -6),"jjjjMMtt"),"CUST_TRR_END_DT="&amp;TEXT(WORKDAY(TODAY(), -1),"jjjjMMtt"), "CUST_TRR_CRNCY=EUR")</f>
        <v>-2.073925</v>
      </c>
      <c r="F346" cm="1">
        <f t="array" aca="1" ref="F346" ca="1">_xll.BDP(Stocks[[#This Row],[bloomberg_query]], "CUST_TRR_RETURN_HOLDING_PER", "CUST_TRR_START_DT="&amp;TEXT(WORKDAY(EDATE(TODAY(), -1) - 2, 1),"jjjjMMtt"),"CUST_TRR_END_DT="&amp;TEXT(WORKDAY(TODAY(), -1),"jjjjMMtt"),"CUST_TRR_CRNCY=EUR")</f>
        <v>4.7484770000000003</v>
      </c>
      <c r="G346" cm="1">
        <f t="array" aca="1" ref="G346" ca="1">_xll.BDP(Stocks[[#This Row],[bloomberg_query]], "CUST_TRR_RETURN_HOLDING_PER", "CUST_TRR_START_DT="&amp;TEXT(WORKDAY(DATE(YEAR(TODAY())-1, 12, 31), -1),"jjjjMMtt"),"CUST_TRR_END_DT="&amp;TEXT(WORKDAY(TODAY(), -1),"jjjjMMtt"), "CUST_TRR_CRNCY=EUR")</f>
        <v>-7.6604390000000002</v>
      </c>
      <c r="H346" cm="1">
        <f t="array" ref="H346">_xll.BDP(A346,$H$1)</f>
        <v>1.375108</v>
      </c>
      <c r="I346" cm="1">
        <f t="array" ref="I346">_xll.BDP(A346,$I$1)</f>
        <v>-13.50944</v>
      </c>
    </row>
    <row r="347" spans="1:9" x14ac:dyDescent="0.25">
      <c r="A347" t="s">
        <v>2810</v>
      </c>
      <c r="B347" t="s">
        <v>2811</v>
      </c>
      <c r="C347" s="1">
        <f>_xll.BQL(Stocks[[#This Row],[bloomberg_query]],"px_last(currency=EUR).value","showdates","false","showids","false","showheaders","false","cols"=1)</f>
        <v>30.610038008636106</v>
      </c>
      <c r="D347" cm="1">
        <f t="array" aca="1" ref="D347" ca="1">_xll.BDP(Stocks[[#This Row],[bloomberg_query]], "CUST_TRR_RETURN_HOLDING_PER", "CUST_TRR_START_DT="&amp;TEXT(WORKDAY(TODAY(), -2),"jjjjMMtt"),"CUST_TRR_END_DT="&amp;TEXT(WORKDAY(TODAY(), -1),"jjjjMMtt"), "CUST_TRR_CRNCY=EUR")</f>
        <v>3.4115699999999999E-2</v>
      </c>
      <c r="E347" cm="1">
        <f t="array" aca="1" ref="E347" ca="1">_xll.BDP(Stocks[[#This Row],[bloomberg_query]], "CUST_TRR_RETURN_HOLDING_PER", "CUST_TRR_START_DT="&amp;TEXT(WORKDAY(TODAY(), -6),"jjjjMMtt"),"CUST_TRR_END_DT="&amp;TEXT(WORKDAY(TODAY(), -1),"jjjjMMtt"), "CUST_TRR_CRNCY=EUR")</f>
        <v>1.556</v>
      </c>
      <c r="F347" cm="1">
        <f t="array" aca="1" ref="F347" ca="1">_xll.BDP(Stocks[[#This Row],[bloomberg_query]], "CUST_TRR_RETURN_HOLDING_PER", "CUST_TRR_START_DT="&amp;TEXT(WORKDAY(EDATE(TODAY(), -1) - 2, 1),"jjjjMMtt"),"CUST_TRR_END_DT="&amp;TEXT(WORKDAY(TODAY(), -1),"jjjjMMtt"),"CUST_TRR_CRNCY=EUR")</f>
        <v>9.1845090000000003</v>
      </c>
      <c r="G347" cm="1">
        <f t="array" aca="1" ref="G347" ca="1">_xll.BDP(Stocks[[#This Row],[bloomberg_query]], "CUST_TRR_RETURN_HOLDING_PER", "CUST_TRR_START_DT="&amp;TEXT(WORKDAY(DATE(YEAR(TODAY())-1, 12, 31), -1),"jjjjMMtt"),"CUST_TRR_END_DT="&amp;TEXT(WORKDAY(TODAY(), -1),"jjjjMMtt"), "CUST_TRR_CRNCY=EUR")</f>
        <v>8.4987680000000001</v>
      </c>
      <c r="H347" cm="1">
        <f t="array" ref="H347">_xll.BDP(A347,$H$1)</f>
        <v>6.566878</v>
      </c>
      <c r="I347" cm="1">
        <f t="array" ref="I347">_xll.BDP(A347,$I$1)</f>
        <v>-5.0393699999999999</v>
      </c>
    </row>
    <row r="348" spans="1:9" x14ac:dyDescent="0.25">
      <c r="A348" t="s">
        <v>2812</v>
      </c>
      <c r="B348" t="s">
        <v>2813</v>
      </c>
      <c r="C348" s="1">
        <f>_xll.BQL(Stocks[[#This Row],[bloomberg_query]],"px_last(currency=EUR).value","showdates","false","showids","false","showheaders","false","cols"=1)</f>
        <v>23.807807340050307</v>
      </c>
      <c r="D348" cm="1">
        <f t="array" aca="1" ref="D348" ca="1">_xll.BDP(Stocks[[#This Row],[bloomberg_query]], "CUST_TRR_RETURN_HOLDING_PER", "CUST_TRR_START_DT="&amp;TEXT(WORKDAY(TODAY(), -2),"jjjjMMtt"),"CUST_TRR_END_DT="&amp;TEXT(WORKDAY(TODAY(), -1),"jjjjMMtt"), "CUST_TRR_CRNCY=EUR")</f>
        <v>-3.3179850000000002</v>
      </c>
      <c r="E348" cm="1">
        <f t="array" aca="1" ref="E348" ca="1">_xll.BDP(Stocks[[#This Row],[bloomberg_query]], "CUST_TRR_RETURN_HOLDING_PER", "CUST_TRR_START_DT="&amp;TEXT(WORKDAY(TODAY(), -6),"jjjjMMtt"),"CUST_TRR_END_DT="&amp;TEXT(WORKDAY(TODAY(), -1),"jjjjMMtt"), "CUST_TRR_CRNCY=EUR")</f>
        <v>-5.0161369999999996</v>
      </c>
      <c r="F348" cm="1">
        <f t="array" aca="1" ref="F348" ca="1">_xll.BDP(Stocks[[#This Row],[bloomberg_query]], "CUST_TRR_RETURN_HOLDING_PER", "CUST_TRR_START_DT="&amp;TEXT(WORKDAY(EDATE(TODAY(), -1) - 2, 1),"jjjjMMtt"),"CUST_TRR_END_DT="&amp;TEXT(WORKDAY(TODAY(), -1),"jjjjMMtt"),"CUST_TRR_CRNCY=EUR")</f>
        <v>2.4965109999999999</v>
      </c>
      <c r="G348" cm="1">
        <f t="array" aca="1" ref="G348" ca="1">_xll.BDP(Stocks[[#This Row],[bloomberg_query]], "CUST_TRR_RETURN_HOLDING_PER", "CUST_TRR_START_DT="&amp;TEXT(WORKDAY(DATE(YEAR(TODAY())-1, 12, 31), -1),"jjjjMMtt"),"CUST_TRR_END_DT="&amp;TEXT(WORKDAY(TODAY(), -1),"jjjjMMtt"), "CUST_TRR_CRNCY=EUR")</f>
        <v>30.535440000000001</v>
      </c>
      <c r="H348" cm="1">
        <f t="array" ref="H348">_xll.BDP(A348,$H$1)</f>
        <v>1.680493</v>
      </c>
      <c r="I348" cm="1">
        <f t="array" ref="I348">_xll.BDP(A348,$I$1)</f>
        <v>-21.93092</v>
      </c>
    </row>
    <row r="349" spans="1:9" x14ac:dyDescent="0.25">
      <c r="A349" t="s">
        <v>2814</v>
      </c>
      <c r="B349" t="s">
        <v>2815</v>
      </c>
      <c r="C349" s="1">
        <f>_xll.BQL(Stocks[[#This Row],[bloomberg_query]],"px_last(currency=EUR).value","showdates","false","showids","false","showheaders","false","cols"=1)</f>
        <v>48.827579286163939</v>
      </c>
      <c r="D349" cm="1">
        <f t="array" aca="1" ref="D349" ca="1">_xll.BDP(Stocks[[#This Row],[bloomberg_query]], "CUST_TRR_RETURN_HOLDING_PER", "CUST_TRR_START_DT="&amp;TEXT(WORKDAY(TODAY(), -2),"jjjjMMtt"),"CUST_TRR_END_DT="&amp;TEXT(WORKDAY(TODAY(), -1),"jjjjMMtt"), "CUST_TRR_CRNCY=EUR")</f>
        <v>-0.2800588</v>
      </c>
      <c r="E349" cm="1">
        <f t="array" aca="1" ref="E349" ca="1">_xll.BDP(Stocks[[#This Row],[bloomberg_query]], "CUST_TRR_RETURN_HOLDING_PER", "CUST_TRR_START_DT="&amp;TEXT(WORKDAY(TODAY(), -6),"jjjjMMtt"),"CUST_TRR_END_DT="&amp;TEXT(WORKDAY(TODAY(), -1),"jjjjMMtt"), "CUST_TRR_CRNCY=EUR")</f>
        <v>0.60353009999999996</v>
      </c>
      <c r="F349" cm="1">
        <f t="array" aca="1" ref="F349" ca="1">_xll.BDP(Stocks[[#This Row],[bloomberg_query]], "CUST_TRR_RETURN_HOLDING_PER", "CUST_TRR_START_DT="&amp;TEXT(WORKDAY(EDATE(TODAY(), -1) - 2, 1),"jjjjMMtt"),"CUST_TRR_END_DT="&amp;TEXT(WORKDAY(TODAY(), -1),"jjjjMMtt"),"CUST_TRR_CRNCY=EUR")</f>
        <v>0.67535559999999994</v>
      </c>
      <c r="G349" cm="1">
        <f t="array" aca="1" ref="G349" ca="1">_xll.BDP(Stocks[[#This Row],[bloomberg_query]], "CUST_TRR_RETURN_HOLDING_PER", "CUST_TRR_START_DT="&amp;TEXT(WORKDAY(DATE(YEAR(TODAY())-1, 12, 31), -1),"jjjjMMtt"),"CUST_TRR_END_DT="&amp;TEXT(WORKDAY(TODAY(), -1),"jjjjMMtt"), "CUST_TRR_CRNCY=EUR")</f>
        <v>5.5311389999999996</v>
      </c>
      <c r="H349" cm="1">
        <f t="array" ref="H349">_xll.BDP(A349,$H$1)</f>
        <v>-3.927308</v>
      </c>
      <c r="I349" cm="1">
        <f t="array" ref="I349">_xll.BDP(A349,$I$1)</f>
        <v>-16.085059999999999</v>
      </c>
    </row>
    <row r="350" spans="1:9" x14ac:dyDescent="0.25">
      <c r="A350" t="s">
        <v>2816</v>
      </c>
      <c r="B350" t="s">
        <v>2817</v>
      </c>
      <c r="C350" s="1">
        <f>_xll.BQL(Stocks[[#This Row],[bloomberg_query]],"px_last(currency=EUR).value","showdates","false","showids","false","showheaders","false","cols"=1)</f>
        <v>29.131568096527438</v>
      </c>
      <c r="D350" cm="1">
        <f t="array" aca="1" ref="D350" ca="1">_xll.BDP(Stocks[[#This Row],[bloomberg_query]], "CUST_TRR_RETURN_HOLDING_PER", "CUST_TRR_START_DT="&amp;TEXT(WORKDAY(TODAY(), -2),"jjjjMMtt"),"CUST_TRR_END_DT="&amp;TEXT(WORKDAY(TODAY(), -1),"jjjjMMtt"), "CUST_TRR_CRNCY=EUR")</f>
        <v>0.64385460000000005</v>
      </c>
      <c r="E350" cm="1">
        <f t="array" aca="1" ref="E350" ca="1">_xll.BDP(Stocks[[#This Row],[bloomberg_query]], "CUST_TRR_RETURN_HOLDING_PER", "CUST_TRR_START_DT="&amp;TEXT(WORKDAY(TODAY(), -6),"jjjjMMtt"),"CUST_TRR_END_DT="&amp;TEXT(WORKDAY(TODAY(), -1),"jjjjMMtt"), "CUST_TRR_CRNCY=EUR")</f>
        <v>1.821509</v>
      </c>
      <c r="F350" cm="1">
        <f t="array" aca="1" ref="F350" ca="1">_xll.BDP(Stocks[[#This Row],[bloomberg_query]], "CUST_TRR_RETURN_HOLDING_PER", "CUST_TRR_START_DT="&amp;TEXT(WORKDAY(EDATE(TODAY(), -1) - 2, 1),"jjjjMMtt"),"CUST_TRR_END_DT="&amp;TEXT(WORKDAY(TODAY(), -1),"jjjjMMtt"),"CUST_TRR_CRNCY=EUR")</f>
        <v>6.2200559999999996</v>
      </c>
      <c r="G350" cm="1">
        <f t="array" aca="1" ref="G350" ca="1">_xll.BDP(Stocks[[#This Row],[bloomberg_query]], "CUST_TRR_RETURN_HOLDING_PER", "CUST_TRR_START_DT="&amp;TEXT(WORKDAY(DATE(YEAR(TODAY())-1, 12, 31), -1),"jjjjMMtt"),"CUST_TRR_END_DT="&amp;TEXT(WORKDAY(TODAY(), -1),"jjjjMMtt"), "CUST_TRR_CRNCY=EUR")</f>
        <v>17.507090000000002</v>
      </c>
      <c r="H350" cm="1">
        <f t="array" ref="H350">_xll.BDP(A350,$H$1)</f>
        <v>10.016249999999999</v>
      </c>
      <c r="I350" cm="1">
        <f t="array" ref="I350">_xll.BDP(A350,$I$1)</f>
        <v>-6.8384739999999997</v>
      </c>
    </row>
    <row r="351" spans="1:9" x14ac:dyDescent="0.25">
      <c r="A351" t="s">
        <v>2818</v>
      </c>
      <c r="B351" t="s">
        <v>2819</v>
      </c>
      <c r="C351" s="1">
        <f>_xll.BQL(Stocks[[#This Row],[bloomberg_query]],"px_last(currency=EUR).value","showdates","false","showids","false","showheaders","false","cols"=1)</f>
        <v>16.148952473461627</v>
      </c>
      <c r="D351" cm="1">
        <f t="array" aca="1" ref="D351" ca="1">_xll.BDP(Stocks[[#This Row],[bloomberg_query]], "CUST_TRR_RETURN_HOLDING_PER", "CUST_TRR_START_DT="&amp;TEXT(WORKDAY(TODAY(), -2),"jjjjMMtt"),"CUST_TRR_END_DT="&amp;TEXT(WORKDAY(TODAY(), -1),"jjjjMMtt"), "CUST_TRR_CRNCY=EUR")</f>
        <v>0.20469129999999999</v>
      </c>
      <c r="E351" cm="1">
        <f t="array" aca="1" ref="E351" ca="1">_xll.BDP(Stocks[[#This Row],[bloomberg_query]], "CUST_TRR_RETURN_HOLDING_PER", "CUST_TRR_START_DT="&amp;TEXT(WORKDAY(TODAY(), -6),"jjjjMMtt"),"CUST_TRR_END_DT="&amp;TEXT(WORKDAY(TODAY(), -1),"jjjjMMtt"), "CUST_TRR_CRNCY=EUR")</f>
        <v>8.0792830000000002</v>
      </c>
      <c r="F351" cm="1">
        <f t="array" aca="1" ref="F351" ca="1">_xll.BDP(Stocks[[#This Row],[bloomberg_query]], "CUST_TRR_RETURN_HOLDING_PER", "CUST_TRR_START_DT="&amp;TEXT(WORKDAY(EDATE(TODAY(), -1) - 2, 1),"jjjjMMtt"),"CUST_TRR_END_DT="&amp;TEXT(WORKDAY(TODAY(), -1),"jjjjMMtt"),"CUST_TRR_CRNCY=EUR")</f>
        <v>3.498828</v>
      </c>
      <c r="G351" cm="1">
        <f t="array" aca="1" ref="G351" ca="1">_xll.BDP(Stocks[[#This Row],[bloomberg_query]], "CUST_TRR_RETURN_HOLDING_PER", "CUST_TRR_START_DT="&amp;TEXT(WORKDAY(DATE(YEAR(TODAY())-1, 12, 31), -1),"jjjjMMtt"),"CUST_TRR_END_DT="&amp;TEXT(WORKDAY(TODAY(), -1),"jjjjMMtt"), "CUST_TRR_CRNCY=EUR")</f>
        <v>18.959050000000001</v>
      </c>
      <c r="H351" cm="1">
        <f t="array" ref="H351">_xll.BDP(A351,$H$1)</f>
        <v>7.9058149999999996</v>
      </c>
      <c r="I351" cm="1">
        <f t="array" ref="I351">_xll.BDP(A351,$I$1)</f>
        <v>-4.610195</v>
      </c>
    </row>
    <row r="352" spans="1:9" x14ac:dyDescent="0.25">
      <c r="A352" t="s">
        <v>2820</v>
      </c>
      <c r="B352" t="s">
        <v>2821</v>
      </c>
      <c r="C352" s="1">
        <f>_xll.BQL(Stocks[[#This Row],[bloomberg_query]],"px_last(currency=EUR).value","showdates","false","showids","false","showheaders","false","cols"=1)</f>
        <v>17.135656642272348</v>
      </c>
      <c r="D352" cm="1">
        <f t="array" aca="1" ref="D352" ca="1">_xll.BDP(Stocks[[#This Row],[bloomberg_query]], "CUST_TRR_RETURN_HOLDING_PER", "CUST_TRR_START_DT="&amp;TEXT(WORKDAY(TODAY(), -2),"jjjjMMtt"),"CUST_TRR_END_DT="&amp;TEXT(WORKDAY(TODAY(), -1),"jjjjMMtt"), "CUST_TRR_CRNCY=EUR")</f>
        <v>-1.6194249999999999</v>
      </c>
      <c r="E352" cm="1">
        <f t="array" aca="1" ref="E352" ca="1">_xll.BDP(Stocks[[#This Row],[bloomberg_query]], "CUST_TRR_RETURN_HOLDING_PER", "CUST_TRR_START_DT="&amp;TEXT(WORKDAY(TODAY(), -6),"jjjjMMtt"),"CUST_TRR_END_DT="&amp;TEXT(WORKDAY(TODAY(), -1),"jjjjMMtt"), "CUST_TRR_CRNCY=EUR")</f>
        <v>-7.5815400000000004</v>
      </c>
      <c r="F352" cm="1">
        <f t="array" aca="1" ref="F352" ca="1">_xll.BDP(Stocks[[#This Row],[bloomberg_query]], "CUST_TRR_RETURN_HOLDING_PER", "CUST_TRR_START_DT="&amp;TEXT(WORKDAY(EDATE(TODAY(), -1) - 2, 1),"jjjjMMtt"),"CUST_TRR_END_DT="&amp;TEXT(WORKDAY(TODAY(), -1),"jjjjMMtt"),"CUST_TRR_CRNCY=EUR")</f>
        <v>2.265746</v>
      </c>
      <c r="G352" cm="1">
        <f t="array" aca="1" ref="G352" ca="1">_xll.BDP(Stocks[[#This Row],[bloomberg_query]], "CUST_TRR_RETURN_HOLDING_PER", "CUST_TRR_START_DT="&amp;TEXT(WORKDAY(DATE(YEAR(TODAY())-1, 12, 31), -1),"jjjjMMtt"),"CUST_TRR_END_DT="&amp;TEXT(WORKDAY(TODAY(), -1),"jjjjMMtt"), "CUST_TRR_CRNCY=EUR")</f>
        <v>-7.2287889999999999</v>
      </c>
      <c r="H352" cm="1">
        <f t="array" ref="H352">_xll.BDP(A352,$H$1)</f>
        <v>-10.128629999999999</v>
      </c>
      <c r="I352" cm="1">
        <f t="array" ref="I352">_xll.BDP(A352,$I$1)</f>
        <v>-29.23218</v>
      </c>
    </row>
    <row r="353" spans="1:9" x14ac:dyDescent="0.25">
      <c r="A353" t="s">
        <v>2822</v>
      </c>
      <c r="B353" t="s">
        <v>2823</v>
      </c>
      <c r="C353" s="1">
        <f>_xll.BQL(Stocks[[#This Row],[bloomberg_query]],"px_last(currency=EUR).value","showdates","false","showids","false","showheaders","false","cols"=1)</f>
        <v>17.649631161074076</v>
      </c>
      <c r="D353" cm="1">
        <f t="array" aca="1" ref="D353" ca="1">_xll.BDP(Stocks[[#This Row],[bloomberg_query]], "CUST_TRR_RETURN_HOLDING_PER", "CUST_TRR_START_DT="&amp;TEXT(WORKDAY(TODAY(), -2),"jjjjMMtt"),"CUST_TRR_END_DT="&amp;TEXT(WORKDAY(TODAY(), -1),"jjjjMMtt"), "CUST_TRR_CRNCY=EUR")</f>
        <v>0.69074599999999997</v>
      </c>
      <c r="E353" cm="1">
        <f t="array" aca="1" ref="E353" ca="1">_xll.BDP(Stocks[[#This Row],[bloomberg_query]], "CUST_TRR_RETURN_HOLDING_PER", "CUST_TRR_START_DT="&amp;TEXT(WORKDAY(TODAY(), -6),"jjjjMMtt"),"CUST_TRR_END_DT="&amp;TEXT(WORKDAY(TODAY(), -1),"jjjjMMtt"), "CUST_TRR_CRNCY=EUR")</f>
        <v>3.6018859999999999</v>
      </c>
      <c r="F353" cm="1">
        <f t="array" aca="1" ref="F353" ca="1">_xll.BDP(Stocks[[#This Row],[bloomberg_query]], "CUST_TRR_RETURN_HOLDING_PER", "CUST_TRR_START_DT="&amp;TEXT(WORKDAY(EDATE(TODAY(), -1) - 2, 1),"jjjjMMtt"),"CUST_TRR_END_DT="&amp;TEXT(WORKDAY(TODAY(), -1),"jjjjMMtt"),"CUST_TRR_CRNCY=EUR")</f>
        <v>6.9559579999999999</v>
      </c>
      <c r="G353" cm="1">
        <f t="array" aca="1" ref="G353" ca="1">_xll.BDP(Stocks[[#This Row],[bloomberg_query]], "CUST_TRR_RETURN_HOLDING_PER", "CUST_TRR_START_DT="&amp;TEXT(WORKDAY(DATE(YEAR(TODAY())-1, 12, 31), -1),"jjjjMMtt"),"CUST_TRR_END_DT="&amp;TEXT(WORKDAY(TODAY(), -1),"jjjjMMtt"), "CUST_TRR_CRNCY=EUR")</f>
        <v>5.0045120000000001</v>
      </c>
      <c r="H353" cm="1">
        <f t="array" ref="H353">_xll.BDP(A353,$H$1)</f>
        <v>0.99231630000000004</v>
      </c>
      <c r="I353" cm="1">
        <f t="array" ref="I353">_xll.BDP(A353,$I$1)</f>
        <v>-7.8668430000000003</v>
      </c>
    </row>
    <row r="354" spans="1:9" x14ac:dyDescent="0.25">
      <c r="A354" t="s">
        <v>2824</v>
      </c>
      <c r="B354" t="s">
        <v>2825</v>
      </c>
      <c r="C354" s="1">
        <f>_xll.BQL(Stocks[[#This Row],[bloomberg_query]],"px_last(currency=EUR).value","showdates","false","showids","false","showheaders","false","cols"=1)</f>
        <v>7.7000997353814089</v>
      </c>
      <c r="D354" cm="1">
        <f t="array" aca="1" ref="D354" ca="1">_xll.BDP(Stocks[[#This Row],[bloomberg_query]], "CUST_TRR_RETURN_HOLDING_PER", "CUST_TRR_START_DT="&amp;TEXT(WORKDAY(TODAY(), -2),"jjjjMMtt"),"CUST_TRR_END_DT="&amp;TEXT(WORKDAY(TODAY(), -1),"jjjjMMtt"), "CUST_TRR_CRNCY=EUR")</f>
        <v>-0.33283279999999998</v>
      </c>
      <c r="E354" cm="1">
        <f t="array" aca="1" ref="E354" ca="1">_xll.BDP(Stocks[[#This Row],[bloomberg_query]], "CUST_TRR_RETURN_HOLDING_PER", "CUST_TRR_START_DT="&amp;TEXT(WORKDAY(TODAY(), -6),"jjjjMMtt"),"CUST_TRR_END_DT="&amp;TEXT(WORKDAY(TODAY(), -1),"jjjjMMtt"), "CUST_TRR_CRNCY=EUR")</f>
        <v>1.6307659999999999</v>
      </c>
      <c r="F354" cm="1">
        <f t="array" aca="1" ref="F354" ca="1">_xll.BDP(Stocks[[#This Row],[bloomberg_query]], "CUST_TRR_RETURN_HOLDING_PER", "CUST_TRR_START_DT="&amp;TEXT(WORKDAY(EDATE(TODAY(), -1) - 2, 1),"jjjjMMtt"),"CUST_TRR_END_DT="&amp;TEXT(WORKDAY(TODAY(), -1),"jjjjMMtt"),"CUST_TRR_CRNCY=EUR")</f>
        <v>17.449629999999999</v>
      </c>
      <c r="G354" cm="1">
        <f t="array" aca="1" ref="G354" ca="1">_xll.BDP(Stocks[[#This Row],[bloomberg_query]], "CUST_TRR_RETURN_HOLDING_PER", "CUST_TRR_START_DT="&amp;TEXT(WORKDAY(DATE(YEAR(TODAY())-1, 12, 31), -1),"jjjjMMtt"),"CUST_TRR_END_DT="&amp;TEXT(WORKDAY(TODAY(), -1),"jjjjMMtt"), "CUST_TRR_CRNCY=EUR")</f>
        <v>-12.29091</v>
      </c>
      <c r="H354" cm="1">
        <f t="array" ref="H354">_xll.BDP(A354,$H$1)</f>
        <v>-10.32968</v>
      </c>
      <c r="I354" cm="1">
        <f t="array" ref="I354">_xll.BDP(A354,$I$1)</f>
        <v>-32.881639999999997</v>
      </c>
    </row>
    <row r="355" spans="1:9" x14ac:dyDescent="0.25">
      <c r="A355" t="s">
        <v>2826</v>
      </c>
      <c r="B355" t="s">
        <v>2827</v>
      </c>
      <c r="C355" s="1">
        <f>_xll.BQL(Stocks[[#This Row],[bloomberg_query]],"px_last(currency=EUR).value","showdates","false","showids","false","showheaders","false","cols"=1)</f>
        <v>21.859780460147469</v>
      </c>
      <c r="D355" cm="1">
        <f t="array" aca="1" ref="D355" ca="1">_xll.BDP(Stocks[[#This Row],[bloomberg_query]], "CUST_TRR_RETURN_HOLDING_PER", "CUST_TRR_START_DT="&amp;TEXT(WORKDAY(TODAY(), -2),"jjjjMMtt"),"CUST_TRR_END_DT="&amp;TEXT(WORKDAY(TODAY(), -1),"jjjjMMtt"), "CUST_TRR_CRNCY=EUR")</f>
        <v>0.3236116</v>
      </c>
      <c r="E355" cm="1">
        <f t="array" aca="1" ref="E355" ca="1">_xll.BDP(Stocks[[#This Row],[bloomberg_query]], "CUST_TRR_RETURN_HOLDING_PER", "CUST_TRR_START_DT="&amp;TEXT(WORKDAY(TODAY(), -6),"jjjjMMtt"),"CUST_TRR_END_DT="&amp;TEXT(WORKDAY(TODAY(), -1),"jjjjMMtt"), "CUST_TRR_CRNCY=EUR")</f>
        <v>-2.1621190000000001</v>
      </c>
      <c r="F355" cm="1">
        <f t="array" aca="1" ref="F355" ca="1">_xll.BDP(Stocks[[#This Row],[bloomberg_query]], "CUST_TRR_RETURN_HOLDING_PER", "CUST_TRR_START_DT="&amp;TEXT(WORKDAY(EDATE(TODAY(), -1) - 2, 1),"jjjjMMtt"),"CUST_TRR_END_DT="&amp;TEXT(WORKDAY(TODAY(), -1),"jjjjMMtt"),"CUST_TRR_CRNCY=EUR")</f>
        <v>-0.56272750000000005</v>
      </c>
      <c r="G355" cm="1">
        <f t="array" aca="1" ref="G355" ca="1">_xll.BDP(Stocks[[#This Row],[bloomberg_query]], "CUST_TRR_RETURN_HOLDING_PER", "CUST_TRR_START_DT="&amp;TEXT(WORKDAY(DATE(YEAR(TODAY())-1, 12, 31), -1),"jjjjMMtt"),"CUST_TRR_END_DT="&amp;TEXT(WORKDAY(TODAY(), -1),"jjjjMMtt"), "CUST_TRR_CRNCY=EUR")</f>
        <v>14.95373</v>
      </c>
      <c r="H355" cm="1">
        <f t="array" ref="H355">_xll.BDP(A355,$H$1)</f>
        <v>15.115170000000001</v>
      </c>
      <c r="I355" cm="1">
        <f t="array" ref="I355">_xll.BDP(A355,$I$1)</f>
        <v>-5.7197589999999998</v>
      </c>
    </row>
    <row r="356" spans="1:9" x14ac:dyDescent="0.25">
      <c r="A356" t="s">
        <v>2828</v>
      </c>
      <c r="B356" t="s">
        <v>2829</v>
      </c>
      <c r="C356" s="1">
        <f>_xll.BQL(Stocks[[#This Row],[bloomberg_query]],"px_last(currency=EUR).value","showdates","false","showids","false","showheaders","false","cols"=1)</f>
        <v>23.147889439366608</v>
      </c>
      <c r="D356" cm="1">
        <f t="array" aca="1" ref="D356" ca="1">_xll.BDP(Stocks[[#This Row],[bloomberg_query]], "CUST_TRR_RETURN_HOLDING_PER", "CUST_TRR_START_DT="&amp;TEXT(WORKDAY(TODAY(), -2),"jjjjMMtt"),"CUST_TRR_END_DT="&amp;TEXT(WORKDAY(TODAY(), -1),"jjjjMMtt"), "CUST_TRR_CRNCY=EUR")</f>
        <v>-1.2323029999999999</v>
      </c>
      <c r="E356" cm="1">
        <f t="array" aca="1" ref="E356" ca="1">_xll.BDP(Stocks[[#This Row],[bloomberg_query]], "CUST_TRR_RETURN_HOLDING_PER", "CUST_TRR_START_DT="&amp;TEXT(WORKDAY(TODAY(), -6),"jjjjMMtt"),"CUST_TRR_END_DT="&amp;TEXT(WORKDAY(TODAY(), -1),"jjjjMMtt"), "CUST_TRR_CRNCY=EUR")</f>
        <v>7.1577539999999997</v>
      </c>
      <c r="F356" cm="1">
        <f t="array" aca="1" ref="F356" ca="1">_xll.BDP(Stocks[[#This Row],[bloomberg_query]], "CUST_TRR_RETURN_HOLDING_PER", "CUST_TRR_START_DT="&amp;TEXT(WORKDAY(EDATE(TODAY(), -1) - 2, 1),"jjjjMMtt"),"CUST_TRR_END_DT="&amp;TEXT(WORKDAY(TODAY(), -1),"jjjjMMtt"),"CUST_TRR_CRNCY=EUR")</f>
        <v>14.0946</v>
      </c>
      <c r="G356" cm="1">
        <f t="array" aca="1" ref="G356" ca="1">_xll.BDP(Stocks[[#This Row],[bloomberg_query]], "CUST_TRR_RETURN_HOLDING_PER", "CUST_TRR_START_DT="&amp;TEXT(WORKDAY(DATE(YEAR(TODAY())-1, 12, 31), -1),"jjjjMMtt"),"CUST_TRR_END_DT="&amp;TEXT(WORKDAY(TODAY(), -1),"jjjjMMtt"), "CUST_TRR_CRNCY=EUR")</f>
        <v>25.17418</v>
      </c>
      <c r="H356" cm="1">
        <f t="array" ref="H356">_xll.BDP(A356,$H$1)</f>
        <v>18.017379999999999</v>
      </c>
      <c r="I356" cm="1">
        <f t="array" ref="I356">_xll.BDP(A356,$I$1)</f>
        <v>-11.39179</v>
      </c>
    </row>
    <row r="357" spans="1:9" x14ac:dyDescent="0.25">
      <c r="A357" t="s">
        <v>2830</v>
      </c>
      <c r="B357" t="s">
        <v>2831</v>
      </c>
      <c r="C357" s="1">
        <f>_xll.BQL(Stocks[[#This Row],[bloomberg_query]],"px_last(currency=EUR).value","showdates","false","showids","false","showheaders","false","cols"=1)</f>
        <v>41.777879404821753</v>
      </c>
      <c r="D357" cm="1">
        <f t="array" aca="1" ref="D357" ca="1">_xll.BDP(Stocks[[#This Row],[bloomberg_query]], "CUST_TRR_RETURN_HOLDING_PER", "CUST_TRR_START_DT="&amp;TEXT(WORKDAY(TODAY(), -2),"jjjjMMtt"),"CUST_TRR_END_DT="&amp;TEXT(WORKDAY(TODAY(), -1),"jjjjMMtt"), "CUST_TRR_CRNCY=EUR")</f>
        <v>-0.50421640000000001</v>
      </c>
      <c r="E357" cm="1">
        <f t="array" aca="1" ref="E357" ca="1">_xll.BDP(Stocks[[#This Row],[bloomberg_query]], "CUST_TRR_RETURN_HOLDING_PER", "CUST_TRR_START_DT="&amp;TEXT(WORKDAY(TODAY(), -6),"jjjjMMtt"),"CUST_TRR_END_DT="&amp;TEXT(WORKDAY(TODAY(), -1),"jjjjMMtt"), "CUST_TRR_CRNCY=EUR")</f>
        <v>-2.856284</v>
      </c>
      <c r="F357" cm="1">
        <f t="array" aca="1" ref="F357" ca="1">_xll.BDP(Stocks[[#This Row],[bloomberg_query]], "CUST_TRR_RETURN_HOLDING_PER", "CUST_TRR_START_DT="&amp;TEXT(WORKDAY(EDATE(TODAY(), -1) - 2, 1),"jjjjMMtt"),"CUST_TRR_END_DT="&amp;TEXT(WORKDAY(TODAY(), -1),"jjjjMMtt"),"CUST_TRR_CRNCY=EUR")</f>
        <v>8.4428809999999999</v>
      </c>
      <c r="G357" cm="1">
        <f t="array" aca="1" ref="G357" ca="1">_xll.BDP(Stocks[[#This Row],[bloomberg_query]], "CUST_TRR_RETURN_HOLDING_PER", "CUST_TRR_START_DT="&amp;TEXT(WORKDAY(DATE(YEAR(TODAY())-1, 12, 31), -1),"jjjjMMtt"),"CUST_TRR_END_DT="&amp;TEXT(WORKDAY(TODAY(), -1),"jjjjMMtt"), "CUST_TRR_CRNCY=EUR")</f>
        <v>21.829319999999999</v>
      </c>
      <c r="H357" cm="1">
        <f t="array" ref="H357">_xll.BDP(A357,$H$1)</f>
        <v>16.590399999999999</v>
      </c>
      <c r="I357" cm="1">
        <f t="array" ref="I357">_xll.BDP(A357,$I$1)</f>
        <v>-12.037409999999999</v>
      </c>
    </row>
    <row r="358" spans="1:9" x14ac:dyDescent="0.25">
      <c r="A358" t="s">
        <v>2832</v>
      </c>
      <c r="B358" t="s">
        <v>2833</v>
      </c>
      <c r="C358" s="1">
        <f>_xll.BQL(Stocks[[#This Row],[bloomberg_query]],"px_last(currency=EUR).value","showdates","false","showids","false","showheaders","false","cols"=1)</f>
        <v>35.362715966444661</v>
      </c>
      <c r="D358" cm="1">
        <f t="array" aca="1" ref="D358" ca="1">_xll.BDP(Stocks[[#This Row],[bloomberg_query]], "CUST_TRR_RETURN_HOLDING_PER", "CUST_TRR_START_DT="&amp;TEXT(WORKDAY(TODAY(), -2),"jjjjMMtt"),"CUST_TRR_END_DT="&amp;TEXT(WORKDAY(TODAY(), -1),"jjjjMMtt"), "CUST_TRR_CRNCY=EUR")</f>
        <v>-2.2620909999999999</v>
      </c>
      <c r="E358" cm="1">
        <f t="array" aca="1" ref="E358" ca="1">_xll.BDP(Stocks[[#This Row],[bloomberg_query]], "CUST_TRR_RETURN_HOLDING_PER", "CUST_TRR_START_DT="&amp;TEXT(WORKDAY(TODAY(), -6),"jjjjMMtt"),"CUST_TRR_END_DT="&amp;TEXT(WORKDAY(TODAY(), -1),"jjjjMMtt"), "CUST_TRR_CRNCY=EUR")</f>
        <v>-9.8362350000000003</v>
      </c>
      <c r="F358" cm="1">
        <f t="array" aca="1" ref="F358" ca="1">_xll.BDP(Stocks[[#This Row],[bloomberg_query]], "CUST_TRR_RETURN_HOLDING_PER", "CUST_TRR_START_DT="&amp;TEXT(WORKDAY(EDATE(TODAY(), -1) - 2, 1),"jjjjMMtt"),"CUST_TRR_END_DT="&amp;TEXT(WORKDAY(TODAY(), -1),"jjjjMMtt"),"CUST_TRR_CRNCY=EUR")</f>
        <v>-4.3941109999999997</v>
      </c>
      <c r="G358" cm="1">
        <f t="array" aca="1" ref="G358" ca="1">_xll.BDP(Stocks[[#This Row],[bloomberg_query]], "CUST_TRR_RETURN_HOLDING_PER", "CUST_TRR_START_DT="&amp;TEXT(WORKDAY(DATE(YEAR(TODAY())-1, 12, 31), -1),"jjjjMMtt"),"CUST_TRR_END_DT="&amp;TEXT(WORKDAY(TODAY(), -1),"jjjjMMtt"), "CUST_TRR_CRNCY=EUR")</f>
        <v>-5.757377</v>
      </c>
      <c r="H358" cm="1">
        <f t="array" ref="H358">_xll.BDP(A358,$H$1)</f>
        <v>-7.9594500000000004</v>
      </c>
      <c r="I358" cm="1">
        <f t="array" ref="I358">_xll.BDP(A358,$I$1)</f>
        <v>-19.53509</v>
      </c>
    </row>
    <row r="359" spans="1:9" x14ac:dyDescent="0.25">
      <c r="A359" t="s">
        <v>2834</v>
      </c>
      <c r="B359" t="s">
        <v>2835</v>
      </c>
      <c r="C359" s="1">
        <f>_xll.BQL(Stocks[[#This Row],[bloomberg_query]],"px_last(currency=EUR).value","showdates","false","showids","false","showheaders","false","cols"=1)</f>
        <v>26.574386231378114</v>
      </c>
      <c r="D359" cm="1">
        <f t="array" aca="1" ref="D359" ca="1">_xll.BDP(Stocks[[#This Row],[bloomberg_query]], "CUST_TRR_RETURN_HOLDING_PER", "CUST_TRR_START_DT="&amp;TEXT(WORKDAY(TODAY(), -2),"jjjjMMtt"),"CUST_TRR_END_DT="&amp;TEXT(WORKDAY(TODAY(), -1),"jjjjMMtt"), "CUST_TRR_CRNCY=EUR")</f>
        <v>-2.6183550000000002</v>
      </c>
      <c r="E359" cm="1">
        <f t="array" aca="1" ref="E359" ca="1">_xll.BDP(Stocks[[#This Row],[bloomberg_query]], "CUST_TRR_RETURN_HOLDING_PER", "CUST_TRR_START_DT="&amp;TEXT(WORKDAY(TODAY(), -6),"jjjjMMtt"),"CUST_TRR_END_DT="&amp;TEXT(WORKDAY(TODAY(), -1),"jjjjMMtt"), "CUST_TRR_CRNCY=EUR")</f>
        <v>-16.708259999999999</v>
      </c>
      <c r="F359" cm="1">
        <f t="array" aca="1" ref="F359" ca="1">_xll.BDP(Stocks[[#This Row],[bloomberg_query]], "CUST_TRR_RETURN_HOLDING_PER", "CUST_TRR_START_DT="&amp;TEXT(WORKDAY(EDATE(TODAY(), -1) - 2, 1),"jjjjMMtt"),"CUST_TRR_END_DT="&amp;TEXT(WORKDAY(TODAY(), -1),"jjjjMMtt"),"CUST_TRR_CRNCY=EUR")</f>
        <v>-4.8730820000000001</v>
      </c>
      <c r="G359" cm="1">
        <f t="array" aca="1" ref="G359" ca="1">_xll.BDP(Stocks[[#This Row],[bloomberg_query]], "CUST_TRR_RETURN_HOLDING_PER", "CUST_TRR_START_DT="&amp;TEXT(WORKDAY(DATE(YEAR(TODAY())-1, 12, 31), -1),"jjjjMMtt"),"CUST_TRR_END_DT="&amp;TEXT(WORKDAY(TODAY(), -1),"jjjjMMtt"), "CUST_TRR_CRNCY=EUR")</f>
        <v>-47.200479999999999</v>
      </c>
      <c r="H359" cm="1">
        <f t="array" ref="H359">_xll.BDP(A359,$H$1)</f>
        <v>-35.789819999999999</v>
      </c>
      <c r="I359" cm="1">
        <f t="array" ref="I359">_xll.BDP(A359,$I$1)</f>
        <v>-51.790030000000002</v>
      </c>
    </row>
    <row r="360" spans="1:9" x14ac:dyDescent="0.25">
      <c r="A360" t="s">
        <v>2836</v>
      </c>
      <c r="B360" t="s">
        <v>2837</v>
      </c>
      <c r="C360" s="1">
        <f>_xll.BQL(Stocks[[#This Row],[bloomberg_query]],"px_last(currency=EUR).value","showdates","false","showids","false","showheaders","false","cols"=1)</f>
        <v>4.074489887756843</v>
      </c>
      <c r="D360" cm="1">
        <f t="array" aca="1" ref="D360" ca="1">_xll.BDP(Stocks[[#This Row],[bloomberg_query]], "CUST_TRR_RETURN_HOLDING_PER", "CUST_TRR_START_DT="&amp;TEXT(WORKDAY(TODAY(), -2),"jjjjMMtt"),"CUST_TRR_END_DT="&amp;TEXT(WORKDAY(TODAY(), -1),"jjjjMMtt"), "CUST_TRR_CRNCY=EUR")</f>
        <v>-6.6747500000000001E-2</v>
      </c>
      <c r="E360" cm="1">
        <f t="array" aca="1" ref="E360" ca="1">_xll.BDP(Stocks[[#This Row],[bloomberg_query]], "CUST_TRR_RETURN_HOLDING_PER", "CUST_TRR_START_DT="&amp;TEXT(WORKDAY(TODAY(), -6),"jjjjMMtt"),"CUST_TRR_END_DT="&amp;TEXT(WORKDAY(TODAY(), -1),"jjjjMMtt"), "CUST_TRR_CRNCY=EUR")</f>
        <v>1.5722860000000001</v>
      </c>
      <c r="F360" cm="1">
        <f t="array" aca="1" ref="F360" ca="1">_xll.BDP(Stocks[[#This Row],[bloomberg_query]], "CUST_TRR_RETURN_HOLDING_PER", "CUST_TRR_START_DT="&amp;TEXT(WORKDAY(EDATE(TODAY(), -1) - 2, 1),"jjjjMMtt"),"CUST_TRR_END_DT="&amp;TEXT(WORKDAY(TODAY(), -1),"jjjjMMtt"),"CUST_TRR_CRNCY=EUR")</f>
        <v>3.5441370000000001</v>
      </c>
      <c r="G360" cm="1">
        <f t="array" aca="1" ref="G360" ca="1">_xll.BDP(Stocks[[#This Row],[bloomberg_query]], "CUST_TRR_RETURN_HOLDING_PER", "CUST_TRR_START_DT="&amp;TEXT(WORKDAY(DATE(YEAR(TODAY())-1, 12, 31), -1),"jjjjMMtt"),"CUST_TRR_END_DT="&amp;TEXT(WORKDAY(TODAY(), -1),"jjjjMMtt"), "CUST_TRR_CRNCY=EUR")</f>
        <v>12.64518</v>
      </c>
      <c r="H360" cm="1">
        <f t="array" ref="H360">_xll.BDP(A360,$H$1)</f>
        <v>4.071199</v>
      </c>
      <c r="I360" cm="1">
        <f t="array" ref="I360">_xll.BDP(A360,$I$1)</f>
        <v>-3.1029620000000002</v>
      </c>
    </row>
    <row r="361" spans="1:9" x14ac:dyDescent="0.25">
      <c r="A361" t="s">
        <v>2838</v>
      </c>
      <c r="B361" t="s">
        <v>2839</v>
      </c>
      <c r="C361" s="1">
        <f>_xll.BQL(Stocks[[#This Row],[bloomberg_query]],"px_last(currency=EUR).value","showdates","false","showids","false","showheaders","false","cols"=1)</f>
        <v>23.160580168225909</v>
      </c>
      <c r="D361" cm="1">
        <f t="array" aca="1" ref="D361" ca="1">_xll.BDP(Stocks[[#This Row],[bloomberg_query]], "CUST_TRR_RETURN_HOLDING_PER", "CUST_TRR_START_DT="&amp;TEXT(WORKDAY(TODAY(), -2),"jjjjMMtt"),"CUST_TRR_END_DT="&amp;TEXT(WORKDAY(TODAY(), -1),"jjjjMMtt"), "CUST_TRR_CRNCY=EUR")</f>
        <v>0.37402940000000001</v>
      </c>
      <c r="E361" cm="1">
        <f t="array" aca="1" ref="E361" ca="1">_xll.BDP(Stocks[[#This Row],[bloomberg_query]], "CUST_TRR_RETURN_HOLDING_PER", "CUST_TRR_START_DT="&amp;TEXT(WORKDAY(TODAY(), -6),"jjjjMMtt"),"CUST_TRR_END_DT="&amp;TEXT(WORKDAY(TODAY(), -1),"jjjjMMtt"), "CUST_TRR_CRNCY=EUR")</f>
        <v>2.1989749999999999</v>
      </c>
      <c r="F361" cm="1">
        <f t="array" aca="1" ref="F361" ca="1">_xll.BDP(Stocks[[#This Row],[bloomberg_query]], "CUST_TRR_RETURN_HOLDING_PER", "CUST_TRR_START_DT="&amp;TEXT(WORKDAY(EDATE(TODAY(), -1) - 2, 1),"jjjjMMtt"),"CUST_TRR_END_DT="&amp;TEXT(WORKDAY(TODAY(), -1),"jjjjMMtt"),"CUST_TRR_CRNCY=EUR")</f>
        <v>1.403286</v>
      </c>
      <c r="G361" cm="1">
        <f t="array" aca="1" ref="G361" ca="1">_xll.BDP(Stocks[[#This Row],[bloomberg_query]], "CUST_TRR_RETURN_HOLDING_PER", "CUST_TRR_START_DT="&amp;TEXT(WORKDAY(DATE(YEAR(TODAY())-1, 12, 31), -1),"jjjjMMtt"),"CUST_TRR_END_DT="&amp;TEXT(WORKDAY(TODAY(), -1),"jjjjMMtt"), "CUST_TRR_CRNCY=EUR")</f>
        <v>30.582280000000001</v>
      </c>
      <c r="H361" cm="1">
        <f t="array" ref="H361">_xll.BDP(A361,$H$1)</f>
        <v>10.467309999999999</v>
      </c>
      <c r="I361" cm="1">
        <f t="array" ref="I361">_xll.BDP(A361,$I$1)</f>
        <v>-14.016489999999999</v>
      </c>
    </row>
    <row r="362" spans="1:9" x14ac:dyDescent="0.25">
      <c r="A362" t="s">
        <v>2840</v>
      </c>
      <c r="B362" t="s">
        <v>2841</v>
      </c>
      <c r="C362" s="1">
        <f>_xll.BQL(Stocks[[#This Row],[bloomberg_query]],"px_last(currency=EUR).value","showdates","false","showids","false","showheaders","false","cols"=1)</f>
        <v>24.277364307844476</v>
      </c>
      <c r="D362" cm="1">
        <f t="array" aca="1" ref="D362" ca="1">_xll.BDP(Stocks[[#This Row],[bloomberg_query]], "CUST_TRR_RETURN_HOLDING_PER", "CUST_TRR_START_DT="&amp;TEXT(WORKDAY(TODAY(), -2),"jjjjMMtt"),"CUST_TRR_END_DT="&amp;TEXT(WORKDAY(TODAY(), -1),"jjjjMMtt"), "CUST_TRR_CRNCY=EUR")</f>
        <v>-0.178008</v>
      </c>
      <c r="E362" cm="1">
        <f t="array" aca="1" ref="E362" ca="1">_xll.BDP(Stocks[[#This Row],[bloomberg_query]], "CUST_TRR_RETURN_HOLDING_PER", "CUST_TRR_START_DT="&amp;TEXT(WORKDAY(TODAY(), -6),"jjjjMMtt"),"CUST_TRR_END_DT="&amp;TEXT(WORKDAY(TODAY(), -1),"jjjjMMtt"), "CUST_TRR_CRNCY=EUR")</f>
        <v>5.5488939999999998</v>
      </c>
      <c r="F362" cm="1">
        <f t="array" aca="1" ref="F362" ca="1">_xll.BDP(Stocks[[#This Row],[bloomberg_query]], "CUST_TRR_RETURN_HOLDING_PER", "CUST_TRR_START_DT="&amp;TEXT(WORKDAY(EDATE(TODAY(), -1) - 2, 1),"jjjjMMtt"),"CUST_TRR_END_DT="&amp;TEXT(WORKDAY(TODAY(), -1),"jjjjMMtt"),"CUST_TRR_CRNCY=EUR")</f>
        <v>17.494679999999999</v>
      </c>
      <c r="G362" cm="1">
        <f t="array" aca="1" ref="G362" ca="1">_xll.BDP(Stocks[[#This Row],[bloomberg_query]], "CUST_TRR_RETURN_HOLDING_PER", "CUST_TRR_START_DT="&amp;TEXT(WORKDAY(DATE(YEAR(TODAY())-1, 12, 31), -1),"jjjjMMtt"),"CUST_TRR_END_DT="&amp;TEXT(WORKDAY(TODAY(), -1),"jjjjMMtt"), "CUST_TRR_CRNCY=EUR")</f>
        <v>25.732880000000002</v>
      </c>
      <c r="H362" cm="1">
        <f t="array" ref="H362">_xll.BDP(A362,$H$1)</f>
        <v>11.63494</v>
      </c>
      <c r="I362" cm="1">
        <f t="array" ref="I362">_xll.BDP(A362,$I$1)</f>
        <v>-5.9488690000000002</v>
      </c>
    </row>
    <row r="363" spans="1:9" x14ac:dyDescent="0.25">
      <c r="A363" t="s">
        <v>2842</v>
      </c>
      <c r="B363" t="s">
        <v>2843</v>
      </c>
      <c r="C363" s="1">
        <f>_xll.BQL(Stocks[[#This Row],[bloomberg_query]],"px_last(currency=EUR).value","showdates","false","showids","false","showheaders","false","cols"=1)</f>
        <v>27.459471294433932</v>
      </c>
      <c r="D363" cm="1">
        <f t="array" aca="1" ref="D363" ca="1">_xll.BDP(Stocks[[#This Row],[bloomberg_query]], "CUST_TRR_RETURN_HOLDING_PER", "CUST_TRR_START_DT="&amp;TEXT(WORKDAY(TODAY(), -2),"jjjjMMtt"),"CUST_TRR_END_DT="&amp;TEXT(WORKDAY(TODAY(), -1),"jjjjMMtt"), "CUST_TRR_CRNCY=EUR")</f>
        <v>-0.47781570000000001</v>
      </c>
      <c r="E363" cm="1">
        <f t="array" aca="1" ref="E363" ca="1">_xll.BDP(Stocks[[#This Row],[bloomberg_query]], "CUST_TRR_RETURN_HOLDING_PER", "CUST_TRR_START_DT="&amp;TEXT(WORKDAY(TODAY(), -6),"jjjjMMtt"),"CUST_TRR_END_DT="&amp;TEXT(WORKDAY(TODAY(), -1),"jjjjMMtt"), "CUST_TRR_CRNCY=EUR")</f>
        <v>0.1423015</v>
      </c>
      <c r="F363" cm="1">
        <f t="array" aca="1" ref="F363" ca="1">_xll.BDP(Stocks[[#This Row],[bloomberg_query]], "CUST_TRR_RETURN_HOLDING_PER", "CUST_TRR_START_DT="&amp;TEXT(WORKDAY(EDATE(TODAY(), -1) - 2, 1),"jjjjMMtt"),"CUST_TRR_END_DT="&amp;TEXT(WORKDAY(TODAY(), -1),"jjjjMMtt"),"CUST_TRR_CRNCY=EUR")</f>
        <v>8.4350199999999997</v>
      </c>
      <c r="G363" cm="1">
        <f t="array" aca="1" ref="G363" ca="1">_xll.BDP(Stocks[[#This Row],[bloomberg_query]], "CUST_TRR_RETURN_HOLDING_PER", "CUST_TRR_START_DT="&amp;TEXT(WORKDAY(DATE(YEAR(TODAY())-1, 12, 31), -1),"jjjjMMtt"),"CUST_TRR_END_DT="&amp;TEXT(WORKDAY(TODAY(), -1),"jjjjMMtt"), "CUST_TRR_CRNCY=EUR")</f>
        <v>11.556039999999999</v>
      </c>
      <c r="H363" cm="1">
        <f t="array" ref="H363">_xll.BDP(A363,$H$1)</f>
        <v>10.208780000000001</v>
      </c>
      <c r="I363" cm="1">
        <f t="array" ref="I363">_xll.BDP(A363,$I$1)</f>
        <v>-9.4325119999999991</v>
      </c>
    </row>
    <row r="364" spans="1:9" x14ac:dyDescent="0.25">
      <c r="B364" t="s">
        <v>2309</v>
      </c>
      <c r="C364" s="1" t="str">
        <f>_xll.BQL(Stocks[[#This Row],[bloomberg_query]],"px_last(currency=EUR).value","showdates","false","showids","false","showheaders","false","cols"=1)</f>
        <v>#N/A Mandatory parameter [SECURITY] cannot be empty</v>
      </c>
      <c r="D364" t="str" cm="1">
        <f t="array" aca="1" ref="D364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64" t="str" cm="1">
        <f t="array" aca="1" ref="E364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64" t="str" cm="1">
        <f t="array" aca="1" ref="F364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64" t="str" cm="1">
        <f t="array" aca="1" ref="G364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64" t="str" cm="1">
        <f t="array" ref="H364">_xll.BDP(A364,$H$1)</f>
        <v>#N/A Mandatory parameter [SECURITY] cannot be empty</v>
      </c>
      <c r="I364" t="str" cm="1">
        <f t="array" ref="I364">_xll.BDP(A364,$I$1)</f>
        <v>#N/A Mandatory parameter [SECURITY] cannot be empty</v>
      </c>
    </row>
    <row r="365" spans="1:9" x14ac:dyDescent="0.25">
      <c r="B365" t="s">
        <v>2844</v>
      </c>
      <c r="C365" s="1" t="str">
        <f>_xll.BQL(Stocks[[#This Row],[bloomberg_query]],"px_last(currency=EUR).value","showdates","false","showids","false","showheaders","false","cols"=1)</f>
        <v>#N/A Mandatory parameter [SECURITY] cannot be empty</v>
      </c>
      <c r="D365" t="str" cm="1">
        <f t="array" aca="1" ref="D365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65" t="str" cm="1">
        <f t="array" aca="1" ref="E365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65" t="str" cm="1">
        <f t="array" aca="1" ref="F365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65" t="str" cm="1">
        <f t="array" aca="1" ref="G365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65" t="str" cm="1">
        <f t="array" ref="H365">_xll.BDP(A365,$H$1)</f>
        <v>#N/A Mandatory parameter [SECURITY] cannot be empty</v>
      </c>
      <c r="I365" t="str" cm="1">
        <f t="array" ref="I365">_xll.BDP(A365,$I$1)</f>
        <v>#N/A Mandatory parameter [SECURITY] cannot be empty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6135-8577-4C3E-AF02-5DD09C5BF7A8}">
  <dimension ref="A1:H13"/>
  <sheetViews>
    <sheetView tabSelected="1" workbookViewId="0">
      <selection activeCell="J8" sqref="J8"/>
    </sheetView>
  </sheetViews>
  <sheetFormatPr defaultRowHeight="15" x14ac:dyDescent="0.25"/>
  <cols>
    <col min="1" max="1" width="16.140625" customWidth="1"/>
    <col min="2" max="2" width="31.42578125" customWidth="1"/>
    <col min="3" max="3" width="18.855468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</cols>
  <sheetData>
    <row r="1" spans="1:8" x14ac:dyDescent="0.25">
      <c r="A1" t="s">
        <v>3035</v>
      </c>
      <c r="B1" t="s">
        <v>3034</v>
      </c>
      <c r="C1" t="s">
        <v>253</v>
      </c>
      <c r="D1" t="s">
        <v>229</v>
      </c>
      <c r="E1" t="s">
        <v>230</v>
      </c>
      <c r="F1" t="s">
        <v>231</v>
      </c>
      <c r="G1" t="s">
        <v>2361</v>
      </c>
      <c r="H1" t="s">
        <v>2362</v>
      </c>
    </row>
    <row r="2" spans="1:8" x14ac:dyDescent="0.25">
      <c r="A2" t="s">
        <v>3025</v>
      </c>
      <c r="B2" t="s">
        <v>3039</v>
      </c>
      <c r="C2" cm="1">
        <f t="array" aca="1" ref="C2" ca="1">_xll.BDP(A2, "CUST_TRR_RETURN_HOLDING_PER", "CUST_TRR_START_DT="&amp;TEXT(WORKDAY(TODAY(), -2),"jjjjMMtt"),"CUST_TRR_END_DT="&amp;TEXT(WORKDAY(TODAY(), -1),"jjjjMMtt"),"CUST_TRR_CRNCY=EUR")</f>
        <v>0.85689079999999995</v>
      </c>
      <c r="D2" cm="1">
        <f t="array" aca="1" ref="D2" ca="1">_xll.BDP(A2, "CUST_TRR_RETURN_HOLDING_PER", "CUST_TRR_START_DT="&amp;TEXT(WORKDAY(TODAY(), -6),"jjjjMMtt"),"CUST_TRR_END_DT="&amp;TEXT(WORKDAY(TODAY(), -1),"jjjjMMtt"),"CUST_TRR_CRNCY=EUR")</f>
        <v>-3.9092549999999999</v>
      </c>
      <c r="E2" cm="1">
        <f t="array" aca="1" ref="E2" ca="1">_xll.BDP(A2, "CUST_TRR_RETURN_HOLDING_PER", "CUST_TRR_START_DT="&amp;TEXT(WORKDAY(EDATE(TODAY(), -1) - 2, 1),"jjjjMMtt"),"CUST_TRR_END_DT="&amp;TEXT(WORKDAY(TODAY(), -1),"jjjjMMtt"),"CUST_TRR_CRNCY=EUR")</f>
        <v>2.217371</v>
      </c>
      <c r="F2" cm="1">
        <f t="array" aca="1" ref="F2" ca="1">_xll.BDP(A2,"CUST_TRR_RETURN_HOLDING_PER", "CUST_TRR_START_DT="&amp;TEXT(WORKDAY(DATE(YEAR(TODAY())-1, 12, 31), -1),"jjjjMMtt"),"CUST_TRR_END_DT="&amp;TEXT(WORKDAY(TODAY(), -1),"jjjjMMtt"),"CUST_TRR_CRNCY=EUR")</f>
        <v>8.7512749999999997</v>
      </c>
      <c r="G2" cm="1">
        <f t="array" ref="G2">_xll.BDP(A2,$G$1)</f>
        <v>-0.9633446</v>
      </c>
      <c r="H2" cm="1">
        <f t="array" ref="H2">_xll.BDP(A2,$H$1)</f>
        <v>-6.7760559999999996</v>
      </c>
    </row>
    <row r="3" spans="1:8" x14ac:dyDescent="0.25">
      <c r="A3" t="s">
        <v>3028</v>
      </c>
      <c r="B3" t="s">
        <v>3049</v>
      </c>
      <c r="C3" cm="1">
        <f t="array" aca="1" ref="C3" ca="1">_xll.BDP(A3, "CUST_TRR_RETURN_HOLDING_PER", "CUST_TRR_START_DT="&amp;TEXT(WORKDAY(TODAY(), -2),"jjjjMMtt"),"CUST_TRR_END_DT="&amp;TEXT(WORKDAY(TODAY(), -1),"jjjjMMtt"),"CUST_TRR_CRNCY=EUR")</f>
        <v>0.77401799999999998</v>
      </c>
      <c r="D3" cm="1">
        <f t="array" aca="1" ref="D3" ca="1">_xll.BDP(A3, "CUST_TRR_RETURN_HOLDING_PER", "CUST_TRR_START_DT="&amp;TEXT(WORKDAY(TODAY(), -6),"jjjjMMtt"),"CUST_TRR_END_DT="&amp;TEXT(WORKDAY(TODAY(), -1),"jjjjMMtt"),"CUST_TRR_CRNCY=EUR")</f>
        <v>-2.574052</v>
      </c>
      <c r="E3" cm="1">
        <f t="array" aca="1" ref="E3" ca="1">_xll.BDP(A3, "CUST_TRR_RETURN_HOLDING_PER", "CUST_TRR_START_DT="&amp;TEXT(WORKDAY(EDATE(TODAY(), -1) - 2, 1),"jjjjMMtt"),"CUST_TRR_END_DT="&amp;TEXT(WORKDAY(TODAY(), -1),"jjjjMMtt"),"CUST_TRR_CRNCY=EUR")</f>
        <v>4.0663819999999999</v>
      </c>
      <c r="F3" cm="1">
        <f t="array" aca="1" ref="F3" ca="1">_xll.BDP(A3,"CUST_TRR_RETURN_HOLDING_PER", "CUST_TRR_START_DT="&amp;TEXT(WORKDAY(DATE(YEAR(TODAY())-1, 12, 31), -1),"jjjjMMtt"),"CUST_TRR_END_DT="&amp;TEXT(WORKDAY(TODAY(), -1),"jjjjMMtt"),"CUST_TRR_CRNCY=EUR")</f>
        <v>10.10003</v>
      </c>
      <c r="G3" cm="1">
        <f t="array" ref="G3">_xll.BDP(A3,$G$1)</f>
        <v>3.2780490000000002</v>
      </c>
      <c r="H3" cm="1">
        <f t="array" ref="H3">_xll.BDP(A3,$H$1)</f>
        <v>-3.2662659999999999</v>
      </c>
    </row>
    <row r="4" spans="1:8" x14ac:dyDescent="0.25">
      <c r="A4" t="s">
        <v>3026</v>
      </c>
      <c r="B4" t="s">
        <v>3048</v>
      </c>
      <c r="C4" cm="1">
        <f t="array" aca="1" ref="C4" ca="1">_xll.BDP(A4, "CUST_TRR_RETURN_HOLDING_PER", "CUST_TRR_START_DT="&amp;TEXT(WORKDAY(TODAY(), -2),"jjjjMMtt"),"CUST_TRR_END_DT="&amp;TEXT(WORKDAY(TODAY(), -1),"jjjjMMtt"),"CUST_TRR_CRNCY=EUR")</f>
        <v>1.17086</v>
      </c>
      <c r="D4" cm="1">
        <f t="array" aca="1" ref="D4" ca="1">_xll.BDP(A4, "CUST_TRR_RETURN_HOLDING_PER", "CUST_TRR_START_DT="&amp;TEXT(WORKDAY(TODAY(), -6),"jjjjMMtt"),"CUST_TRR_END_DT="&amp;TEXT(WORKDAY(TODAY(), -1),"jjjjMMtt"),"CUST_TRR_CRNCY=EUR")</f>
        <v>-1.2525409999999999</v>
      </c>
      <c r="E4" cm="1">
        <f t="array" aca="1" ref="E4" ca="1">_xll.BDP(A4, "CUST_TRR_RETURN_HOLDING_PER", "CUST_TRR_START_DT="&amp;TEXT(WORKDAY(EDATE(TODAY(), -1) - 2, 1),"jjjjMMtt"),"CUST_TRR_END_DT="&amp;TEXT(WORKDAY(TODAY(), -1),"jjjjMMtt"),"CUST_TRR_CRNCY=EUR")</f>
        <v>3.2008429999999999</v>
      </c>
      <c r="F4" cm="1">
        <f t="array" aca="1" ref="F4" ca="1">_xll.BDP(A4,"CUST_TRR_RETURN_HOLDING_PER", "CUST_TRR_START_DT="&amp;TEXT(WORKDAY(DATE(YEAR(TODAY())-1, 12, 31), -1),"jjjjMMtt"),"CUST_TRR_END_DT="&amp;TEXT(WORKDAY(TODAY(), -1),"jjjjMMtt"),"CUST_TRR_CRNCY=EUR")</f>
        <v>13.18477</v>
      </c>
      <c r="G4" cm="1">
        <f t="array" ref="G4">_xll.BDP(A4,$G$1)</f>
        <v>3.501646</v>
      </c>
      <c r="H4" cm="1">
        <f t="array" ref="H4">_xll.BDP(A4,$H$1)</f>
        <v>-2.8560120000000002</v>
      </c>
    </row>
    <row r="5" spans="1:8" x14ac:dyDescent="0.25">
      <c r="A5" t="s">
        <v>3027</v>
      </c>
      <c r="B5" t="s">
        <v>3047</v>
      </c>
      <c r="C5" cm="1">
        <f t="array" aca="1" ref="C5" ca="1">_xll.BDP(A5, "CUST_TRR_RETURN_HOLDING_PER", "CUST_TRR_START_DT="&amp;TEXT(WORKDAY(TODAY(), -2),"jjjjMMtt"),"CUST_TRR_END_DT="&amp;TEXT(WORKDAY(TODAY(), -1),"jjjjMMtt"),"CUST_TRR_CRNCY=EUR")</f>
        <v>0.30411129999999997</v>
      </c>
      <c r="D5" cm="1">
        <f t="array" aca="1" ref="D5" ca="1">_xll.BDP(A5, "CUST_TRR_RETURN_HOLDING_PER", "CUST_TRR_START_DT="&amp;TEXT(WORKDAY(TODAY(), -6),"jjjjMMtt"),"CUST_TRR_END_DT="&amp;TEXT(WORKDAY(TODAY(), -1),"jjjjMMtt"),"CUST_TRR_CRNCY=EUR")</f>
        <v>-3.269835</v>
      </c>
      <c r="E5" cm="1">
        <f t="array" aca="1" ref="E5" ca="1">_xll.BDP(A5, "CUST_TRR_RETURN_HOLDING_PER", "CUST_TRR_START_DT="&amp;TEXT(WORKDAY(EDATE(TODAY(), -1) - 2, 1),"jjjjMMtt"),"CUST_TRR_END_DT="&amp;TEXT(WORKDAY(TODAY(), -1),"jjjjMMtt"),"CUST_TRR_CRNCY=EUR")</f>
        <v>1.684245</v>
      </c>
      <c r="F5" cm="1">
        <f t="array" aca="1" ref="F5" ca="1">_xll.BDP(A5,"CUST_TRR_RETURN_HOLDING_PER", "CUST_TRR_START_DT="&amp;TEXT(WORKDAY(DATE(YEAR(TODAY())-1, 12, 31), -1),"jjjjMMtt"),"CUST_TRR_END_DT="&amp;TEXT(WORKDAY(TODAY(), -1),"jjjjMMtt"),"CUST_TRR_CRNCY=EUR")</f>
        <v>9.8743979999999993</v>
      </c>
      <c r="G5" cm="1">
        <f t="array" ref="G5">_xll.BDP(A5,$G$1)</f>
        <v>3.3103760000000002</v>
      </c>
      <c r="H5" cm="1">
        <f t="array" ref="H5">_xll.BDP(A5,$H$1)</f>
        <v>-3.6953390000000002</v>
      </c>
    </row>
    <row r="6" spans="1:8" s="15" customFormat="1" x14ac:dyDescent="0.25">
      <c r="A6" t="s">
        <v>3029</v>
      </c>
      <c r="B6" t="s">
        <v>3046</v>
      </c>
      <c r="C6" cm="1">
        <f t="array" aca="1" ref="C6" ca="1">_xll.BDP(A6, "CUST_TRR_RETURN_HOLDING_PER", "CUST_TRR_START_DT="&amp;TEXT(WORKDAY(TODAY(), -2),"jjjjMMtt"),"CUST_TRR_END_DT="&amp;TEXT(WORKDAY(TODAY(), -1),"jjjjMMtt"),"CUST_TRR_CRNCY=EUR")</f>
        <v>0.89797990000000005</v>
      </c>
      <c r="D6" cm="1">
        <f t="array" aca="1" ref="D6" ca="1">_xll.BDP(A6, "CUST_TRR_RETURN_HOLDING_PER", "CUST_TRR_START_DT="&amp;TEXT(WORKDAY(TODAY(), -6),"jjjjMMtt"),"CUST_TRR_END_DT="&amp;TEXT(WORKDAY(TODAY(), -1),"jjjjMMtt"),"CUST_TRR_CRNCY=EUR")</f>
        <v>-2.1277599999999999</v>
      </c>
      <c r="E6" cm="1">
        <f t="array" aca="1" ref="E6" ca="1">_xll.BDP(A6, "CUST_TRR_RETURN_HOLDING_PER", "CUST_TRR_START_DT="&amp;TEXT(WORKDAY(EDATE(TODAY(), -1) - 2, 1),"jjjjMMtt"),"CUST_TRR_END_DT="&amp;TEXT(WORKDAY(TODAY(), -1),"jjjjMMtt"),"CUST_TRR_CRNCY=EUR")</f>
        <v>5.6890599999999996</v>
      </c>
      <c r="F6" cm="1">
        <f t="array" aca="1" ref="F6" ca="1">_xll.BDP(A6,"CUST_TRR_RETURN_HOLDING_PER", "CUST_TRR_START_DT="&amp;TEXT(WORKDAY(DATE(YEAR(TODAY())-1, 12, 31), -1),"jjjjMMtt"),"CUST_TRR_END_DT="&amp;TEXT(WORKDAY(TODAY(), -1),"jjjjMMtt"),"CUST_TRR_CRNCY=EUR")</f>
        <v>15.27379</v>
      </c>
      <c r="G6" cm="1">
        <f t="array" ref="G6">_xll.BDP(A6,$G$1)</f>
        <v>1.9841489999999999</v>
      </c>
      <c r="H6" cm="1">
        <f t="array" ref="H6">_xll.BDP(A6,$H$1)</f>
        <v>-5.7115099999999996</v>
      </c>
    </row>
    <row r="7" spans="1:8" x14ac:dyDescent="0.25">
      <c r="A7" t="s">
        <v>254</v>
      </c>
      <c r="B7" t="s">
        <v>3050</v>
      </c>
      <c r="C7" cm="1">
        <f t="array" aca="1" ref="C7" ca="1">_xll.BDP(A7, "CUST_TRR_RETURN_HOLDING_PER", "CUST_TRR_START_DT="&amp;TEXT(WORKDAY(TODAY(), -2),"jjjjMMtt"),"CUST_TRR_END_DT="&amp;TEXT(WORKDAY(TODAY(), -1),"jjjjMMtt"),"CUST_TRR_CRNCY=EUR")</f>
        <v>1.4250259999999999</v>
      </c>
      <c r="D7" cm="1">
        <f t="array" aca="1" ref="D7" ca="1">_xll.BDP(A7, "CUST_TRR_RETURN_HOLDING_PER", "CUST_TRR_START_DT="&amp;TEXT(WORKDAY(TODAY(), -6),"jjjjMMtt"),"CUST_TRR_END_DT="&amp;TEXT(WORKDAY(TODAY(), -1),"jjjjMMtt"),"CUST_TRR_CRNCY=EUR")</f>
        <v>-3.091386</v>
      </c>
      <c r="E7" cm="1">
        <f t="array" aca="1" ref="E7" ca="1">_xll.BDP(A7, "CUST_TRR_RETURN_HOLDING_PER", "CUST_TRR_START_DT="&amp;TEXT(WORKDAY(EDATE(TODAY(), -1) - 2, 1),"jjjjMMtt"),"CUST_TRR_END_DT="&amp;TEXT(WORKDAY(TODAY(), -1),"jjjjMMtt"),"CUST_TRR_CRNCY=EUR")</f>
        <v>1.3244530000000001</v>
      </c>
      <c r="F7" cm="1">
        <f t="array" aca="1" ref="F7" ca="1">_xll.BDP(A7,"CUST_TRR_RETURN_HOLDING_PER", "CUST_TRR_START_DT="&amp;TEXT(WORKDAY(DATE(YEAR(TODAY())-1, 12, 31), -1),"jjjjMMtt"),"CUST_TRR_END_DT="&amp;TEXT(WORKDAY(TODAY(), -1),"jjjjMMtt"),"CUST_TRR_CRNCY=EUR")</f>
        <v>15.976190000000001</v>
      </c>
      <c r="G7" cm="1">
        <f t="array" ref="G7">_xll.BDP(A7,$G$1)</f>
        <v>6.1875840000000002</v>
      </c>
      <c r="H7" cm="1">
        <f t="array" ref="H7">_xll.BDP(A7,$H$1)</f>
        <v>-3.5032009999999998</v>
      </c>
    </row>
    <row r="8" spans="1:8" s="15" customFormat="1" x14ac:dyDescent="0.25">
      <c r="A8" t="s">
        <v>3033</v>
      </c>
      <c r="B8" t="s">
        <v>3045</v>
      </c>
      <c r="C8" cm="1">
        <f t="array" aca="1" ref="C8" ca="1">_xll.BDP(A8, "CUST_TRR_RETURN_HOLDING_PER", "CUST_TRR_START_DT="&amp;TEXT(WORKDAY(TODAY(), -2),"jjjjMMtt"),"CUST_TRR_END_DT="&amp;TEXT(WORKDAY(TODAY(), -1),"jjjjMMtt"),"CUST_TRR_CRNCY=EUR")</f>
        <v>1.2762519999999999</v>
      </c>
      <c r="D8" cm="1">
        <f t="array" aca="1" ref="D8" ca="1">_xll.BDP(A8, "CUST_TRR_RETURN_HOLDING_PER", "CUST_TRR_START_DT="&amp;TEXT(WORKDAY(TODAY(), -6),"jjjjMMtt"),"CUST_TRR_END_DT="&amp;TEXT(WORKDAY(TODAY(), -1),"jjjjMMtt"),"CUST_TRR_CRNCY=EUR")</f>
        <v>-2.1204429999999999</v>
      </c>
      <c r="E8" cm="1">
        <f t="array" aca="1" ref="E8" ca="1">_xll.BDP(A8, "CUST_TRR_RETURN_HOLDING_PER", "CUST_TRR_START_DT="&amp;TEXT(WORKDAY(EDATE(TODAY(), -1) - 2, 1),"jjjjMMtt"),"CUST_TRR_END_DT="&amp;TEXT(WORKDAY(TODAY(), -1),"jjjjMMtt"),"CUST_TRR_CRNCY=EUR")</f>
        <v>2.0375529999999999</v>
      </c>
      <c r="F8" cm="1">
        <f t="array" aca="1" ref="F8" ca="1">_xll.BDP(A8,"CUST_TRR_RETURN_HOLDING_PER", "CUST_TRR_START_DT="&amp;TEXT(WORKDAY(DATE(YEAR(TODAY())-1, 12, 31), -1),"jjjjMMtt"),"CUST_TRR_END_DT="&amp;TEXT(WORKDAY(TODAY(), -1),"jjjjMMtt"),"CUST_TRR_CRNCY=EUR")</f>
        <v>9.8730670000000007</v>
      </c>
      <c r="G8" cm="1">
        <f t="array" ref="G8">_xll.BDP(A8,$G$1)</f>
        <v>6.0910679999999999</v>
      </c>
      <c r="H8" cm="1">
        <f t="array" ref="H8">_xll.BDP(A8,$H$1)</f>
        <v>-2.1675360000000001</v>
      </c>
    </row>
    <row r="9" spans="1:8" x14ac:dyDescent="0.25">
      <c r="A9" t="s">
        <v>255</v>
      </c>
      <c r="B9" t="s">
        <v>3044</v>
      </c>
      <c r="C9" cm="1">
        <f t="array" aca="1" ref="C9" ca="1">_xll.BDP(A9, "CUST_TRR_RETURN_HOLDING_PER", "CUST_TRR_START_DT="&amp;TEXT(WORKDAY(TODAY(), -2),"jjjjMMtt"),"CUST_TRR_END_DT="&amp;TEXT(WORKDAY(TODAY(), -1),"jjjjMMtt"),"CUST_TRR_CRNCY=EUR")</f>
        <v>0.81931849999999995</v>
      </c>
      <c r="D9" cm="1">
        <f t="array" aca="1" ref="D9" ca="1">_xll.BDP(A9, "CUST_TRR_RETURN_HOLDING_PER", "CUST_TRR_START_DT="&amp;TEXT(WORKDAY(TODAY(), -6),"jjjjMMtt"),"CUST_TRR_END_DT="&amp;TEXT(WORKDAY(TODAY(), -1),"jjjjMMtt"),"CUST_TRR_CRNCY=EUR")</f>
        <v>-2.697133</v>
      </c>
      <c r="E9" cm="1">
        <f t="array" aca="1" ref="E9" ca="1">_xll.BDP(A9, "CUST_TRR_RETURN_HOLDING_PER", "CUST_TRR_START_DT="&amp;TEXT(WORKDAY(EDATE(TODAY(), -1) - 2, 1),"jjjjMMtt"),"CUST_TRR_END_DT="&amp;TEXT(WORKDAY(TODAY(), -1),"jjjjMMtt"),"CUST_TRR_CRNCY=EUR")</f>
        <v>2.4676049999999998</v>
      </c>
      <c r="F9" cm="1">
        <f t="array" aca="1" ref="F9" ca="1">_xll.BDP(A9,"CUST_TRR_RETURN_HOLDING_PER", "CUST_TRR_START_DT="&amp;TEXT(WORKDAY(DATE(YEAR(TODAY())-1, 12, 31), -1),"jjjjMMtt"),"CUST_TRR_END_DT="&amp;TEXT(WORKDAY(TODAY(), -1),"jjjjMMtt"),"CUST_TRR_CRNCY=EUR")</f>
        <v>9.7608010000000007</v>
      </c>
      <c r="G9" cm="1">
        <f t="array" ref="G9">_xll.BDP(A9,$G$1)</f>
        <v>1.8766229999999999</v>
      </c>
      <c r="H9" cm="1">
        <f t="array" ref="H9">_xll.BDP(A9,$H$1)</f>
        <v>-3.070287</v>
      </c>
    </row>
    <row r="10" spans="1:8" x14ac:dyDescent="0.25">
      <c r="A10" t="s">
        <v>3036</v>
      </c>
      <c r="B10" t="s">
        <v>3043</v>
      </c>
      <c r="C10" cm="1">
        <f t="array" aca="1" ref="C10" ca="1">_xll.BDP(A10, "CUST_TRR_RETURN_HOLDING_PER", "CUST_TRR_START_DT="&amp;TEXT(WORKDAY(TODAY(), -2),"jjjjMMtt"),"CUST_TRR_END_DT="&amp;TEXT(WORKDAY(TODAY(), -1),"jjjjMMtt"),"CUST_TRR_CRNCY=EUR")</f>
        <v>0.71437759999999995</v>
      </c>
      <c r="D10" cm="1">
        <f t="array" aca="1" ref="D10" ca="1">_xll.BDP(A10, "CUST_TRR_RETURN_HOLDING_PER", "CUST_TRR_START_DT="&amp;TEXT(WORKDAY(TODAY(), -6),"jjjjMMtt"),"CUST_TRR_END_DT="&amp;TEXT(WORKDAY(TODAY(), -1),"jjjjMMtt"),"CUST_TRR_CRNCY=EUR")</f>
        <v>-1.8720049999999999</v>
      </c>
      <c r="E10" cm="1">
        <f t="array" aca="1" ref="E10" ca="1">_xll.BDP(A10, "CUST_TRR_RETURN_HOLDING_PER", "CUST_TRR_START_DT="&amp;TEXT(WORKDAY(EDATE(TODAY(), -1) - 2, 1),"jjjjMMtt"),"CUST_TRR_END_DT="&amp;TEXT(WORKDAY(TODAY(), -1),"jjjjMMtt"),"CUST_TRR_CRNCY=EUR")</f>
        <v>3.2388530000000002</v>
      </c>
      <c r="F10" cm="1">
        <f t="array" aca="1" ref="F10" ca="1">_xll.BDP(A10,"CUST_TRR_RETURN_HOLDING_PER", "CUST_TRR_START_DT="&amp;TEXT(WORKDAY(DATE(YEAR(TODAY())-1, 12, 31), -1),"jjjjMMtt"),"CUST_TRR_END_DT="&amp;TEXT(WORKDAY(TODAY(), -1),"jjjjMMtt"),"CUST_TRR_CRNCY=EUR")</f>
        <v>6.9093169999999997</v>
      </c>
      <c r="G10" cm="1">
        <f t="array" ref="G10">_xll.BDP(A10,$G$1)</f>
        <v>3.5371990000000002</v>
      </c>
      <c r="H10" cm="1">
        <f t="array" ref="H10">_xll.BDP(A10,$H$1)</f>
        <v>-2.2078859999999998</v>
      </c>
    </row>
    <row r="11" spans="1:8" s="15" customFormat="1" x14ac:dyDescent="0.25">
      <c r="A11" t="s">
        <v>3031</v>
      </c>
      <c r="B11" t="s">
        <v>3040</v>
      </c>
      <c r="C11" cm="1">
        <f t="array" aca="1" ref="C11" ca="1">_xll.BDP(A11, "CUST_TRR_RETURN_HOLDING_PER", "CUST_TRR_START_DT="&amp;TEXT(WORKDAY(TODAY(), -2),"jjjjMMtt"),"CUST_TRR_END_DT="&amp;TEXT(WORKDAY(TODAY(), -1),"jjjjMMtt"),"CUST_TRR_CRNCY=EUR")</f>
        <v>1.4565440000000001</v>
      </c>
      <c r="D11" cm="1">
        <f t="array" aca="1" ref="D11" ca="1">_xll.BDP(A11, "CUST_TRR_RETURN_HOLDING_PER", "CUST_TRR_START_DT="&amp;TEXT(WORKDAY(TODAY(), -6),"jjjjMMtt"),"CUST_TRR_END_DT="&amp;TEXT(WORKDAY(TODAY(), -1),"jjjjMMtt"),"CUST_TRR_CRNCY=EUR")</f>
        <v>-1.7237100000000001</v>
      </c>
      <c r="E11" cm="1">
        <f t="array" aca="1" ref="E11" ca="1">_xll.BDP(A11, "CUST_TRR_RETURN_HOLDING_PER", "CUST_TRR_START_DT="&amp;TEXT(WORKDAY(EDATE(TODAY(), -1) - 2, 1),"jjjjMMtt"),"CUST_TRR_END_DT="&amp;TEXT(WORKDAY(TODAY(), -1),"jjjjMMtt"),"CUST_TRR_CRNCY=EUR")</f>
        <v>2.419613</v>
      </c>
      <c r="F11" cm="1">
        <f t="array" aca="1" ref="F11" ca="1">_xll.BDP(A11,"CUST_TRR_RETURN_HOLDING_PER", "CUST_TRR_START_DT="&amp;TEXT(WORKDAY(DATE(YEAR(TODAY())-1, 12, 31), -1),"jjjjMMtt"),"CUST_TRR_END_DT="&amp;TEXT(WORKDAY(TODAY(), -1),"jjjjMMtt"),"CUST_TRR_CRNCY=EUR")</f>
        <v>9.9582420000000003</v>
      </c>
      <c r="G11" cm="1">
        <f t="array" ref="G11">_xll.BDP(A11,$G$1)</f>
        <v>5.3147159999999998</v>
      </c>
      <c r="H11" cm="1">
        <f t="array" ref="H11">_xll.BDP(A11,$H$1)</f>
        <v>-1.817042</v>
      </c>
    </row>
    <row r="12" spans="1:8" x14ac:dyDescent="0.25">
      <c r="A12" t="s">
        <v>3030</v>
      </c>
      <c r="B12" t="s">
        <v>3041</v>
      </c>
      <c r="C12" cm="1">
        <f t="array" aca="1" ref="C12" ca="1">_xll.BDP(A12, "CUST_TRR_RETURN_HOLDING_PER", "CUST_TRR_START_DT="&amp;TEXT(WORKDAY(TODAY(), -2),"jjjjMMtt"),"CUST_TRR_END_DT="&amp;TEXT(WORKDAY(TODAY(), -1),"jjjjMMtt"),"CUST_TRR_CRNCY=EUR")</f>
        <v>1.563062</v>
      </c>
      <c r="D12" cm="1">
        <f t="array" aca="1" ref="D12" ca="1">_xll.BDP(A12, "CUST_TRR_RETURN_HOLDING_PER", "CUST_TRR_START_DT="&amp;TEXT(WORKDAY(TODAY(), -6),"jjjjMMtt"),"CUST_TRR_END_DT="&amp;TEXT(WORKDAY(TODAY(), -1),"jjjjMMtt"),"CUST_TRR_CRNCY=EUR")</f>
        <v>-4.6250609999999996</v>
      </c>
      <c r="E12" cm="1">
        <f t="array" aca="1" ref="E12" ca="1">_xll.BDP(A12, "CUST_TRR_RETURN_HOLDING_PER", "CUST_TRR_START_DT="&amp;TEXT(WORKDAY(EDATE(TODAY(), -1) - 2, 1),"jjjjMMtt"),"CUST_TRR_END_DT="&amp;TEXT(WORKDAY(TODAY(), -1),"jjjjMMtt"),"CUST_TRR_CRNCY=EUR")</f>
        <v>-0.28277180000000002</v>
      </c>
      <c r="F12" cm="1">
        <f t="array" aca="1" ref="F12" ca="1">_xll.BDP(A12,"CUST_TRR_RETURN_HOLDING_PER", "CUST_TRR_START_DT="&amp;TEXT(WORKDAY(DATE(YEAR(TODAY())-1, 12, 31), -1),"jjjjMMtt"),"CUST_TRR_END_DT="&amp;TEXT(WORKDAY(TODAY(), -1),"jjjjMMtt"),"CUST_TRR_CRNCY=EUR")</f>
        <v>11.695819999999999</v>
      </c>
      <c r="G12" cm="1">
        <f t="array" ref="G12">_xll.BDP(A12,$G$1)</f>
        <v>2.8522400000000001</v>
      </c>
      <c r="H12" cm="1">
        <f t="array" ref="H12">_xll.BDP(A12,$H$1)</f>
        <v>-9.8119650000000007</v>
      </c>
    </row>
    <row r="13" spans="1:8" x14ac:dyDescent="0.25">
      <c r="A13" t="s">
        <v>3032</v>
      </c>
      <c r="B13" t="s">
        <v>3042</v>
      </c>
      <c r="C13" cm="1">
        <f t="array" aca="1" ref="C13" ca="1">_xll.BDP(A13, "CUST_TRR_RETURN_HOLDING_PER", "CUST_TRR_START_DT="&amp;TEXT(WORKDAY(TODAY(), -2),"jjjjMMtt"),"CUST_TRR_END_DT="&amp;TEXT(WORKDAY(TODAY(), -1),"jjjjMMtt"),"CUST_TRR_CRNCY=EUR")</f>
        <v>-0.53092890000000004</v>
      </c>
      <c r="D13" cm="1">
        <f t="array" aca="1" ref="D13" ca="1">_xll.BDP(A13, "CUST_TRR_RETURN_HOLDING_PER", "CUST_TRR_START_DT="&amp;TEXT(WORKDAY(TODAY(), -6),"jjjjMMtt"),"CUST_TRR_END_DT="&amp;TEXT(WORKDAY(TODAY(), -1),"jjjjMMtt"),"CUST_TRR_CRNCY=EUR")</f>
        <v>-3.6929210000000001</v>
      </c>
      <c r="E13" cm="1">
        <f t="array" aca="1" ref="E13" ca="1">_xll.BDP(A13, "CUST_TRR_RETURN_HOLDING_PER", "CUST_TRR_START_DT="&amp;TEXT(WORKDAY(EDATE(TODAY(), -1) - 2, 1),"jjjjMMtt"),"CUST_TRR_END_DT="&amp;TEXT(WORKDAY(TODAY(), -1),"jjjjMMtt"),"CUST_TRR_CRNCY=EUR")</f>
        <v>4.923305</v>
      </c>
      <c r="F13" cm="1">
        <f t="array" aca="1" ref="F13" ca="1">_xll.BDP(A13,"CUST_TRR_RETURN_HOLDING_PER", "CUST_TRR_START_DT="&amp;TEXT(WORKDAY(DATE(YEAR(TODAY())-1, 12, 31), -1),"jjjjMMtt"),"CUST_TRR_END_DT="&amp;TEXT(WORKDAY(TODAY(), -1),"jjjjMMtt"),"CUST_TRR_CRNCY=EUR")</f>
        <v>7.8246060000000002</v>
      </c>
      <c r="G13" cm="1">
        <f t="array" ref="G13">_xll.BDP(A13,$G$1)</f>
        <v>-3.6019519999999998</v>
      </c>
      <c r="H13" cm="1">
        <f t="array" ref="H13">_xll.BDP(A13,$H$1)</f>
        <v>-14.77277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dimension ref="A1:H13"/>
  <sheetViews>
    <sheetView workbookViewId="0">
      <selection activeCell="D15" sqref="D15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  <col min="7" max="7" width="25.42578125" customWidth="1"/>
    <col min="8" max="8" width="22.85546875" bestFit="1" customWidth="1"/>
  </cols>
  <sheetData>
    <row r="1" spans="1:8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2361</v>
      </c>
      <c r="H1" t="s">
        <v>2362</v>
      </c>
    </row>
    <row r="2" spans="1:8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1.0261389999999999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-4.864236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-4.157673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6.0675290000000004</v>
      </c>
      <c r="G2" cm="1">
        <f t="array" ref="G2">_xll.BDP(B2,$G$1)</f>
        <v>-2.4441649999999999</v>
      </c>
      <c r="H2" cm="1">
        <f t="array" ref="H2">_xll.BDP(B2,$H$1)</f>
        <v>-12.525169999999999</v>
      </c>
    </row>
    <row r="3" spans="1:8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1.2477799999999999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-3.7487620000000001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1.3016080000000001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7.1784169999999996</v>
      </c>
      <c r="G3" cm="1">
        <f t="array" ref="G3">_xll.BDP(B3,$G$1)</f>
        <v>2.8432189999999999</v>
      </c>
      <c r="H3" cm="1">
        <f t="array" ref="H3">_xll.BDP(B3,$H$1)</f>
        <v>-4.0091260000000002</v>
      </c>
    </row>
    <row r="4" spans="1:8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1.827402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-2.7968280000000001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1.6519760000000001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13.15513</v>
      </c>
      <c r="G4" cm="1">
        <f t="array" ref="G4">_xll.BDP(B4,$G$1)</f>
        <v>6.0505469999999999</v>
      </c>
      <c r="H4" cm="1">
        <f t="array" ref="H4">_xll.BDP(B4,$H$1)</f>
        <v>-2.9019460000000001</v>
      </c>
    </row>
    <row r="5" spans="1:8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1.8872610000000001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-1.217187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4.7167690000000002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5.2079950000000004</v>
      </c>
      <c r="G5" cm="1">
        <f t="array" ref="G5">_xll.BDP(B5,$G$1)</f>
        <v>2.6763150000000002</v>
      </c>
      <c r="H5" cm="1">
        <f t="array" ref="H5">_xll.BDP(B5,$H$1)</f>
        <v>-5.9830059999999996</v>
      </c>
    </row>
    <row r="6" spans="1:8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1.075099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1.4754989999999999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4.4782419999999998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19.56522</v>
      </c>
      <c r="G6" cm="1">
        <f t="array" ref="G6">_xll.BDP(B6,$G$1)</f>
        <v>11.162039999999999</v>
      </c>
      <c r="H6" cm="1">
        <f t="array" ref="H6">_xll.BDP(B6,$H$1)</f>
        <v>-0.20478080000000001</v>
      </c>
    </row>
    <row r="7" spans="1:8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0.99714290000000005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-1.3916230000000001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2.1909139999999998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14.83961</v>
      </c>
      <c r="G7" cm="1">
        <f t="array" ref="G7">_xll.BDP(B7,$G$1)</f>
        <v>7.7187089999999996</v>
      </c>
      <c r="H7" cm="1">
        <f t="array" ref="H7">_xll.BDP(B7,$H$1)</f>
        <v>-1.765001</v>
      </c>
    </row>
    <row r="8" spans="1:8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1.675252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-1.769245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4.7557619999999998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20.552199999999999</v>
      </c>
      <c r="G8" cm="1">
        <f t="array" ref="G8">_xll.BDP(B8,$G$1)</f>
        <v>10.67193</v>
      </c>
      <c r="H8" cm="1">
        <f t="array" ref="H8">_xll.BDP(B8,$H$1)</f>
        <v>-2.0537000000000001</v>
      </c>
    </row>
    <row r="9" spans="1:8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1.6796530000000001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-5.7239880000000003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-0.1925337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20.017420000000001</v>
      </c>
      <c r="G9" cm="1">
        <f t="array" ref="G9">_xll.BDP(B9,$G$1)</f>
        <v>5.3873519999999999</v>
      </c>
      <c r="H9" cm="1">
        <f t="array" ref="H9">_xll.BDP(B9,$H$1)</f>
        <v>-12.259259999999999</v>
      </c>
    </row>
    <row r="10" spans="1:8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0.34773929999999997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-4.9443780000000004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-4.6467790000000004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17.171779999999998</v>
      </c>
      <c r="G10" cm="1">
        <f t="array" ref="G10">_xll.BDP(B10,$G$1)</f>
        <v>1.9262330000000001</v>
      </c>
      <c r="H10" cm="1">
        <f t="array" ref="H10">_xll.BDP(B10,$H$1)</f>
        <v>-11.38348</v>
      </c>
    </row>
    <row r="11" spans="1:8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1.2635369999999999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0.51108690000000001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2.9781140000000001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23.329239999999999</v>
      </c>
      <c r="G11" cm="1">
        <f t="array" ref="G11">_xll.BDP(B11,$G$1)</f>
        <v>14.05538</v>
      </c>
      <c r="H11" cm="1">
        <f t="array" ref="H11">_xll.BDP(B11,$H$1)</f>
        <v>-1.0968020000000001</v>
      </c>
    </row>
    <row r="12" spans="1:8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1.467265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1.4119699999999999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4.38537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12.34895</v>
      </c>
      <c r="G12" cm="1">
        <f t="array" ref="G12">_xll.BDP(B12,$G$1)</f>
        <v>12.934430000000001</v>
      </c>
      <c r="H12" cm="1">
        <f t="array" ref="H12">_xll.BDP(B12,$H$1)</f>
        <v>-0.20938019999999999</v>
      </c>
    </row>
    <row r="13" spans="1:8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1.4250259999999999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-3.091386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1.3244530000000001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15.976190000000001</v>
      </c>
      <c r="G13" cm="1">
        <f t="array" ref="G13">_xll.BDP(B13,$G$1)</f>
        <v>6.1875840000000002</v>
      </c>
      <c r="H13" cm="1">
        <f t="array" ref="H13">_xll.BDP(B13,$H$1)</f>
        <v>-3.5032009999999998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dimension ref="A1:I22"/>
  <sheetViews>
    <sheetView workbookViewId="0">
      <selection activeCell="K19" sqref="K19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  <col min="9" max="9" width="32.7109375" customWidth="1"/>
  </cols>
  <sheetData>
    <row r="1" spans="1:9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2361</v>
      </c>
      <c r="H1" t="s">
        <v>2362</v>
      </c>
      <c r="I1" t="s">
        <v>241</v>
      </c>
    </row>
    <row r="2" spans="1:9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0.75282309999999997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-4.9221919999999999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-4.0200040000000001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-1.6700950000000001</v>
      </c>
      <c r="G2" cm="1">
        <f t="array" ref="G2">_xll.BDP(B2,$G$1)</f>
        <v>-6.5987980000000004</v>
      </c>
      <c r="H2" cm="1">
        <f t="array" ref="H2">_xll.BDP(B2,$H$1)</f>
        <v>-14.379630000000001</v>
      </c>
      <c r="I2" s="9" cm="1">
        <f t="array" ref="I2">_xll.BDP(B2,$I$1)</f>
        <v>708329699657.82507</v>
      </c>
    </row>
    <row r="3" spans="1:9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1.5055339999999999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-1.060462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4.2042460000000004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1.2855369999999999</v>
      </c>
      <c r="G3" cm="1">
        <f t="array" ref="G3">_xll.BDP(B3,$G$1)</f>
        <v>0.35974699999999998</v>
      </c>
      <c r="H3" cm="1">
        <f t="array" ref="H3">_xll.BDP(B3,$H$1)</f>
        <v>-6.3747930000000004</v>
      </c>
      <c r="I3" s="10" cm="1">
        <f t="array" ref="I3">_xll.BDP(B3,$I$1)</f>
        <v>310368019295.755</v>
      </c>
    </row>
    <row r="4" spans="1:9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0.4286663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-6.0117989999999999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-3.3810899999999999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-11.569100000000001</v>
      </c>
      <c r="G4" cm="1">
        <f t="array" ref="G4">_xll.BDP(B4,$G$1)</f>
        <v>-11.616390000000001</v>
      </c>
      <c r="H4" cm="1">
        <f t="array" ref="H4">_xll.BDP(B4,$H$1)</f>
        <v>-22.394549999999999</v>
      </c>
      <c r="I4" s="10" cm="1">
        <f t="array" ref="I4">_xll.BDP(B4,$I$1)</f>
        <v>269077480961.99997</v>
      </c>
    </row>
    <row r="5" spans="1:9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1.0835060000000001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-2.141413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4.4007670000000001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7.7717660000000004</v>
      </c>
      <c r="G5" cm="1">
        <f t="array" ref="G5">_xll.BDP(B5,$G$1)</f>
        <v>3.3923619999999999</v>
      </c>
      <c r="H5" cm="1">
        <f t="array" ref="H5">_xll.BDP(B5,$H$1)</f>
        <v>-3.313504</v>
      </c>
      <c r="I5" s="11" cm="1">
        <f t="array" ref="I5">_xll.BDP(B5,$I$1)</f>
        <v>425998087198</v>
      </c>
    </row>
    <row r="6" spans="1:9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1.205651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-3.3327059999999999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2.2738330000000002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10.289669999999999</v>
      </c>
      <c r="G6" cm="1">
        <f t="array" ref="G6">_xll.BDP(B6,$G$1)</f>
        <v>1.5263420000000001</v>
      </c>
      <c r="H6" cm="1">
        <f t="array" ref="H6">_xll.BDP(B6,$H$1)</f>
        <v>-5.6167020000000001</v>
      </c>
      <c r="I6" s="11" cm="1">
        <f t="array" ref="I6">_xll.BDP(B6,$I$1)</f>
        <v>1735373278246</v>
      </c>
    </row>
    <row r="7" spans="1:9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1.253261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-0.4057907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4.6601980000000003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14.054550000000001</v>
      </c>
      <c r="G7" cm="1">
        <f t="array" ref="G7">_xll.BDP(B7,$G$1)</f>
        <v>2.710998</v>
      </c>
      <c r="H7" cm="1">
        <f t="array" ref="H7">_xll.BDP(B7,$H$1)</f>
        <v>-4.0567650000000004</v>
      </c>
      <c r="I7" s="12" cm="1">
        <f t="array" ref="I7">_xll.BDP(B7,$I$1)</f>
        <v>240126335979.67999</v>
      </c>
    </row>
    <row r="8" spans="1:9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7.9472029999999999E-2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-4.7863249999999997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2.0146519999999999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-2.8623850000000002</v>
      </c>
      <c r="G8" cm="1">
        <f t="array" ref="G8">_xll.BDP(B8,$G$1)</f>
        <v>-13.898490000000001</v>
      </c>
      <c r="H8" cm="1">
        <f t="array" ref="H8">_xll.BDP(B8,$H$1)</f>
        <v>-24.62848</v>
      </c>
      <c r="I8" s="12" cm="1">
        <f t="array" ref="I8">_xll.BDP(B8,$I$1)</f>
        <v>348807473884</v>
      </c>
    </row>
    <row r="9" spans="1:9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3.674529E-2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-3.3075100000000002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3.2864629999999999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10.4899</v>
      </c>
      <c r="G9" cm="1">
        <f t="array" ref="G9">_xll.BDP(B9,$G$1)</f>
        <v>4.8063339999999997</v>
      </c>
      <c r="H9" cm="1">
        <f t="array" ref="H9">_xll.BDP(B9,$H$1)</f>
        <v>-4.972931</v>
      </c>
      <c r="I9" s="12" cm="1">
        <f t="array" ref="I9">_xll.BDP(B9,$I$1)</f>
        <v>222464276280.69</v>
      </c>
    </row>
    <row r="10" spans="1:9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5.4252389999999998E-2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-6.4833410000000002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-1.1358470000000001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-6.1443729999999999</v>
      </c>
      <c r="G10" cm="1">
        <f t="array" ref="G10">_xll.BDP(B10,$G$1)</f>
        <v>-9.4163270000000008</v>
      </c>
      <c r="H10" cm="1">
        <f t="array" ref="H10">_xll.BDP(B10,$H$1)</f>
        <v>-18.586279999999999</v>
      </c>
      <c r="I10" s="12" cm="1">
        <f t="array" ref="I10">_xll.BDP(B10,$I$1)</f>
        <v>1149263147288.48</v>
      </c>
    </row>
    <row r="11" spans="1:9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2.1282019999999999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0.4682711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9.3229410000000001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2.05071</v>
      </c>
      <c r="G11" cm="1">
        <f t="array" ref="G11">_xll.BDP(B11,$G$1)</f>
        <v>-1.1999899999999999</v>
      </c>
      <c r="H11" cm="1">
        <f t="array" ref="H11">_xll.BDP(B11,$H$1)</f>
        <v>-10.554069999999999</v>
      </c>
      <c r="I11" s="12" cm="1">
        <f t="array" ref="I11">_xll.BDP(B11,$I$1)</f>
        <v>150860568993.444</v>
      </c>
    </row>
    <row r="12" spans="1:9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1.178731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0.12332360000000001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3.090989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3.2102149999999998</v>
      </c>
      <c r="G12" cm="1">
        <f t="array" ref="G12">_xll.BDP(B12,$G$1)</f>
        <v>2.132987</v>
      </c>
      <c r="H12" cm="1">
        <f t="array" ref="H12">_xll.BDP(B12,$H$1)</f>
        <v>-3.1928540000000001</v>
      </c>
      <c r="I12" s="11" cm="1">
        <f t="array" ref="I12">_xll.BDP(B12,$I$1)</f>
        <v>852466829322.604</v>
      </c>
    </row>
    <row r="13" spans="1:9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0.42112860000000002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1.591596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7.4852299999999996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15.02262</v>
      </c>
      <c r="G13" cm="1">
        <f t="array" ref="G13">_xll.BDP(B13,$G$1)</f>
        <v>10.71063</v>
      </c>
      <c r="H13" cm="1">
        <f t="array" ref="H13">_xll.BDP(B13,$H$1)</f>
        <v>-1.1956400000000001E-2</v>
      </c>
      <c r="I13" s="11" cm="1">
        <f t="array" ref="I13">_xll.BDP(B13,$I$1)</f>
        <v>360570176284.62799</v>
      </c>
    </row>
    <row r="14" spans="1:9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0.53195760000000003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-2.460744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1.8021640000000001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20.36824</v>
      </c>
      <c r="G14" cm="1">
        <f t="array" ref="G14">_xll.BDP(B14,$G$1)</f>
        <v>8.3618810000000003</v>
      </c>
      <c r="H14" cm="1">
        <f t="array" ref="H14">_xll.BDP(B14,$H$1)</f>
        <v>-3.3884240000000001</v>
      </c>
      <c r="I14" s="9" cm="1">
        <f t="array" ref="I14">_xll.BDP(B14,$I$1)</f>
        <v>2074777023336.6001</v>
      </c>
    </row>
    <row r="15" spans="1:9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1.3461110000000001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-2.172396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4.5262669999999998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10.47959</v>
      </c>
      <c r="G15" cm="1">
        <f t="array" ref="G15">_xll.BDP(B15,$G$1)</f>
        <v>5.0438749999999999</v>
      </c>
      <c r="H15" cm="1">
        <f t="array" ref="H15">_xll.BDP(B15,$H$1)</f>
        <v>-3.1202160000000001</v>
      </c>
      <c r="I15" s="10" cm="1">
        <f t="array" ref="I15">_xll.BDP(B15,$I$1)</f>
        <v>513387742080.617</v>
      </c>
    </row>
    <row r="16" spans="1:9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1.202169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-1.8895059999999999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5.1705940000000004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24.381879999999999</v>
      </c>
      <c r="G16" cm="1">
        <f t="array" ref="G16">_xll.BDP(B16,$G$1)</f>
        <v>5.7984609999999996</v>
      </c>
      <c r="H16" cm="1">
        <f t="array" ref="H16">_xll.BDP(B16,$H$1)</f>
        <v>-4.7455819999999997</v>
      </c>
      <c r="I16" s="10" cm="1">
        <f t="array" ref="I16">_xll.BDP(B16,$I$1)</f>
        <v>1176927268689.3401</v>
      </c>
    </row>
    <row r="17" spans="1:9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1.0614140000000001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-6.1010910000000002E-2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8.6197619999999997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20.112169999999999</v>
      </c>
      <c r="G17" cm="1">
        <f t="array" ref="G17">_xll.BDP(B17,$G$1)</f>
        <v>8.3208020000000005</v>
      </c>
      <c r="H17" cm="1">
        <f t="array" ref="H17">_xll.BDP(B17,$H$1)</f>
        <v>-0.28786460000000003</v>
      </c>
      <c r="I17" s="10" cm="1">
        <f t="array" ref="I17">_xll.BDP(B17,$I$1)</f>
        <v>700001377177.28003</v>
      </c>
    </row>
    <row r="18" spans="1:9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0.50613560000000002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-8.1731700000000007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-3.2791830000000002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1.135788</v>
      </c>
      <c r="G18" cm="1">
        <f t="array" ref="G18">_xll.BDP(B18,$G$1)</f>
        <v>-7.4925269999999999</v>
      </c>
      <c r="H18" cm="1">
        <f t="array" ref="H18">_xll.BDP(B18,$H$1)</f>
        <v>-16.42268</v>
      </c>
      <c r="I18" s="9" cm="1">
        <f t="array" ref="I18">_xll.BDP(B18,$I$1)</f>
        <v>917758532701.28796</v>
      </c>
    </row>
    <row r="19" spans="1:9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0.3096797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0.88093969999999999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6.5557590000000001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19.537489999999998</v>
      </c>
      <c r="G19" cm="1">
        <f t="array" ref="G19">_xll.BDP(B19,$G$1)</f>
        <v>11.3969</v>
      </c>
      <c r="H19" cm="1">
        <f t="array" ref="H19">_xll.BDP(B19,$H$1)</f>
        <v>-0.90595009999999998</v>
      </c>
      <c r="I19" s="9" cm="1">
        <f t="array" ref="I19">_xll.BDP(B19,$I$1)</f>
        <v>401426272753.10498</v>
      </c>
    </row>
    <row r="20" spans="1:9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0.76399640000000002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2.8020049999999999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7.6672700000000003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9.4045400000000008</v>
      </c>
      <c r="G20" cm="1">
        <f t="array" ref="G20">_xll.BDP(B20,$G$1)</f>
        <v>8.4494919999999993</v>
      </c>
      <c r="H20" cm="1">
        <f t="array" ref="H20">_xll.BDP(B20,$H$1)</f>
        <v>-0.64753190000000005</v>
      </c>
      <c r="I20" s="9" cm="1">
        <f t="array" ref="I20">_xll.BDP(B20,$I$1)</f>
        <v>583889867697.56494</v>
      </c>
    </row>
    <row r="21" spans="1:9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-0.23434169999999999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1.3539129999999999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6.9893939999999999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8.5895379999999992</v>
      </c>
      <c r="G21" cm="1">
        <f t="array" ref="G21">_xll.BDP(B21,$G$1)</f>
        <v>10.708930000000001</v>
      </c>
      <c r="H21" cm="1">
        <f t="array" ref="H21">_xll.BDP(B21,$H$1)</f>
        <v>-5.6246829999999998E-2</v>
      </c>
      <c r="I21" s="9" cm="1">
        <f t="array" ref="I21">_xll.BDP(B21,$I$1)</f>
        <v>188415331406.47699</v>
      </c>
    </row>
    <row r="22" spans="1:9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0.81931849999999995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-2.697133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2.4676049999999998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9.7608010000000007</v>
      </c>
      <c r="G22" cm="1">
        <f t="array" ref="G22">_xll.BDP(B22,$G$1)</f>
        <v>1.8766229999999999</v>
      </c>
      <c r="H22" cm="1">
        <f t="array" ref="H22">_xll.BDP(B22,$H$1)</f>
        <v>-3.070287</v>
      </c>
      <c r="I22" s="9" cm="1">
        <f t="array" ref="I22">_xll.BDP(B22,$I$1)</f>
        <v>13254837400814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dimension ref="A1:I504"/>
  <sheetViews>
    <sheetView topLeftCell="A476" zoomScaleNormal="100" workbookViewId="0">
      <selection activeCell="L489" sqref="L489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  <col min="8" max="8" width="25" bestFit="1" customWidth="1"/>
    <col min="9" max="9" width="23" customWidth="1"/>
  </cols>
  <sheetData>
    <row r="1" spans="1:9" x14ac:dyDescent="0.25">
      <c r="A1" t="str">
        <f>_xll.BQL("members(['SPX Index'])","name, gics_sector_name","cols=3;rows=504")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2361</v>
      </c>
      <c r="I1" t="s">
        <v>2362</v>
      </c>
    </row>
    <row r="2" spans="1:9" x14ac:dyDescent="0.25">
      <c r="A2" t="s">
        <v>258</v>
      </c>
      <c r="B2" t="s">
        <v>674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1.6367400000000001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-3.9629400000000001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-1.9763329999999999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3.8943150000000002</v>
      </c>
      <c r="H2" cm="1">
        <f t="array" ref="H2">_xll.BDP(A2,$H$1)</f>
        <v>-2.5478121155707396</v>
      </c>
      <c r="I2" cm="1">
        <f t="array" ref="I2">_xll.BDP(A2,$H$1)</f>
        <v>-2.5478121155707396</v>
      </c>
    </row>
    <row r="3" spans="1:9" x14ac:dyDescent="0.25">
      <c r="A3" t="s">
        <v>260</v>
      </c>
      <c r="B3" t="s">
        <v>675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3.071323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-2.9798149999999999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4.2538289999999996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35.380200000000002</v>
      </c>
      <c r="H3" cm="1">
        <f t="array" ref="H3">_xll.BDP(A3,$H$1)</f>
        <v>14.193030418872757</v>
      </c>
      <c r="I3" cm="1">
        <f t="array" ref="I3">_xll.BDP(A3,$H$1)</f>
        <v>14.193030418872757</v>
      </c>
    </row>
    <row r="4" spans="1:9" x14ac:dyDescent="0.25">
      <c r="A4" t="s">
        <v>262</v>
      </c>
      <c r="B4" t="s">
        <v>676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4.1027570000000004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2.2830710000000001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3.625149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19.209230000000002</v>
      </c>
      <c r="H4" cm="1">
        <f t="array" ref="H4">_xll.BDP(A4,$H$1)</f>
        <v>6.5086662870238428</v>
      </c>
      <c r="I4" cm="1">
        <f t="array" ref="I4">_xll.BDP(A4,$H$1)</f>
        <v>6.5086662870238428</v>
      </c>
    </row>
    <row r="5" spans="1:9" x14ac:dyDescent="0.25">
      <c r="A5" t="s">
        <v>90</v>
      </c>
      <c r="B5" t="s">
        <v>677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3.0525639999999998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-13.50403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-6.1357460000000001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27.265239999999999</v>
      </c>
      <c r="H5" cm="1">
        <f t="array" ref="H5">_xll.BDP(A5,$H$1)</f>
        <v>4.63905432789032</v>
      </c>
      <c r="I5" cm="1">
        <f t="array" ref="I5">_xll.BDP(A5,$H$1)</f>
        <v>4.63905432789032</v>
      </c>
    </row>
    <row r="6" spans="1:9" x14ac:dyDescent="0.25">
      <c r="A6" t="s">
        <v>191</v>
      </c>
      <c r="B6" t="s">
        <v>678</v>
      </c>
      <c r="C6" t="s">
        <v>265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3.6180940000000001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-6.2249660000000002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-4.1193270000000002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-37.416110000000003</v>
      </c>
      <c r="H6" cm="1">
        <f t="array" ref="H6">_xll.BDP(A6,$H$1)</f>
        <v>-16.441966858284975</v>
      </c>
      <c r="I6" cm="1">
        <f t="array" ref="I6">_xll.BDP(A6,$H$1)</f>
        <v>-16.441966858284975</v>
      </c>
    </row>
    <row r="7" spans="1:9" x14ac:dyDescent="0.25">
      <c r="A7" t="s">
        <v>266</v>
      </c>
      <c r="B7" t="s">
        <v>679</v>
      </c>
      <c r="C7" t="s">
        <v>267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1.51037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4.5641340000000001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9.3271829999999998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  <c r="H7" t="str" cm="1">
        <f t="array" ref="H7">_xll.BDP(A7,$H$1)</f>
        <v>#N/A N/A</v>
      </c>
      <c r="I7" t="str" cm="1">
        <f t="array" ref="I7">_xll.BDP(A7,$H$1)</f>
        <v>#N/A N/A</v>
      </c>
    </row>
    <row r="8" spans="1:9" x14ac:dyDescent="0.25">
      <c r="A8" t="s">
        <v>268</v>
      </c>
      <c r="B8" t="s">
        <v>680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1.6779550000000001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-6.1863989999999998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-2.4094600000000002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14.52495</v>
      </c>
      <c r="H8" cm="1">
        <f t="array" ref="H8">_xll.BDP(A8,$H$1)</f>
        <v>2.3797238097135542</v>
      </c>
      <c r="I8" cm="1">
        <f t="array" ref="I8">_xll.BDP(A8,$H$1)</f>
        <v>2.3797238097135542</v>
      </c>
    </row>
    <row r="9" spans="1:9" x14ac:dyDescent="0.25">
      <c r="A9" t="s">
        <v>110</v>
      </c>
      <c r="B9" t="s">
        <v>681</v>
      </c>
      <c r="C9" t="s">
        <v>261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2.3060489999999998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-3.5455420000000002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4.1103319999999997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29.895630000000001</v>
      </c>
      <c r="H9" cm="1">
        <f t="array" ref="H9">_xll.BDP(A9,$H$1)</f>
        <v>14.064119613650453</v>
      </c>
      <c r="I9" cm="1">
        <f t="array" ref="I9">_xll.BDP(A9,$H$1)</f>
        <v>14.064119613650453</v>
      </c>
    </row>
    <row r="10" spans="1:9" x14ac:dyDescent="0.25">
      <c r="A10" t="s">
        <v>269</v>
      </c>
      <c r="B10" t="s">
        <v>682</v>
      </c>
      <c r="C10" t="s">
        <v>270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1.512372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-5.1620840000000001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-3.308138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-2.7843279999999999</v>
      </c>
      <c r="H10" cm="1">
        <f t="array" ref="H10">_xll.BDP(A10,$H$1)</f>
        <v>-8.2614128960414757</v>
      </c>
      <c r="I10" cm="1">
        <f t="array" ref="I10">_xll.BDP(A10,$H$1)</f>
        <v>-8.2614128960414757</v>
      </c>
    </row>
    <row r="11" spans="1:9" x14ac:dyDescent="0.25">
      <c r="A11" t="s">
        <v>56</v>
      </c>
      <c r="B11" t="s">
        <v>683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1.2539769999999999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-0.84655360000000002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3.384725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24.01933</v>
      </c>
      <c r="H11" cm="1">
        <f t="array" ref="H11">_xll.BDP(A11,$H$1)</f>
        <v>15.355435956118118</v>
      </c>
      <c r="I11" cm="1">
        <f t="array" ref="I11">_xll.BDP(A11,$H$1)</f>
        <v>15.355435956118118</v>
      </c>
    </row>
    <row r="12" spans="1:9" x14ac:dyDescent="0.25">
      <c r="A12" t="s">
        <v>60</v>
      </c>
      <c r="B12" t="s">
        <v>684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1.8189040000000001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6.5089110000000006E-2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2.2002670000000002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30.548850000000002</v>
      </c>
      <c r="H12" cm="1">
        <f t="array" ref="H12">_xll.BDP(A12,$H$1)</f>
        <v>15.602447909627243</v>
      </c>
      <c r="I12" cm="1">
        <f t="array" ref="I12">_xll.BDP(A12,$H$1)</f>
        <v>15.602447909627243</v>
      </c>
    </row>
    <row r="13" spans="1:9" x14ac:dyDescent="0.25">
      <c r="A13" t="s">
        <v>272</v>
      </c>
      <c r="B13" t="s">
        <v>685</v>
      </c>
      <c r="C13" t="s">
        <v>263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0.70942450000000001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-2.248291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1.265064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-1.573942</v>
      </c>
      <c r="H13" cm="1">
        <f t="array" ref="H13">_xll.BDP(A13,$H$1)</f>
        <v>-12.313832996060409</v>
      </c>
      <c r="I13" cm="1">
        <f t="array" ref="I13">_xll.BDP(A13,$H$1)</f>
        <v>-12.313832996060409</v>
      </c>
    </row>
    <row r="14" spans="1:9" x14ac:dyDescent="0.25">
      <c r="A14" t="s">
        <v>273</v>
      </c>
      <c r="B14" t="s">
        <v>686</v>
      </c>
      <c r="C14" t="s">
        <v>261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1.7193130000000001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-2.573976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6.9508520000000003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8.919473</v>
      </c>
      <c r="H14" cm="1">
        <f t="array" ref="H14">_xll.BDP(A14,$H$1)</f>
        <v>8.7991386697987153</v>
      </c>
      <c r="I14" cm="1">
        <f t="array" ref="I14">_xll.BDP(A14,$H$1)</f>
        <v>8.7991386697987153</v>
      </c>
    </row>
    <row r="15" spans="1:9" x14ac:dyDescent="0.25">
      <c r="A15" t="s">
        <v>274</v>
      </c>
      <c r="B15" t="s">
        <v>687</v>
      </c>
      <c r="C15" t="s">
        <v>275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0.92338949999999997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-1.2679020000000001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5.0453489999999999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11.51591</v>
      </c>
      <c r="H15" cm="1">
        <f t="array" ref="H15">_xll.BDP(A15,$H$1)</f>
        <v>16.291717961708439</v>
      </c>
      <c r="I15" cm="1">
        <f t="array" ref="I15">_xll.BDP(A15,$H$1)</f>
        <v>16.291717961708439</v>
      </c>
    </row>
    <row r="16" spans="1:9" x14ac:dyDescent="0.25">
      <c r="A16" t="s">
        <v>276</v>
      </c>
      <c r="B16" t="s">
        <v>688</v>
      </c>
      <c r="C16" t="s">
        <v>270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2.362797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-2.4754890000000001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-3.6064639999999999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18.142990000000001</v>
      </c>
      <c r="H16" cm="1">
        <f t="array" ref="H16">_xll.BDP(A16,$H$1)</f>
        <v>3.8909668641877713</v>
      </c>
      <c r="I16" cm="1">
        <f t="array" ref="I16">_xll.BDP(A16,$H$1)</f>
        <v>3.8909668641877713</v>
      </c>
    </row>
    <row r="17" spans="1:9" x14ac:dyDescent="0.25">
      <c r="A17" t="s">
        <v>277</v>
      </c>
      <c r="B17" t="s">
        <v>689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0.12041259999999999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-8.7865570000000002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-5.792287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-1.440248</v>
      </c>
      <c r="H17" cm="1">
        <f t="array" ref="H17">_xll.BDP(A17,$H$1)</f>
        <v>-9.4532107262849223</v>
      </c>
      <c r="I17" cm="1">
        <f t="array" ref="I17">_xll.BDP(A17,$H$1)</f>
        <v>-9.4532107262849223</v>
      </c>
    </row>
    <row r="18" spans="1:9" x14ac:dyDescent="0.25">
      <c r="A18" t="s">
        <v>278</v>
      </c>
      <c r="B18" t="s">
        <v>2377</v>
      </c>
      <c r="C18" t="s">
        <v>265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2.815248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-5.3000999999999996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-2.2290860000000001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63.241709999999998</v>
      </c>
      <c r="H18" cm="1">
        <f t="array" ref="H18">_xll.BDP(A18,$H$1)</f>
        <v>18.112588242103183</v>
      </c>
      <c r="I18" cm="1">
        <f t="array" ref="I18">_xll.BDP(A18,$H$1)</f>
        <v>18.112588242103183</v>
      </c>
    </row>
    <row r="19" spans="1:9" x14ac:dyDescent="0.25">
      <c r="A19" t="s">
        <v>279</v>
      </c>
      <c r="B19" t="s">
        <v>690</v>
      </c>
      <c r="C19" t="s">
        <v>264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1.320573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-5.5193659999999998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0.70914080000000002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15.64608</v>
      </c>
      <c r="H19" cm="1">
        <f t="array" ref="H19">_xll.BDP(A19,$H$1)</f>
        <v>8.0221822005303753</v>
      </c>
      <c r="I19" cm="1">
        <f t="array" ref="I19">_xll.BDP(A19,$H$1)</f>
        <v>8.0221822005303753</v>
      </c>
    </row>
    <row r="20" spans="1:9" x14ac:dyDescent="0.25">
      <c r="A20" t="s">
        <v>121</v>
      </c>
      <c r="B20" t="s">
        <v>691</v>
      </c>
      <c r="C20" t="s">
        <v>280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1.7765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-0.79970680000000005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4.2402220000000002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7.6256089999999999</v>
      </c>
      <c r="H20" cm="1">
        <f t="array" ref="H20">_xll.BDP(A20,$H$1)</f>
        <v>4.0212500257287846</v>
      </c>
      <c r="I20" cm="1">
        <f t="array" ref="I20">_xll.BDP(A20,$H$1)</f>
        <v>4.0212500257287846</v>
      </c>
    </row>
    <row r="21" spans="1:9" x14ac:dyDescent="0.25">
      <c r="A21" t="s">
        <v>281</v>
      </c>
      <c r="B21" t="s">
        <v>692</v>
      </c>
      <c r="C21" t="s">
        <v>264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3.9461979999999999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-10.54846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0.3856252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33.165019999999998</v>
      </c>
      <c r="H21" cm="1">
        <f t="array" ref="H21">_xll.BDP(A21,$H$1)</f>
        <v>16.209070970554297</v>
      </c>
      <c r="I21" cm="1">
        <f t="array" ref="I21">_xll.BDP(A21,$H$1)</f>
        <v>16.209070970554297</v>
      </c>
    </row>
    <row r="22" spans="1:9" x14ac:dyDescent="0.25">
      <c r="A22" t="s">
        <v>282</v>
      </c>
      <c r="B22" t="s">
        <v>693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1.6467959999999999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0.70173649999999999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5.0589250000000003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28.106339999999999</v>
      </c>
      <c r="H22" cm="1">
        <f t="array" ref="H22">_xll.BDP(A22,$H$1)</f>
        <v>13.989551467891257</v>
      </c>
      <c r="I22" cm="1">
        <f t="array" ref="I22">_xll.BDP(A22,$H$1)</f>
        <v>13.989551467891257</v>
      </c>
    </row>
    <row r="23" spans="1:9" x14ac:dyDescent="0.25">
      <c r="A23" t="s">
        <v>128</v>
      </c>
      <c r="B23" t="s">
        <v>694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1.613467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0.46127970000000001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3.288751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8.95228</v>
      </c>
      <c r="H23" cm="1">
        <f t="array" ref="H23">_xll.BDP(A23,$H$1)</f>
        <v>7.4953808979717946</v>
      </c>
      <c r="I23" cm="1">
        <f t="array" ref="I23">_xll.BDP(A23,$H$1)</f>
        <v>7.4953808979717946</v>
      </c>
    </row>
    <row r="24" spans="1:9" x14ac:dyDescent="0.25">
      <c r="A24" t="s">
        <v>283</v>
      </c>
      <c r="B24" t="s">
        <v>695</v>
      </c>
      <c r="C24" t="s">
        <v>280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-1.8220320000000001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-4.1864189999999999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2.9072580000000001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-51.314819999999997</v>
      </c>
      <c r="H24" cm="1">
        <f t="array" ref="H24">_xll.BDP(A24,$H$1)</f>
        <v>-33.865722699302822</v>
      </c>
      <c r="I24" cm="1">
        <f t="array" ref="I24">_xll.BDP(A24,$H$1)</f>
        <v>-33.865722699302822</v>
      </c>
    </row>
    <row r="25" spans="1:9" x14ac:dyDescent="0.25">
      <c r="A25" t="s">
        <v>284</v>
      </c>
      <c r="B25" t="s">
        <v>696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0.86980630000000003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1.50949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8.0749189999999995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0.1524006</v>
      </c>
      <c r="H25" cm="1">
        <f t="array" ref="H25">_xll.BDP(A25,$H$1)</f>
        <v>5.1318226571469019</v>
      </c>
      <c r="I25" cm="1">
        <f t="array" ref="I25">_xll.BDP(A25,$H$1)</f>
        <v>5.1318226571469019</v>
      </c>
    </row>
    <row r="26" spans="1:9" x14ac:dyDescent="0.25">
      <c r="A26" t="s">
        <v>196</v>
      </c>
      <c r="B26" t="s">
        <v>697</v>
      </c>
      <c r="C26" t="s">
        <v>267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-1.813928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-2.5576660000000002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-0.4346469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7.3278470000000002</v>
      </c>
      <c r="H26" cm="1">
        <f t="array" ref="H26">_xll.BDP(A26,$H$1)</f>
        <v>-5.1391802146935843</v>
      </c>
      <c r="I26" cm="1">
        <f t="array" ref="I26">_xll.BDP(A26,$H$1)</f>
        <v>-5.1391802146935843</v>
      </c>
    </row>
    <row r="27" spans="1:9" x14ac:dyDescent="0.25">
      <c r="A27" t="s">
        <v>285</v>
      </c>
      <c r="B27" t="s">
        <v>698</v>
      </c>
      <c r="C27" t="s">
        <v>265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0.14427570000000001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-4.6168050000000003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2.7798479999999999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44.808779999999999</v>
      </c>
      <c r="H27" cm="1">
        <f t="array" ref="H27">_xll.BDP(A27,$H$1)</f>
        <v>32.849783684769321</v>
      </c>
      <c r="I27" cm="1">
        <f t="array" ref="I27">_xll.BDP(A27,$H$1)</f>
        <v>32.849783684769321</v>
      </c>
    </row>
    <row r="28" spans="1:9" x14ac:dyDescent="0.25">
      <c r="A28" t="s">
        <v>47</v>
      </c>
      <c r="B28" t="s">
        <v>699</v>
      </c>
      <c r="C28" t="s">
        <v>286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1.69516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2.0285169999999999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1.9646159999999999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12.660159999999999</v>
      </c>
      <c r="H28" cm="1">
        <f t="array" ref="H28">_xll.BDP(A28,$H$1)</f>
        <v>12.740068054677961</v>
      </c>
      <c r="I28" cm="1">
        <f t="array" ref="I28">_xll.BDP(A28,$H$1)</f>
        <v>12.740068054677961</v>
      </c>
    </row>
    <row r="29" spans="1:9" x14ac:dyDescent="0.25">
      <c r="A29" t="s">
        <v>287</v>
      </c>
      <c r="B29" t="s">
        <v>700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2.0898439999999998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-2.484766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2.5767039999999999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19.709350000000001</v>
      </c>
      <c r="H29" cm="1">
        <f t="array" ref="H29">_xll.BDP(A29,$H$1)</f>
        <v>7.5850653954075851</v>
      </c>
      <c r="I29" cm="1">
        <f t="array" ref="I29">_xll.BDP(A29,$H$1)</f>
        <v>7.5850653954075851</v>
      </c>
    </row>
    <row r="30" spans="1:9" x14ac:dyDescent="0.25">
      <c r="A30" t="s">
        <v>288</v>
      </c>
      <c r="B30" t="s">
        <v>701</v>
      </c>
      <c r="C30" t="s">
        <v>267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3.2371490000000001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1.38801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1.8002400000000001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6.8436750000000002</v>
      </c>
      <c r="H30" cm="1">
        <f t="array" ref="H30">_xll.BDP(A30,$H$1)</f>
        <v>4.5025613422578807</v>
      </c>
      <c r="I30" cm="1">
        <f t="array" ref="I30">_xll.BDP(A30,$H$1)</f>
        <v>4.5025613422578807</v>
      </c>
    </row>
    <row r="31" spans="1:9" x14ac:dyDescent="0.25">
      <c r="A31" t="s">
        <v>46</v>
      </c>
      <c r="B31" t="s">
        <v>702</v>
      </c>
      <c r="C31" t="s">
        <v>271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0.52176359999999999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2.6442429999999999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2.0221170000000002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22.57648</v>
      </c>
      <c r="H31" cm="1">
        <f t="array" ref="H31">_xll.BDP(A31,$H$1)</f>
        <v>9.6641981231871572</v>
      </c>
      <c r="I31" cm="1">
        <f t="array" ref="I31">_xll.BDP(A31,$H$1)</f>
        <v>9.6641981231871572</v>
      </c>
    </row>
    <row r="32" spans="1:9" x14ac:dyDescent="0.25">
      <c r="A32" t="s">
        <v>289</v>
      </c>
      <c r="B32" t="s">
        <v>703</v>
      </c>
      <c r="C32" t="s">
        <v>263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2.7872409999999999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8.0499790000000004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9.0150629999999996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34.508560000000003</v>
      </c>
      <c r="H32" cm="1">
        <f t="array" ref="H32">_xll.BDP(A32,$H$1)</f>
        <v>21.724755987704196</v>
      </c>
      <c r="I32" cm="1">
        <f t="array" ref="I32">_xll.BDP(A32,$H$1)</f>
        <v>21.724755987704196</v>
      </c>
    </row>
    <row r="33" spans="1:9" x14ac:dyDescent="0.25">
      <c r="A33" t="s">
        <v>290</v>
      </c>
      <c r="B33" t="s">
        <v>704</v>
      </c>
      <c r="C33" t="s">
        <v>261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3.0926330000000002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5.7227249999999996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12.134449999999999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27.945430000000002</v>
      </c>
      <c r="H33" cm="1">
        <f t="array" ref="H33">_xll.BDP(A33,$H$1)</f>
        <v>14.653537362701469</v>
      </c>
      <c r="I33" cm="1">
        <f t="array" ref="I33">_xll.BDP(A33,$H$1)</f>
        <v>14.653537362701469</v>
      </c>
    </row>
    <row r="34" spans="1:9" x14ac:dyDescent="0.25">
      <c r="A34" t="s">
        <v>291</v>
      </c>
      <c r="B34" t="s">
        <v>705</v>
      </c>
      <c r="C34" t="s">
        <v>265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2.555758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-1.7585820000000001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3.6379039999999998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46.802689999999998</v>
      </c>
      <c r="H34" cm="1">
        <f t="array" ref="H34">_xll.BDP(A34,$H$1)</f>
        <v>22.795572343080696</v>
      </c>
      <c r="I34" cm="1">
        <f t="array" ref="I34">_xll.BDP(A34,$H$1)</f>
        <v>22.795572343080696</v>
      </c>
    </row>
    <row r="35" spans="1:9" x14ac:dyDescent="0.25">
      <c r="A35" t="s">
        <v>143</v>
      </c>
      <c r="B35" t="s">
        <v>706</v>
      </c>
      <c r="C35" t="s">
        <v>264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2.562192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-6.5331159999999997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2.6432449999999998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11.651529999999999</v>
      </c>
      <c r="H35" cm="1">
        <f t="array" ref="H35">_xll.BDP(A35,$H$1)</f>
        <v>5.7835858340055193</v>
      </c>
      <c r="I35" cm="1">
        <f t="array" ref="I35">_xll.BDP(A35,$H$1)</f>
        <v>5.7835858340055193</v>
      </c>
    </row>
    <row r="36" spans="1:9" x14ac:dyDescent="0.25">
      <c r="A36" t="s">
        <v>292</v>
      </c>
      <c r="B36" t="s">
        <v>707</v>
      </c>
      <c r="C36" t="s">
        <v>271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1.169092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0.15149480000000001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12.79829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48.802869999999999</v>
      </c>
      <c r="H36" cm="1">
        <f t="array" ref="H36">_xll.BDP(A36,$H$1)</f>
        <v>25.188002037169959</v>
      </c>
      <c r="I36" cm="1">
        <f t="array" ref="I36">_xll.BDP(A36,$H$1)</f>
        <v>25.188002037169959</v>
      </c>
    </row>
    <row r="37" spans="1:9" x14ac:dyDescent="0.25">
      <c r="A37" t="s">
        <v>293</v>
      </c>
      <c r="B37" t="s">
        <v>708</v>
      </c>
      <c r="C37" t="s">
        <v>264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0.66683239999999999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-3.6319599999999999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5.8434280000000003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-1.086775</v>
      </c>
      <c r="H37" cm="1">
        <f t="array" ref="H37">_xll.BDP(A37,$H$1)</f>
        <v>0.38494960116633969</v>
      </c>
      <c r="I37" cm="1">
        <f t="array" ref="I37">_xll.BDP(A37,$H$1)</f>
        <v>0.38494960116633969</v>
      </c>
    </row>
    <row r="38" spans="1:9" x14ac:dyDescent="0.25">
      <c r="A38" t="s">
        <v>129</v>
      </c>
      <c r="B38" t="s">
        <v>709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1.2087159999999999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-13.46767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-4.3854559999999996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-61.481229999999996</v>
      </c>
      <c r="H38" cm="1">
        <f t="array" ref="H38">_xll.BDP(A38,$H$1)</f>
        <v>-47.607009661042369</v>
      </c>
      <c r="I38" cm="1">
        <f t="array" ref="I38">_xll.BDP(A38,$H$1)</f>
        <v>-47.607009661042369</v>
      </c>
    </row>
    <row r="39" spans="1:9" x14ac:dyDescent="0.25">
      <c r="A39" t="s">
        <v>137</v>
      </c>
      <c r="B39" t="s">
        <v>710</v>
      </c>
      <c r="C39" t="s">
        <v>280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0.80636249999999998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-4.5308320000000002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8.0062990000000003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33.210909999999998</v>
      </c>
      <c r="H39" cm="1">
        <f t="array" ref="H39">_xll.BDP(A39,$H$1)</f>
        <v>13.231205295290287</v>
      </c>
      <c r="I39" cm="1">
        <f t="array" ref="I39">_xll.BDP(A39,$H$1)</f>
        <v>13.231205295290287</v>
      </c>
    </row>
    <row r="40" spans="1:9" x14ac:dyDescent="0.25">
      <c r="A40" t="s">
        <v>32</v>
      </c>
      <c r="B40" t="s">
        <v>711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1.256699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-2.728888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-1.074173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8.6216259999999991</v>
      </c>
      <c r="H40" cm="1">
        <f t="array" ref="H40">_xll.BDP(A40,$H$1)</f>
        <v>-1.4124258626187356</v>
      </c>
      <c r="I40" cm="1">
        <f t="array" ref="I40">_xll.BDP(A40,$H$1)</f>
        <v>-1.4124258626187356</v>
      </c>
    </row>
    <row r="41" spans="1:9" x14ac:dyDescent="0.25">
      <c r="A41" t="s">
        <v>294</v>
      </c>
      <c r="B41" t="s">
        <v>712</v>
      </c>
      <c r="C41" t="s">
        <v>271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-1.689009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-2.389624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-31.489419999999999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-39.589849999999998</v>
      </c>
      <c r="H41" cm="1">
        <f t="array" ref="H41">_xll.BDP(A41,$H$1)</f>
        <v>-39.388992405101455</v>
      </c>
      <c r="I41" cm="1">
        <f t="array" ref="I41">_xll.BDP(A41,$H$1)</f>
        <v>-39.388992405101455</v>
      </c>
    </row>
    <row r="42" spans="1:9" x14ac:dyDescent="0.25">
      <c r="A42" t="s">
        <v>295</v>
      </c>
      <c r="B42" t="s">
        <v>713</v>
      </c>
      <c r="C42" t="s">
        <v>267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1.421891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-0.77339990000000003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5.5380510000000003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21.04806</v>
      </c>
      <c r="H42" cm="1">
        <f t="array" ref="H42">_xll.BDP(A42,$H$1)</f>
        <v>8.0538000414947373</v>
      </c>
      <c r="I42" cm="1">
        <f t="array" ref="I42">_xll.BDP(A42,$H$1)</f>
        <v>8.0538000414947373</v>
      </c>
    </row>
    <row r="43" spans="1:9" x14ac:dyDescent="0.25">
      <c r="A43" t="s">
        <v>296</v>
      </c>
      <c r="B43" t="s">
        <v>714</v>
      </c>
      <c r="C43" t="s">
        <v>270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0.20597019999999999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-2.077369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-0.70643750000000005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25.42353</v>
      </c>
      <c r="H43" cm="1">
        <f t="array" ref="H43">_xll.BDP(A43,$H$1)</f>
        <v>12.206430535492894</v>
      </c>
      <c r="I43" cm="1">
        <f t="array" ref="I43">_xll.BDP(A43,$H$1)</f>
        <v>12.206430535492894</v>
      </c>
    </row>
    <row r="44" spans="1:9" x14ac:dyDescent="0.25">
      <c r="A44" t="s">
        <v>297</v>
      </c>
      <c r="B44" t="s">
        <v>715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1.016896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-4.9403119999999996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1.727984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19.19652</v>
      </c>
      <c r="H44" cm="1">
        <f t="array" ref="H44">_xll.BDP(A44,$H$1)</f>
        <v>2.3017000979098867</v>
      </c>
      <c r="I44" cm="1">
        <f t="array" ref="I44">_xll.BDP(A44,$H$1)</f>
        <v>2.3017000979098867</v>
      </c>
    </row>
    <row r="45" spans="1:9" x14ac:dyDescent="0.25">
      <c r="A45" t="s">
        <v>298</v>
      </c>
      <c r="B45" t="s">
        <v>716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1.5220940000000001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-5.4813879999999999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-0.13430990000000001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8.7296370000000003</v>
      </c>
      <c r="H45" cm="1">
        <f t="array" ref="H45">_xll.BDP(A45,$H$1)</f>
        <v>-0.43431739760229537</v>
      </c>
      <c r="I45" cm="1">
        <f t="array" ref="I45">_xll.BDP(A45,$H$1)</f>
        <v>-0.43431739760229537</v>
      </c>
    </row>
    <row r="46" spans="1:9" x14ac:dyDescent="0.25">
      <c r="A46" t="s">
        <v>299</v>
      </c>
      <c r="B46" t="s">
        <v>717</v>
      </c>
      <c r="C46" t="s">
        <v>271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1.0750120000000001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0.67862920000000004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6.074001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40.458109999999998</v>
      </c>
      <c r="H46" cm="1">
        <f t="array" ref="H46">_xll.BDP(A46,$H$1)</f>
        <v>21.590178634853078</v>
      </c>
      <c r="I46" cm="1">
        <f t="array" ref="I46">_xll.BDP(A46,$H$1)</f>
        <v>21.590178634853078</v>
      </c>
    </row>
    <row r="47" spans="1:9" x14ac:dyDescent="0.25">
      <c r="A47" t="s">
        <v>300</v>
      </c>
      <c r="B47" t="s">
        <v>718</v>
      </c>
      <c r="C47" t="s">
        <v>267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-0.52953090000000003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-2.680847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5.4089130000000001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42.976430000000001</v>
      </c>
      <c r="H47" cm="1">
        <f t="array" ref="H47">_xll.BDP(A47,$H$1)</f>
        <v>21.082264923935071</v>
      </c>
      <c r="I47" cm="1">
        <f t="array" ref="I47">_xll.BDP(A47,$H$1)</f>
        <v>21.082264923935071</v>
      </c>
    </row>
    <row r="48" spans="1:9" x14ac:dyDescent="0.25">
      <c r="A48" t="s">
        <v>301</v>
      </c>
      <c r="B48" t="s">
        <v>719</v>
      </c>
      <c r="C48" t="s">
        <v>259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1.3174520000000001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-1.663964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7.1312889999999998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36.364379999999997</v>
      </c>
      <c r="H48" cm="1">
        <f t="array" ref="H48">_xll.BDP(A48,$H$1)</f>
        <v>19.056257808470413</v>
      </c>
      <c r="I48" cm="1">
        <f t="array" ref="I48">_xll.BDP(A48,$H$1)</f>
        <v>19.056257808470413</v>
      </c>
    </row>
    <row r="49" spans="1:9" x14ac:dyDescent="0.25">
      <c r="A49" t="s">
        <v>302</v>
      </c>
      <c r="B49" t="s">
        <v>720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0.65374359999999998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-9.1296189999999999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0.30520399999999998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5.1850250000000004</v>
      </c>
      <c r="H49" cm="1">
        <f t="array" ref="H49">_xll.BDP(A49,$H$1)</f>
        <v>-0.68308740542123381</v>
      </c>
      <c r="I49" cm="1">
        <f t="array" ref="I49">_xll.BDP(A49,$H$1)</f>
        <v>-0.68308740542123381</v>
      </c>
    </row>
    <row r="50" spans="1:9" x14ac:dyDescent="0.25">
      <c r="A50" t="s">
        <v>160</v>
      </c>
      <c r="B50" t="s">
        <v>721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2.5162939999999998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2.7990970000000002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5.8413310000000003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7.5436120000000004</v>
      </c>
      <c r="H50" cm="1">
        <f t="array" ref="H50">_xll.BDP(A50,$H$1)</f>
        <v>6.6604371308033459</v>
      </c>
      <c r="I50" cm="1">
        <f t="array" ref="I50">_xll.BDP(A50,$H$1)</f>
        <v>6.6604371308033459</v>
      </c>
    </row>
    <row r="51" spans="1:9" x14ac:dyDescent="0.25">
      <c r="A51" t="s">
        <v>303</v>
      </c>
      <c r="B51" t="s">
        <v>722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0.72296570000000004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-0.86090889999999998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7.3284649999999996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35.030970000000003</v>
      </c>
      <c r="H51" cm="1">
        <f t="array" ref="H51">_xll.BDP(A51,$H$1)</f>
        <v>25.009714459575981</v>
      </c>
      <c r="I51" cm="1">
        <f t="array" ref="I51">_xll.BDP(A51,$H$1)</f>
        <v>25.009714459575981</v>
      </c>
    </row>
    <row r="52" spans="1:9" x14ac:dyDescent="0.25">
      <c r="A52" t="s">
        <v>304</v>
      </c>
      <c r="B52" t="s">
        <v>723</v>
      </c>
      <c r="C52" t="s">
        <v>259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2.1599140000000001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-1.79495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-2.7429480000000002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1.595073</v>
      </c>
      <c r="H52" cm="1">
        <f t="array" ref="H52">_xll.BDP(A52,$H$1)</f>
        <v>6.588831195644798</v>
      </c>
      <c r="I52" cm="1">
        <f t="array" ref="I52">_xll.BDP(A52,$H$1)</f>
        <v>6.588831195644798</v>
      </c>
    </row>
    <row r="53" spans="1:9" x14ac:dyDescent="0.25">
      <c r="A53" t="s">
        <v>305</v>
      </c>
      <c r="B53" t="s">
        <v>724</v>
      </c>
      <c r="C53" t="s">
        <v>264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6.3263150000000001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-6.349761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-20.385339999999999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44.384169999999997</v>
      </c>
      <c r="H53" cm="1">
        <f t="array" ref="H53">_xll.BDP(A53,$H$1)</f>
        <v>-40.843086021280882</v>
      </c>
      <c r="I53" cm="1">
        <f t="array" ref="I53">_xll.BDP(A53,$H$1)</f>
        <v>-40.843086021280882</v>
      </c>
    </row>
    <row r="54" spans="1:9" x14ac:dyDescent="0.25">
      <c r="A54" t="s">
        <v>306</v>
      </c>
      <c r="B54" t="s">
        <v>725</v>
      </c>
      <c r="C54" t="s">
        <v>280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2.6292719999999998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-2.639713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1.685019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23.93047</v>
      </c>
      <c r="H54" cm="1">
        <f t="array" ref="H54">_xll.BDP(A54,$H$1)</f>
        <v>15.910544882671848</v>
      </c>
      <c r="I54" cm="1">
        <f t="array" ref="I54">_xll.BDP(A54,$H$1)</f>
        <v>15.910544882671848</v>
      </c>
    </row>
    <row r="55" spans="1:9" x14ac:dyDescent="0.25">
      <c r="A55" t="s">
        <v>307</v>
      </c>
      <c r="B55" t="s">
        <v>726</v>
      </c>
      <c r="C55" t="s">
        <v>270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2.3013479999999999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-6.6408339999999999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-5.2353959999999997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-9.9455159999999996</v>
      </c>
      <c r="H55" cm="1">
        <f t="array" ref="H55">_xll.BDP(A55,$H$1)</f>
        <v>-11.991526625536974</v>
      </c>
      <c r="I55" cm="1">
        <f t="array" ref="I55">_xll.BDP(A55,$H$1)</f>
        <v>-11.991526625536974</v>
      </c>
    </row>
    <row r="56" spans="1:9" x14ac:dyDescent="0.25">
      <c r="A56" t="s">
        <v>308</v>
      </c>
      <c r="B56" t="s">
        <v>727</v>
      </c>
      <c r="C56" t="s">
        <v>271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0.30398969999999997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-2.4341940000000002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1.467327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-15.31732</v>
      </c>
      <c r="H56" cm="1">
        <f t="array" ref="H56">_xll.BDP(A56,$H$1)</f>
        <v>-4.2488582044573704</v>
      </c>
      <c r="I56" cm="1">
        <f t="array" ref="I56">_xll.BDP(A56,$H$1)</f>
        <v>-4.2488582044573704</v>
      </c>
    </row>
    <row r="57" spans="1:9" x14ac:dyDescent="0.25">
      <c r="A57" t="s">
        <v>26</v>
      </c>
      <c r="B57" t="s">
        <v>728</v>
      </c>
      <c r="C57" t="s">
        <v>265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2.4960640000000001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-0.1069401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3.87805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19.81869</v>
      </c>
      <c r="H57" cm="1">
        <f t="array" ref="H57">_xll.BDP(A57,$H$1)</f>
        <v>11.975981268007855</v>
      </c>
      <c r="I57" cm="1">
        <f t="array" ref="I57">_xll.BDP(A57,$H$1)</f>
        <v>11.975981268007855</v>
      </c>
    </row>
    <row r="58" spans="1:9" x14ac:dyDescent="0.25">
      <c r="A58" t="s">
        <v>309</v>
      </c>
      <c r="B58" t="s">
        <v>729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0.84018990000000005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0.16667760000000001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2.2395130000000001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14.91338</v>
      </c>
      <c r="H58" cm="1">
        <f t="array" ref="H58">_xll.BDP(A58,$H$1)</f>
        <v>9.699797645091925</v>
      </c>
      <c r="I58" cm="1">
        <f t="array" ref="I58">_xll.BDP(A58,$H$1)</f>
        <v>9.699797645091925</v>
      </c>
    </row>
    <row r="59" spans="1:9" x14ac:dyDescent="0.25">
      <c r="A59" t="s">
        <v>86</v>
      </c>
      <c r="B59" t="s">
        <v>730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1.1591640000000001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-1.9078409999999999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-1.16866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20.851030000000002</v>
      </c>
      <c r="H59" cm="1">
        <f t="array" ref="H59">_xll.BDP(A59,$H$1)</f>
        <v>7.6340302441468539</v>
      </c>
      <c r="I59" cm="1">
        <f t="array" ref="I59">_xll.BDP(A59,$H$1)</f>
        <v>7.6340302441468539</v>
      </c>
    </row>
    <row r="60" spans="1:9" x14ac:dyDescent="0.25">
      <c r="A60" t="s">
        <v>310</v>
      </c>
      <c r="B60" t="s">
        <v>731</v>
      </c>
      <c r="C60" t="s">
        <v>259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1.6205579999999999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-2.8773369999999998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2.6760600000000001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13.93507</v>
      </c>
      <c r="H60" cm="1">
        <f t="array" ref="H60">_xll.BDP(A60,$H$1)</f>
        <v>6.0867363032929331</v>
      </c>
      <c r="I60" cm="1">
        <f t="array" ref="I60">_xll.BDP(A60,$H$1)</f>
        <v>6.0867363032929331</v>
      </c>
    </row>
    <row r="61" spans="1:9" x14ac:dyDescent="0.25">
      <c r="A61" t="s">
        <v>311</v>
      </c>
      <c r="B61" t="s">
        <v>732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1.4874609999999999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-0.61522969999999999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4.8163270000000002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10.03525</v>
      </c>
      <c r="H61" cm="1">
        <f t="array" ref="H61">_xll.BDP(A61,$H$1)</f>
        <v>3.3934604532662229</v>
      </c>
      <c r="I61" cm="1">
        <f t="array" ref="I61">_xll.BDP(A61,$H$1)</f>
        <v>3.3934604532662229</v>
      </c>
    </row>
    <row r="62" spans="1:9" x14ac:dyDescent="0.25">
      <c r="A62" t="s">
        <v>312</v>
      </c>
      <c r="B62" t="s">
        <v>733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-4.9230369999999999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-14.86341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-5.5927550000000004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-21.916239999999998</v>
      </c>
      <c r="H62" cm="1">
        <f t="array" ref="H62">_xll.BDP(A62,$H$1)</f>
        <v>-10.380754188956191</v>
      </c>
      <c r="I62" cm="1">
        <f t="array" ref="I62">_xll.BDP(A62,$H$1)</f>
        <v>-10.380754188956191</v>
      </c>
    </row>
    <row r="63" spans="1:9" x14ac:dyDescent="0.25">
      <c r="A63" t="s">
        <v>313</v>
      </c>
      <c r="B63" t="s">
        <v>734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-1.6982379999999998E-2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-3.8236050000000001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3.6558549999999999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-0.2809663</v>
      </c>
      <c r="H63" cm="1">
        <f t="array" ref="H63">_xll.BDP(A63,$H$1)</f>
        <v>5.0969154305675817</v>
      </c>
      <c r="I63" cm="1">
        <f t="array" ref="I63">_xll.BDP(A63,$H$1)</f>
        <v>5.0969154305675817</v>
      </c>
    </row>
    <row r="64" spans="1:9" x14ac:dyDescent="0.25">
      <c r="A64" t="s">
        <v>314</v>
      </c>
      <c r="B64" t="s">
        <v>735</v>
      </c>
      <c r="C64" t="s">
        <v>259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0.2378247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1.076174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2.298692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12.945320000000001</v>
      </c>
      <c r="H64" cm="1">
        <f t="array" ref="H64">_xll.BDP(A64,$H$1)</f>
        <v>2.702718369084594</v>
      </c>
      <c r="I64" cm="1">
        <f t="array" ref="I64">_xll.BDP(A64,$H$1)</f>
        <v>2.702718369084594</v>
      </c>
    </row>
    <row r="65" spans="1:9" x14ac:dyDescent="0.25">
      <c r="A65" t="s">
        <v>315</v>
      </c>
      <c r="B65" t="s">
        <v>736</v>
      </c>
      <c r="C65" t="s">
        <v>265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3.01546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-0.1498813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-1.341734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41.247509999999998</v>
      </c>
      <c r="H65" cm="1">
        <f t="array" ref="H65">_xll.BDP(A65,$H$1)</f>
        <v>24.41462429337529</v>
      </c>
      <c r="I65" cm="1">
        <f t="array" ref="I65">_xll.BDP(A65,$H$1)</f>
        <v>24.41462429337529</v>
      </c>
    </row>
    <row r="66" spans="1:9" x14ac:dyDescent="0.25">
      <c r="A66" t="s">
        <v>316</v>
      </c>
      <c r="B66" t="s">
        <v>737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4.5602460000000002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-0.62070769999999997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5.8077389999999998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-15.24564</v>
      </c>
      <c r="H66" cm="1">
        <f t="array" ref="H66">_xll.BDP(A66,$H$1)</f>
        <v>-7.1408079604848957</v>
      </c>
      <c r="I66" cm="1">
        <f t="array" ref="I66">_xll.BDP(A66,$H$1)</f>
        <v>-7.1408079604848957</v>
      </c>
    </row>
    <row r="67" spans="1:9" x14ac:dyDescent="0.25">
      <c r="A67" t="s">
        <v>317</v>
      </c>
      <c r="B67" t="s">
        <v>738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2.0570539999999999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-2.8079130000000001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8.570684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24.040109999999999</v>
      </c>
      <c r="H67" cm="1">
        <f t="array" ref="H67">_xll.BDP(A67,$H$1)</f>
        <v>17.256400916324672</v>
      </c>
      <c r="I67" cm="1">
        <f t="array" ref="I67">_xll.BDP(A67,$H$1)</f>
        <v>17.256400916324672</v>
      </c>
    </row>
    <row r="68" spans="1:9" x14ac:dyDescent="0.25">
      <c r="A68" t="s">
        <v>318</v>
      </c>
      <c r="B68" t="s">
        <v>739</v>
      </c>
      <c r="C68" t="s">
        <v>261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2.2310089999999998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-0.723939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4.9282250000000003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33.222929999999998</v>
      </c>
      <c r="H68" cm="1">
        <f t="array" ref="H68">_xll.BDP(A68,$H$1)</f>
        <v>17.836727381466414</v>
      </c>
      <c r="I68" cm="1">
        <f t="array" ref="I68">_xll.BDP(A68,$H$1)</f>
        <v>17.836727381466414</v>
      </c>
    </row>
    <row r="69" spans="1:9" x14ac:dyDescent="0.25">
      <c r="A69" t="s">
        <v>319</v>
      </c>
      <c r="B69" t="s">
        <v>740</v>
      </c>
      <c r="C69" t="s">
        <v>265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0.52754239999999997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-3.1700309999999998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-2.5848550000000001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3.8422269999999998</v>
      </c>
      <c r="H69" cm="1">
        <f t="array" ref="H69">_xll.BDP(A69,$H$1)</f>
        <v>-2.0423856251108061</v>
      </c>
      <c r="I69" cm="1">
        <f t="array" ref="I69">_xll.BDP(A69,$H$1)</f>
        <v>-2.0423856251108061</v>
      </c>
    </row>
    <row r="70" spans="1:9" x14ac:dyDescent="0.25">
      <c r="A70" t="s">
        <v>320</v>
      </c>
      <c r="B70" t="s">
        <v>741</v>
      </c>
      <c r="C70" t="s">
        <v>267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0.94819089999999995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3.4094630000000001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5.1523909999999997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3.9898959999999999</v>
      </c>
      <c r="H70" cm="1">
        <f t="array" ref="H70">_xll.BDP(A70,$H$1)</f>
        <v>3.5934170254122337</v>
      </c>
      <c r="I70" cm="1">
        <f t="array" ref="I70">_xll.BDP(A70,$H$1)</f>
        <v>3.5934170254122337</v>
      </c>
    </row>
    <row r="71" spans="1:9" x14ac:dyDescent="0.25">
      <c r="A71" t="s">
        <v>321</v>
      </c>
      <c r="B71" t="s">
        <v>742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2.6221570000000001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-1.741276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-0.22670860000000001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-1.4091959999999999</v>
      </c>
      <c r="H71" cm="1">
        <f t="array" ref="H71">_xll.BDP(A71,$H$1)</f>
        <v>0.20804795718083022</v>
      </c>
      <c r="I71" cm="1">
        <f t="array" ref="I71">_xll.BDP(A71,$H$1)</f>
        <v>0.20804795718083022</v>
      </c>
    </row>
    <row r="72" spans="1:9" x14ac:dyDescent="0.25">
      <c r="A72" t="s">
        <v>118</v>
      </c>
      <c r="B72" t="s">
        <v>743</v>
      </c>
      <c r="C72" t="s">
        <v>261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0.29487750000000001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-3.418307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5.219805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29.03997</v>
      </c>
      <c r="H72" cm="1">
        <f t="array" ref="H72">_xll.BDP(A72,$H$1)</f>
        <v>13.659016320696146</v>
      </c>
      <c r="I72" cm="1">
        <f t="array" ref="I72">_xll.BDP(A72,$H$1)</f>
        <v>13.659016320696146</v>
      </c>
    </row>
    <row r="73" spans="1:9" x14ac:dyDescent="0.25">
      <c r="A73" t="s">
        <v>43</v>
      </c>
      <c r="B73" t="s">
        <v>744</v>
      </c>
      <c r="C73" t="s">
        <v>280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-0.16388230000000001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-2.2919550000000002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15.772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28.26549</v>
      </c>
      <c r="H73" cm="1">
        <f t="array" ref="H73">_xll.BDP(A73,$H$1)</f>
        <v>23.163034686928853</v>
      </c>
      <c r="I73" cm="1">
        <f t="array" ref="I73">_xll.BDP(A73,$H$1)</f>
        <v>23.163034686928853</v>
      </c>
    </row>
    <row r="74" spans="1:9" x14ac:dyDescent="0.25">
      <c r="A74" t="s">
        <v>179</v>
      </c>
      <c r="B74" t="s">
        <v>745</v>
      </c>
      <c r="C74" t="s">
        <v>267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1.543442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1.060619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7.2024660000000003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43.162439999999997</v>
      </c>
      <c r="H74" cm="1">
        <f t="array" ref="H74">_xll.BDP(A74,$H$1)</f>
        <v>19.518277311156158</v>
      </c>
      <c r="I74" cm="1">
        <f t="array" ref="I74">_xll.BDP(A74,$H$1)</f>
        <v>19.518277311156158</v>
      </c>
    </row>
    <row r="75" spans="1:9" x14ac:dyDescent="0.25">
      <c r="A75" t="s">
        <v>195</v>
      </c>
      <c r="B75" t="s">
        <v>746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-0.1583021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-2.8941150000000002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2.588527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-1.673319</v>
      </c>
      <c r="H75" cm="1">
        <f t="array" ref="H75">_xll.BDP(A75,$H$1)</f>
        <v>1.6190978284465414</v>
      </c>
      <c r="I75" cm="1">
        <f t="array" ref="I75">_xll.BDP(A75,$H$1)</f>
        <v>1.6190978284465414</v>
      </c>
    </row>
    <row r="76" spans="1:9" x14ac:dyDescent="0.25">
      <c r="A76" t="s">
        <v>322</v>
      </c>
      <c r="B76" t="s">
        <v>747</v>
      </c>
      <c r="C76" t="s">
        <v>271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2.9185490000000001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2.1363409999999998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3.4673539999999998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-17.61609</v>
      </c>
      <c r="H76" cm="1">
        <f t="array" ref="H76">_xll.BDP(A76,$H$1)</f>
        <v>-8.1784382896744905</v>
      </c>
      <c r="I76" cm="1">
        <f t="array" ref="I76">_xll.BDP(A76,$H$1)</f>
        <v>-8.1784382896744905</v>
      </c>
    </row>
    <row r="77" spans="1:9" x14ac:dyDescent="0.25">
      <c r="A77" t="s">
        <v>323</v>
      </c>
      <c r="B77" t="s">
        <v>748</v>
      </c>
      <c r="C77" t="s">
        <v>270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-0.27147080000000001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-6.2800520000000004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-5.6979050000000004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-8.3654379999999993</v>
      </c>
      <c r="H77" cm="1">
        <f t="array" ref="H77">_xll.BDP(A77,$H$1)</f>
        <v>-12.840706241774424</v>
      </c>
      <c r="I77" cm="1">
        <f t="array" ref="I77">_xll.BDP(A77,$H$1)</f>
        <v>-12.840706241774424</v>
      </c>
    </row>
    <row r="78" spans="1:9" x14ac:dyDescent="0.25">
      <c r="A78" t="s">
        <v>324</v>
      </c>
      <c r="B78" t="s">
        <v>750</v>
      </c>
      <c r="C78" t="s">
        <v>280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1.119049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-2.1310090000000002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3.023692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18.45673</v>
      </c>
      <c r="H78" cm="1">
        <f t="array" ref="H78">_xll.BDP(A78,$H$1)</f>
        <v>7.0434822917048194</v>
      </c>
      <c r="I78" cm="1">
        <f t="array" ref="I78">_xll.BDP(A78,$H$1)</f>
        <v>7.0434822917048194</v>
      </c>
    </row>
    <row r="79" spans="1:9" x14ac:dyDescent="0.25">
      <c r="A79" t="s">
        <v>325</v>
      </c>
      <c r="B79" t="s">
        <v>751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2.556622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-2.8396919999999999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7.253857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-13.420920000000001</v>
      </c>
      <c r="H79" cm="1">
        <f t="array" ref="H79">_xll.BDP(A79,$H$1)</f>
        <v>-1.1354308000439415</v>
      </c>
      <c r="I79" cm="1">
        <f t="array" ref="I79">_xll.BDP(A79,$H$1)</f>
        <v>-1.1354308000439415</v>
      </c>
    </row>
    <row r="80" spans="1:9" x14ac:dyDescent="0.25">
      <c r="A80" t="s">
        <v>326</v>
      </c>
      <c r="B80" t="s">
        <v>752</v>
      </c>
      <c r="C80" t="s">
        <v>264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1.1372990000000001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-9.1556420000000003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-2.0419800000000001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-6.3911610000000003</v>
      </c>
      <c r="H80" cm="1">
        <f t="array" ref="H80">_xll.BDP(A80,$H$1)</f>
        <v>-3.750282758123257</v>
      </c>
      <c r="I80" cm="1">
        <f t="array" ref="I80">_xll.BDP(A80,$H$1)</f>
        <v>-3.750282758123257</v>
      </c>
    </row>
    <row r="81" spans="1:9" x14ac:dyDescent="0.25">
      <c r="A81" t="s">
        <v>327</v>
      </c>
      <c r="B81" t="s">
        <v>753</v>
      </c>
      <c r="C81" t="s">
        <v>265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-1.1446940000000001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-4.4971050000000004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5.5912800000000002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-0.3321095</v>
      </c>
      <c r="H81" cm="1">
        <f t="array" ref="H81">_xll.BDP(A81,$H$1)</f>
        <v>-1.7428312258129037</v>
      </c>
      <c r="I81" cm="1">
        <f t="array" ref="I81">_xll.BDP(A81,$H$1)</f>
        <v>-1.7428312258129037</v>
      </c>
    </row>
    <row r="82" spans="1:9" x14ac:dyDescent="0.25">
      <c r="A82" t="s">
        <v>328</v>
      </c>
      <c r="B82" t="s">
        <v>754</v>
      </c>
      <c r="C82" t="s">
        <v>275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1.323089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3.1519110000000003E-2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5.0780700000000003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20.277280000000001</v>
      </c>
      <c r="H82" cm="1">
        <f t="array" ref="H82">_xll.BDP(A82,$H$1)</f>
        <v>15.783724097316803</v>
      </c>
      <c r="I82" cm="1">
        <f t="array" ref="I82">_xll.BDP(A82,$H$1)</f>
        <v>15.783724097316803</v>
      </c>
    </row>
    <row r="83" spans="1:9" x14ac:dyDescent="0.25">
      <c r="A83" t="s">
        <v>329</v>
      </c>
      <c r="B83" t="s">
        <v>755</v>
      </c>
      <c r="C83" t="s">
        <v>271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0.52724950000000004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4.3616640000000002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15.107279999999999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18.94408</v>
      </c>
      <c r="H83" cm="1">
        <f t="array" ref="H83">_xll.BDP(A83,$H$1)</f>
        <v>15.06454384411359</v>
      </c>
      <c r="I83" cm="1">
        <f t="array" ref="I83">_xll.BDP(A83,$H$1)</f>
        <v>15.06454384411359</v>
      </c>
    </row>
    <row r="84" spans="1:9" x14ac:dyDescent="0.25">
      <c r="A84" t="s">
        <v>330</v>
      </c>
      <c r="B84" t="s">
        <v>756</v>
      </c>
      <c r="C84" t="s">
        <v>265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6.0197190000000003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0.64800720000000001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2.6707779999999999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-20.128019999999999</v>
      </c>
      <c r="H84" cm="1">
        <f t="array" ref="H84">_xll.BDP(A84,$H$1)</f>
        <v>-7.3629534217035015</v>
      </c>
      <c r="I84" cm="1">
        <f t="array" ref="I84">_xll.BDP(A84,$H$1)</f>
        <v>-7.3629534217035015</v>
      </c>
    </row>
    <row r="85" spans="1:9" x14ac:dyDescent="0.25">
      <c r="A85" t="s">
        <v>331</v>
      </c>
      <c r="B85" t="s">
        <v>757</v>
      </c>
      <c r="C85" t="s">
        <v>286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1.8896649999999999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1.865982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4.4445709999999998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22.232810000000001</v>
      </c>
      <c r="H85" cm="1">
        <f t="array" ref="H85">_xll.BDP(A85,$H$1)</f>
        <v>14.642547058007347</v>
      </c>
      <c r="I85" cm="1">
        <f t="array" ref="I85">_xll.BDP(A85,$H$1)</f>
        <v>14.642547058007347</v>
      </c>
    </row>
    <row r="86" spans="1:9" x14ac:dyDescent="0.25">
      <c r="A86" t="s">
        <v>332</v>
      </c>
      <c r="B86" t="s">
        <v>758</v>
      </c>
      <c r="C86" t="s">
        <v>271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-0.44369170000000002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0.58187199999999994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3.7031139999999998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36.831209999999999</v>
      </c>
      <c r="H86" cm="1">
        <f t="array" ref="H86">_xll.BDP(A86,$H$1)</f>
        <v>18.716826930313431</v>
      </c>
      <c r="I86" cm="1">
        <f t="array" ref="I86">_xll.BDP(A86,$H$1)</f>
        <v>18.716826930313431</v>
      </c>
    </row>
    <row r="87" spans="1:9" x14ac:dyDescent="0.25">
      <c r="A87" t="s">
        <v>333</v>
      </c>
      <c r="B87" t="s">
        <v>759</v>
      </c>
      <c r="C87" t="s">
        <v>264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0.88972830000000003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2.6791459999999998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5.4266540000000001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-30.584579999999999</v>
      </c>
      <c r="H87" cm="1">
        <f t="array" ref="H87">_xll.BDP(A87,$H$1)</f>
        <v>-15.280292546607885</v>
      </c>
      <c r="I87" cm="1">
        <f t="array" ref="I87">_xll.BDP(A87,$H$1)</f>
        <v>-15.280292546607885</v>
      </c>
    </row>
    <row r="88" spans="1:9" x14ac:dyDescent="0.25">
      <c r="A88" t="s">
        <v>334</v>
      </c>
      <c r="B88" t="s">
        <v>760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0.52900590000000003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5.2338820000000004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7.6077269999999997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18.745930000000001</v>
      </c>
      <c r="H88" cm="1">
        <f t="array" ref="H88">_xll.BDP(A88,$H$1)</f>
        <v>11.430917638083729</v>
      </c>
      <c r="I88" cm="1">
        <f t="array" ref="I88">_xll.BDP(A88,$H$1)</f>
        <v>11.430917638083729</v>
      </c>
    </row>
    <row r="89" spans="1:9" x14ac:dyDescent="0.25">
      <c r="A89" t="s">
        <v>335</v>
      </c>
      <c r="B89" t="s">
        <v>761</v>
      </c>
      <c r="C89" t="s">
        <v>280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2.0781200000000002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-0.80084319999999998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-7.739443E-2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-14.413130000000001</v>
      </c>
      <c r="H89" cm="1">
        <f t="array" ref="H89">_xll.BDP(A89,$H$1)</f>
        <v>-19.743438964172768</v>
      </c>
      <c r="I89" cm="1">
        <f t="array" ref="I89">_xll.BDP(A89,$H$1)</f>
        <v>-19.743438964172768</v>
      </c>
    </row>
    <row r="90" spans="1:9" x14ac:dyDescent="0.25">
      <c r="A90" t="s">
        <v>336</v>
      </c>
      <c r="B90" t="s">
        <v>762</v>
      </c>
      <c r="C90" t="s">
        <v>286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1.6803380000000001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3.1503350000000001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3.317717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18.376860000000001</v>
      </c>
      <c r="H90" cm="1">
        <f t="array" ref="H90">_xll.BDP(A90,$H$1)</f>
        <v>13.008002536421969</v>
      </c>
      <c r="I90" cm="1">
        <f t="array" ref="I90">_xll.BDP(A90,$H$1)</f>
        <v>13.008002536421969</v>
      </c>
    </row>
    <row r="91" spans="1:9" x14ac:dyDescent="0.25">
      <c r="A91" t="s">
        <v>337</v>
      </c>
      <c r="B91" t="s">
        <v>763</v>
      </c>
      <c r="C91" t="s">
        <v>264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1.067482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-2.0938880000000002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6.0032550000000002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37.842129999999997</v>
      </c>
      <c r="H91" cm="1">
        <f t="array" ref="H91">_xll.BDP(A91,$H$1)</f>
        <v>17.53416937683701</v>
      </c>
      <c r="I91" cm="1">
        <f t="array" ref="I91">_xll.BDP(A91,$H$1)</f>
        <v>17.53416937683701</v>
      </c>
    </row>
    <row r="92" spans="1:9" x14ac:dyDescent="0.25">
      <c r="A92" t="s">
        <v>2246</v>
      </c>
      <c r="B92" t="s">
        <v>2247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2.1715979999999999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-8.6769990000000004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-4.099939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44.19511</v>
      </c>
      <c r="H92" cm="1">
        <f t="array" ref="H92">_xll.BDP(A92,$H$1)</f>
        <v>20.677046418467679</v>
      </c>
      <c r="I92" cm="1">
        <f t="array" ref="I92">_xll.BDP(A92,$H$1)</f>
        <v>20.677046418467679</v>
      </c>
    </row>
    <row r="93" spans="1:9" x14ac:dyDescent="0.25">
      <c r="A93" t="s">
        <v>338</v>
      </c>
      <c r="B93" t="s">
        <v>764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1.4843170000000001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-5.1184719999999997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0.36784319999999998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26.334949999999999</v>
      </c>
      <c r="H93" cm="1">
        <f t="array" ref="H93">_xll.BDP(A93,$H$1)</f>
        <v>9.2018199199086137</v>
      </c>
      <c r="I93" cm="1">
        <f t="array" ref="I93">_xll.BDP(A93,$H$1)</f>
        <v>9.2018199199086137</v>
      </c>
    </row>
    <row r="94" spans="1:9" x14ac:dyDescent="0.25">
      <c r="A94" t="s">
        <v>339</v>
      </c>
      <c r="B94" t="s">
        <v>765</v>
      </c>
      <c r="C94" t="s">
        <v>280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-2.112206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-4.3484109999999996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0.18708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-23.103940000000001</v>
      </c>
      <c r="H94" cm="1">
        <f t="array" ref="H94">_xll.BDP(A94,$H$1)</f>
        <v>-10.563676671960842</v>
      </c>
      <c r="I94" cm="1">
        <f t="array" ref="I94">_xll.BDP(A94,$H$1)</f>
        <v>-10.563676671960842</v>
      </c>
    </row>
    <row r="95" spans="1:9" x14ac:dyDescent="0.25">
      <c r="A95" t="s">
        <v>53</v>
      </c>
      <c r="B95" t="s">
        <v>766</v>
      </c>
      <c r="C95" t="s">
        <v>267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2.848255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1.4127639999999999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0.65901480000000001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18.463750000000001</v>
      </c>
      <c r="H95" cm="1">
        <f t="array" ref="H95">_xll.BDP(A95,$H$1)</f>
        <v>9.9071622000289885</v>
      </c>
      <c r="I95" cm="1">
        <f t="array" ref="I95">_xll.BDP(A95,$H$1)</f>
        <v>9.9071622000289885</v>
      </c>
    </row>
    <row r="96" spans="1:9" x14ac:dyDescent="0.25">
      <c r="A96" t="s">
        <v>340</v>
      </c>
      <c r="B96" t="s">
        <v>767</v>
      </c>
      <c r="C96" t="s">
        <v>271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-0.20384749999999999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-1.9635279999999999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10.60308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8.1522190000000005</v>
      </c>
      <c r="H96" cm="1">
        <f t="array" ref="H96">_xll.BDP(A96,$H$1)</f>
        <v>4.6208488046238325E-2</v>
      </c>
      <c r="I96" cm="1">
        <f t="array" ref="I96">_xll.BDP(A96,$H$1)</f>
        <v>4.6208488046238325E-2</v>
      </c>
    </row>
    <row r="97" spans="1:9" x14ac:dyDescent="0.25">
      <c r="A97" t="s">
        <v>341</v>
      </c>
      <c r="B97" t="s">
        <v>768</v>
      </c>
      <c r="C97" t="s">
        <v>265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1.743187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0.39535569999999998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10.58982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-2.2973979999999998</v>
      </c>
      <c r="H97" cm="1">
        <f t="array" ref="H97">_xll.BDP(A97,$H$1)</f>
        <v>1.5929860161001927</v>
      </c>
      <c r="I97" cm="1">
        <f t="array" ref="I97">_xll.BDP(A97,$H$1)</f>
        <v>1.5929860161001927</v>
      </c>
    </row>
    <row r="98" spans="1:9" x14ac:dyDescent="0.25">
      <c r="A98" t="s">
        <v>342</v>
      </c>
      <c r="B98" t="s">
        <v>769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0.70983169999999995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2.6389840000000002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5.3249700000000004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26.964469999999999</v>
      </c>
      <c r="H98" cm="1">
        <f t="array" ref="H98">_xll.BDP(A98,$H$1)</f>
        <v>15.133646180720731</v>
      </c>
      <c r="I98" cm="1">
        <f t="array" ref="I98">_xll.BDP(A98,$H$1)</f>
        <v>15.133646180720731</v>
      </c>
    </row>
    <row r="99" spans="1:9" x14ac:dyDescent="0.25">
      <c r="A99" t="s">
        <v>343</v>
      </c>
      <c r="B99" t="s">
        <v>770</v>
      </c>
      <c r="C99" t="s">
        <v>265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2.2598560000000001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-3.8293879999999998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0.59215700000000004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17.472840000000001</v>
      </c>
      <c r="H99" cm="1">
        <f t="array" ref="H99">_xll.BDP(A99,$H$1)</f>
        <v>5.5507217162193294</v>
      </c>
      <c r="I99" cm="1">
        <f t="array" ref="I99">_xll.BDP(A99,$H$1)</f>
        <v>5.5507217162193294</v>
      </c>
    </row>
    <row r="100" spans="1:9" x14ac:dyDescent="0.25">
      <c r="A100" t="s">
        <v>344</v>
      </c>
      <c r="B100" t="s">
        <v>771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1.40005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1.691028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4.4281750000000004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18.931550000000001</v>
      </c>
      <c r="H100" cm="1">
        <f t="array" ref="H100">_xll.BDP(A100,$H$1)</f>
        <v>15.411926176644531</v>
      </c>
      <c r="I100" cm="1">
        <f t="array" ref="I100">_xll.BDP(A100,$H$1)</f>
        <v>15.411926176644531</v>
      </c>
    </row>
    <row r="101" spans="1:9" x14ac:dyDescent="0.25">
      <c r="A101" t="s">
        <v>345</v>
      </c>
      <c r="B101" t="s">
        <v>772</v>
      </c>
      <c r="C101" t="s">
        <v>259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1.8588400000000001E-2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-7.3299120000000002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-8.3671959999999999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-5.4755370000000001</v>
      </c>
      <c r="H101" cm="1">
        <f t="array" ref="H101">_xll.BDP(A101,$H$1)</f>
        <v>-12.323725812695665</v>
      </c>
      <c r="I101" cm="1">
        <f t="array" ref="I101">_xll.BDP(A101,$H$1)</f>
        <v>-12.323725812695665</v>
      </c>
    </row>
    <row r="102" spans="1:9" x14ac:dyDescent="0.25">
      <c r="A102" t="s">
        <v>346</v>
      </c>
      <c r="B102" t="s">
        <v>773</v>
      </c>
      <c r="C102" t="s">
        <v>286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0.73490770000000005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2.82633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3.720011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24.609079999999999</v>
      </c>
      <c r="H102" cm="1">
        <f t="array" ref="H102">_xll.BDP(A102,$H$1)</f>
        <v>17.055351058677246</v>
      </c>
      <c r="I102" cm="1">
        <f t="array" ref="I102">_xll.BDP(A102,$H$1)</f>
        <v>17.055351058677246</v>
      </c>
    </row>
    <row r="103" spans="1:9" x14ac:dyDescent="0.25">
      <c r="A103" t="s">
        <v>347</v>
      </c>
      <c r="B103" t="s">
        <v>774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2.7659639999999999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2.4167519999999998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4.4796990000000001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13.72668</v>
      </c>
      <c r="H103" cm="1">
        <f t="array" ref="H103">_xll.BDP(A103,$H$1)</f>
        <v>17.835150466869109</v>
      </c>
      <c r="I103" cm="1">
        <f t="array" ref="I103">_xll.BDP(A103,$H$1)</f>
        <v>17.835150466869109</v>
      </c>
    </row>
    <row r="104" spans="1:9" x14ac:dyDescent="0.25">
      <c r="A104" t="s">
        <v>348</v>
      </c>
      <c r="B104" t="s">
        <v>775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1.8048690000000001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-5.7093829999999999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-1.942388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21.48048</v>
      </c>
      <c r="H104" cm="1">
        <f t="array" ref="H104">_xll.BDP(A104,$H$1)</f>
        <v>-0.38640026573700892</v>
      </c>
      <c r="I104" cm="1">
        <f t="array" ref="I104">_xll.BDP(A104,$H$1)</f>
        <v>-0.38640026573700892</v>
      </c>
    </row>
    <row r="105" spans="1:9" x14ac:dyDescent="0.25">
      <c r="A105" t="s">
        <v>182</v>
      </c>
      <c r="B105" t="s">
        <v>776</v>
      </c>
      <c r="C105" t="s">
        <v>259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1.947149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-1.5670459999999999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3.495876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26.412230000000001</v>
      </c>
      <c r="H105" cm="1">
        <f t="array" ref="H105">_xll.BDP(A105,$H$1)</f>
        <v>11.773794026344008</v>
      </c>
      <c r="I105" cm="1">
        <f t="array" ref="I105">_xll.BDP(A105,$H$1)</f>
        <v>11.773794026344008</v>
      </c>
    </row>
    <row r="106" spans="1:9" x14ac:dyDescent="0.25">
      <c r="A106" t="s">
        <v>349</v>
      </c>
      <c r="B106" t="s">
        <v>777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3.1634669999999998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-3.075936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-1.168255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9.0117080000000005</v>
      </c>
      <c r="H106" cm="1">
        <f t="array" ref="H106">_xll.BDP(A106,$H$1)</f>
        <v>10.645433168174323</v>
      </c>
      <c r="I106" cm="1">
        <f t="array" ref="I106">_xll.BDP(A106,$H$1)</f>
        <v>10.645433168174323</v>
      </c>
    </row>
    <row r="107" spans="1:9" x14ac:dyDescent="0.25">
      <c r="A107" t="s">
        <v>350</v>
      </c>
      <c r="B107" t="s">
        <v>778</v>
      </c>
      <c r="C107" t="s">
        <v>265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1.6726259999999999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-5.5043059999999997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-4.6092709999999997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3.9665020000000002</v>
      </c>
      <c r="H107" cm="1">
        <f t="array" ref="H107">_xll.BDP(A107,$H$1)</f>
        <v>-5.3234441038261764</v>
      </c>
      <c r="I107" cm="1">
        <f t="array" ref="I107">_xll.BDP(A107,$H$1)</f>
        <v>-5.3234441038261764</v>
      </c>
    </row>
    <row r="108" spans="1:9" x14ac:dyDescent="0.25">
      <c r="A108" t="s">
        <v>351</v>
      </c>
      <c r="B108" t="s">
        <v>779</v>
      </c>
      <c r="C108" t="s">
        <v>270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0.3783686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-6.4501590000000002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-5.8861739999999996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1.961792</v>
      </c>
      <c r="H108" cm="1">
        <f t="array" ref="H108">_xll.BDP(A108,$H$1)</f>
        <v>-2.2771387975853803</v>
      </c>
      <c r="I108" cm="1">
        <f t="array" ref="I108">_xll.BDP(A108,$H$1)</f>
        <v>-2.2771387975853803</v>
      </c>
    </row>
    <row r="109" spans="1:9" x14ac:dyDescent="0.25">
      <c r="A109" t="s">
        <v>352</v>
      </c>
      <c r="B109" t="s">
        <v>780</v>
      </c>
      <c r="C109" t="s">
        <v>261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0.96204310000000004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1.978855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5.1378750000000002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21.384679999999999</v>
      </c>
      <c r="H109" cm="1">
        <f t="array" ref="H109">_xll.BDP(A109,$H$1)</f>
        <v>13.479299279039259</v>
      </c>
      <c r="I109" cm="1">
        <f t="array" ref="I109">_xll.BDP(A109,$H$1)</f>
        <v>13.479299279039259</v>
      </c>
    </row>
    <row r="110" spans="1:9" x14ac:dyDescent="0.25">
      <c r="A110" t="s">
        <v>353</v>
      </c>
      <c r="B110" t="s">
        <v>781</v>
      </c>
      <c r="C110" t="s">
        <v>286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0.47547050000000002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1.2354430000000001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3.717883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24.786180000000002</v>
      </c>
      <c r="H110" cm="1">
        <f t="array" ref="H110">_xll.BDP(A110,$H$1)</f>
        <v>14.523384937658928</v>
      </c>
      <c r="I110" cm="1">
        <f t="array" ref="I110">_xll.BDP(A110,$H$1)</f>
        <v>14.523384937658928</v>
      </c>
    </row>
    <row r="111" spans="1:9" x14ac:dyDescent="0.25">
      <c r="A111" t="s">
        <v>354</v>
      </c>
      <c r="B111" t="s">
        <v>782</v>
      </c>
      <c r="C111" t="s">
        <v>265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2.0760179999999999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-3.037963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5.6886939999999999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20.953700000000001</v>
      </c>
      <c r="H111" cm="1">
        <f t="array" ref="H111">_xll.BDP(A111,$H$1)</f>
        <v>18.039450754026742</v>
      </c>
      <c r="I111" cm="1">
        <f t="array" ref="I111">_xll.BDP(A111,$H$1)</f>
        <v>18.039450754026742</v>
      </c>
    </row>
    <row r="112" spans="1:9" x14ac:dyDescent="0.25">
      <c r="A112" t="s">
        <v>355</v>
      </c>
      <c r="B112" t="s">
        <v>783</v>
      </c>
      <c r="C112" t="s">
        <v>270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-1.1407130000000001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-4.766076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1.3972800000000001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-16.215260000000001</v>
      </c>
      <c r="H112" cm="1">
        <f t="array" ref="H112">_xll.BDP(A112,$H$1)</f>
        <v>-13.294521965002767</v>
      </c>
      <c r="I112" cm="1">
        <f t="array" ref="I112">_xll.BDP(A112,$H$1)</f>
        <v>-13.294521965002767</v>
      </c>
    </row>
    <row r="113" spans="1:9" x14ac:dyDescent="0.25">
      <c r="A113" t="s">
        <v>356</v>
      </c>
      <c r="B113" t="s">
        <v>784</v>
      </c>
      <c r="C113" t="s">
        <v>267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-0.65396650000000001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-4.2370109999999999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0.23833660000000001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4.2428049999999997</v>
      </c>
      <c r="H113" cm="1">
        <f t="array" ref="H113">_xll.BDP(A113,$H$1)</f>
        <v>4.6438063651017458</v>
      </c>
      <c r="I113" cm="1">
        <f t="array" ref="I113">_xll.BDP(A113,$H$1)</f>
        <v>4.6438063651017458</v>
      </c>
    </row>
    <row r="114" spans="1:9" x14ac:dyDescent="0.25">
      <c r="A114" t="s">
        <v>24</v>
      </c>
      <c r="B114" t="s">
        <v>785</v>
      </c>
      <c r="C114" t="s">
        <v>264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2.1499570000000001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0.18590989999999999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1.3234600000000001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9.3966119999999993</v>
      </c>
      <c r="H114" cm="1">
        <f t="array" ref="H114">_xll.BDP(A114,$H$1)</f>
        <v>8.0653997938138495</v>
      </c>
      <c r="I114" cm="1">
        <f t="array" ref="I114">_xll.BDP(A114,$H$1)</f>
        <v>8.0653997938138495</v>
      </c>
    </row>
    <row r="115" spans="1:9" x14ac:dyDescent="0.25">
      <c r="A115" t="s">
        <v>357</v>
      </c>
      <c r="B115" t="s">
        <v>786</v>
      </c>
      <c r="C115" t="s">
        <v>265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0.83297980000000005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-4.708634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1.4119219999999999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13.87105</v>
      </c>
      <c r="H115" cm="1">
        <f t="array" ref="H115">_xll.BDP(A115,$H$1)</f>
        <v>6.4479603323389023</v>
      </c>
      <c r="I115" cm="1">
        <f t="array" ref="I115">_xll.BDP(A115,$H$1)</f>
        <v>6.4479603323389023</v>
      </c>
    </row>
    <row r="116" spans="1:9" x14ac:dyDescent="0.25">
      <c r="A116" t="s">
        <v>358</v>
      </c>
      <c r="B116" t="s">
        <v>787</v>
      </c>
      <c r="C116" t="s">
        <v>259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1.567288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-5.4265610000000004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-1.3058639999999999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-1.1228880000000001</v>
      </c>
      <c r="H116" cm="1">
        <f t="array" ref="H116">_xll.BDP(A116,$H$1)</f>
        <v>3.170808802357346</v>
      </c>
      <c r="I116" cm="1">
        <f t="array" ref="I116">_xll.BDP(A116,$H$1)</f>
        <v>3.170808802357346</v>
      </c>
    </row>
    <row r="117" spans="1:9" x14ac:dyDescent="0.25">
      <c r="A117" t="s">
        <v>359</v>
      </c>
      <c r="B117" t="s">
        <v>788</v>
      </c>
      <c r="C117" t="s">
        <v>261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4.1219270000000002E-2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-1.332268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2.172701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46.721350000000001</v>
      </c>
      <c r="H117" cm="1">
        <f t="array" ref="H117">_xll.BDP(A117,$H$1)</f>
        <v>20.84740321589781</v>
      </c>
      <c r="I117" cm="1">
        <f t="array" ref="I117">_xll.BDP(A117,$H$1)</f>
        <v>20.84740321589781</v>
      </c>
    </row>
    <row r="118" spans="1:9" x14ac:dyDescent="0.25">
      <c r="A118" t="s">
        <v>360</v>
      </c>
      <c r="B118" t="s">
        <v>789</v>
      </c>
      <c r="C118" t="s">
        <v>280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1.011476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-4.7277500000000003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4.3027410000000001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-7.6190420000000003</v>
      </c>
      <c r="H118" cm="1">
        <f t="array" ref="H118">_xll.BDP(A118,$H$1)</f>
        <v>-10.960763318621733</v>
      </c>
      <c r="I118" cm="1">
        <f t="array" ref="I118">_xll.BDP(A118,$H$1)</f>
        <v>-10.960763318621733</v>
      </c>
    </row>
    <row r="119" spans="1:9" x14ac:dyDescent="0.25">
      <c r="A119" t="s">
        <v>256</v>
      </c>
      <c r="B119" t="s">
        <v>790</v>
      </c>
      <c r="C119" t="s">
        <v>286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1.7701279999999999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0.85374220000000001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4.2432930000000004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36.862850000000002</v>
      </c>
      <c r="H119" cm="1">
        <f t="array" ref="H119">_xll.BDP(A119,$H$1)</f>
        <v>21.263626173310556</v>
      </c>
      <c r="I119" cm="1">
        <f t="array" ref="I119">_xll.BDP(A119,$H$1)</f>
        <v>21.263626173310556</v>
      </c>
    </row>
    <row r="120" spans="1:9" x14ac:dyDescent="0.25">
      <c r="A120" t="s">
        <v>361</v>
      </c>
      <c r="B120" t="s">
        <v>791</v>
      </c>
      <c r="C120" t="s">
        <v>261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2.4544839999999999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-3.4003489999999998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-12.81598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-31.910620000000002</v>
      </c>
      <c r="H120" cm="1">
        <f t="array" ref="H120">_xll.BDP(A120,$H$1)</f>
        <v>-21.785141372834648</v>
      </c>
      <c r="I120" cm="1">
        <f t="array" ref="I120">_xll.BDP(A120,$H$1)</f>
        <v>-21.785141372834648</v>
      </c>
    </row>
    <row r="121" spans="1:9" x14ac:dyDescent="0.25">
      <c r="A121" t="s">
        <v>362</v>
      </c>
      <c r="B121" t="s">
        <v>792</v>
      </c>
      <c r="C121" t="s">
        <v>280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1.7947489999999999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-0.18192130000000001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7.9844520000000001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43.893619999999999</v>
      </c>
      <c r="H121" cm="1">
        <f t="array" ref="H121">_xll.BDP(A121,$H$1)</f>
        <v>22.912325457847331</v>
      </c>
      <c r="I121" cm="1">
        <f t="array" ref="I121">_xll.BDP(A121,$H$1)</f>
        <v>22.912325457847331</v>
      </c>
    </row>
    <row r="122" spans="1:9" x14ac:dyDescent="0.25">
      <c r="A122" t="s">
        <v>199</v>
      </c>
      <c r="B122" t="s">
        <v>793</v>
      </c>
      <c r="C122" t="s">
        <v>259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1.2559499999999999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-8.7541639999999994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-2.7413820000000002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-4.047085</v>
      </c>
      <c r="H122" cm="1">
        <f t="array" ref="H122">_xll.BDP(A122,$H$1)</f>
        <v>-9.2482577795586245</v>
      </c>
      <c r="I122" cm="1">
        <f t="array" ref="I122">_xll.BDP(A122,$H$1)</f>
        <v>-9.2482577795586245</v>
      </c>
    </row>
    <row r="123" spans="1:9" x14ac:dyDescent="0.25">
      <c r="A123" t="s">
        <v>363</v>
      </c>
      <c r="B123" t="s">
        <v>794</v>
      </c>
      <c r="C123" t="s">
        <v>267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1.860744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0.54270110000000005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-1.2474080000000001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-43.746769999999998</v>
      </c>
      <c r="H123" cm="1">
        <f t="array" ref="H123">_xll.BDP(A123,$H$1)</f>
        <v>-39.540787241684427</v>
      </c>
      <c r="I123" cm="1">
        <f t="array" ref="I123">_xll.BDP(A123,$H$1)</f>
        <v>-39.540787241684427</v>
      </c>
    </row>
    <row r="124" spans="1:9" x14ac:dyDescent="0.25">
      <c r="A124" t="s">
        <v>364</v>
      </c>
      <c r="B124" t="s">
        <v>795</v>
      </c>
      <c r="C124" t="s">
        <v>265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3.2598549999999999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0.74401779999999995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1.7140219999999999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18.07122</v>
      </c>
      <c r="H124" cm="1">
        <f t="array" ref="H124">_xll.BDP(A124,$H$1)</f>
        <v>8.0510495579608659</v>
      </c>
      <c r="I124" cm="1">
        <f t="array" ref="I124">_xll.BDP(A124,$H$1)</f>
        <v>8.0510495579608659</v>
      </c>
    </row>
    <row r="125" spans="1:9" x14ac:dyDescent="0.25">
      <c r="A125" t="s">
        <v>365</v>
      </c>
      <c r="B125" t="s">
        <v>796</v>
      </c>
      <c r="C125" t="s">
        <v>271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0.37362410000000001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3.9656950000000002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7.4447369999999999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18.688859999999998</v>
      </c>
      <c r="H125" cm="1">
        <f t="array" ref="H125">_xll.BDP(A125,$H$1)</f>
        <v>12.361320749551478</v>
      </c>
      <c r="I125" cm="1">
        <f t="array" ref="I125">_xll.BDP(A125,$H$1)</f>
        <v>12.361320749551478</v>
      </c>
    </row>
    <row r="126" spans="1:9" x14ac:dyDescent="0.25">
      <c r="A126" t="s">
        <v>366</v>
      </c>
      <c r="B126" t="s">
        <v>797</v>
      </c>
      <c r="C126" t="s">
        <v>280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1.977805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-3.9255939999999998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-0.85691090000000003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0.85875619999999997</v>
      </c>
      <c r="H126" cm="1">
        <f t="array" ref="H126">_xll.BDP(A126,$H$1)</f>
        <v>-5.1369805201169472</v>
      </c>
      <c r="I126" cm="1">
        <f t="array" ref="I126">_xll.BDP(A126,$H$1)</f>
        <v>-5.1369805201169472</v>
      </c>
    </row>
    <row r="127" spans="1:9" x14ac:dyDescent="0.25">
      <c r="A127" t="s">
        <v>367</v>
      </c>
      <c r="B127" t="s">
        <v>798</v>
      </c>
      <c r="C127" t="s">
        <v>286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2.552807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2.3497849999999998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3.8987470000000002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17.982810000000001</v>
      </c>
      <c r="H127" cm="1">
        <f t="array" ref="H127">_xll.BDP(A127,$H$1)</f>
        <v>13.436403511325192</v>
      </c>
      <c r="I127" cm="1">
        <f t="array" ref="I127">_xll.BDP(A127,$H$1)</f>
        <v>13.436403511325192</v>
      </c>
    </row>
    <row r="128" spans="1:9" x14ac:dyDescent="0.25">
      <c r="A128" t="s">
        <v>368</v>
      </c>
      <c r="B128" t="s">
        <v>799</v>
      </c>
      <c r="C128" t="s">
        <v>265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2.8138740000000002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-1.288635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-1.69034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18.201440000000002</v>
      </c>
      <c r="H128" cm="1">
        <f t="array" ref="H128">_xll.BDP(A128,$H$1)</f>
        <v>5.2557194132736766</v>
      </c>
      <c r="I128" cm="1">
        <f t="array" ref="I128">_xll.BDP(A128,$H$1)</f>
        <v>5.2557194132736766</v>
      </c>
    </row>
    <row r="129" spans="1:9" x14ac:dyDescent="0.25">
      <c r="A129" t="s">
        <v>369</v>
      </c>
      <c r="B129" t="s">
        <v>800</v>
      </c>
      <c r="C129" t="s">
        <v>270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0.5690094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-7.20878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-8.0426389999999994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-19.302060000000001</v>
      </c>
      <c r="H129" cm="1">
        <f t="array" ref="H129">_xll.BDP(A129,$H$1)</f>
        <v>-18.982251137577659</v>
      </c>
      <c r="I129" cm="1">
        <f t="array" ref="I129">_xll.BDP(A129,$H$1)</f>
        <v>-18.982251137577659</v>
      </c>
    </row>
    <row r="130" spans="1:9" x14ac:dyDescent="0.25">
      <c r="A130" t="s">
        <v>370</v>
      </c>
      <c r="B130" t="s">
        <v>801</v>
      </c>
      <c r="C130" t="s">
        <v>265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1.1534599999999999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-2.6250529999999999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-0.2648934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10.71738</v>
      </c>
      <c r="H130" cm="1">
        <f t="array" ref="H130">_xll.BDP(A130,$H$1)</f>
        <v>6.294447609014246</v>
      </c>
      <c r="I130" cm="1">
        <f t="array" ref="I130">_xll.BDP(A130,$H$1)</f>
        <v>6.294447609014246</v>
      </c>
    </row>
    <row r="131" spans="1:9" x14ac:dyDescent="0.25">
      <c r="A131" t="s">
        <v>371</v>
      </c>
      <c r="B131" t="s">
        <v>802</v>
      </c>
      <c r="C131" t="s">
        <v>275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0.89168259999999999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-0.66426030000000003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1.107829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17.400259999999999</v>
      </c>
      <c r="H131" cm="1">
        <f t="array" ref="H131">_xll.BDP(A131,$H$1)</f>
        <v>14.728899388062743</v>
      </c>
      <c r="I131" cm="1">
        <f t="array" ref="I131">_xll.BDP(A131,$H$1)</f>
        <v>14.728899388062743</v>
      </c>
    </row>
    <row r="132" spans="1:9" x14ac:dyDescent="0.25">
      <c r="A132" t="s">
        <v>372</v>
      </c>
      <c r="B132" t="s">
        <v>803</v>
      </c>
      <c r="C132" t="s">
        <v>267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2.2981660000000002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8.0780349999999999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18.860399999999998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1.1279779999999999</v>
      </c>
      <c r="H132" cm="1">
        <f t="array" ref="H132">_xll.BDP(A132,$H$1)</f>
        <v>16.017715339687136</v>
      </c>
      <c r="I132" cm="1">
        <f t="array" ref="I132">_xll.BDP(A132,$H$1)</f>
        <v>16.017715339687136</v>
      </c>
    </row>
    <row r="133" spans="1:9" x14ac:dyDescent="0.25">
      <c r="A133" t="s">
        <v>373</v>
      </c>
      <c r="B133" t="s">
        <v>804</v>
      </c>
      <c r="C133" t="s">
        <v>267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8.6355050000000003E-2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-1.7135469999999999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-0.79572310000000002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33.521769999999997</v>
      </c>
      <c r="H133" cm="1">
        <f t="array" ref="H133">_xll.BDP(A133,$H$1)</f>
        <v>10.854630099218296</v>
      </c>
      <c r="I133" cm="1">
        <f t="array" ref="I133">_xll.BDP(A133,$H$1)</f>
        <v>10.854630099218296</v>
      </c>
    </row>
    <row r="134" spans="1:9" x14ac:dyDescent="0.25">
      <c r="A134" t="s">
        <v>374</v>
      </c>
      <c r="B134" t="s">
        <v>805</v>
      </c>
      <c r="C134" t="s">
        <v>265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2.579942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-2.8003439999999999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3.7445080000000002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-1.4618310000000001</v>
      </c>
      <c r="H134" cm="1">
        <f t="array" ref="H134">_xll.BDP(A134,$H$1)</f>
        <v>-4.8951230160971955</v>
      </c>
      <c r="I134" cm="1">
        <f t="array" ref="I134">_xll.BDP(A134,$H$1)</f>
        <v>-4.8951230160971955</v>
      </c>
    </row>
    <row r="135" spans="1:9" x14ac:dyDescent="0.25">
      <c r="A135" t="s">
        <v>162</v>
      </c>
      <c r="B135" t="s">
        <v>806</v>
      </c>
      <c r="C135" t="s">
        <v>271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1.9845189999999999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5.2876799999999999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0.38906770000000002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11.45557</v>
      </c>
      <c r="H135" cm="1">
        <f t="array" ref="H135">_xll.BDP(A135,$H$1)</f>
        <v>5.6259017621905159</v>
      </c>
      <c r="I135" cm="1">
        <f t="array" ref="I135">_xll.BDP(A135,$H$1)</f>
        <v>5.6259017621905159</v>
      </c>
    </row>
    <row r="136" spans="1:9" x14ac:dyDescent="0.25">
      <c r="A136" t="s">
        <v>375</v>
      </c>
      <c r="B136" t="s">
        <v>807</v>
      </c>
      <c r="C136" t="s">
        <v>261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1.8605160000000001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-4.1497029999999997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2.2186870000000001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28.543220000000002</v>
      </c>
      <c r="H136" cm="1">
        <f t="array" ref="H136">_xll.BDP(A136,$H$1)</f>
        <v>13.633012604626485</v>
      </c>
      <c r="I136" cm="1">
        <f t="array" ref="I136">_xll.BDP(A136,$H$1)</f>
        <v>13.633012604626485</v>
      </c>
    </row>
    <row r="137" spans="1:9" x14ac:dyDescent="0.25">
      <c r="A137" t="s">
        <v>376</v>
      </c>
      <c r="B137" t="s">
        <v>808</v>
      </c>
      <c r="C137" t="s">
        <v>271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-0.26985920000000002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-0.45182099999999997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-3.5001839999999999E-2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3.7376499999999999</v>
      </c>
      <c r="H137" cm="1">
        <f t="array" ref="H137">_xll.BDP(A137,$H$1)</f>
        <v>5.8368305112635507E-2</v>
      </c>
      <c r="I137" cm="1">
        <f t="array" ref="I137">_xll.BDP(A137,$H$1)</f>
        <v>5.8368305112635507E-2</v>
      </c>
    </row>
    <row r="138" spans="1:9" x14ac:dyDescent="0.25">
      <c r="A138" t="s">
        <v>377</v>
      </c>
      <c r="B138" t="s">
        <v>809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1.8721110000000001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2.3942040000000002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4.6943250000000001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34.028669999999998</v>
      </c>
      <c r="H138" cm="1">
        <f t="array" ref="H138">_xll.BDP(A138,$H$1)</f>
        <v>18.535945472573527</v>
      </c>
      <c r="I138" cm="1">
        <f t="array" ref="I138">_xll.BDP(A138,$H$1)</f>
        <v>18.535945472573527</v>
      </c>
    </row>
    <row r="139" spans="1:9" x14ac:dyDescent="0.25">
      <c r="A139" t="s">
        <v>378</v>
      </c>
      <c r="B139" t="s">
        <v>810</v>
      </c>
      <c r="C139" t="s">
        <v>271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0.78590020000000005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5.4405400000000004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7.3138459999999998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5.9904630000000001</v>
      </c>
      <c r="H139" cm="1">
        <f t="array" ref="H139">_xll.BDP(A139,$H$1)</f>
        <v>7.5417022530473066</v>
      </c>
      <c r="I139" cm="1">
        <f t="array" ref="I139">_xll.BDP(A139,$H$1)</f>
        <v>7.5417022530473066</v>
      </c>
    </row>
    <row r="140" spans="1:9" x14ac:dyDescent="0.25">
      <c r="A140" t="s">
        <v>379</v>
      </c>
      <c r="B140" t="s">
        <v>811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0.73116340000000002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0.41201710000000002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3.1217790000000001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-1.8259650000000001</v>
      </c>
      <c r="H140" cm="1">
        <f t="array" ref="H140">_xll.BDP(A140,$H$1)</f>
        <v>-3.9164317575742174</v>
      </c>
      <c r="I140" cm="1">
        <f t="array" ref="I140">_xll.BDP(A140,$H$1)</f>
        <v>-3.9164317575742174</v>
      </c>
    </row>
    <row r="141" spans="1:9" x14ac:dyDescent="0.25">
      <c r="A141" t="s">
        <v>188</v>
      </c>
      <c r="B141" t="s">
        <v>812</v>
      </c>
      <c r="C141" t="s">
        <v>267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-3.6966570000000001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-3.012635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-3.168088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-24.440799999999999</v>
      </c>
      <c r="H141" cm="1">
        <f t="array" ref="H141">_xll.BDP(A141,$H$1)</f>
        <v>-8.7455225321279109</v>
      </c>
      <c r="I141" cm="1">
        <f t="array" ref="I141">_xll.BDP(A141,$H$1)</f>
        <v>-8.7455225321279109</v>
      </c>
    </row>
    <row r="142" spans="1:9" x14ac:dyDescent="0.25">
      <c r="A142" t="s">
        <v>380</v>
      </c>
      <c r="B142" t="s">
        <v>813</v>
      </c>
      <c r="C142" t="s">
        <v>261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1.3796269999999999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0.77937769999999995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5.1648990000000001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23.007719999999999</v>
      </c>
      <c r="H142" cm="1">
        <f t="array" ref="H142">_xll.BDP(A142,$H$1)</f>
        <v>12.399455295013968</v>
      </c>
      <c r="I142" cm="1">
        <f t="array" ref="I142">_xll.BDP(A142,$H$1)</f>
        <v>12.399455295013968</v>
      </c>
    </row>
    <row r="143" spans="1:9" x14ac:dyDescent="0.25">
      <c r="A143" t="s">
        <v>381</v>
      </c>
      <c r="B143" t="s">
        <v>814</v>
      </c>
      <c r="C143" t="s">
        <v>265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1.5456810000000001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-2.5348250000000001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1.934247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-4.6211500000000001</v>
      </c>
      <c r="H143" cm="1">
        <f t="array" ref="H143">_xll.BDP(A143,$H$1)</f>
        <v>-1.5211475526346381</v>
      </c>
      <c r="I143" cm="1">
        <f t="array" ref="I143">_xll.BDP(A143,$H$1)</f>
        <v>-1.5211475526346381</v>
      </c>
    </row>
    <row r="144" spans="1:9" x14ac:dyDescent="0.25">
      <c r="A144" t="s">
        <v>382</v>
      </c>
      <c r="B144" t="s">
        <v>815</v>
      </c>
      <c r="C144" t="s">
        <v>264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1.165197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-5.088025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-0.71961739999999996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-4.9241729999999997</v>
      </c>
      <c r="H144" cm="1">
        <f t="array" ref="H144">_xll.BDP(A144,$H$1)</f>
        <v>-6.626513814225353</v>
      </c>
      <c r="I144" cm="1">
        <f t="array" ref="I144">_xll.BDP(A144,$H$1)</f>
        <v>-6.626513814225353</v>
      </c>
    </row>
    <row r="145" spans="1:9" x14ac:dyDescent="0.25">
      <c r="A145" t="s">
        <v>10</v>
      </c>
      <c r="B145" t="s">
        <v>816</v>
      </c>
      <c r="C145" t="s">
        <v>265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1.2000599999999999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-4.2812659999999996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2.823248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42.912199999999999</v>
      </c>
      <c r="H145" cm="1">
        <f t="array" ref="H145">_xll.BDP(A145,$H$1)</f>
        <v>16.058190798276669</v>
      </c>
      <c r="I145" cm="1">
        <f t="array" ref="I145">_xll.BDP(A145,$H$1)</f>
        <v>16.058190798276669</v>
      </c>
    </row>
    <row r="146" spans="1:9" x14ac:dyDescent="0.25">
      <c r="A146" t="s">
        <v>383</v>
      </c>
      <c r="B146" t="s">
        <v>817</v>
      </c>
      <c r="C146" t="s">
        <v>263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0.1566776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-3.7623790000000001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1.97644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-1.6820409999999999</v>
      </c>
      <c r="H146" cm="1">
        <f t="array" ref="H146">_xll.BDP(A146,$H$1)</f>
        <v>-0.90354742788597697</v>
      </c>
      <c r="I146" cm="1">
        <f t="array" ref="I146">_xll.BDP(A146,$H$1)</f>
        <v>-0.90354742788597697</v>
      </c>
    </row>
    <row r="147" spans="1:9" x14ac:dyDescent="0.25">
      <c r="A147" t="s">
        <v>384</v>
      </c>
      <c r="B147" t="s">
        <v>818</v>
      </c>
      <c r="C147" t="s">
        <v>259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0.69137409999999999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-0.50066029999999995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6.2703600000000002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29.098050000000001</v>
      </c>
      <c r="H147" cm="1">
        <f t="array" ref="H147">_xll.BDP(A147,$H$1)</f>
        <v>17.592435698468169</v>
      </c>
      <c r="I147" cm="1">
        <f t="array" ref="I147">_xll.BDP(A147,$H$1)</f>
        <v>17.592435698468169</v>
      </c>
    </row>
    <row r="148" spans="1:9" x14ac:dyDescent="0.25">
      <c r="A148" t="s">
        <v>385</v>
      </c>
      <c r="B148" t="s">
        <v>819</v>
      </c>
      <c r="C148" t="s">
        <v>265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2.2353619999999998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-9.0379579999999997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-2.518599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10.30894</v>
      </c>
      <c r="H148" cm="1">
        <f t="array" ref="H148">_xll.BDP(A148,$H$1)</f>
        <v>7.4935096819340377</v>
      </c>
      <c r="I148" cm="1">
        <f t="array" ref="I148">_xll.BDP(A148,$H$1)</f>
        <v>7.4935096819340377</v>
      </c>
    </row>
    <row r="149" spans="1:9" x14ac:dyDescent="0.25">
      <c r="A149" t="s">
        <v>145</v>
      </c>
      <c r="B149" t="s">
        <v>820</v>
      </c>
      <c r="C149" t="s">
        <v>264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1.978111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-10.040229999999999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-5.839677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1.3285480000000001</v>
      </c>
      <c r="H149" cm="1">
        <f t="array" ref="H149">_xll.BDP(A149,$H$1)</f>
        <v>-5.3473985474986598</v>
      </c>
      <c r="I149" cm="1">
        <f t="array" ref="I149">_xll.BDP(A149,$H$1)</f>
        <v>-5.3473985474986598</v>
      </c>
    </row>
    <row r="150" spans="1:9" x14ac:dyDescent="0.25">
      <c r="A150" t="s">
        <v>386</v>
      </c>
      <c r="B150" t="s">
        <v>821</v>
      </c>
      <c r="C150" t="s">
        <v>271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0.35355700000000001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0.16919039999999999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6.5559820000000002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47.439219999999999</v>
      </c>
      <c r="H150" cm="1">
        <f t="array" ref="H150">_xll.BDP(A150,$H$1)</f>
        <v>35.01451824243361</v>
      </c>
      <c r="I150" cm="1">
        <f t="array" ref="I150">_xll.BDP(A150,$H$1)</f>
        <v>35.01451824243361</v>
      </c>
    </row>
    <row r="151" spans="1:9" x14ac:dyDescent="0.25">
      <c r="A151" t="s">
        <v>387</v>
      </c>
      <c r="B151" t="s">
        <v>822</v>
      </c>
      <c r="C151" t="s">
        <v>265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1.7312110000000001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-1.029285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-2.9367559999999999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3.3516159999999999</v>
      </c>
      <c r="H151" cm="1">
        <f t="array" ref="H151">_xll.BDP(A151,$H$1)</f>
        <v>4.6218405305588917</v>
      </c>
      <c r="I151" cm="1">
        <f t="array" ref="I151">_xll.BDP(A151,$H$1)</f>
        <v>4.6218405305588917</v>
      </c>
    </row>
    <row r="152" spans="1:9" x14ac:dyDescent="0.25">
      <c r="A152" t="s">
        <v>388</v>
      </c>
      <c r="B152" t="s">
        <v>823</v>
      </c>
      <c r="C152" t="s">
        <v>271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0.437668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2.5933320000000002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4.5125890000000002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24.599309999999999</v>
      </c>
      <c r="H152" cm="1">
        <f t="array" ref="H152">_xll.BDP(A152,$H$1)</f>
        <v>12.681831972141195</v>
      </c>
      <c r="I152" cm="1">
        <f t="array" ref="I152">_xll.BDP(A152,$H$1)</f>
        <v>12.681831972141195</v>
      </c>
    </row>
    <row r="153" spans="1:9" x14ac:dyDescent="0.25">
      <c r="A153" t="s">
        <v>389</v>
      </c>
      <c r="B153" t="s">
        <v>824</v>
      </c>
      <c r="C153" t="s">
        <v>275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1.5616380000000001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1.180385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6.4814590000000001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13.367419999999999</v>
      </c>
      <c r="H153" cm="1">
        <f t="array" ref="H153">_xll.BDP(A153,$H$1)</f>
        <v>16.137221989727976</v>
      </c>
      <c r="I153" cm="1">
        <f t="array" ref="I153">_xll.BDP(A153,$H$1)</f>
        <v>16.137221989727976</v>
      </c>
    </row>
    <row r="154" spans="1:9" x14ac:dyDescent="0.25">
      <c r="A154" t="s">
        <v>124</v>
      </c>
      <c r="B154" t="s">
        <v>825</v>
      </c>
      <c r="C154" t="s">
        <v>264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-1.103939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-0.98190929999999998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4.682785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34.185580000000002</v>
      </c>
      <c r="H154" cm="1">
        <f t="array" ref="H154">_xll.BDP(A154,$H$1)</f>
        <v>13.874238565337002</v>
      </c>
      <c r="I154" cm="1">
        <f t="array" ref="I154">_xll.BDP(A154,$H$1)</f>
        <v>13.874238565337002</v>
      </c>
    </row>
    <row r="155" spans="1:9" x14ac:dyDescent="0.25">
      <c r="A155" t="s">
        <v>390</v>
      </c>
      <c r="B155" t="s">
        <v>826</v>
      </c>
      <c r="C155" t="s">
        <v>271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-0.32198120000000002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-2.3215499999999998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-4.1757980000000003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15.867990000000001</v>
      </c>
      <c r="H155" cm="1">
        <f t="array" ref="H155">_xll.BDP(A155,$H$1)</f>
        <v>1.8610162846050264</v>
      </c>
      <c r="I155" cm="1">
        <f t="array" ref="I155">_xll.BDP(A155,$H$1)</f>
        <v>1.8610162846050264</v>
      </c>
    </row>
    <row r="156" spans="1:9" x14ac:dyDescent="0.25">
      <c r="A156" t="s">
        <v>391</v>
      </c>
      <c r="B156" t="s">
        <v>827</v>
      </c>
      <c r="C156" t="s">
        <v>280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0.68925210000000003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-1.0126839999999999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4.9009229999999997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22.29898</v>
      </c>
      <c r="H156" cm="1">
        <f t="array" ref="H156">_xll.BDP(A156,$H$1)</f>
        <v>14.65270230137666</v>
      </c>
      <c r="I156" cm="1">
        <f t="array" ref="I156">_xll.BDP(A156,$H$1)</f>
        <v>14.65270230137666</v>
      </c>
    </row>
    <row r="157" spans="1:9" x14ac:dyDescent="0.25">
      <c r="A157" t="s">
        <v>75</v>
      </c>
      <c r="B157" t="s">
        <v>828</v>
      </c>
      <c r="C157" t="s">
        <v>267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0.87090020000000001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-5.3819499999999998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0.80214920000000001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56.76923</v>
      </c>
      <c r="H157" cm="1">
        <f t="array" ref="H157">_xll.BDP(A157,$H$1)</f>
        <v>18.386445368200878</v>
      </c>
      <c r="I157" cm="1">
        <f t="array" ref="I157">_xll.BDP(A157,$H$1)</f>
        <v>18.386445368200878</v>
      </c>
    </row>
    <row r="158" spans="1:9" x14ac:dyDescent="0.25">
      <c r="A158" t="s">
        <v>392</v>
      </c>
      <c r="B158" t="s">
        <v>829</v>
      </c>
      <c r="C158" t="s">
        <v>280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-3.4285040000000002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-10.460039999999999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-12.946730000000001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-35.18694</v>
      </c>
      <c r="H158" cm="1">
        <f t="array" ref="H158">_xll.BDP(A158,$H$1)</f>
        <v>-33.876596563150869</v>
      </c>
      <c r="I158" cm="1">
        <f t="array" ref="I158">_xll.BDP(A158,$H$1)</f>
        <v>-33.876596563150869</v>
      </c>
    </row>
    <row r="159" spans="1:9" x14ac:dyDescent="0.25">
      <c r="A159" t="s">
        <v>393</v>
      </c>
      <c r="B159" t="s">
        <v>830</v>
      </c>
      <c r="C159" t="s">
        <v>263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-0.53959710000000005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-6.5231630000000003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-11.90746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-16.311360000000001</v>
      </c>
      <c r="H159" cm="1">
        <f t="array" ref="H159">_xll.BDP(A159,$H$1)</f>
        <v>1.8061192185791195</v>
      </c>
      <c r="I159" cm="1">
        <f t="array" ref="I159">_xll.BDP(A159,$H$1)</f>
        <v>1.8061192185791195</v>
      </c>
    </row>
    <row r="160" spans="1:9" x14ac:dyDescent="0.25">
      <c r="A160" t="s">
        <v>394</v>
      </c>
      <c r="B160" t="s">
        <v>831</v>
      </c>
      <c r="C160" t="s">
        <v>261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1.629864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-1.7729029999999999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2.2035049999999998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16.093419999999998</v>
      </c>
      <c r="H160" cm="1">
        <f t="array" ref="H160">_xll.BDP(A160,$H$1)</f>
        <v>7.3695894576889849</v>
      </c>
      <c r="I160" cm="1">
        <f t="array" ref="I160">_xll.BDP(A160,$H$1)</f>
        <v>7.3695894576889849</v>
      </c>
    </row>
    <row r="161" spans="1:9" x14ac:dyDescent="0.25">
      <c r="A161" t="s">
        <v>395</v>
      </c>
      <c r="B161" t="s">
        <v>832</v>
      </c>
      <c r="C161" t="s">
        <v>280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0.63171549999999999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-1.5081899999999999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2.5529250000000001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11.753970000000001</v>
      </c>
      <c r="H161" cm="1">
        <f t="array" ref="H161">_xll.BDP(A161,$H$1)</f>
        <v>7.0278785476459982</v>
      </c>
      <c r="I161" cm="1">
        <f t="array" ref="I161">_xll.BDP(A161,$H$1)</f>
        <v>7.0278785476459982</v>
      </c>
    </row>
    <row r="162" spans="1:9" x14ac:dyDescent="0.25">
      <c r="A162" t="s">
        <v>396</v>
      </c>
      <c r="B162" t="s">
        <v>833</v>
      </c>
      <c r="C162" t="s">
        <v>265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2.1966990000000002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-5.4425330000000001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-0.58128389999999996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16.204280000000001</v>
      </c>
      <c r="H162" cm="1">
        <f t="array" ref="H162">_xll.BDP(A162,$H$1)</f>
        <v>2.7220846863193469</v>
      </c>
      <c r="I162" cm="1">
        <f t="array" ref="I162">_xll.BDP(A162,$H$1)</f>
        <v>2.7220846863193469</v>
      </c>
    </row>
    <row r="163" spans="1:9" x14ac:dyDescent="0.25">
      <c r="A163" t="s">
        <v>397</v>
      </c>
      <c r="B163" t="s">
        <v>834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1.2963309999999999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-4.5002690000000003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0.26249990000000001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-8.1889409999999998</v>
      </c>
      <c r="H163" cm="1">
        <f t="array" ref="H163">_xll.BDP(A163,$H$1)</f>
        <v>-8.1545926175436936</v>
      </c>
      <c r="I163" cm="1">
        <f t="array" ref="I163">_xll.BDP(A163,$H$1)</f>
        <v>-8.1545926175436936</v>
      </c>
    </row>
    <row r="164" spans="1:9" x14ac:dyDescent="0.25">
      <c r="A164" t="s">
        <v>398</v>
      </c>
      <c r="B164" t="s">
        <v>835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1.454609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1.3585640000000001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3.5476909999999999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23.188510000000001</v>
      </c>
      <c r="H164" cm="1">
        <f t="array" ref="H164">_xll.BDP(A164,$H$1)</f>
        <v>12.063464476432092</v>
      </c>
      <c r="I164" cm="1">
        <f t="array" ref="I164">_xll.BDP(A164,$H$1)</f>
        <v>12.063464476432092</v>
      </c>
    </row>
    <row r="165" spans="1:9" x14ac:dyDescent="0.25">
      <c r="A165" t="s">
        <v>399</v>
      </c>
      <c r="B165" t="s">
        <v>836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0.38324449999999999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-2.8066900000000001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5.4807709999999998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16.99502</v>
      </c>
      <c r="H165" cm="1">
        <f t="array" ref="H165">_xll.BDP(A165,$H$1)</f>
        <v>8.9164477749022009</v>
      </c>
      <c r="I165" cm="1">
        <f t="array" ref="I165">_xll.BDP(A165,$H$1)</f>
        <v>8.9164477749022009</v>
      </c>
    </row>
    <row r="166" spans="1:9" x14ac:dyDescent="0.25">
      <c r="A166" t="s">
        <v>193</v>
      </c>
      <c r="B166" t="s">
        <v>837</v>
      </c>
      <c r="C166" t="s">
        <v>261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1.2723640000000001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0.51373310000000005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4.5379930000000002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17.964479999999998</v>
      </c>
      <c r="H166" cm="1">
        <f t="array" ref="H166">_xll.BDP(A166,$H$1)</f>
        <v>16.099716782840453</v>
      </c>
      <c r="I166" cm="1">
        <f t="array" ref="I166">_xll.BDP(A166,$H$1)</f>
        <v>16.099716782840453</v>
      </c>
    </row>
    <row r="167" spans="1:9" x14ac:dyDescent="0.25">
      <c r="A167" t="s">
        <v>400</v>
      </c>
      <c r="B167" t="s">
        <v>838</v>
      </c>
      <c r="C167" t="s">
        <v>267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1.0675779999999999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2.312262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9.1586859999999994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12.05297</v>
      </c>
      <c r="H167" cm="1">
        <f t="array" ref="H167">_xll.BDP(A167,$H$1)</f>
        <v>9.2778869077437687</v>
      </c>
      <c r="I167" cm="1">
        <f t="array" ref="I167">_xll.BDP(A167,$H$1)</f>
        <v>9.2778869077437687</v>
      </c>
    </row>
    <row r="168" spans="1:9" x14ac:dyDescent="0.25">
      <c r="A168" t="s">
        <v>401</v>
      </c>
      <c r="B168" t="s">
        <v>839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-0.99196790000000001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-7.8559000000000001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-5.6725009999999996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6.178388</v>
      </c>
      <c r="H168" cm="1">
        <f t="array" ref="H168">_xll.BDP(A168,$H$1)</f>
        <v>-1.6908245253814254</v>
      </c>
      <c r="I168" cm="1">
        <f t="array" ref="I168">_xll.BDP(A168,$H$1)</f>
        <v>-1.6908245253814254</v>
      </c>
    </row>
    <row r="169" spans="1:9" x14ac:dyDescent="0.25">
      <c r="A169" t="s">
        <v>402</v>
      </c>
      <c r="B169" t="s">
        <v>840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-1.9686509999999999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-1.3362849999999999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-2.2840370000000001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-26.214849999999998</v>
      </c>
      <c r="H169" cm="1">
        <f t="array" ref="H169">_xll.BDP(A169,$H$1)</f>
        <v>-15.972514553692992</v>
      </c>
      <c r="I169" cm="1">
        <f t="array" ref="I169">_xll.BDP(A169,$H$1)</f>
        <v>-15.972514553692992</v>
      </c>
    </row>
    <row r="170" spans="1:9" x14ac:dyDescent="0.25">
      <c r="A170" t="s">
        <v>403</v>
      </c>
      <c r="B170" t="s">
        <v>841</v>
      </c>
      <c r="C170" t="s">
        <v>259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0.7854662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-5.5582190000000002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0.57018250000000004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5.076632</v>
      </c>
      <c r="H170" cm="1">
        <f t="array" ref="H170">_xll.BDP(A170,$H$1)</f>
        <v>5.1307390684817964</v>
      </c>
      <c r="I170" cm="1">
        <f t="array" ref="I170">_xll.BDP(A170,$H$1)</f>
        <v>5.1307390684817964</v>
      </c>
    </row>
    <row r="171" spans="1:9" x14ac:dyDescent="0.25">
      <c r="A171" t="s">
        <v>138</v>
      </c>
      <c r="B171" t="s">
        <v>842</v>
      </c>
      <c r="C171" t="s">
        <v>264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0.12574920000000001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-10.35141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-8.4067830000000008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1.414936</v>
      </c>
      <c r="H171" cm="1">
        <f t="array" ref="H171">_xll.BDP(A171,$H$1)</f>
        <v>-17.410317051529752</v>
      </c>
      <c r="I171" cm="1">
        <f t="array" ref="I171">_xll.BDP(A171,$H$1)</f>
        <v>-17.410317051529752</v>
      </c>
    </row>
    <row r="172" spans="1:9" x14ac:dyDescent="0.25">
      <c r="A172" t="s">
        <v>404</v>
      </c>
      <c r="B172" t="s">
        <v>843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1.96574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-0.70814440000000001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5.5863170000000002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41.131570000000004</v>
      </c>
      <c r="H172" cm="1">
        <f t="array" ref="H172">_xll.BDP(A172,$H$1)</f>
        <v>22.855068290109628</v>
      </c>
      <c r="I172" cm="1">
        <f t="array" ref="I172">_xll.BDP(A172,$H$1)</f>
        <v>22.855068290109628</v>
      </c>
    </row>
    <row r="173" spans="1:9" x14ac:dyDescent="0.25">
      <c r="A173" t="s">
        <v>67</v>
      </c>
      <c r="B173" t="s">
        <v>844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0.34362769999999998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2.90123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4.3186010000000001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19.594380000000001</v>
      </c>
      <c r="H173" cm="1">
        <f t="array" ref="H173">_xll.BDP(A173,$H$1)</f>
        <v>15.204338551767135</v>
      </c>
      <c r="I173" cm="1">
        <f t="array" ref="I173">_xll.BDP(A173,$H$1)</f>
        <v>15.204338551767135</v>
      </c>
    </row>
    <row r="174" spans="1:9" x14ac:dyDescent="0.25">
      <c r="A174" t="s">
        <v>172</v>
      </c>
      <c r="B174" t="s">
        <v>845</v>
      </c>
      <c r="C174" t="s">
        <v>259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1.0101960000000001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-4.5338989999999999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5.5650789999999999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24.987069999999999</v>
      </c>
      <c r="H174" cm="1">
        <f t="array" ref="H174">_xll.BDP(A174,$H$1)</f>
        <v>24.623600919346647</v>
      </c>
      <c r="I174" cm="1">
        <f t="array" ref="I174">_xll.BDP(A174,$H$1)</f>
        <v>24.623600919346647</v>
      </c>
    </row>
    <row r="175" spans="1:9" x14ac:dyDescent="0.25">
      <c r="A175" t="s">
        <v>198</v>
      </c>
      <c r="B175" t="s">
        <v>846</v>
      </c>
      <c r="C175" t="s">
        <v>280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-1.1640330000000001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-4.1547409999999996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6.1494939999999998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-25.794979999999999</v>
      </c>
      <c r="H175" cm="1">
        <f t="array" ref="H175">_xll.BDP(A175,$H$1)</f>
        <v>-15.92061335612053</v>
      </c>
      <c r="I175" cm="1">
        <f t="array" ref="I175">_xll.BDP(A175,$H$1)</f>
        <v>-15.92061335612053</v>
      </c>
    </row>
    <row r="176" spans="1:9" x14ac:dyDescent="0.25">
      <c r="A176" t="s">
        <v>405</v>
      </c>
      <c r="B176" t="s">
        <v>847</v>
      </c>
      <c r="C176" t="s">
        <v>286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1.008337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1.1888300000000001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5.4431729999999998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29.766179999999999</v>
      </c>
      <c r="H176" cm="1">
        <f t="array" ref="H176">_xll.BDP(A176,$H$1)</f>
        <v>19.004838247807871</v>
      </c>
      <c r="I176" cm="1">
        <f t="array" ref="I176">_xll.BDP(A176,$H$1)</f>
        <v>19.004838247807871</v>
      </c>
    </row>
    <row r="177" spans="1:9" x14ac:dyDescent="0.25">
      <c r="A177" t="s">
        <v>406</v>
      </c>
      <c r="B177" t="s">
        <v>848</v>
      </c>
      <c r="C177" t="s">
        <v>265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2.9802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0.26282080000000002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5.9128749999999997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10.614050000000001</v>
      </c>
      <c r="H177" cm="1">
        <f t="array" ref="H177">_xll.BDP(A177,$H$1)</f>
        <v>8.3014172239296187</v>
      </c>
      <c r="I177" cm="1">
        <f t="array" ref="I177">_xll.BDP(A177,$H$1)</f>
        <v>8.3014172239296187</v>
      </c>
    </row>
    <row r="178" spans="1:9" x14ac:dyDescent="0.25">
      <c r="A178" t="s">
        <v>407</v>
      </c>
      <c r="B178" t="s">
        <v>849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2.4258109999999999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-1.8245400000000001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5.6255949999999997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3.515161</v>
      </c>
      <c r="H178" cm="1">
        <f t="array" ref="H178">_xll.BDP(A178,$H$1)</f>
        <v>-0.8725166721614438</v>
      </c>
      <c r="I178" cm="1">
        <f t="array" ref="I178">_xll.BDP(A178,$H$1)</f>
        <v>-0.8725166721614438</v>
      </c>
    </row>
    <row r="179" spans="1:9" x14ac:dyDescent="0.25">
      <c r="A179" t="s">
        <v>408</v>
      </c>
      <c r="B179" t="s">
        <v>850</v>
      </c>
      <c r="C179" t="s">
        <v>286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1.2351259999999999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0.79395760000000004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3.6191979999999999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13.082319999999999</v>
      </c>
      <c r="H179" cm="1">
        <f t="array" ref="H179">_xll.BDP(A179,$H$1)</f>
        <v>13.363615528551254</v>
      </c>
      <c r="I179" cm="1">
        <f t="array" ref="I179">_xll.BDP(A179,$H$1)</f>
        <v>13.363615528551254</v>
      </c>
    </row>
    <row r="180" spans="1:9" x14ac:dyDescent="0.25">
      <c r="A180" t="s">
        <v>409</v>
      </c>
      <c r="B180" t="s">
        <v>851</v>
      </c>
      <c r="C180" t="s">
        <v>265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2.0462980000000002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0.59441100000000002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5.2070210000000001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13.526070000000001</v>
      </c>
      <c r="H180" cm="1">
        <f t="array" ref="H180">_xll.BDP(A180,$H$1)</f>
        <v>12.674670793207483</v>
      </c>
      <c r="I180" cm="1">
        <f t="array" ref="I180">_xll.BDP(A180,$H$1)</f>
        <v>12.674670793207483</v>
      </c>
    </row>
    <row r="181" spans="1:9" x14ac:dyDescent="0.25">
      <c r="A181" t="s">
        <v>202</v>
      </c>
      <c r="B181" t="s">
        <v>852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1.348778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-6.6274319999999998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2.2511489999999998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13.349919999999999</v>
      </c>
      <c r="H181" cm="1">
        <f t="array" ref="H181">_xll.BDP(A181,$H$1)</f>
        <v>-0.49252277545407042</v>
      </c>
      <c r="I181" cm="1">
        <f t="array" ref="I181">_xll.BDP(A181,$H$1)</f>
        <v>-0.49252277545407042</v>
      </c>
    </row>
    <row r="182" spans="1:9" x14ac:dyDescent="0.25">
      <c r="A182" t="s">
        <v>410</v>
      </c>
      <c r="B182" t="s">
        <v>853</v>
      </c>
      <c r="C182" t="s">
        <v>259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1.791998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-7.2261509999999998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-4.049906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-18.421330000000001</v>
      </c>
      <c r="H182" cm="1">
        <f t="array" ref="H182">_xll.BDP(A182,$H$1)</f>
        <v>-17.315970701454013</v>
      </c>
      <c r="I182" cm="1">
        <f t="array" ref="I182">_xll.BDP(A182,$H$1)</f>
        <v>-17.315970701454013</v>
      </c>
    </row>
    <row r="183" spans="1:9" x14ac:dyDescent="0.25">
      <c r="A183" t="s">
        <v>411</v>
      </c>
      <c r="B183" t="s">
        <v>854</v>
      </c>
      <c r="C183" t="s">
        <v>270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0.54244199999999998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-8.4157209999999996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-11.71707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-11.85751</v>
      </c>
      <c r="H183" cm="1">
        <f t="array" ref="H183">_xll.BDP(A183,$H$1)</f>
        <v>-14.166477454844555</v>
      </c>
      <c r="I183" cm="1">
        <f t="array" ref="I183">_xll.BDP(A183,$H$1)</f>
        <v>-14.166477454844555</v>
      </c>
    </row>
    <row r="184" spans="1:9" x14ac:dyDescent="0.25">
      <c r="A184" t="s">
        <v>412</v>
      </c>
      <c r="B184" t="s">
        <v>855</v>
      </c>
      <c r="C184" t="s">
        <v>263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0.41586859999999998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-1.514537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4.7324960000000003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16.248840000000001</v>
      </c>
      <c r="H184" cm="1">
        <f t="array" ref="H184">_xll.BDP(A184,$H$1)</f>
        <v>8.6552287866575703</v>
      </c>
      <c r="I184" cm="1">
        <f t="array" ref="I184">_xll.BDP(A184,$H$1)</f>
        <v>8.6552287866575703</v>
      </c>
    </row>
    <row r="185" spans="1:9" x14ac:dyDescent="0.25">
      <c r="A185" t="s">
        <v>413</v>
      </c>
      <c r="B185" t="s">
        <v>856</v>
      </c>
      <c r="C185" t="s">
        <v>270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1.332357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-0.33745150000000002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7.0083270000000004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36.40211</v>
      </c>
      <c r="H185" cm="1">
        <f t="array" ref="H185">_xll.BDP(A185,$H$1)</f>
        <v>18.651820338074877</v>
      </c>
      <c r="I185" cm="1">
        <f t="array" ref="I185">_xll.BDP(A185,$H$1)</f>
        <v>18.651820338074877</v>
      </c>
    </row>
    <row r="186" spans="1:9" x14ac:dyDescent="0.25">
      <c r="A186" t="s">
        <v>414</v>
      </c>
      <c r="B186" t="s">
        <v>857</v>
      </c>
      <c r="C186" t="s">
        <v>261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1.6893370000000001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-2.2659739999999999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4.8059260000000004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5.6920469999999996</v>
      </c>
      <c r="H186" cm="1">
        <f t="array" ref="H186">_xll.BDP(A186,$H$1)</f>
        <v>-0.4076146045426739</v>
      </c>
      <c r="I186" cm="1">
        <f t="array" ref="I186">_xll.BDP(A186,$H$1)</f>
        <v>-0.4076146045426739</v>
      </c>
    </row>
    <row r="187" spans="1:9" x14ac:dyDescent="0.25">
      <c r="A187" t="s">
        <v>415</v>
      </c>
      <c r="B187" t="s">
        <v>858</v>
      </c>
      <c r="C187" t="s">
        <v>286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-1.0946130000000001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0.56747639999999999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7.5654950000000003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10.150510000000001</v>
      </c>
      <c r="H187" cm="1">
        <f t="array" ref="H187">_xll.BDP(A187,$H$1)</f>
        <v>12.945710151171784</v>
      </c>
      <c r="I187" cm="1">
        <f t="array" ref="I187">_xll.BDP(A187,$H$1)</f>
        <v>12.945710151171784</v>
      </c>
    </row>
    <row r="188" spans="1:9" x14ac:dyDescent="0.25">
      <c r="A188" t="s">
        <v>416</v>
      </c>
      <c r="B188" t="s">
        <v>859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1.8134319999999999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-3.323474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0.90308770000000005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27.189520000000002</v>
      </c>
      <c r="H188" cm="1">
        <f t="array" ref="H188">_xll.BDP(A188,$H$1)</f>
        <v>11.624981270575955</v>
      </c>
      <c r="I188" cm="1">
        <f t="array" ref="I188">_xll.BDP(A188,$H$1)</f>
        <v>11.624981270575955</v>
      </c>
    </row>
    <row r="189" spans="1:9" x14ac:dyDescent="0.25">
      <c r="A189" t="s">
        <v>417</v>
      </c>
      <c r="B189" t="s">
        <v>860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0.39493139999999999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-1.0273129999999999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3.0129679999999999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15.012890000000001</v>
      </c>
      <c r="H189" cm="1">
        <f t="array" ref="H189">_xll.BDP(A189,$H$1)</f>
        <v>8.791024262990371</v>
      </c>
      <c r="I189" cm="1">
        <f t="array" ref="I189">_xll.BDP(A189,$H$1)</f>
        <v>8.791024262990371</v>
      </c>
    </row>
    <row r="190" spans="1:9" x14ac:dyDescent="0.25">
      <c r="A190" t="s">
        <v>418</v>
      </c>
      <c r="B190" t="s">
        <v>861</v>
      </c>
      <c r="C190" t="s">
        <v>286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1.410066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1.6701220000000001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5.0403609999999999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22.122160000000001</v>
      </c>
      <c r="H190" cm="1">
        <f t="array" ref="H190">_xll.BDP(A190,$H$1)</f>
        <v>16.296158943186793</v>
      </c>
      <c r="I190" cm="1">
        <f t="array" ref="I190">_xll.BDP(A190,$H$1)</f>
        <v>16.296158943186793</v>
      </c>
    </row>
    <row r="191" spans="1:9" x14ac:dyDescent="0.25">
      <c r="A191" t="s">
        <v>419</v>
      </c>
      <c r="B191" t="s">
        <v>862</v>
      </c>
      <c r="C191" t="s">
        <v>270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-0.14373939999999999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-7.1890700000000001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-3.2336909999999999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-7.0146949999999997</v>
      </c>
      <c r="H191" cm="1">
        <f t="array" ref="H191">_xll.BDP(A191,$H$1)</f>
        <v>-8.7471372232770079</v>
      </c>
      <c r="I191" cm="1">
        <f t="array" ref="I191">_xll.BDP(A191,$H$1)</f>
        <v>-8.7471372232770079</v>
      </c>
    </row>
    <row r="192" spans="1:9" x14ac:dyDescent="0.25">
      <c r="A192" t="s">
        <v>420</v>
      </c>
      <c r="B192" t="s">
        <v>863</v>
      </c>
      <c r="C192" t="s">
        <v>280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1.33141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-2.893271E-2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5.7158379999999998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28.130949999999999</v>
      </c>
      <c r="H192" cm="1">
        <f t="array" ref="H192">_xll.BDP(A192,$H$1)</f>
        <v>17.875199621248381</v>
      </c>
      <c r="I192" cm="1">
        <f t="array" ref="I192">_xll.BDP(A192,$H$1)</f>
        <v>17.875199621248381</v>
      </c>
    </row>
    <row r="193" spans="1:9" x14ac:dyDescent="0.25">
      <c r="A193" t="s">
        <v>421</v>
      </c>
      <c r="B193" t="s">
        <v>864</v>
      </c>
      <c r="C193" t="s">
        <v>286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2.160069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2.2487409999999999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2.8223240000000001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29.097809999999999</v>
      </c>
      <c r="H193" cm="1">
        <f t="array" ref="H193">_xll.BDP(A193,$H$1)</f>
        <v>18.054736916698012</v>
      </c>
      <c r="I193" cm="1">
        <f t="array" ref="I193">_xll.BDP(A193,$H$1)</f>
        <v>18.054736916698012</v>
      </c>
    </row>
    <row r="194" spans="1:9" x14ac:dyDescent="0.25">
      <c r="A194" t="s">
        <v>422</v>
      </c>
      <c r="B194" t="s">
        <v>865</v>
      </c>
      <c r="C194" t="s">
        <v>261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3.606544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-1.3309599999999999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6.203773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21.68628</v>
      </c>
      <c r="H194" cm="1">
        <f t="array" ref="H194">_xll.BDP(A194,$H$1)</f>
        <v>16.643014467305054</v>
      </c>
      <c r="I194" cm="1">
        <f t="array" ref="I194">_xll.BDP(A194,$H$1)</f>
        <v>16.643014467305054</v>
      </c>
    </row>
    <row r="195" spans="1:9" x14ac:dyDescent="0.25">
      <c r="A195" t="s">
        <v>423</v>
      </c>
      <c r="B195" t="s">
        <v>866</v>
      </c>
      <c r="C195" t="s">
        <v>259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1.3460970000000001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-2.758486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5.1428570000000002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-14.25311</v>
      </c>
      <c r="H195" cm="1">
        <f t="array" ref="H195">_xll.BDP(A195,$H$1)</f>
        <v>-6.8110564480728817</v>
      </c>
      <c r="I195" cm="1">
        <f t="array" ref="I195">_xll.BDP(A195,$H$1)</f>
        <v>-6.8110564480728817</v>
      </c>
    </row>
    <row r="196" spans="1:9" x14ac:dyDescent="0.25">
      <c r="A196" t="s">
        <v>424</v>
      </c>
      <c r="B196" t="s">
        <v>867</v>
      </c>
      <c r="C196" t="s">
        <v>261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1.309606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-0.34387620000000002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12.007009999999999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58.934579999999997</v>
      </c>
      <c r="H196" cm="1">
        <f t="array" ref="H196">_xll.BDP(A196,$H$1)</f>
        <v>26.068961948647146</v>
      </c>
      <c r="I196" cm="1">
        <f t="array" ref="I196">_xll.BDP(A196,$H$1)</f>
        <v>26.068961948647146</v>
      </c>
    </row>
    <row r="197" spans="1:9" x14ac:dyDescent="0.25">
      <c r="A197" t="s">
        <v>425</v>
      </c>
      <c r="B197" t="s">
        <v>868</v>
      </c>
      <c r="C197" t="s">
        <v>265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0.96345239999999999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-2.606147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1.9809289999999999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33.54278</v>
      </c>
      <c r="H197" cm="1">
        <f t="array" ref="H197">_xll.BDP(A197,$H$1)</f>
        <v>19.687039546894582</v>
      </c>
      <c r="I197" cm="1">
        <f t="array" ref="I197">_xll.BDP(A197,$H$1)</f>
        <v>19.687039546894582</v>
      </c>
    </row>
    <row r="198" spans="1:9" x14ac:dyDescent="0.25">
      <c r="A198" t="s">
        <v>426</v>
      </c>
      <c r="B198" t="s">
        <v>869</v>
      </c>
      <c r="C198" t="s">
        <v>286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1.6058079999999999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0.34142660000000002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0.25685669999999999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34.993099999999998</v>
      </c>
      <c r="H198" cm="1">
        <f t="array" ref="H198">_xll.BDP(A198,$H$1)</f>
        <v>17.171903759239367</v>
      </c>
      <c r="I198" cm="1">
        <f t="array" ref="I198">_xll.BDP(A198,$H$1)</f>
        <v>17.171903759239367</v>
      </c>
    </row>
    <row r="199" spans="1:9" x14ac:dyDescent="0.25">
      <c r="A199" t="s">
        <v>427</v>
      </c>
      <c r="B199" t="s">
        <v>870</v>
      </c>
      <c r="C199" t="s">
        <v>267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1.6078110000000001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2.184599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14.634320000000001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14.339560000000001</v>
      </c>
      <c r="H199" cm="1">
        <f t="array" ref="H199">_xll.BDP(A199,$H$1)</f>
        <v>15.288968963179073</v>
      </c>
      <c r="I199" cm="1">
        <f t="array" ref="I199">_xll.BDP(A199,$H$1)</f>
        <v>15.288968963179073</v>
      </c>
    </row>
    <row r="200" spans="1:9" x14ac:dyDescent="0.25">
      <c r="A200" t="s">
        <v>428</v>
      </c>
      <c r="B200" t="s">
        <v>871</v>
      </c>
      <c r="C200" t="s">
        <v>286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-0.39449970000000001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-1.0711349999999999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3.777854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23.270620000000001</v>
      </c>
      <c r="H200" cm="1">
        <f t="array" ref="H200">_xll.BDP(A200,$H$1)</f>
        <v>18.762761879051101</v>
      </c>
      <c r="I200" cm="1">
        <f t="array" ref="I200">_xll.BDP(A200,$H$1)</f>
        <v>18.762761879051101</v>
      </c>
    </row>
    <row r="201" spans="1:9" x14ac:dyDescent="0.25">
      <c r="A201" t="s">
        <v>429</v>
      </c>
      <c r="B201" t="s">
        <v>872</v>
      </c>
      <c r="C201" t="s">
        <v>270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-0.26488060000000002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-7.5167890000000002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-7.6898850000000003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-20.774349999999998</v>
      </c>
      <c r="H201" cm="1">
        <f t="array" ref="H201">_xll.BDP(A201,$H$1)</f>
        <v>-17.015854369205083</v>
      </c>
      <c r="I201" cm="1">
        <f t="array" ref="I201">_xll.BDP(A201,$H$1)</f>
        <v>-17.015854369205083</v>
      </c>
    </row>
    <row r="202" spans="1:9" x14ac:dyDescent="0.25">
      <c r="A202" t="s">
        <v>430</v>
      </c>
      <c r="B202" t="s">
        <v>873</v>
      </c>
      <c r="C202" t="s">
        <v>261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0.42874020000000002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-3.201686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-0.2265045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-7.2493189999999998</v>
      </c>
      <c r="H202" cm="1">
        <f t="array" ref="H202">_xll.BDP(A202,$H$1)</f>
        <v>-7.6890169798804404</v>
      </c>
      <c r="I202" cm="1">
        <f t="array" ref="I202">_xll.BDP(A202,$H$1)</f>
        <v>-7.6890169798804404</v>
      </c>
    </row>
    <row r="203" spans="1:9" x14ac:dyDescent="0.25">
      <c r="A203" t="s">
        <v>431</v>
      </c>
      <c r="B203" t="s">
        <v>874</v>
      </c>
      <c r="C203" t="s">
        <v>259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1.1063879999999999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-1.471984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4.2545979999999997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17.593699999999998</v>
      </c>
      <c r="H203" cm="1">
        <f t="array" ref="H203">_xll.BDP(A203,$H$1)</f>
        <v>14.580417520867147</v>
      </c>
      <c r="I203" cm="1">
        <f t="array" ref="I203">_xll.BDP(A203,$H$1)</f>
        <v>14.580417520867147</v>
      </c>
    </row>
    <row r="204" spans="1:9" x14ac:dyDescent="0.25">
      <c r="A204" t="s">
        <v>432</v>
      </c>
      <c r="B204" t="s">
        <v>875</v>
      </c>
      <c r="C204" t="s">
        <v>267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1.868992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-3.6899099999999998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3.6916389999999999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-13.962999999999999</v>
      </c>
      <c r="H204" cm="1">
        <f t="array" ref="H204">_xll.BDP(A204,$H$1)</f>
        <v>-12.909132956115426</v>
      </c>
      <c r="I204" cm="1">
        <f t="array" ref="I204">_xll.BDP(A204,$H$1)</f>
        <v>-12.909132956115426</v>
      </c>
    </row>
    <row r="205" spans="1:9" x14ac:dyDescent="0.25">
      <c r="A205" t="s">
        <v>433</v>
      </c>
      <c r="B205" t="s">
        <v>876</v>
      </c>
      <c r="C205" t="s">
        <v>271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0.178395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4.8054379999999997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1.1717139999999999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-2.2024940000000002</v>
      </c>
      <c r="H205" cm="1">
        <f t="array" ref="H205">_xll.BDP(A205,$H$1)</f>
        <v>0.90947198708132437</v>
      </c>
      <c r="I205" cm="1">
        <f t="array" ref="I205">_xll.BDP(A205,$H$1)</f>
        <v>0.90947198708132437</v>
      </c>
    </row>
    <row r="206" spans="1:9" x14ac:dyDescent="0.25">
      <c r="A206" t="s">
        <v>434</v>
      </c>
      <c r="B206" t="s">
        <v>877</v>
      </c>
      <c r="C206" t="s">
        <v>265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2.5409890000000002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-2.3595290000000002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0.88311209999999996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-2.0031430000000001</v>
      </c>
      <c r="H206" cm="1">
        <f t="array" ref="H206">_xll.BDP(A206,$H$1)</f>
        <v>-0.38276565553918612</v>
      </c>
      <c r="I206" cm="1">
        <f t="array" ref="I206">_xll.BDP(A206,$H$1)</f>
        <v>-0.38276565553918612</v>
      </c>
    </row>
    <row r="207" spans="1:9" x14ac:dyDescent="0.25">
      <c r="A207" t="s">
        <v>435</v>
      </c>
      <c r="B207" t="s">
        <v>878</v>
      </c>
      <c r="C207" t="s">
        <v>265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0.65776270000000003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-3.9375209999999998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1.784656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9.8234000000000002E-2</v>
      </c>
      <c r="H207" cm="1">
        <f t="array" ref="H207">_xll.BDP(A207,$H$1)</f>
        <v>-2.8793030839322453</v>
      </c>
      <c r="I207" cm="1">
        <f t="array" ref="I207">_xll.BDP(A207,$H$1)</f>
        <v>-2.8793030839322453</v>
      </c>
    </row>
    <row r="208" spans="1:9" x14ac:dyDescent="0.25">
      <c r="A208" t="s">
        <v>436</v>
      </c>
      <c r="B208" t="s">
        <v>879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0.57040029999999997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-4.5448969999999997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0.64013560000000003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13.520799999999999</v>
      </c>
      <c r="H208" cm="1">
        <f t="array" ref="H208">_xll.BDP(A208,$H$1)</f>
        <v>1.3375684213312906</v>
      </c>
      <c r="I208" cm="1">
        <f t="array" ref="I208">_xll.BDP(A208,$H$1)</f>
        <v>1.3375684213312906</v>
      </c>
    </row>
    <row r="209" spans="1:9" x14ac:dyDescent="0.25">
      <c r="A209" t="s">
        <v>437</v>
      </c>
      <c r="B209" t="s">
        <v>880</v>
      </c>
      <c r="C209" t="s">
        <v>286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1.28532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3.3889860000000001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2.5374460000000001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31.145050000000001</v>
      </c>
      <c r="H209" cm="1">
        <f t="array" ref="H209">_xll.BDP(A209,$H$1)</f>
        <v>18.95637570594889</v>
      </c>
      <c r="I209" cm="1">
        <f t="array" ref="I209">_xll.BDP(A209,$H$1)</f>
        <v>18.95637570594889</v>
      </c>
    </row>
    <row r="210" spans="1:9" x14ac:dyDescent="0.25">
      <c r="A210" t="s">
        <v>438</v>
      </c>
      <c r="B210" t="s">
        <v>881</v>
      </c>
      <c r="C210" t="s">
        <v>261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1.5405500000000001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-4.1748640000000004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1.296386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20.27805</v>
      </c>
      <c r="H210" cm="1">
        <f t="array" ref="H210">_xll.BDP(A210,$H$1)</f>
        <v>11.892956305340494</v>
      </c>
      <c r="I210" cm="1">
        <f t="array" ref="I210">_xll.BDP(A210,$H$1)</f>
        <v>11.892956305340494</v>
      </c>
    </row>
    <row r="211" spans="1:9" x14ac:dyDescent="0.25">
      <c r="A211" t="s">
        <v>439</v>
      </c>
      <c r="B211" t="s">
        <v>882</v>
      </c>
      <c r="C211" t="s">
        <v>265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0.35468230000000001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3.4389609999999999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16.699190000000002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4.9169980000000004</v>
      </c>
      <c r="H211" cm="1">
        <f t="array" ref="H211">_xll.BDP(A211,$H$1)</f>
        <v>3.6959817769593508</v>
      </c>
      <c r="I211" cm="1">
        <f t="array" ref="I211">_xll.BDP(A211,$H$1)</f>
        <v>3.6959817769593508</v>
      </c>
    </row>
    <row r="212" spans="1:9" x14ac:dyDescent="0.25">
      <c r="A212" t="s">
        <v>440</v>
      </c>
      <c r="B212" t="s">
        <v>883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1.432064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-0.52701169999999997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2.715471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27.257989999999999</v>
      </c>
      <c r="H212" cm="1">
        <f t="array" ref="H212">_xll.BDP(A212,$H$1)</f>
        <v>11.65527385940244</v>
      </c>
      <c r="I212" cm="1">
        <f t="array" ref="I212">_xll.BDP(A212,$H$1)</f>
        <v>11.65527385940244</v>
      </c>
    </row>
    <row r="213" spans="1:9" x14ac:dyDescent="0.25">
      <c r="A213" t="s">
        <v>441</v>
      </c>
      <c r="B213" t="s">
        <v>884</v>
      </c>
      <c r="C213" t="s">
        <v>265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-0.76789359999999995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-5.2494800000000001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1.1363829999999999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0.8446475</v>
      </c>
      <c r="H213" cm="1">
        <f t="array" ref="H213">_xll.BDP(A213,$H$1)</f>
        <v>5.1336690577532309</v>
      </c>
      <c r="I213" cm="1">
        <f t="array" ref="I213">_xll.BDP(A213,$H$1)</f>
        <v>5.1336690577532309</v>
      </c>
    </row>
    <row r="214" spans="1:9" x14ac:dyDescent="0.25">
      <c r="A214" t="s">
        <v>442</v>
      </c>
      <c r="B214" t="s">
        <v>885</v>
      </c>
      <c r="C214" t="s">
        <v>275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1.9560679999999999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2.2727249999999999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9.5648280000000003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17.86253</v>
      </c>
      <c r="H214" cm="1">
        <f t="array" ref="H214">_xll.BDP(A214,$H$1)</f>
        <v>21.718621684625294</v>
      </c>
      <c r="I214" cm="1">
        <f t="array" ref="I214">_xll.BDP(A214,$H$1)</f>
        <v>21.718621684625294</v>
      </c>
    </row>
    <row r="215" spans="1:9" x14ac:dyDescent="0.25">
      <c r="A215" t="s">
        <v>107</v>
      </c>
      <c r="B215" t="s">
        <v>886</v>
      </c>
      <c r="C215" t="s">
        <v>264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3.5897739999999998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-8.0877829999999999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-4.4254699999999998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38.087940000000003</v>
      </c>
      <c r="H215" cm="1">
        <f t="array" ref="H215">_xll.BDP(A215,$H$1)</f>
        <v>11.866296079793972</v>
      </c>
      <c r="I215" cm="1">
        <f t="array" ref="I215">_xll.BDP(A215,$H$1)</f>
        <v>11.866296079793972</v>
      </c>
    </row>
    <row r="216" spans="1:9" x14ac:dyDescent="0.25">
      <c r="A216" t="s">
        <v>443</v>
      </c>
      <c r="B216" t="s">
        <v>887</v>
      </c>
      <c r="C216" t="s">
        <v>271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3.6527949999999997E-2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0.57342090000000001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2.4559639999999998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9.5818899999999996</v>
      </c>
      <c r="H216" cm="1">
        <f t="array" ref="H216">_xll.BDP(A216,$H$1)</f>
        <v>3.5214563132809249</v>
      </c>
      <c r="I216" cm="1">
        <f t="array" ref="I216">_xll.BDP(A216,$H$1)</f>
        <v>3.5214563132809249</v>
      </c>
    </row>
    <row r="217" spans="1:9" x14ac:dyDescent="0.25">
      <c r="A217" t="s">
        <v>444</v>
      </c>
      <c r="B217" t="s">
        <v>888</v>
      </c>
      <c r="C217" t="s">
        <v>259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1.1050180000000001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-2.3115679999999998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7.2767090000000003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17.657399999999999</v>
      </c>
      <c r="H217" cm="1">
        <f t="array" ref="H217">_xll.BDP(A217,$H$1)</f>
        <v>6.2435181339721417</v>
      </c>
      <c r="I217" cm="1">
        <f t="array" ref="I217">_xll.BDP(A217,$H$1)</f>
        <v>6.2435181339721417</v>
      </c>
    </row>
    <row r="218" spans="1:9" x14ac:dyDescent="0.25">
      <c r="A218" t="s">
        <v>445</v>
      </c>
      <c r="B218" t="s">
        <v>889</v>
      </c>
      <c r="C218" t="s">
        <v>264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2.1422119999999998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-6.1359490000000001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3.4301439999999999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20.736260000000001</v>
      </c>
      <c r="H218" cm="1">
        <f t="array" ref="H218">_xll.BDP(A218,$H$1)</f>
        <v>11.837591031125218</v>
      </c>
      <c r="I218" cm="1">
        <f t="array" ref="I218">_xll.BDP(A218,$H$1)</f>
        <v>11.837591031125218</v>
      </c>
    </row>
    <row r="219" spans="1:9" x14ac:dyDescent="0.25">
      <c r="A219" t="s">
        <v>446</v>
      </c>
      <c r="B219" t="s">
        <v>890</v>
      </c>
      <c r="C219" t="s">
        <v>265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1.6219440000000001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-4.7282200000000003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0.85491539999999999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8.228237</v>
      </c>
      <c r="H219" cm="1">
        <f t="array" ref="H219">_xll.BDP(A219,$H$1)</f>
        <v>0.21362142434288364</v>
      </c>
      <c r="I219" cm="1">
        <f t="array" ref="I219">_xll.BDP(A219,$H$1)</f>
        <v>0.21362142434288364</v>
      </c>
    </row>
    <row r="220" spans="1:9" x14ac:dyDescent="0.25">
      <c r="A220" t="s">
        <v>156</v>
      </c>
      <c r="B220" t="s">
        <v>891</v>
      </c>
      <c r="C220" t="s">
        <v>267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1.7441059999999999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0.87894859999999997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2.8414700000000002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17.20243</v>
      </c>
      <c r="H220" cm="1">
        <f t="array" ref="H220">_xll.BDP(A220,$H$1)</f>
        <v>10.121860133763082</v>
      </c>
      <c r="I220" cm="1">
        <f t="array" ref="I220">_xll.BDP(A220,$H$1)</f>
        <v>10.121860133763082</v>
      </c>
    </row>
    <row r="221" spans="1:9" x14ac:dyDescent="0.25">
      <c r="A221" t="s">
        <v>447</v>
      </c>
      <c r="B221" t="s">
        <v>892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1.5107029999999999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-0.16151180000000001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4.8605939999999999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26.291550000000001</v>
      </c>
      <c r="H221" cm="1">
        <f t="array" ref="H221">_xll.BDP(A221,$H$1)</f>
        <v>15.547601810677097</v>
      </c>
      <c r="I221" cm="1">
        <f t="array" ref="I221">_xll.BDP(A221,$H$1)</f>
        <v>15.547601810677097</v>
      </c>
    </row>
    <row r="222" spans="1:9" x14ac:dyDescent="0.25">
      <c r="A222" t="s">
        <v>448</v>
      </c>
      <c r="B222" t="s">
        <v>893</v>
      </c>
      <c r="C222" t="s">
        <v>261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1.055131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-1.599853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11.00184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-14.37473</v>
      </c>
      <c r="H222" cm="1">
        <f t="array" ref="H222">_xll.BDP(A222,$H$1)</f>
        <v>0.67813277746194123</v>
      </c>
      <c r="I222" cm="1">
        <f t="array" ref="I222">_xll.BDP(A222,$H$1)</f>
        <v>0.67813277746194123</v>
      </c>
    </row>
    <row r="223" spans="1:9" x14ac:dyDescent="0.25">
      <c r="A223" t="s">
        <v>449</v>
      </c>
      <c r="B223" t="s">
        <v>894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1.376538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-5.8253830000000004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0.21118680000000001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20.51493</v>
      </c>
      <c r="H223" cm="1">
        <f t="array" ref="H223">_xll.BDP(A223,$H$1)</f>
        <v>8.4824247836649729</v>
      </c>
      <c r="I223" cm="1">
        <f t="array" ref="I223">_xll.BDP(A223,$H$1)</f>
        <v>8.4824247836649729</v>
      </c>
    </row>
    <row r="224" spans="1:9" x14ac:dyDescent="0.25">
      <c r="A224" t="s">
        <v>450</v>
      </c>
      <c r="B224" t="s">
        <v>895</v>
      </c>
      <c r="C224" t="s">
        <v>280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4.0662039999999999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8.1522880000000004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17.043959999999998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-22.021260000000002</v>
      </c>
      <c r="H224" cm="1">
        <f t="array" ref="H224">_xll.BDP(A224,$H$1)</f>
        <v>-13.121562967326591</v>
      </c>
      <c r="I224" cm="1">
        <f t="array" ref="I224">_xll.BDP(A224,$H$1)</f>
        <v>-13.121562967326591</v>
      </c>
    </row>
    <row r="225" spans="1:9" x14ac:dyDescent="0.25">
      <c r="A225" t="s">
        <v>158</v>
      </c>
      <c r="B225" t="s">
        <v>896</v>
      </c>
      <c r="C225" t="s">
        <v>265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0.84779610000000005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-1.9357549999999999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5.0232159999999997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4.0127309999999996</v>
      </c>
      <c r="H225" cm="1">
        <f t="array" ref="H225">_xll.BDP(A225,$H$1)</f>
        <v>4.8483005640947709</v>
      </c>
      <c r="I225" cm="1">
        <f t="array" ref="I225">_xll.BDP(A225,$H$1)</f>
        <v>4.8483005640947709</v>
      </c>
    </row>
    <row r="226" spans="1:9" x14ac:dyDescent="0.25">
      <c r="A226" t="s">
        <v>451</v>
      </c>
      <c r="B226" t="s">
        <v>897</v>
      </c>
      <c r="C226" t="s">
        <v>264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2.1518630000000001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-5.3768510000000003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17.281939999999999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-8.2167560000000002</v>
      </c>
      <c r="H226" cm="1">
        <f t="array" ref="H226">_xll.BDP(A226,$H$1)</f>
        <v>-0.80983567047656269</v>
      </c>
      <c r="I226" cm="1">
        <f t="array" ref="I226">_xll.BDP(A226,$H$1)</f>
        <v>-0.80983567047656269</v>
      </c>
    </row>
    <row r="227" spans="1:9" x14ac:dyDescent="0.25">
      <c r="A227" t="s">
        <v>192</v>
      </c>
      <c r="B227" t="s">
        <v>898</v>
      </c>
      <c r="C227" t="s">
        <v>267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-0.2135193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0.66990300000000003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5.0737259999999997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13.93282</v>
      </c>
      <c r="H227" cm="1">
        <f t="array" ref="H227">_xll.BDP(A227,$H$1)</f>
        <v>14.413622997883282</v>
      </c>
      <c r="I227" cm="1">
        <f t="array" ref="I227">_xll.BDP(A227,$H$1)</f>
        <v>14.413622997883282</v>
      </c>
    </row>
    <row r="228" spans="1:9" x14ac:dyDescent="0.25">
      <c r="A228" t="s">
        <v>452</v>
      </c>
      <c r="B228" t="s">
        <v>899</v>
      </c>
      <c r="C228" t="s">
        <v>261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2.190928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-1.810446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5.4956829999999997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9.0713209999999993</v>
      </c>
      <c r="H228" cm="1">
        <f t="array" ref="H228">_xll.BDP(A228,$H$1)</f>
        <v>11.069433623252698</v>
      </c>
      <c r="I228" cm="1">
        <f t="array" ref="I228">_xll.BDP(A228,$H$1)</f>
        <v>11.069433623252698</v>
      </c>
    </row>
    <row r="229" spans="1:9" x14ac:dyDescent="0.25">
      <c r="A229" t="s">
        <v>453</v>
      </c>
      <c r="B229" t="s">
        <v>900</v>
      </c>
      <c r="C229" t="s">
        <v>270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-8.4263699999999997E-2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-7.0421990000000001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-3.217273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11.800599999999999</v>
      </c>
      <c r="H229" cm="1">
        <f t="array" ref="H229">_xll.BDP(A229,$H$1)</f>
        <v>1.4064745400687231</v>
      </c>
      <c r="I229" cm="1">
        <f t="array" ref="I229">_xll.BDP(A229,$H$1)</f>
        <v>1.4064745400687231</v>
      </c>
    </row>
    <row r="230" spans="1:9" x14ac:dyDescent="0.25">
      <c r="A230" t="s">
        <v>454</v>
      </c>
      <c r="B230" t="s">
        <v>901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-1.771414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-4.2098779999999998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-1.84494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0.19778319999999999</v>
      </c>
      <c r="H230" cm="1">
        <f t="array" ref="H230">_xll.BDP(A230,$H$1)</f>
        <v>3.9559385259523676</v>
      </c>
      <c r="I230" cm="1">
        <f t="array" ref="I230">_xll.BDP(A230,$H$1)</f>
        <v>3.9559385259523676</v>
      </c>
    </row>
    <row r="231" spans="1:9" x14ac:dyDescent="0.25">
      <c r="A231" t="s">
        <v>455</v>
      </c>
      <c r="B231" t="s">
        <v>902</v>
      </c>
      <c r="C231" t="s">
        <v>275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2.3267449999999998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3.3099449999999999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6.7965439999999999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31.388480000000001</v>
      </c>
      <c r="H231" cm="1">
        <f t="array" ref="H231">_xll.BDP(A231,$H$1)</f>
        <v>31.182132880105772</v>
      </c>
      <c r="I231" cm="1">
        <f t="array" ref="I231">_xll.BDP(A231,$H$1)</f>
        <v>31.182132880105772</v>
      </c>
    </row>
    <row r="232" spans="1:9" x14ac:dyDescent="0.25">
      <c r="A232" t="s">
        <v>456</v>
      </c>
      <c r="B232" t="s">
        <v>903</v>
      </c>
      <c r="C232" t="s">
        <v>267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1.5966359999999999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-1.287339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-0.67127820000000005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0.97817030000000005</v>
      </c>
      <c r="H232" cm="1">
        <f t="array" ref="H232">_xll.BDP(A232,$H$1)</f>
        <v>5.7858186941060925</v>
      </c>
      <c r="I232" cm="1">
        <f t="array" ref="I232">_xll.BDP(A232,$H$1)</f>
        <v>5.7858186941060925</v>
      </c>
    </row>
    <row r="233" spans="1:9" x14ac:dyDescent="0.25">
      <c r="A233" t="s">
        <v>457</v>
      </c>
      <c r="B233" t="s">
        <v>904</v>
      </c>
      <c r="C233" t="s">
        <v>259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0.19291069999999999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-5.447991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-6.0618100000000004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2.8119239999999999</v>
      </c>
      <c r="H233" cm="1">
        <f t="array" ref="H233">_xll.BDP(A233,$H$1)</f>
        <v>-6.1909595346770594</v>
      </c>
      <c r="I233" cm="1">
        <f t="array" ref="I233">_xll.BDP(A233,$H$1)</f>
        <v>-6.1909595346770594</v>
      </c>
    </row>
    <row r="234" spans="1:9" x14ac:dyDescent="0.25">
      <c r="A234" t="s">
        <v>458</v>
      </c>
      <c r="B234" t="s">
        <v>905</v>
      </c>
      <c r="C234" t="s">
        <v>275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-1.0843190000000001E-2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-0.71256319999999995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-1.8590549999999999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-10.782870000000001</v>
      </c>
      <c r="H234" cm="1">
        <f t="array" ref="H234">_xll.BDP(A234,$H$1)</f>
        <v>-4.9303069958021899</v>
      </c>
      <c r="I234" cm="1">
        <f t="array" ref="I234">_xll.BDP(A234,$H$1)</f>
        <v>-4.9303069958021899</v>
      </c>
    </row>
    <row r="235" spans="1:9" x14ac:dyDescent="0.25">
      <c r="A235" t="s">
        <v>459</v>
      </c>
      <c r="B235" t="s">
        <v>906</v>
      </c>
      <c r="C235" t="s">
        <v>270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0.8423427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-2.7222439999999999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1.701775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31.20045</v>
      </c>
      <c r="H235" cm="1">
        <f t="array" ref="H235">_xll.BDP(A235,$H$1)</f>
        <v>14.338109205908815</v>
      </c>
      <c r="I235" cm="1">
        <f t="array" ref="I235">_xll.BDP(A235,$H$1)</f>
        <v>14.338109205908815</v>
      </c>
    </row>
    <row r="236" spans="1:9" x14ac:dyDescent="0.25">
      <c r="A236" t="s">
        <v>136</v>
      </c>
      <c r="B236" t="s">
        <v>907</v>
      </c>
      <c r="C236" t="s">
        <v>286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1.301644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-11.06465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-8.7862989999999996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50.665210000000002</v>
      </c>
      <c r="H236" cm="1">
        <f t="array" ref="H236">_xll.BDP(A236,$H$1)</f>
        <v>2.7162354371441704</v>
      </c>
      <c r="I236" cm="1">
        <f t="array" ref="I236">_xll.BDP(A236,$H$1)</f>
        <v>2.7162354371441704</v>
      </c>
    </row>
    <row r="237" spans="1:9" x14ac:dyDescent="0.25">
      <c r="A237" t="s">
        <v>460</v>
      </c>
      <c r="B237" t="s">
        <v>908</v>
      </c>
      <c r="C237" t="s">
        <v>286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1.548735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1.9763360000000001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7.5464130000000003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16.28424</v>
      </c>
      <c r="H237" cm="1">
        <f t="array" ref="H237">_xll.BDP(A237,$H$1)</f>
        <v>14.839901677346488</v>
      </c>
      <c r="I237" cm="1">
        <f t="array" ref="I237">_xll.BDP(A237,$H$1)</f>
        <v>14.839901677346488</v>
      </c>
    </row>
    <row r="238" spans="1:9" x14ac:dyDescent="0.25">
      <c r="A238" t="s">
        <v>84</v>
      </c>
      <c r="B238" t="s">
        <v>909</v>
      </c>
      <c r="C238" t="s">
        <v>264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1.4046909999999999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-0.77965649999999997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5.0111730000000003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-4.3490339999999996</v>
      </c>
      <c r="H238" cm="1">
        <f t="array" ref="H238">_xll.BDP(A238,$H$1)</f>
        <v>4.5893602616359948</v>
      </c>
      <c r="I238" cm="1">
        <f t="array" ref="I238">_xll.BDP(A238,$H$1)</f>
        <v>4.5893602616359948</v>
      </c>
    </row>
    <row r="239" spans="1:9" x14ac:dyDescent="0.25">
      <c r="A239" t="s">
        <v>461</v>
      </c>
      <c r="B239" t="s">
        <v>910</v>
      </c>
      <c r="C239" t="s">
        <v>286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1.9537789999999999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-12.259410000000001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-5.8136380000000001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95.982429999999994</v>
      </c>
      <c r="H239" cm="1">
        <f t="array" ref="H239">_xll.BDP(A239,$H$1)</f>
        <v>13.301123202596743</v>
      </c>
      <c r="I239" cm="1">
        <f t="array" ref="I239">_xll.BDP(A239,$H$1)</f>
        <v>13.301123202596743</v>
      </c>
    </row>
    <row r="240" spans="1:9" x14ac:dyDescent="0.25">
      <c r="A240" t="s">
        <v>462</v>
      </c>
      <c r="B240" t="s">
        <v>911</v>
      </c>
      <c r="C240" t="s">
        <v>286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0.31533929999999999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-5.4205129999999997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-3.905195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-13.21345</v>
      </c>
      <c r="H240" cm="1">
        <f t="array" ref="H240">_xll.BDP(A240,$H$1)</f>
        <v>-8.971124647098911</v>
      </c>
      <c r="I240" cm="1">
        <f t="array" ref="I240">_xll.BDP(A240,$H$1)</f>
        <v>-8.971124647098911</v>
      </c>
    </row>
    <row r="241" spans="1:9" x14ac:dyDescent="0.25">
      <c r="A241" t="s">
        <v>463</v>
      </c>
      <c r="B241" t="s">
        <v>912</v>
      </c>
      <c r="C241" t="s">
        <v>265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1.521083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-0.70408459999999995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1.686547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-2.95967</v>
      </c>
      <c r="H241" cm="1">
        <f t="array" ref="H241">_xll.BDP(A241,$H$1)</f>
        <v>0.75949988437307525</v>
      </c>
      <c r="I241" cm="1">
        <f t="array" ref="I241">_xll.BDP(A241,$H$1)</f>
        <v>0.75949988437307525</v>
      </c>
    </row>
    <row r="242" spans="1:9" x14ac:dyDescent="0.25">
      <c r="A242" t="s">
        <v>464</v>
      </c>
      <c r="B242" t="s">
        <v>913</v>
      </c>
      <c r="C242" t="s">
        <v>267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1.929727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-2.3606340000000001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0.57517309999999999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15.81766</v>
      </c>
      <c r="H242" cm="1">
        <f t="array" ref="H242">_xll.BDP(A242,$H$1)</f>
        <v>9.082526362236127</v>
      </c>
      <c r="I242" cm="1">
        <f t="array" ref="I242">_xll.BDP(A242,$H$1)</f>
        <v>9.082526362236127</v>
      </c>
    </row>
    <row r="243" spans="1:9" x14ac:dyDescent="0.25">
      <c r="A243" t="s">
        <v>18</v>
      </c>
      <c r="B243" t="s">
        <v>914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0.2942767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-3.5240209999999998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1.073766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15.33196</v>
      </c>
      <c r="H243" cm="1">
        <f t="array" ref="H243">_xll.BDP(A243,$H$1)</f>
        <v>13.337225338869318</v>
      </c>
      <c r="I243" cm="1">
        <f t="array" ref="I243">_xll.BDP(A243,$H$1)</f>
        <v>13.337225338869318</v>
      </c>
    </row>
    <row r="244" spans="1:9" x14ac:dyDescent="0.25">
      <c r="A244" t="s">
        <v>2</v>
      </c>
      <c r="B244" t="s">
        <v>915</v>
      </c>
      <c r="C244" t="s">
        <v>264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2.375648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-1.047547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5.0831160000000004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5.149127</v>
      </c>
      <c r="H244" cm="1">
        <f t="array" ref="H244">_xll.BDP(A244,$H$1)</f>
        <v>6.8756217528223083</v>
      </c>
      <c r="I244" cm="1">
        <f t="array" ref="I244">_xll.BDP(A244,$H$1)</f>
        <v>6.8756217528223083</v>
      </c>
    </row>
    <row r="245" spans="1:9" x14ac:dyDescent="0.25">
      <c r="A245" t="s">
        <v>465</v>
      </c>
      <c r="B245" t="s">
        <v>916</v>
      </c>
      <c r="C245" t="s">
        <v>265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3.1793439999999999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-4.0636310000000002E-2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5.4540189999999997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34.539070000000002</v>
      </c>
      <c r="H245" cm="1">
        <f t="array" ref="H245">_xll.BDP(A245,$H$1)</f>
        <v>21.01027086427343</v>
      </c>
      <c r="I245" cm="1">
        <f t="array" ref="I245">_xll.BDP(A245,$H$1)</f>
        <v>21.01027086427343</v>
      </c>
    </row>
    <row r="246" spans="1:9" x14ac:dyDescent="0.25">
      <c r="A246" t="s">
        <v>466</v>
      </c>
      <c r="B246" t="s">
        <v>917</v>
      </c>
      <c r="C246" t="s">
        <v>263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0.53182759999999996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0.38815959999999999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0.4418205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-7.263045</v>
      </c>
      <c r="H246" cm="1">
        <f t="array" ref="H246">_xll.BDP(A246,$H$1)</f>
        <v>-2.9394870232656629</v>
      </c>
      <c r="I246" cm="1">
        <f t="array" ref="I246">_xll.BDP(A246,$H$1)</f>
        <v>-2.9394870232656629</v>
      </c>
    </row>
    <row r="247" spans="1:9" x14ac:dyDescent="0.25">
      <c r="A247" t="s">
        <v>467</v>
      </c>
      <c r="B247" t="s">
        <v>918</v>
      </c>
      <c r="C247" t="s">
        <v>271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0.55901210000000001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3.6595569999999999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5.1935310000000001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-6.3037960000000002</v>
      </c>
      <c r="H247" cm="1">
        <f t="array" ref="H247">_xll.BDP(A247,$H$1)</f>
        <v>-4.9425110458697032</v>
      </c>
      <c r="I247" cm="1">
        <f t="array" ref="I247">_xll.BDP(A247,$H$1)</f>
        <v>-4.9425110458697032</v>
      </c>
    </row>
    <row r="248" spans="1:9" x14ac:dyDescent="0.25">
      <c r="A248" t="s">
        <v>35</v>
      </c>
      <c r="B248" t="s">
        <v>919</v>
      </c>
      <c r="C248" t="s">
        <v>264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1.2647949999999999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-13.35999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-5.89588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23.014530000000001</v>
      </c>
      <c r="H248" cm="1">
        <f t="array" ref="H248">_xll.BDP(A248,$H$1)</f>
        <v>1.5921634846938784</v>
      </c>
      <c r="I248" cm="1">
        <f t="array" ref="I248">_xll.BDP(A248,$H$1)</f>
        <v>1.5921634846938784</v>
      </c>
    </row>
    <row r="249" spans="1:9" x14ac:dyDescent="0.25">
      <c r="A249" t="s">
        <v>468</v>
      </c>
      <c r="B249" t="s">
        <v>920</v>
      </c>
      <c r="C249" t="s">
        <v>280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0.6894922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-2.5903580000000002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3.9350200000000002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2.2884419999999999</v>
      </c>
      <c r="H249" cm="1">
        <f t="array" ref="H249">_xll.BDP(A249,$H$1)</f>
        <v>-2.692713272231646</v>
      </c>
      <c r="I249" cm="1">
        <f t="array" ref="I249">_xll.BDP(A249,$H$1)</f>
        <v>-2.692713272231646</v>
      </c>
    </row>
    <row r="250" spans="1:9" x14ac:dyDescent="0.25">
      <c r="A250" t="s">
        <v>469</v>
      </c>
      <c r="B250" t="s">
        <v>921</v>
      </c>
      <c r="C250" t="s">
        <v>261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1.680385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-1.228175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5.4589449999999999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29.986529999999998</v>
      </c>
      <c r="H250" cm="1">
        <f t="array" ref="H250">_xll.BDP(A250,$H$1)</f>
        <v>15.412108243443475</v>
      </c>
      <c r="I250" cm="1">
        <f t="array" ref="I250">_xll.BDP(A250,$H$1)</f>
        <v>15.412108243443475</v>
      </c>
    </row>
    <row r="251" spans="1:9" x14ac:dyDescent="0.25">
      <c r="A251" t="s">
        <v>470</v>
      </c>
      <c r="B251" t="s">
        <v>922</v>
      </c>
      <c r="C251" t="s">
        <v>271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0.68887989999999999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4.0204089999999999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5.9649840000000003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23.244630000000001</v>
      </c>
      <c r="H251" cm="1">
        <f t="array" ref="H251">_xll.BDP(A251,$H$1)</f>
        <v>16.595039404031713</v>
      </c>
      <c r="I251" cm="1">
        <f t="array" ref="I251">_xll.BDP(A251,$H$1)</f>
        <v>16.595039404031713</v>
      </c>
    </row>
    <row r="252" spans="1:9" x14ac:dyDescent="0.25">
      <c r="A252" t="s">
        <v>471</v>
      </c>
      <c r="B252" t="s">
        <v>923</v>
      </c>
      <c r="C252" t="s">
        <v>265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2.102595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-1.2491209999999999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1.3871770000000001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-1.7867519999999999</v>
      </c>
      <c r="H252" cm="1">
        <f t="array" ref="H252">_xll.BDP(A252,$H$1)</f>
        <v>-8.7521348625282975</v>
      </c>
      <c r="I252" cm="1">
        <f t="array" ref="I252">_xll.BDP(A252,$H$1)</f>
        <v>-8.7521348625282975</v>
      </c>
    </row>
    <row r="253" spans="1:9" x14ac:dyDescent="0.25">
      <c r="A253" t="s">
        <v>181</v>
      </c>
      <c r="B253" t="s">
        <v>924</v>
      </c>
      <c r="C253" t="s">
        <v>271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2.5188039999999998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0.46965800000000002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3.627443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36.609169999999999</v>
      </c>
      <c r="H253" cm="1">
        <f t="array" ref="H253">_xll.BDP(A253,$H$1)</f>
        <v>18.45903377940418</v>
      </c>
      <c r="I253" cm="1">
        <f t="array" ref="I253">_xll.BDP(A253,$H$1)</f>
        <v>18.45903377940418</v>
      </c>
    </row>
    <row r="254" spans="1:9" x14ac:dyDescent="0.25">
      <c r="A254" t="s">
        <v>472</v>
      </c>
      <c r="B254" t="s">
        <v>925</v>
      </c>
      <c r="C254" t="s">
        <v>267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1.3315900000000001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0.66390110000000002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9.3590009999999992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21.866250000000001</v>
      </c>
      <c r="H254" cm="1">
        <f t="array" ref="H254">_xll.BDP(A254,$H$1)</f>
        <v>9.2284129724035786</v>
      </c>
      <c r="I254" cm="1">
        <f t="array" ref="I254">_xll.BDP(A254,$H$1)</f>
        <v>9.2284129724035786</v>
      </c>
    </row>
    <row r="255" spans="1:9" x14ac:dyDescent="0.25">
      <c r="A255" t="s">
        <v>473</v>
      </c>
      <c r="B255" t="s">
        <v>926</v>
      </c>
      <c r="C255" t="s">
        <v>271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0.1164372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2.2950599999999999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6.1764770000000002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25.661090000000002</v>
      </c>
      <c r="H255" cm="1">
        <f t="array" ref="H255">_xll.BDP(A255,$H$1)</f>
        <v>15.586315476758642</v>
      </c>
      <c r="I255" cm="1">
        <f t="array" ref="I255">_xll.BDP(A255,$H$1)</f>
        <v>15.586315476758642</v>
      </c>
    </row>
    <row r="256" spans="1:9" x14ac:dyDescent="0.25">
      <c r="A256" t="s">
        <v>474</v>
      </c>
      <c r="B256" t="s">
        <v>927</v>
      </c>
      <c r="C256" t="s">
        <v>271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0.49203910000000001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2.0279669999999999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3.8023880000000001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-40.65164</v>
      </c>
      <c r="H256" cm="1">
        <f t="array" ref="H256">_xll.BDP(A256,$H$1)</f>
        <v>-28.825141712425594</v>
      </c>
      <c r="I256" cm="1">
        <f t="array" ref="I256">_xll.BDP(A256,$H$1)</f>
        <v>-28.825141712425594</v>
      </c>
    </row>
    <row r="257" spans="1:9" x14ac:dyDescent="0.25">
      <c r="A257" t="s">
        <v>135</v>
      </c>
      <c r="B257" t="s">
        <v>928</v>
      </c>
      <c r="C257" t="s">
        <v>264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1.859766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-9.9837430000000005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-8.039256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10.305400000000001</v>
      </c>
      <c r="H257" cm="1">
        <f t="array" ref="H257">_xll.BDP(A257,$H$1)</f>
        <v>-9.2619747015648155</v>
      </c>
      <c r="I257" cm="1">
        <f t="array" ref="I257">_xll.BDP(A257,$H$1)</f>
        <v>-9.2619747015648155</v>
      </c>
    </row>
    <row r="258" spans="1:9" x14ac:dyDescent="0.25">
      <c r="A258" t="s">
        <v>475</v>
      </c>
      <c r="B258" t="s">
        <v>929</v>
      </c>
      <c r="C258" t="s">
        <v>265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4.1521600000000003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5.6592789999999997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12.45424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-18.229749999999999</v>
      </c>
      <c r="H258" cm="1">
        <f t="array" ref="H258">_xll.BDP(A258,$H$1)</f>
        <v>-13.295801726710954</v>
      </c>
      <c r="I258" cm="1">
        <f t="array" ref="I258">_xll.BDP(A258,$H$1)</f>
        <v>-13.295801726710954</v>
      </c>
    </row>
    <row r="259" spans="1:9" x14ac:dyDescent="0.25">
      <c r="A259" t="s">
        <v>476</v>
      </c>
      <c r="B259" t="s">
        <v>930</v>
      </c>
      <c r="C259" t="s">
        <v>267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1.177287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8.0028970000000005E-2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10.730919999999999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13.1389</v>
      </c>
      <c r="H259" cm="1">
        <f t="array" ref="H259">_xll.BDP(A259,$H$1)</f>
        <v>8.2670206215167692</v>
      </c>
      <c r="I259" cm="1">
        <f t="array" ref="I259">_xll.BDP(A259,$H$1)</f>
        <v>8.2670206215167692</v>
      </c>
    </row>
    <row r="260" spans="1:9" x14ac:dyDescent="0.25">
      <c r="A260" t="s">
        <v>477</v>
      </c>
      <c r="B260" t="s">
        <v>931</v>
      </c>
      <c r="C260" t="s">
        <v>261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1.793612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0.3301769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5.9857690000000003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34.920540000000003</v>
      </c>
      <c r="H260" cm="1">
        <f t="array" ref="H260">_xll.BDP(A260,$H$1)</f>
        <v>18.096001074882967</v>
      </c>
      <c r="I260" cm="1">
        <f t="array" ref="I260">_xll.BDP(A260,$H$1)</f>
        <v>18.096001074882967</v>
      </c>
    </row>
    <row r="261" spans="1:9" x14ac:dyDescent="0.25">
      <c r="A261" t="s">
        <v>478</v>
      </c>
      <c r="B261" t="s">
        <v>932</v>
      </c>
      <c r="C261" t="s">
        <v>263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2.4393180000000001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-1.5192639999999999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-1.080632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-29.528829999999999</v>
      </c>
      <c r="H261" cm="1">
        <f t="array" ref="H261">_xll.BDP(A261,$H$1)</f>
        <v>-16.011569792713445</v>
      </c>
      <c r="I261" cm="1">
        <f t="array" ref="I261">_xll.BDP(A261,$H$1)</f>
        <v>-16.011569792713445</v>
      </c>
    </row>
    <row r="262" spans="1:9" x14ac:dyDescent="0.25">
      <c r="A262" t="s">
        <v>479</v>
      </c>
      <c r="B262" t="s">
        <v>933</v>
      </c>
      <c r="C262" t="s">
        <v>280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0.99667249999999996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-0.64792810000000001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7.1363139999999996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24.27506</v>
      </c>
      <c r="H262" cm="1">
        <f t="array" ref="H262">_xll.BDP(A262,$H$1)</f>
        <v>22.778481209942406</v>
      </c>
      <c r="I262" cm="1">
        <f t="array" ref="I262">_xll.BDP(A262,$H$1)</f>
        <v>22.778481209942406</v>
      </c>
    </row>
    <row r="263" spans="1:9" x14ac:dyDescent="0.25">
      <c r="A263" t="s">
        <v>480</v>
      </c>
      <c r="B263" t="s">
        <v>934</v>
      </c>
      <c r="C263" t="s">
        <v>263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0.45530140000000002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-4.9446320000000004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-2.6037880000000002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6.0482399999999998</v>
      </c>
      <c r="H263" cm="1">
        <f t="array" ref="H263">_xll.BDP(A263,$H$1)</f>
        <v>4.8445914236670262</v>
      </c>
      <c r="I263" cm="1">
        <f t="array" ref="I263">_xll.BDP(A263,$H$1)</f>
        <v>4.8445914236670262</v>
      </c>
    </row>
    <row r="264" spans="1:9" x14ac:dyDescent="0.25">
      <c r="A264" t="s">
        <v>481</v>
      </c>
      <c r="B264" t="s">
        <v>935</v>
      </c>
      <c r="C264" t="s">
        <v>264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2.7094369999999999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2.6805509999999999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0.1905105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52.825299999999999</v>
      </c>
      <c r="H264" cm="1">
        <f t="array" ref="H264">_xll.BDP(A264,$H$1)</f>
        <v>31.981954765024518</v>
      </c>
      <c r="I264" cm="1">
        <f t="array" ref="I264">_xll.BDP(A264,$H$1)</f>
        <v>31.981954765024518</v>
      </c>
    </row>
    <row r="265" spans="1:9" x14ac:dyDescent="0.25">
      <c r="A265" t="s">
        <v>167</v>
      </c>
      <c r="B265" t="s">
        <v>936</v>
      </c>
      <c r="C265" t="s">
        <v>265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3.6007760000000002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-0.26924090000000001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1.3539209999999999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7.0702889999999998</v>
      </c>
      <c r="H265" cm="1">
        <f t="array" ref="H265">_xll.BDP(A265,$H$1)</f>
        <v>0.65319668086762595</v>
      </c>
      <c r="I265" cm="1">
        <f t="array" ref="I265">_xll.BDP(A265,$H$1)</f>
        <v>0.65319668086762595</v>
      </c>
    </row>
    <row r="266" spans="1:9" x14ac:dyDescent="0.25">
      <c r="A266" t="s">
        <v>482</v>
      </c>
      <c r="B266" t="s">
        <v>937</v>
      </c>
      <c r="C266" t="s">
        <v>261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1.620152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-1.1544589999999999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3.622153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26.584040000000002</v>
      </c>
      <c r="H266" cm="1">
        <f t="array" ref="H266">_xll.BDP(A266,$H$1)</f>
        <v>15.324500296673843</v>
      </c>
      <c r="I266" cm="1">
        <f t="array" ref="I266">_xll.BDP(A266,$H$1)</f>
        <v>15.324500296673843</v>
      </c>
    </row>
    <row r="267" spans="1:9" x14ac:dyDescent="0.25">
      <c r="A267" t="s">
        <v>483</v>
      </c>
      <c r="B267" t="s">
        <v>938</v>
      </c>
      <c r="C267" t="s">
        <v>286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1.177705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3.7003849999999998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8.2522280000000006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4.8278340000000002</v>
      </c>
      <c r="H267" cm="1">
        <f t="array" ref="H267">_xll.BDP(A267,$H$1)</f>
        <v>11.365401877434728</v>
      </c>
      <c r="I267" cm="1">
        <f t="array" ref="I267">_xll.BDP(A267,$H$1)</f>
        <v>11.365401877434728</v>
      </c>
    </row>
    <row r="268" spans="1:9" x14ac:dyDescent="0.25">
      <c r="A268" t="s">
        <v>484</v>
      </c>
      <c r="B268" t="s">
        <v>939</v>
      </c>
      <c r="C268" t="s">
        <v>261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2.4955050000000001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-2.5444719999999998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3.6835909999999998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23.101150000000001</v>
      </c>
      <c r="H268" cm="1">
        <f t="array" ref="H268">_xll.BDP(A268,$H$1)</f>
        <v>14.81880477027217</v>
      </c>
      <c r="I268" cm="1">
        <f t="array" ref="I268">_xll.BDP(A268,$H$1)</f>
        <v>14.81880477027217</v>
      </c>
    </row>
    <row r="269" spans="1:9" x14ac:dyDescent="0.25">
      <c r="A269" t="s">
        <v>485</v>
      </c>
      <c r="B269" t="s">
        <v>940</v>
      </c>
      <c r="C269" t="s">
        <v>267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0.8265112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0.2242596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6.2157260000000001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4.2707349999999998E-2</v>
      </c>
      <c r="H269" cm="1">
        <f t="array" ref="H269">_xll.BDP(A269,$H$1)</f>
        <v>8.04569730750225</v>
      </c>
      <c r="I269" cm="1">
        <f t="array" ref="I269">_xll.BDP(A269,$H$1)</f>
        <v>8.04569730750225</v>
      </c>
    </row>
    <row r="270" spans="1:9" x14ac:dyDescent="0.25">
      <c r="A270" t="s">
        <v>486</v>
      </c>
      <c r="B270" t="s">
        <v>941</v>
      </c>
      <c r="C270" t="s">
        <v>280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1.956971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-0.76860229999999996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5.0857939999999999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37.498750000000001</v>
      </c>
      <c r="H270" cm="1">
        <f t="array" ref="H270">_xll.BDP(A270,$H$1)</f>
        <v>20.10897067496262</v>
      </c>
      <c r="I270" cm="1">
        <f t="array" ref="I270">_xll.BDP(A270,$H$1)</f>
        <v>20.10897067496262</v>
      </c>
    </row>
    <row r="271" spans="1:9" x14ac:dyDescent="0.25">
      <c r="A271" t="s">
        <v>487</v>
      </c>
      <c r="B271" t="s">
        <v>942</v>
      </c>
      <c r="C271" t="s">
        <v>261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2.7054559999999999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-2.0619450000000001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6.4475660000000001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18.242550000000001</v>
      </c>
      <c r="H271" cm="1">
        <f t="array" ref="H271">_xll.BDP(A271,$H$1)</f>
        <v>10.576000928796379</v>
      </c>
      <c r="I271" cm="1">
        <f t="array" ref="I271">_xll.BDP(A271,$H$1)</f>
        <v>10.576000928796379</v>
      </c>
    </row>
    <row r="272" spans="1:9" x14ac:dyDescent="0.25">
      <c r="A272" t="s">
        <v>488</v>
      </c>
      <c r="B272" t="s">
        <v>943</v>
      </c>
      <c r="C272" t="s">
        <v>275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2.44998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5.51999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7.7984159999999996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44.023899999999998</v>
      </c>
      <c r="H272" cm="1">
        <f t="array" ref="H272">_xll.BDP(A272,$H$1)</f>
        <v>29.504118364051774</v>
      </c>
      <c r="I272" cm="1">
        <f t="array" ref="I272">_xll.BDP(A272,$H$1)</f>
        <v>29.504118364051774</v>
      </c>
    </row>
    <row r="273" spans="1:9" x14ac:dyDescent="0.25">
      <c r="A273" t="s">
        <v>489</v>
      </c>
      <c r="B273" t="s">
        <v>944</v>
      </c>
      <c r="C273" t="s">
        <v>267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-0.51542129999999997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-2.67238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-2.5121609999999999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-22.888850000000001</v>
      </c>
      <c r="H273" cm="1">
        <f t="array" ref="H273">_xll.BDP(A273,$H$1)</f>
        <v>-11.436342355628211</v>
      </c>
      <c r="I273" cm="1">
        <f t="array" ref="I273">_xll.BDP(A273,$H$1)</f>
        <v>-11.436342355628211</v>
      </c>
    </row>
    <row r="274" spans="1:9" x14ac:dyDescent="0.25">
      <c r="A274" t="s">
        <v>490</v>
      </c>
      <c r="B274" t="s">
        <v>945</v>
      </c>
      <c r="C274" t="s">
        <v>261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1.5259609999999999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-2.9438149999999998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3.7791739999999998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6.9730080000000001</v>
      </c>
      <c r="H274" cm="1">
        <f t="array" ref="H274">_xll.BDP(A274,$H$1)</f>
        <v>4.8792929002361625</v>
      </c>
      <c r="I274" cm="1">
        <f t="array" ref="I274">_xll.BDP(A274,$H$1)</f>
        <v>4.8792929002361625</v>
      </c>
    </row>
    <row r="275" spans="1:9" x14ac:dyDescent="0.25">
      <c r="A275" t="s">
        <v>491</v>
      </c>
      <c r="B275" t="s">
        <v>946</v>
      </c>
      <c r="C275" t="s">
        <v>259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1.6046339999999999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-2.3821180000000002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4.1498150000000003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27.439920000000001</v>
      </c>
      <c r="H275" cm="1">
        <f t="array" ref="H275">_xll.BDP(A275,$H$1)</f>
        <v>13.705033522176127</v>
      </c>
      <c r="I275" cm="1">
        <f t="array" ref="I275">_xll.BDP(A275,$H$1)</f>
        <v>13.705033522176127</v>
      </c>
    </row>
    <row r="276" spans="1:9" x14ac:dyDescent="0.25">
      <c r="A276" t="s">
        <v>492</v>
      </c>
      <c r="B276" t="s">
        <v>947</v>
      </c>
      <c r="C276" t="s">
        <v>265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2.4540630000000001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0.78655960000000003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4.9849990000000002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13.759399999999999</v>
      </c>
      <c r="H276" cm="1">
        <f t="array" ref="H276">_xll.BDP(A276,$H$1)</f>
        <v>7.7650826961088608</v>
      </c>
      <c r="I276" cm="1">
        <f t="array" ref="I276">_xll.BDP(A276,$H$1)</f>
        <v>7.7650826961088608</v>
      </c>
    </row>
    <row r="277" spans="1:9" x14ac:dyDescent="0.25">
      <c r="A277" t="s">
        <v>41</v>
      </c>
      <c r="B277" t="s">
        <v>948</v>
      </c>
      <c r="C277" t="s">
        <v>264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1.8884989999999999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-7.8030010000000001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-2.9029150000000001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12.93085</v>
      </c>
      <c r="H277" cm="1">
        <f t="array" ref="H277">_xll.BDP(A277,$H$1)</f>
        <v>-4.8015754753224744</v>
      </c>
      <c r="I277" cm="1">
        <f t="array" ref="I277">_xll.BDP(A277,$H$1)</f>
        <v>-4.8015754753224744</v>
      </c>
    </row>
    <row r="278" spans="1:9" x14ac:dyDescent="0.25">
      <c r="A278" t="s">
        <v>493</v>
      </c>
      <c r="B278" t="s">
        <v>949</v>
      </c>
      <c r="C278" t="s">
        <v>280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0.42657699999999998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0.12857499999999999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6.7142929999999996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9.6607470000000006</v>
      </c>
      <c r="H278" cm="1">
        <f t="array" ref="H278">_xll.BDP(A278,$H$1)</f>
        <v>6.8465746013217892</v>
      </c>
      <c r="I278" cm="1">
        <f t="array" ref="I278">_xll.BDP(A278,$H$1)</f>
        <v>6.8465746013217892</v>
      </c>
    </row>
    <row r="279" spans="1:9" x14ac:dyDescent="0.25">
      <c r="A279" t="s">
        <v>62</v>
      </c>
      <c r="B279" t="s">
        <v>950</v>
      </c>
      <c r="C279" t="s">
        <v>267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1.9492449999999999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-0.1966485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-1.6882550000000001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-13.342560000000001</v>
      </c>
      <c r="H279" cm="1">
        <f t="array" ref="H279">_xll.BDP(A279,$H$1)</f>
        <v>-6.3458131950231023</v>
      </c>
      <c r="I279" cm="1">
        <f t="array" ref="I279">_xll.BDP(A279,$H$1)</f>
        <v>-6.3458131950231023</v>
      </c>
    </row>
    <row r="280" spans="1:9" x14ac:dyDescent="0.25">
      <c r="A280" t="s">
        <v>494</v>
      </c>
      <c r="B280" t="s">
        <v>951</v>
      </c>
      <c r="C280" t="s">
        <v>280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1.419281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-2.4866820000000001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22.085699999999999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-1.9402250000000001</v>
      </c>
      <c r="H280" cm="1">
        <f t="array" ref="H280">_xll.BDP(A280,$H$1)</f>
        <v>5.4257488616235579</v>
      </c>
      <c r="I280" cm="1">
        <f t="array" ref="I280">_xll.BDP(A280,$H$1)</f>
        <v>5.4257488616235579</v>
      </c>
    </row>
    <row r="281" spans="1:9" x14ac:dyDescent="0.25">
      <c r="A281" t="s">
        <v>495</v>
      </c>
      <c r="B281" t="s">
        <v>952</v>
      </c>
      <c r="C281" t="s">
        <v>261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3.318489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-5.1496820000000003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10.78867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17.240469999999998</v>
      </c>
      <c r="H281" cm="1">
        <f t="array" ref="H281">_xll.BDP(A281,$H$1)</f>
        <v>10.640797205162214</v>
      </c>
      <c r="I281" cm="1">
        <f t="array" ref="I281">_xll.BDP(A281,$H$1)</f>
        <v>10.640797205162214</v>
      </c>
    </row>
    <row r="282" spans="1:9" x14ac:dyDescent="0.25">
      <c r="A282" t="s">
        <v>496</v>
      </c>
      <c r="B282" t="s">
        <v>953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-0.36834899999999998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-2.521083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1.319458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37.318469999999998</v>
      </c>
      <c r="H282" cm="1">
        <f t="array" ref="H282">_xll.BDP(A282,$H$1)</f>
        <v>21.622992520667196</v>
      </c>
      <c r="I282" cm="1">
        <f t="array" ref="I282">_xll.BDP(A282,$H$1)</f>
        <v>21.622992520667196</v>
      </c>
    </row>
    <row r="283" spans="1:9" x14ac:dyDescent="0.25">
      <c r="A283" t="s">
        <v>497</v>
      </c>
      <c r="B283" t="s">
        <v>953</v>
      </c>
      <c r="C283" t="s">
        <v>263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-0.47111330000000001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-2.793847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0.85644169999999997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36.61121</v>
      </c>
      <c r="H283" cm="1">
        <f t="array" ref="H283">_xll.BDP(A283,$H$1)</f>
        <v>21.559327166217521</v>
      </c>
      <c r="I283" cm="1">
        <f t="array" ref="I283">_xll.BDP(A283,$H$1)</f>
        <v>21.559327166217521</v>
      </c>
    </row>
    <row r="284" spans="1:9" x14ac:dyDescent="0.25">
      <c r="A284" t="s">
        <v>498</v>
      </c>
      <c r="B284" t="s">
        <v>954</v>
      </c>
      <c r="C284" t="s">
        <v>261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0.69877299999999998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-3.9407909999999999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5.7098519999999997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10.137259999999999</v>
      </c>
      <c r="H284" cm="1">
        <f t="array" ref="H284">_xll.BDP(A284,$H$1)</f>
        <v>10.008457386268155</v>
      </c>
      <c r="I284" cm="1">
        <f t="array" ref="I284">_xll.BDP(A284,$H$1)</f>
        <v>10.008457386268155</v>
      </c>
    </row>
    <row r="285" spans="1:9" x14ac:dyDescent="0.25">
      <c r="A285" t="s">
        <v>499</v>
      </c>
      <c r="B285" t="s">
        <v>955</v>
      </c>
      <c r="C285" t="s">
        <v>280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3.5064769999999998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-2.1711360000000002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9.873564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-12.556100000000001</v>
      </c>
      <c r="H285" cm="1">
        <f t="array" ref="H285">_xll.BDP(A285,$H$1)</f>
        <v>-1.8882289913405379</v>
      </c>
      <c r="I285" cm="1">
        <f t="array" ref="I285">_xll.BDP(A285,$H$1)</f>
        <v>-1.8882289913405379</v>
      </c>
    </row>
    <row r="286" spans="1:9" x14ac:dyDescent="0.25">
      <c r="A286" t="s">
        <v>500</v>
      </c>
      <c r="B286" t="s">
        <v>956</v>
      </c>
      <c r="C286" t="s">
        <v>261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1.9885280000000001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-4.1624049999999997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6.316808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7.1928270000000003</v>
      </c>
      <c r="H286" cm="1">
        <f t="array" ref="H286">_xll.BDP(A286,$H$1)</f>
        <v>8.061905288427992</v>
      </c>
      <c r="I286" cm="1">
        <f t="array" ref="I286">_xll.BDP(A286,$H$1)</f>
        <v>8.061905288427992</v>
      </c>
    </row>
    <row r="287" spans="1:9" x14ac:dyDescent="0.25">
      <c r="A287" t="s">
        <v>501</v>
      </c>
      <c r="B287" t="s">
        <v>957</v>
      </c>
      <c r="C287" t="s">
        <v>265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1.5308619999999999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-6.9552680000000002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-4.1066849999999997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-4.2922599999999997</v>
      </c>
      <c r="H287" cm="1">
        <f t="array" ref="H287">_xll.BDP(A287,$H$1)</f>
        <v>-5.7307719760354514</v>
      </c>
      <c r="I287" cm="1">
        <f t="array" ref="I287">_xll.BDP(A287,$H$1)</f>
        <v>-5.7307719760354514</v>
      </c>
    </row>
    <row r="288" spans="1:9" x14ac:dyDescent="0.25">
      <c r="A288" t="s">
        <v>502</v>
      </c>
      <c r="B288" t="s">
        <v>958</v>
      </c>
      <c r="C288" t="s">
        <v>264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1.596449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-2.7878769999999999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2.5802779999999998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14.649139999999999</v>
      </c>
      <c r="H288" cm="1">
        <f t="array" ref="H288">_xll.BDP(A288,$H$1)</f>
        <v>10.849762331284142</v>
      </c>
      <c r="I288" cm="1">
        <f t="array" ref="I288">_xll.BDP(A288,$H$1)</f>
        <v>10.849762331284142</v>
      </c>
    </row>
    <row r="289" spans="1:9" x14ac:dyDescent="0.25">
      <c r="A289" t="s">
        <v>98</v>
      </c>
      <c r="B289" t="s">
        <v>959</v>
      </c>
      <c r="C289" t="s">
        <v>261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2.0772810000000002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-2.3487640000000001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-2.8744450000000001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-1.63781</v>
      </c>
      <c r="H289" cm="1">
        <f t="array" ref="H289">_xll.BDP(A289,$H$1)</f>
        <v>-6.9295839247733495</v>
      </c>
      <c r="I289" cm="1">
        <f t="array" ref="I289">_xll.BDP(A289,$H$1)</f>
        <v>-6.9295839247733495</v>
      </c>
    </row>
    <row r="290" spans="1:9" x14ac:dyDescent="0.25">
      <c r="A290" t="s">
        <v>134</v>
      </c>
      <c r="B290" t="s">
        <v>960</v>
      </c>
      <c r="C290" t="s">
        <v>265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2.0799449999999999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-1.6794629999999999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0.36407810000000002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17.404140000000002</v>
      </c>
      <c r="H290" cm="1">
        <f t="array" ref="H290">_xll.BDP(A290,$H$1)</f>
        <v>4.0852659563202023</v>
      </c>
      <c r="I290" cm="1">
        <f t="array" ref="I290">_xll.BDP(A290,$H$1)</f>
        <v>4.0852659563202023</v>
      </c>
    </row>
    <row r="291" spans="1:9" x14ac:dyDescent="0.25">
      <c r="A291" t="s">
        <v>503</v>
      </c>
      <c r="B291" t="s">
        <v>961</v>
      </c>
      <c r="C291" t="s">
        <v>271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1.010319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4.238588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3.135513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5.1544650000000001</v>
      </c>
      <c r="H291" cm="1">
        <f t="array" ref="H291">_xll.BDP(A291,$H$1)</f>
        <v>5.004861233062266E-2</v>
      </c>
      <c r="I291" cm="1">
        <f t="array" ref="I291">_xll.BDP(A291,$H$1)</f>
        <v>5.004861233062266E-2</v>
      </c>
    </row>
    <row r="292" spans="1:9" x14ac:dyDescent="0.25">
      <c r="A292" t="s">
        <v>504</v>
      </c>
      <c r="B292" t="s">
        <v>962</v>
      </c>
      <c r="C292" t="s">
        <v>261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1.4635910000000001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-6.7791589999999999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-1.395953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-7.1516900000000003</v>
      </c>
      <c r="H292" cm="1">
        <f t="array" ref="H292">_xll.BDP(A292,$H$1)</f>
        <v>0.16914932462136587</v>
      </c>
      <c r="I292" cm="1">
        <f t="array" ref="I292">_xll.BDP(A292,$H$1)</f>
        <v>0.16914932462136587</v>
      </c>
    </row>
    <row r="293" spans="1:9" x14ac:dyDescent="0.25">
      <c r="A293" t="s">
        <v>71</v>
      </c>
      <c r="B293" t="s">
        <v>963</v>
      </c>
      <c r="C293" t="s">
        <v>264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2.1880109999999999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-0.50983020000000001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-1.6799470000000001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0.88309570000000004</v>
      </c>
      <c r="H293" cm="1">
        <f t="array" ref="H293">_xll.BDP(A293,$H$1)</f>
        <v>9.7901137114270342E-2</v>
      </c>
      <c r="I293" cm="1">
        <f t="array" ref="I293">_xll.BDP(A293,$H$1)</f>
        <v>9.7901137114270342E-2</v>
      </c>
    </row>
    <row r="294" spans="1:9" x14ac:dyDescent="0.25">
      <c r="A294" t="s">
        <v>505</v>
      </c>
      <c r="B294" t="s">
        <v>964</v>
      </c>
      <c r="C294" t="s">
        <v>261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1.903721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-5.2322309999999996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2.4333149999999999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8.3965809999999994</v>
      </c>
      <c r="H294" cm="1">
        <f t="array" ref="H294">_xll.BDP(A294,$H$1)</f>
        <v>5.5560460147999118</v>
      </c>
      <c r="I294" cm="1">
        <f t="array" ref="I294">_xll.BDP(A294,$H$1)</f>
        <v>5.5560460147999118</v>
      </c>
    </row>
    <row r="295" spans="1:9" x14ac:dyDescent="0.25">
      <c r="A295" t="s">
        <v>506</v>
      </c>
      <c r="B295" t="s">
        <v>965</v>
      </c>
      <c r="C295" t="s">
        <v>264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2.0395479999999999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-8.2073699999999992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-1.5040009999999999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-14.938510000000001</v>
      </c>
      <c r="H295" cm="1">
        <f t="array" ref="H295">_xll.BDP(A295,$H$1)</f>
        <v>-13.797142002203186</v>
      </c>
      <c r="I295" cm="1">
        <f t="array" ref="I295">_xll.BDP(A295,$H$1)</f>
        <v>-13.797142002203186</v>
      </c>
    </row>
    <row r="296" spans="1:9" x14ac:dyDescent="0.25">
      <c r="A296" t="s">
        <v>2248</v>
      </c>
      <c r="B296" t="s">
        <v>2249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0.3307252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-11.063789999999999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1.1535059999999999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-3.2920440000000002</v>
      </c>
      <c r="H296" cm="1">
        <f t="array" ref="H296">_xll.BDP(A296,$H$1)</f>
        <v>-18.113922713905321</v>
      </c>
      <c r="I296" cm="1">
        <f t="array" ref="I296">_xll.BDP(A296,$H$1)</f>
        <v>-18.113922713905321</v>
      </c>
    </row>
    <row r="297" spans="1:9" x14ac:dyDescent="0.25">
      <c r="A297" t="s">
        <v>507</v>
      </c>
      <c r="B297" t="s">
        <v>966</v>
      </c>
      <c r="C297" t="s">
        <v>261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1.892342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2.831461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6.8460150000000004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30.353670000000001</v>
      </c>
      <c r="H297" cm="1">
        <f t="array" ref="H297">_xll.BDP(A297,$H$1)</f>
        <v>15.875958582506891</v>
      </c>
      <c r="I297" cm="1">
        <f t="array" ref="I297">_xll.BDP(A297,$H$1)</f>
        <v>15.875958582506891</v>
      </c>
    </row>
    <row r="298" spans="1:9" x14ac:dyDescent="0.25">
      <c r="A298" t="s">
        <v>508</v>
      </c>
      <c r="B298" t="s">
        <v>967</v>
      </c>
      <c r="C298" t="s">
        <v>267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1.62995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1.7940469999999999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-2.2990339999999998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15.888400000000001</v>
      </c>
      <c r="H298" cm="1">
        <f t="array" ref="H298">_xll.BDP(A298,$H$1)</f>
        <v>9.7500888058459125</v>
      </c>
      <c r="I298" cm="1">
        <f t="array" ref="I298">_xll.BDP(A298,$H$1)</f>
        <v>9.7500888058459125</v>
      </c>
    </row>
    <row r="299" spans="1:9" x14ac:dyDescent="0.25">
      <c r="A299" t="s">
        <v>509</v>
      </c>
      <c r="B299" t="s">
        <v>968</v>
      </c>
      <c r="C299" t="s">
        <v>261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2.1259299999999999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-3.7078950000000002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3.4663010000000001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29.601089999999999</v>
      </c>
      <c r="H299" cm="1">
        <f t="array" ref="H299">_xll.BDP(A299,$H$1)</f>
        <v>18.553391130536877</v>
      </c>
      <c r="I299" cm="1">
        <f t="array" ref="I299">_xll.BDP(A299,$H$1)</f>
        <v>18.553391130536877</v>
      </c>
    </row>
    <row r="300" spans="1:9" x14ac:dyDescent="0.25">
      <c r="A300" t="s">
        <v>510</v>
      </c>
      <c r="B300" t="s">
        <v>969</v>
      </c>
      <c r="C300" t="s">
        <v>264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1.880649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-6.0310280000000001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-0.57035999999999998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-19.133230000000001</v>
      </c>
      <c r="H300" cm="1">
        <f t="array" ref="H300">_xll.BDP(A300,$H$1)</f>
        <v>-16.113611512463056</v>
      </c>
      <c r="I300" cm="1">
        <f t="array" ref="I300">_xll.BDP(A300,$H$1)</f>
        <v>-16.113611512463056</v>
      </c>
    </row>
    <row r="301" spans="1:9" x14ac:dyDescent="0.25">
      <c r="A301" t="s">
        <v>511</v>
      </c>
      <c r="B301" t="s">
        <v>970</v>
      </c>
      <c r="C301" t="s">
        <v>280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0.68697160000000002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-0.51756009999999997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-1.2108540000000001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18.46855</v>
      </c>
      <c r="H301" cm="1">
        <f t="array" ref="H301">_xll.BDP(A301,$H$1)</f>
        <v>7.5707698202786933</v>
      </c>
      <c r="I301" cm="1">
        <f t="array" ref="I301">_xll.BDP(A301,$H$1)</f>
        <v>7.5707698202786933</v>
      </c>
    </row>
    <row r="302" spans="1:9" x14ac:dyDescent="0.25">
      <c r="A302" t="s">
        <v>512</v>
      </c>
      <c r="B302" t="s">
        <v>971</v>
      </c>
      <c r="C302" t="s">
        <v>261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1.2485949999999999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-0.9119604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8.6922069999999998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36.106929999999998</v>
      </c>
      <c r="H302" cm="1">
        <f t="array" ref="H302">_xll.BDP(A302,$H$1)</f>
        <v>15.542365430017046</v>
      </c>
      <c r="I302" cm="1">
        <f t="array" ref="I302">_xll.BDP(A302,$H$1)</f>
        <v>15.542365430017046</v>
      </c>
    </row>
    <row r="303" spans="1:9" x14ac:dyDescent="0.25">
      <c r="A303" t="s">
        <v>513</v>
      </c>
      <c r="B303" t="s">
        <v>972</v>
      </c>
      <c r="C303" t="s">
        <v>275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1.2783370000000001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0.30288019999999999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4.0173649999999999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25.523019999999999</v>
      </c>
      <c r="H303" cm="1">
        <f t="array" ref="H303">_xll.BDP(A303,$H$1)</f>
        <v>16.519560262236578</v>
      </c>
      <c r="I303" cm="1">
        <f t="array" ref="I303">_xll.BDP(A303,$H$1)</f>
        <v>16.519560262236578</v>
      </c>
    </row>
    <row r="304" spans="1:9" x14ac:dyDescent="0.25">
      <c r="A304" t="s">
        <v>514</v>
      </c>
      <c r="B304" t="s">
        <v>973</v>
      </c>
      <c r="C304" t="s">
        <v>280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2.0852379999999999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-3.1637900000000001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2.5510190000000001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-7.2463899999999999</v>
      </c>
      <c r="H304" cm="1">
        <f t="array" ref="H304">_xll.BDP(A304,$H$1)</f>
        <v>-2.0047610027984288</v>
      </c>
      <c r="I304" cm="1">
        <f t="array" ref="I304">_xll.BDP(A304,$H$1)</f>
        <v>-2.0047610027984288</v>
      </c>
    </row>
    <row r="305" spans="1:9" x14ac:dyDescent="0.25">
      <c r="A305" t="s">
        <v>515</v>
      </c>
      <c r="B305" t="s">
        <v>974</v>
      </c>
      <c r="C305" t="s">
        <v>271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1.368552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1.8120000000000001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6.572597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14.275510000000001</v>
      </c>
      <c r="H305" cm="1">
        <f t="array" ref="H305">_xll.BDP(A305,$H$1)</f>
        <v>14.106036633826999</v>
      </c>
      <c r="I305" cm="1">
        <f t="array" ref="I305">_xll.BDP(A305,$H$1)</f>
        <v>14.106036633826999</v>
      </c>
    </row>
    <row r="306" spans="1:9" x14ac:dyDescent="0.25">
      <c r="A306" t="s">
        <v>516</v>
      </c>
      <c r="B306" t="s">
        <v>975</v>
      </c>
      <c r="C306" t="s">
        <v>275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0.49311359999999999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-5.2456630000000004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1.486148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-11.942690000000001</v>
      </c>
      <c r="H306" cm="1">
        <f t="array" ref="H306">_xll.BDP(A306,$H$1)</f>
        <v>-10.371733594461269</v>
      </c>
      <c r="I306" cm="1">
        <f t="array" ref="I306">_xll.BDP(A306,$H$1)</f>
        <v>-10.371733594461269</v>
      </c>
    </row>
    <row r="307" spans="1:9" x14ac:dyDescent="0.25">
      <c r="A307" t="s">
        <v>5</v>
      </c>
      <c r="B307" t="s">
        <v>976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1.88994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-5.1696090000000003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0.73258500000000004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-0.70947090000000002</v>
      </c>
      <c r="H307" cm="1">
        <f t="array" ref="H307">_xll.BDP(A307,$H$1)</f>
        <v>4.5553601109648056</v>
      </c>
      <c r="I307" cm="1">
        <f t="array" ref="I307">_xll.BDP(A307,$H$1)</f>
        <v>4.5553601109648056</v>
      </c>
    </row>
    <row r="308" spans="1:9" x14ac:dyDescent="0.25">
      <c r="A308" t="s">
        <v>517</v>
      </c>
      <c r="B308" t="s">
        <v>977</v>
      </c>
      <c r="C308" t="s">
        <v>275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-6.6889100000000007E-2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-2.0082040000000001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2.1271460000000002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18.148820000000001</v>
      </c>
      <c r="H308" cm="1">
        <f t="array" ref="H308">_xll.BDP(A308,$H$1)</f>
        <v>9.7887864283826289</v>
      </c>
      <c r="I308" cm="1">
        <f t="array" ref="I308">_xll.BDP(A308,$H$1)</f>
        <v>9.7887864283826289</v>
      </c>
    </row>
    <row r="309" spans="1:9" x14ac:dyDescent="0.25">
      <c r="A309" t="s">
        <v>518</v>
      </c>
      <c r="B309" t="s">
        <v>978</v>
      </c>
      <c r="C309" t="s">
        <v>259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1.120071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-4.2503950000000001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1.8902129999999999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11.13801</v>
      </c>
      <c r="H309" cm="1">
        <f t="array" ref="H309">_xll.BDP(A309,$H$1)</f>
        <v>4.5843255643329979</v>
      </c>
      <c r="I309" cm="1">
        <f t="array" ref="I309">_xll.BDP(A309,$H$1)</f>
        <v>4.5843255643329979</v>
      </c>
    </row>
    <row r="310" spans="1:9" x14ac:dyDescent="0.25">
      <c r="A310" t="s">
        <v>519</v>
      </c>
      <c r="B310" t="s">
        <v>979</v>
      </c>
      <c r="C310" t="s">
        <v>275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1.1008180000000001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-9.7281110000000004E-2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5.880897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22.723299999999998</v>
      </c>
      <c r="H310" cm="1">
        <f t="array" ref="H310">_xll.BDP(A310,$H$1)</f>
        <v>17.464029935548535</v>
      </c>
      <c r="I310" cm="1">
        <f t="array" ref="I310">_xll.BDP(A310,$H$1)</f>
        <v>17.464029935548535</v>
      </c>
    </row>
    <row r="311" spans="1:9" x14ac:dyDescent="0.25">
      <c r="A311" t="s">
        <v>520</v>
      </c>
      <c r="B311" t="s">
        <v>980</v>
      </c>
      <c r="C311" t="s">
        <v>261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1.758324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-5.1168680000000002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4.9752539999999996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14.88214</v>
      </c>
      <c r="H311" cm="1">
        <f t="array" ref="H311">_xll.BDP(A311,$H$1)</f>
        <v>2.9085628486853317</v>
      </c>
      <c r="I311" cm="1">
        <f t="array" ref="I311">_xll.BDP(A311,$H$1)</f>
        <v>2.9085628486853317</v>
      </c>
    </row>
    <row r="312" spans="1:9" x14ac:dyDescent="0.25">
      <c r="A312" t="s">
        <v>521</v>
      </c>
      <c r="B312" t="s">
        <v>981</v>
      </c>
      <c r="C312" t="s">
        <v>265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1.3067299999999999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0.26578289999999999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2.5106459999999999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-15.03627</v>
      </c>
      <c r="H312" cm="1">
        <f t="array" ref="H312">_xll.BDP(A312,$H$1)</f>
        <v>-10.94838224209704</v>
      </c>
      <c r="I312" cm="1">
        <f t="array" ref="I312">_xll.BDP(A312,$H$1)</f>
        <v>-10.94838224209704</v>
      </c>
    </row>
    <row r="313" spans="1:9" x14ac:dyDescent="0.25">
      <c r="A313" t="s">
        <v>522</v>
      </c>
      <c r="B313" t="s">
        <v>982</v>
      </c>
      <c r="C313" t="s">
        <v>271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1.8538129999999999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-3.6669580000000002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-15.56639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-64.110190000000003</v>
      </c>
      <c r="H313" cm="1">
        <f t="array" ref="H313">_xll.BDP(A313,$H$1)</f>
        <v>-50.190699617490154</v>
      </c>
      <c r="I313" cm="1">
        <f t="array" ref="I313">_xll.BDP(A313,$H$1)</f>
        <v>-50.190699617490154</v>
      </c>
    </row>
    <row r="314" spans="1:9" x14ac:dyDescent="0.25">
      <c r="A314" t="s">
        <v>523</v>
      </c>
      <c r="B314" t="s">
        <v>983</v>
      </c>
      <c r="C314" t="s">
        <v>267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2.6278609999999998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2.0775619999999999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3.0559069999999999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12.5915</v>
      </c>
      <c r="H314" cm="1">
        <f t="array" ref="H314">_xll.BDP(A314,$H$1)</f>
        <v>10.550799563268669</v>
      </c>
      <c r="I314" cm="1">
        <f t="array" ref="I314">_xll.BDP(A314,$H$1)</f>
        <v>10.550799563268669</v>
      </c>
    </row>
    <row r="315" spans="1:9" x14ac:dyDescent="0.25">
      <c r="A315" t="s">
        <v>524</v>
      </c>
      <c r="B315" t="s">
        <v>984</v>
      </c>
      <c r="C315" t="s">
        <v>267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1.2973710000000001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-9.1990259999999999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-6.8535649999999997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10.56982</v>
      </c>
      <c r="H315" cm="1">
        <f t="array" ref="H315">_xll.BDP(A315,$H$1)</f>
        <v>-4.3122381260998139</v>
      </c>
      <c r="I315" cm="1">
        <f t="array" ref="I315">_xll.BDP(A315,$H$1)</f>
        <v>-4.3122381260998139</v>
      </c>
    </row>
    <row r="316" spans="1:9" x14ac:dyDescent="0.25">
      <c r="A316" t="s">
        <v>525</v>
      </c>
      <c r="B316" t="s">
        <v>985</v>
      </c>
      <c r="C316" t="s">
        <v>265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2.0120930000000001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2.062808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3.873408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29.901019999999999</v>
      </c>
      <c r="H316" cm="1">
        <f t="array" ref="H316">_xll.BDP(A316,$H$1)</f>
        <v>23.045579181621566</v>
      </c>
      <c r="I316" cm="1">
        <f t="array" ref="I316">_xll.BDP(A316,$H$1)</f>
        <v>23.045579181621566</v>
      </c>
    </row>
    <row r="317" spans="1:9" x14ac:dyDescent="0.25">
      <c r="A317" t="s">
        <v>526</v>
      </c>
      <c r="B317" t="s">
        <v>986</v>
      </c>
      <c r="C317" t="s">
        <v>267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0.91901330000000003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-1.260005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-1.691954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16.090129999999998</v>
      </c>
      <c r="H317" cm="1">
        <f t="array" ref="H317">_xll.BDP(A317,$H$1)</f>
        <v>4.0419023364346103</v>
      </c>
      <c r="I317" cm="1">
        <f t="array" ref="I317">_xll.BDP(A317,$H$1)</f>
        <v>4.0419023364346103</v>
      </c>
    </row>
    <row r="318" spans="1:9" x14ac:dyDescent="0.25">
      <c r="A318" t="s">
        <v>2375</v>
      </c>
      <c r="B318" t="s">
        <v>749</v>
      </c>
      <c r="C318" t="s">
        <v>271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-3.6389369999999997E-2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4.0721689999999997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3.8179560000000001</v>
      </c>
      <c r="G318" t="str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#N/A N/A</v>
      </c>
      <c r="H318" t="str" cm="1">
        <f t="array" ref="H318">_xll.BDP(A318,$H$1)</f>
        <v>#N/A N/A</v>
      </c>
      <c r="I318" t="str" cm="1">
        <f t="array" ref="I318">_xll.BDP(A318,$H$1)</f>
        <v>#N/A N/A</v>
      </c>
    </row>
    <row r="319" spans="1:9" x14ac:dyDescent="0.25">
      <c r="A319" t="s">
        <v>527</v>
      </c>
      <c r="B319" t="s">
        <v>987</v>
      </c>
      <c r="C319" t="s">
        <v>261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2.8499080000000001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-2.9381979999999999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5.009023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10.34599</v>
      </c>
      <c r="H319" cm="1">
        <f t="array" ref="H319">_xll.BDP(A319,$H$1)</f>
        <v>4.5585244920196253</v>
      </c>
      <c r="I319" cm="1">
        <f t="array" ref="I319">_xll.BDP(A319,$H$1)</f>
        <v>4.5585244920196253</v>
      </c>
    </row>
    <row r="320" spans="1:9" x14ac:dyDescent="0.25">
      <c r="A320" t="s">
        <v>528</v>
      </c>
      <c r="B320" t="s">
        <v>988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1.2472920000000001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-4.105658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-1.3547979999999999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1.0086729999999999</v>
      </c>
      <c r="H320" cm="1">
        <f t="array" ref="H320">_xll.BDP(A320,$H$1)</f>
        <v>3.5913906721175497</v>
      </c>
      <c r="I320" cm="1">
        <f t="array" ref="I320">_xll.BDP(A320,$H$1)</f>
        <v>3.5913906721175497</v>
      </c>
    </row>
    <row r="321" spans="1:9" x14ac:dyDescent="0.25">
      <c r="A321" t="s">
        <v>529</v>
      </c>
      <c r="B321" t="s">
        <v>989</v>
      </c>
      <c r="C321" t="s">
        <v>265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1.5216160000000001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-3.5771799999999998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4.587345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-5.4658239999999996</v>
      </c>
      <c r="H321" cm="1">
        <f t="array" ref="H321">_xll.BDP(A321,$H$1)</f>
        <v>-1.4967635054861883</v>
      </c>
      <c r="I321" cm="1">
        <f t="array" ref="I321">_xll.BDP(A321,$H$1)</f>
        <v>-1.4967635054861883</v>
      </c>
    </row>
    <row r="322" spans="1:9" x14ac:dyDescent="0.25">
      <c r="A322" t="s">
        <v>530</v>
      </c>
      <c r="B322" t="s">
        <v>990</v>
      </c>
      <c r="C322" t="s">
        <v>271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1.6403810000000001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-20.196349999999999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-29.903469999999999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-52.473399999999998</v>
      </c>
      <c r="H322" cm="1">
        <f t="array" ref="H322">_xll.BDP(A322,$H$1)</f>
        <v>-43.981978637666955</v>
      </c>
      <c r="I322" cm="1">
        <f t="array" ref="I322">_xll.BDP(A322,$H$1)</f>
        <v>-43.981978637666955</v>
      </c>
    </row>
    <row r="323" spans="1:9" x14ac:dyDescent="0.25">
      <c r="A323" t="s">
        <v>531</v>
      </c>
      <c r="B323" t="s">
        <v>991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-0.20508889999999999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-0.90156020000000003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8.2223520000000008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-1.9339569999999999</v>
      </c>
      <c r="H323" cm="1">
        <f t="array" ref="H323">_xll.BDP(A323,$H$1)</f>
        <v>0.22037981127806211</v>
      </c>
      <c r="I323" cm="1">
        <f t="array" ref="I323">_xll.BDP(A323,$H$1)</f>
        <v>0.22037981127806211</v>
      </c>
    </row>
    <row r="324" spans="1:9" x14ac:dyDescent="0.25">
      <c r="A324" t="s">
        <v>532</v>
      </c>
      <c r="B324" t="s">
        <v>992</v>
      </c>
      <c r="C324" t="s">
        <v>286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1.394185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2.2074229999999999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2.904312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20.07948</v>
      </c>
      <c r="H324" cm="1">
        <f t="array" ref="H324">_xll.BDP(A324,$H$1)</f>
        <v>13.379920669752293</v>
      </c>
      <c r="I324" cm="1">
        <f t="array" ref="I324">_xll.BDP(A324,$H$1)</f>
        <v>13.379920669752293</v>
      </c>
    </row>
    <row r="325" spans="1:9" x14ac:dyDescent="0.25">
      <c r="A325" t="s">
        <v>533</v>
      </c>
      <c r="B325" t="s">
        <v>993</v>
      </c>
      <c r="C325" t="s">
        <v>263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0.84116659999999999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-3.1624270000000001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2.169524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-1.153661</v>
      </c>
      <c r="H325" cm="1">
        <f t="array" ref="H325">_xll.BDP(A325,$H$1)</f>
        <v>6.0679224280794131</v>
      </c>
      <c r="I325" cm="1">
        <f t="array" ref="I325">_xll.BDP(A325,$H$1)</f>
        <v>6.0679224280794131</v>
      </c>
    </row>
    <row r="326" spans="1:9" x14ac:dyDescent="0.25">
      <c r="A326" t="s">
        <v>534</v>
      </c>
      <c r="B326" t="s">
        <v>994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3.1175190000000002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1.4456500000000001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-5.2882090000000002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2.7049129999999999</v>
      </c>
      <c r="H326" cm="1">
        <f t="array" ref="H326">_xll.BDP(A326,$H$1)</f>
        <v>-7.5276829529665221</v>
      </c>
      <c r="I326" cm="1">
        <f t="array" ref="I326">_xll.BDP(A326,$H$1)</f>
        <v>-7.5276829529665221</v>
      </c>
    </row>
    <row r="327" spans="1:9" x14ac:dyDescent="0.25">
      <c r="A327" t="s">
        <v>535</v>
      </c>
      <c r="B327" t="s">
        <v>995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1.151089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-0.2386702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6.2994479999999999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30.87961</v>
      </c>
      <c r="H327" cm="1">
        <f t="array" ref="H327">_xll.BDP(A327,$H$1)</f>
        <v>19.672464466916733</v>
      </c>
      <c r="I327" cm="1">
        <f t="array" ref="I327">_xll.BDP(A327,$H$1)</f>
        <v>19.672464466916733</v>
      </c>
    </row>
    <row r="328" spans="1:9" x14ac:dyDescent="0.25">
      <c r="A328" t="s">
        <v>536</v>
      </c>
      <c r="B328" t="s">
        <v>996</v>
      </c>
      <c r="C328" t="s">
        <v>264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0.62218859999999998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-5.0609909999999996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-7.5421319999999996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32.078389999999999</v>
      </c>
      <c r="H328" cm="1">
        <f t="array" ref="H328">_xll.BDP(A328,$H$1)</f>
        <v>7.7665521335276697</v>
      </c>
      <c r="I328" cm="1">
        <f t="array" ref="I328">_xll.BDP(A328,$H$1)</f>
        <v>7.7665521335276697</v>
      </c>
    </row>
    <row r="329" spans="1:9" x14ac:dyDescent="0.25">
      <c r="A329" t="s">
        <v>537</v>
      </c>
      <c r="B329" t="s">
        <v>997</v>
      </c>
      <c r="C329" t="s">
        <v>265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2.9439090000000001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-1.4262950000000001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-2.8116639999999999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-5.8530550000000003</v>
      </c>
      <c r="H329" cm="1">
        <f t="array" ref="H329">_xll.BDP(A329,$H$1)</f>
        <v>-3.8187681363173631</v>
      </c>
      <c r="I329" cm="1">
        <f t="array" ref="I329">_xll.BDP(A329,$H$1)</f>
        <v>-3.8187681363173631</v>
      </c>
    </row>
    <row r="330" spans="1:9" x14ac:dyDescent="0.25">
      <c r="A330" t="s">
        <v>538</v>
      </c>
      <c r="B330" t="s">
        <v>998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0.42721199999999998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-0.44156040000000002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5.8248829999999998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43.60821</v>
      </c>
      <c r="H330" cm="1">
        <f t="array" ref="H330">_xll.BDP(A330,$H$1)</f>
        <v>16.280685104657753</v>
      </c>
      <c r="I330" cm="1">
        <f t="array" ref="I330">_xll.BDP(A330,$H$1)</f>
        <v>16.280685104657753</v>
      </c>
    </row>
    <row r="331" spans="1:9" x14ac:dyDescent="0.25">
      <c r="A331" t="s">
        <v>539</v>
      </c>
      <c r="B331" t="s">
        <v>999</v>
      </c>
      <c r="C331" t="s">
        <v>261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2.3724940000000001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1.1134820000000001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7.2098310000000003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47.639719999999997</v>
      </c>
      <c r="H331" cm="1">
        <f t="array" ref="H331">_xll.BDP(A331,$H$1)</f>
        <v>21.02215120918078</v>
      </c>
      <c r="I331" cm="1">
        <f t="array" ref="I331">_xll.BDP(A331,$H$1)</f>
        <v>21.02215120918078</v>
      </c>
    </row>
    <row r="332" spans="1:9" x14ac:dyDescent="0.25">
      <c r="A332" t="s">
        <v>540</v>
      </c>
      <c r="B332" t="s">
        <v>1000</v>
      </c>
      <c r="C332" t="s">
        <v>275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1.0867249999999999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-2.525172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0.60049439999999998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60.44979</v>
      </c>
      <c r="H332" cm="1">
        <f t="array" ref="H332">_xll.BDP(A332,$H$1)</f>
        <v>34.562131382663416</v>
      </c>
      <c r="I332" cm="1">
        <f t="array" ref="I332">_xll.BDP(A332,$H$1)</f>
        <v>34.562131382663416</v>
      </c>
    </row>
    <row r="333" spans="1:9" x14ac:dyDescent="0.25">
      <c r="A333" t="s">
        <v>541</v>
      </c>
      <c r="B333" t="s">
        <v>1001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-0.42257820000000001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-5.1736139999999997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-2.9674480000000001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-39.475650000000002</v>
      </c>
      <c r="H333" cm="1">
        <f t="array" ref="H333">_xll.BDP(A333,$H$1)</f>
        <v>-31.379301832478763</v>
      </c>
      <c r="I333" cm="1">
        <f t="array" ref="I333">_xll.BDP(A333,$H$1)</f>
        <v>-31.379301832478763</v>
      </c>
    </row>
    <row r="334" spans="1:9" x14ac:dyDescent="0.25">
      <c r="A334" t="s">
        <v>151</v>
      </c>
      <c r="B334" t="s">
        <v>1002</v>
      </c>
      <c r="C334" t="s">
        <v>264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2.3960330000000001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-5.9856170000000004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-7.5128659999999998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-7.0553980000000003</v>
      </c>
      <c r="H334" cm="1">
        <f t="array" ref="H334">_xll.BDP(A334,$H$1)</f>
        <v>-12.251423782436426</v>
      </c>
      <c r="I334" cm="1">
        <f t="array" ref="I334">_xll.BDP(A334,$H$1)</f>
        <v>-12.251423782436426</v>
      </c>
    </row>
    <row r="335" spans="1:9" x14ac:dyDescent="0.25">
      <c r="A335" t="s">
        <v>542</v>
      </c>
      <c r="B335" t="s">
        <v>1003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1.604136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0.19958580000000001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1.1873640000000001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41.057499999999997</v>
      </c>
      <c r="H335" cm="1">
        <f t="array" ref="H335">_xll.BDP(A335,$H$1)</f>
        <v>26.018409111654918</v>
      </c>
      <c r="I335" cm="1">
        <f t="array" ref="I335">_xll.BDP(A335,$H$1)</f>
        <v>26.018409111654918</v>
      </c>
    </row>
    <row r="336" spans="1:9" x14ac:dyDescent="0.25">
      <c r="A336" t="s">
        <v>543</v>
      </c>
      <c r="B336" t="s">
        <v>1004</v>
      </c>
      <c r="C336" t="s">
        <v>267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-0.90158709999999997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-4.7267479999999997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4.0953099999999996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49.255040000000001</v>
      </c>
      <c r="H336" cm="1">
        <f t="array" ref="H336">_xll.BDP(A336,$H$1)</f>
        <v>28.046946707771713</v>
      </c>
      <c r="I336" cm="1">
        <f t="array" ref="I336">_xll.BDP(A336,$H$1)</f>
        <v>28.046946707771713</v>
      </c>
    </row>
    <row r="337" spans="1:9" x14ac:dyDescent="0.25">
      <c r="A337" t="s">
        <v>544</v>
      </c>
      <c r="B337" t="s">
        <v>1005</v>
      </c>
      <c r="C337" t="s">
        <v>264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1.2885260000000001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-8.9159299999999995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-2.687516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-9.2706040000000005</v>
      </c>
      <c r="H337" cm="1">
        <f t="array" ref="H337">_xll.BDP(A337,$H$1)</f>
        <v>-3.7514858147382384</v>
      </c>
      <c r="I337" cm="1">
        <f t="array" ref="I337">_xll.BDP(A337,$H$1)</f>
        <v>-3.7514858147382384</v>
      </c>
    </row>
    <row r="338" spans="1:9" x14ac:dyDescent="0.25">
      <c r="A338" t="s">
        <v>545</v>
      </c>
      <c r="B338" t="s">
        <v>1006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1.1449659999999999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-1.698437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2.1195219999999999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13.906560000000001</v>
      </c>
      <c r="H338" cm="1">
        <f t="array" ref="H338">_xll.BDP(A338,$H$1)</f>
        <v>12.340613430189947</v>
      </c>
      <c r="I338" cm="1">
        <f t="array" ref="I338">_xll.BDP(A338,$H$1)</f>
        <v>12.340613430189947</v>
      </c>
    </row>
    <row r="339" spans="1:9" x14ac:dyDescent="0.25">
      <c r="A339" t="s">
        <v>546</v>
      </c>
      <c r="B339" t="s">
        <v>1007</v>
      </c>
      <c r="C339" t="s">
        <v>265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1.6532309999999999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-4.6893859999999998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-0.26478770000000001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-15.21238</v>
      </c>
      <c r="H339" cm="1">
        <f t="array" ref="H339">_xll.BDP(A339,$H$1)</f>
        <v>-6.4517752416614531</v>
      </c>
      <c r="I339" cm="1">
        <f t="array" ref="I339">_xll.BDP(A339,$H$1)</f>
        <v>-6.4517752416614531</v>
      </c>
    </row>
    <row r="340" spans="1:9" x14ac:dyDescent="0.25">
      <c r="A340" t="s">
        <v>547</v>
      </c>
      <c r="B340" t="s">
        <v>1008</v>
      </c>
      <c r="C340" t="s">
        <v>271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0.84083859999999999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1.7591380000000001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2.1467990000000001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1.017075</v>
      </c>
      <c r="H340" cm="1">
        <f t="array" ref="H340">_xll.BDP(A340,$H$1)</f>
        <v>1.4011947160553517</v>
      </c>
      <c r="I340" cm="1">
        <f t="array" ref="I340">_xll.BDP(A340,$H$1)</f>
        <v>1.4011947160553517</v>
      </c>
    </row>
    <row r="341" spans="1:9" x14ac:dyDescent="0.25">
      <c r="A341" t="s">
        <v>548</v>
      </c>
      <c r="B341" t="s">
        <v>1009</v>
      </c>
      <c r="C341" t="s">
        <v>275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1.2595160000000001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6.4677259999999999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5.9003139999999998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12.55992</v>
      </c>
      <c r="H341" cm="1">
        <f t="array" ref="H341">_xll.BDP(A341,$H$1)</f>
        <v>18.614075937795281</v>
      </c>
      <c r="I341" cm="1">
        <f t="array" ref="I341">_xll.BDP(A341,$H$1)</f>
        <v>18.614075937795281</v>
      </c>
    </row>
    <row r="342" spans="1:9" x14ac:dyDescent="0.25">
      <c r="A342" t="s">
        <v>73</v>
      </c>
      <c r="B342" t="s">
        <v>1010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1.429168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-3.360913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5.382988E-3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30.517720000000001</v>
      </c>
      <c r="H342" cm="1">
        <f t="array" ref="H342">_xll.BDP(A342,$H$1)</f>
        <v>16.624901249843539</v>
      </c>
      <c r="I342" cm="1">
        <f t="array" ref="I342">_xll.BDP(A342,$H$1)</f>
        <v>16.624901249843539</v>
      </c>
    </row>
    <row r="343" spans="1:9" x14ac:dyDescent="0.25">
      <c r="A343" t="s">
        <v>17</v>
      </c>
      <c r="B343" t="s">
        <v>1011</v>
      </c>
      <c r="C343" t="s">
        <v>280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2.5990389999999999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-1.7278020000000001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3.8314859999999999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15.59703</v>
      </c>
      <c r="H343" cm="1">
        <f t="array" ref="H343">_xll.BDP(A343,$H$1)</f>
        <v>1.2966876244947543</v>
      </c>
      <c r="I343" cm="1">
        <f t="array" ref="I343">_xll.BDP(A343,$H$1)</f>
        <v>1.2966876244947543</v>
      </c>
    </row>
    <row r="344" spans="1:9" x14ac:dyDescent="0.25">
      <c r="A344" t="s">
        <v>549</v>
      </c>
      <c r="B344" t="s">
        <v>1012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1.5890249999999999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-0.32304300000000002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2.395073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6.3589549999999999</v>
      </c>
      <c r="H344" cm="1">
        <f t="array" ref="H344">_xll.BDP(A344,$H$1)</f>
        <v>2.8669292386854193</v>
      </c>
      <c r="I344" cm="1">
        <f t="array" ref="I344">_xll.BDP(A344,$H$1)</f>
        <v>2.8669292386854193</v>
      </c>
    </row>
    <row r="345" spans="1:9" x14ac:dyDescent="0.25">
      <c r="A345" t="s">
        <v>550</v>
      </c>
      <c r="B345" t="s">
        <v>1013</v>
      </c>
      <c r="C345" t="s">
        <v>280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0.7406182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1.4280740000000001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5.8500259999999997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21.671320000000001</v>
      </c>
      <c r="H345" cm="1">
        <f t="array" ref="H345">_xll.BDP(A345,$H$1)</f>
        <v>5.4677915009970972</v>
      </c>
      <c r="I345" cm="1">
        <f t="array" ref="I345">_xll.BDP(A345,$H$1)</f>
        <v>5.4677915009970972</v>
      </c>
    </row>
    <row r="346" spans="1:9" x14ac:dyDescent="0.25">
      <c r="A346" t="s">
        <v>551</v>
      </c>
      <c r="B346" t="s">
        <v>2272</v>
      </c>
      <c r="C346" t="s">
        <v>275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-9.6179920000000002E-2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-1.2141390000000001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7.0035020000000001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9.3928940000000001</v>
      </c>
      <c r="H346" cm="1">
        <f t="array" ref="H346">_xll.BDP(A346,$H$1)</f>
        <v>14.20490403346972</v>
      </c>
      <c r="I346" cm="1">
        <f t="array" ref="I346">_xll.BDP(A346,$H$1)</f>
        <v>14.20490403346972</v>
      </c>
    </row>
    <row r="347" spans="1:9" x14ac:dyDescent="0.25">
      <c r="A347" t="s">
        <v>552</v>
      </c>
      <c r="B347" t="s">
        <v>1014</v>
      </c>
      <c r="C347" t="s">
        <v>264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1.7274849999999999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-9.9547869999999996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-4.1592710000000004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23.132819999999999</v>
      </c>
      <c r="H347" cm="1">
        <f t="array" ref="H347">_xll.BDP(A347,$H$1)</f>
        <v>4.3922782525446378</v>
      </c>
      <c r="I347" cm="1">
        <f t="array" ref="I347">_xll.BDP(A347,$H$1)</f>
        <v>4.3922782525446378</v>
      </c>
    </row>
    <row r="348" spans="1:9" x14ac:dyDescent="0.25">
      <c r="A348" t="s">
        <v>553</v>
      </c>
      <c r="B348" t="s">
        <v>1015</v>
      </c>
      <c r="C348" t="s">
        <v>265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2.7202820000000001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-3.0638540000000001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-0.53962339999999998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73.751689999999996</v>
      </c>
      <c r="H348" cm="1">
        <f t="array" ref="H348">_xll.BDP(A348,$H$1)</f>
        <v>31.325624276407009</v>
      </c>
      <c r="I348" cm="1">
        <f t="array" ref="I348">_xll.BDP(A348,$H$1)</f>
        <v>31.325624276407009</v>
      </c>
    </row>
    <row r="349" spans="1:9" x14ac:dyDescent="0.25">
      <c r="A349" t="s">
        <v>554</v>
      </c>
      <c r="B349" t="s">
        <v>1016</v>
      </c>
      <c r="C349" t="s">
        <v>270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0.23100319999999999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-8.5584799999999994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-12.24417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5.588832</v>
      </c>
      <c r="H349" cm="1">
        <f t="array" ref="H349">_xll.BDP(A349,$H$1)</f>
        <v>-9.3737291819195434</v>
      </c>
      <c r="I349" cm="1">
        <f t="array" ref="I349">_xll.BDP(A349,$H$1)</f>
        <v>-9.3737291819195434</v>
      </c>
    </row>
    <row r="350" spans="1:9" x14ac:dyDescent="0.25">
      <c r="A350" t="s">
        <v>102</v>
      </c>
      <c r="B350" t="s">
        <v>1017</v>
      </c>
      <c r="C350" t="s">
        <v>264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0.29447089999999998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-10.65822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-12.58384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-9.7337129999999998</v>
      </c>
      <c r="H350" cm="1">
        <f t="array" ref="H350">_xll.BDP(A350,$H$1)</f>
        <v>-16.12497612172735</v>
      </c>
      <c r="I350" cm="1">
        <f t="array" ref="I350">_xll.BDP(A350,$H$1)</f>
        <v>-16.12497612172735</v>
      </c>
    </row>
    <row r="351" spans="1:9" x14ac:dyDescent="0.25">
      <c r="A351" t="s">
        <v>11</v>
      </c>
      <c r="B351" t="s">
        <v>1018</v>
      </c>
      <c r="C351" t="s">
        <v>280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-1.3298300000000001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-4.9650790000000002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-5.8867349999999998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-35.322560000000003</v>
      </c>
      <c r="H351" cm="1">
        <f t="array" ref="H351">_xll.BDP(A351,$H$1)</f>
        <v>-21.847561484678046</v>
      </c>
      <c r="I351" cm="1">
        <f t="array" ref="I351">_xll.BDP(A351,$H$1)</f>
        <v>-21.847561484678046</v>
      </c>
    </row>
    <row r="352" spans="1:9" x14ac:dyDescent="0.25">
      <c r="A352" t="s">
        <v>555</v>
      </c>
      <c r="B352" t="s">
        <v>1019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0.52195219999999998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-1.7498320000000001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2.018262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19.673649999999999</v>
      </c>
      <c r="H352" cm="1">
        <f t="array" ref="H352">_xll.BDP(A352,$H$1)</f>
        <v>20.780469143395678</v>
      </c>
      <c r="I352" cm="1">
        <f t="array" ref="I352">_xll.BDP(A352,$H$1)</f>
        <v>20.780469143395678</v>
      </c>
    </row>
    <row r="353" spans="1:9" x14ac:dyDescent="0.25">
      <c r="A353" t="s">
        <v>6</v>
      </c>
      <c r="B353" t="s">
        <v>1020</v>
      </c>
      <c r="C353" t="s">
        <v>264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0.83456980000000003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-3.1895140000000002E-2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6.9525819999999996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-1.2893490000000001</v>
      </c>
      <c r="H353" cm="1">
        <f t="array" ref="H353">_xll.BDP(A353,$H$1)</f>
        <v>2.6368791669431046</v>
      </c>
      <c r="I353" cm="1">
        <f t="array" ref="I353">_xll.BDP(A353,$H$1)</f>
        <v>2.6368791669431046</v>
      </c>
    </row>
    <row r="354" spans="1:9" x14ac:dyDescent="0.25">
      <c r="A354" t="s">
        <v>190</v>
      </c>
      <c r="B354" t="s">
        <v>1021</v>
      </c>
      <c r="C354" t="s">
        <v>265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0.91961879999999996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-5.1210009999999997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3.3177029999999998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28.95795</v>
      </c>
      <c r="H354" cm="1">
        <f t="array" ref="H354">_xll.BDP(A354,$H$1)</f>
        <v>9.2658628255387612</v>
      </c>
      <c r="I354" cm="1">
        <f t="array" ref="I354">_xll.BDP(A354,$H$1)</f>
        <v>9.2658628255387612</v>
      </c>
    </row>
    <row r="355" spans="1:9" x14ac:dyDescent="0.25">
      <c r="A355" t="s">
        <v>180</v>
      </c>
      <c r="B355" t="s">
        <v>1022</v>
      </c>
      <c r="C355" t="s">
        <v>280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-0.36815940000000003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-1.3844939999999999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-3.40706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3.4813260000000001</v>
      </c>
      <c r="H355" cm="1">
        <f t="array" ref="H355">_xll.BDP(A355,$H$1)</f>
        <v>-0.62798613495838129</v>
      </c>
      <c r="I355" cm="1">
        <f t="array" ref="I355">_xll.BDP(A355,$H$1)</f>
        <v>-0.62798613495838129</v>
      </c>
    </row>
    <row r="356" spans="1:9" x14ac:dyDescent="0.25">
      <c r="A356" t="s">
        <v>556</v>
      </c>
      <c r="B356" t="s">
        <v>1023</v>
      </c>
      <c r="C356" t="s">
        <v>275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2.6330849999999999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1.9103330000000001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5.5927049999999996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-0.57535519999999996</v>
      </c>
      <c r="H356" cm="1">
        <f t="array" ref="H356">_xll.BDP(A356,$H$1)</f>
        <v>7.1396103629182752</v>
      </c>
      <c r="I356" cm="1">
        <f t="array" ref="I356">_xll.BDP(A356,$H$1)</f>
        <v>7.1396103629182752</v>
      </c>
    </row>
    <row r="357" spans="1:9" x14ac:dyDescent="0.25">
      <c r="A357" t="s">
        <v>557</v>
      </c>
      <c r="B357" t="s">
        <v>1024</v>
      </c>
      <c r="C357" t="s">
        <v>286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0.91133640000000005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1.284211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4.7335200000000004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25.488250000000001</v>
      </c>
      <c r="H357" cm="1">
        <f t="array" ref="H357">_xll.BDP(A357,$H$1)</f>
        <v>14.633418333890754</v>
      </c>
      <c r="I357" cm="1">
        <f t="array" ref="I357">_xll.BDP(A357,$H$1)</f>
        <v>14.633418333890754</v>
      </c>
    </row>
    <row r="358" spans="1:9" x14ac:dyDescent="0.25">
      <c r="A358" t="s">
        <v>558</v>
      </c>
      <c r="B358" t="s">
        <v>1025</v>
      </c>
      <c r="C358" t="s">
        <v>264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0.31957550000000001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-1.045966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2.7479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-11.53281</v>
      </c>
      <c r="H358" cm="1">
        <f t="array" ref="H358">_xll.BDP(A358,$H$1)</f>
        <v>-3.5025144923073821</v>
      </c>
      <c r="I358" cm="1">
        <f t="array" ref="I358">_xll.BDP(A358,$H$1)</f>
        <v>-3.5025144923073821</v>
      </c>
    </row>
    <row r="359" spans="1:9" x14ac:dyDescent="0.25">
      <c r="A359" t="s">
        <v>176</v>
      </c>
      <c r="B359" t="s">
        <v>1026</v>
      </c>
      <c r="C359" t="s">
        <v>265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1.1187849999999999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-9.1038300000000003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-4.8155570000000001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16.11504</v>
      </c>
      <c r="H359" cm="1">
        <f t="array" ref="H359">_xll.BDP(A359,$H$1)</f>
        <v>3.5359830096167317</v>
      </c>
      <c r="I359" cm="1">
        <f t="array" ref="I359">_xll.BDP(A359,$H$1)</f>
        <v>3.5359830096167317</v>
      </c>
    </row>
    <row r="360" spans="1:9" x14ac:dyDescent="0.25">
      <c r="A360" t="s">
        <v>559</v>
      </c>
      <c r="B360" t="s">
        <v>1027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0.369973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-2.3441040000000002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-1.248251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-8.8845279999999995</v>
      </c>
      <c r="H360" cm="1">
        <f t="array" ref="H360">_xll.BDP(A360,$H$1)</f>
        <v>-3.8447399600067893</v>
      </c>
      <c r="I360" cm="1">
        <f t="array" ref="I360">_xll.BDP(A360,$H$1)</f>
        <v>-3.8447399600067893</v>
      </c>
    </row>
    <row r="361" spans="1:9" x14ac:dyDescent="0.25">
      <c r="A361" t="s">
        <v>560</v>
      </c>
      <c r="B361" t="s">
        <v>1028</v>
      </c>
      <c r="C361" t="s">
        <v>286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1.9773510000000001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2.5301849999999999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4.0900670000000003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19.306450000000002</v>
      </c>
      <c r="H361" cm="1">
        <f t="array" ref="H361">_xll.BDP(A361,$H$1)</f>
        <v>14.203934425891795</v>
      </c>
      <c r="I361" cm="1">
        <f t="array" ref="I361">_xll.BDP(A361,$H$1)</f>
        <v>14.203934425891795</v>
      </c>
    </row>
    <row r="362" spans="1:9" x14ac:dyDescent="0.25">
      <c r="A362" t="s">
        <v>561</v>
      </c>
      <c r="B362" t="s">
        <v>1029</v>
      </c>
      <c r="C362" t="s">
        <v>264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1.784956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-3.6375989999999998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-1.637108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-14.53912</v>
      </c>
      <c r="H362" cm="1">
        <f t="array" ref="H362">_xll.BDP(A362,$H$1)</f>
        <v>-4.8823224188764049</v>
      </c>
      <c r="I362" cm="1">
        <f t="array" ref="I362">_xll.BDP(A362,$H$1)</f>
        <v>-4.8823224188764049</v>
      </c>
    </row>
    <row r="363" spans="1:9" x14ac:dyDescent="0.25">
      <c r="A363" t="s">
        <v>562</v>
      </c>
      <c r="B363" t="s">
        <v>1030</v>
      </c>
      <c r="C363" t="s">
        <v>261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1.40483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1.4423459999999999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5.4248750000000001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-9.3278130000000008</v>
      </c>
      <c r="H363" cm="1">
        <f t="array" ref="H363">_xll.BDP(A363,$H$1)</f>
        <v>-2.4482809195055455</v>
      </c>
      <c r="I363" cm="1">
        <f t="array" ref="I363">_xll.BDP(A363,$H$1)</f>
        <v>-2.4482809195055455</v>
      </c>
    </row>
    <row r="364" spans="1:9" x14ac:dyDescent="0.25">
      <c r="A364" t="s">
        <v>49</v>
      </c>
      <c r="B364" t="s">
        <v>1031</v>
      </c>
      <c r="C364" t="s">
        <v>264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3.8022100000000001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-10.79866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0.4461079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115.3151</v>
      </c>
      <c r="H364" cm="1">
        <f t="array" ref="H364">_xll.BDP(A364,$H$1)</f>
        <v>19.099791819983896</v>
      </c>
      <c r="I364" cm="1">
        <f t="array" ref="I364">_xll.BDP(A364,$H$1)</f>
        <v>19.099791819983896</v>
      </c>
    </row>
    <row r="365" spans="1:9" x14ac:dyDescent="0.25">
      <c r="A365" t="s">
        <v>563</v>
      </c>
      <c r="B365" t="s">
        <v>1032</v>
      </c>
      <c r="C365" t="s">
        <v>264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0.63676920000000004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-2.099923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1.49746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2.1724960000000002</v>
      </c>
      <c r="H365" cm="1">
        <f t="array" ref="H365">_xll.BDP(A365,$H$1)</f>
        <v>4.8894980908945218</v>
      </c>
      <c r="I365" cm="1">
        <f t="array" ref="I365">_xll.BDP(A365,$H$1)</f>
        <v>4.8894980908945218</v>
      </c>
    </row>
    <row r="366" spans="1:9" x14ac:dyDescent="0.25">
      <c r="A366" t="s">
        <v>101</v>
      </c>
      <c r="B366" t="s">
        <v>1033</v>
      </c>
      <c r="C366" t="s">
        <v>267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1.861907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-2.6788080000000001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2.2278910000000001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42.293340000000001</v>
      </c>
      <c r="H366" cm="1">
        <f t="array" ref="H366">_xll.BDP(A366,$H$1)</f>
        <v>20.87787431823374</v>
      </c>
      <c r="I366" cm="1">
        <f t="array" ref="I366">_xll.BDP(A366,$H$1)</f>
        <v>20.87787431823374</v>
      </c>
    </row>
    <row r="367" spans="1:9" x14ac:dyDescent="0.25">
      <c r="A367" t="s">
        <v>564</v>
      </c>
      <c r="B367" t="s">
        <v>1034</v>
      </c>
      <c r="C367" t="s">
        <v>263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6.7773600000000003E-2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-3.324379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6.670884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-2.7448169999999998</v>
      </c>
      <c r="H367" cm="1">
        <f t="array" ref="H367">_xll.BDP(A367,$H$1)</f>
        <v>1.7435597557182239</v>
      </c>
      <c r="I367" cm="1">
        <f t="array" ref="I367">_xll.BDP(A367,$H$1)</f>
        <v>1.7435597557182239</v>
      </c>
    </row>
    <row r="368" spans="1:9" x14ac:dyDescent="0.25">
      <c r="A368" t="s">
        <v>565</v>
      </c>
      <c r="B368" t="s">
        <v>1035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1.479274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-1.3887039999999999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0.82719739999999997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25.358720000000002</v>
      </c>
      <c r="H368" cm="1">
        <f t="array" ref="H368">_xll.BDP(A368,$H$1)</f>
        <v>11.183075399902942</v>
      </c>
      <c r="I368" cm="1">
        <f t="array" ref="I368">_xll.BDP(A368,$H$1)</f>
        <v>11.183075399902942</v>
      </c>
    </row>
    <row r="369" spans="1:9" x14ac:dyDescent="0.25">
      <c r="A369" t="s">
        <v>566</v>
      </c>
      <c r="B369" t="s">
        <v>1036</v>
      </c>
      <c r="C369" t="s">
        <v>280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0.64291430000000005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0.56747639999999999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4.3851500000000003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38.472529999999999</v>
      </c>
      <c r="H369" cm="1">
        <f t="array" ref="H369">_xll.BDP(A369,$H$1)</f>
        <v>19.769888200190273</v>
      </c>
      <c r="I369" cm="1">
        <f t="array" ref="I369">_xll.BDP(A369,$H$1)</f>
        <v>19.769888200190273</v>
      </c>
    </row>
    <row r="370" spans="1:9" x14ac:dyDescent="0.25">
      <c r="A370" t="s">
        <v>567</v>
      </c>
      <c r="B370" t="s">
        <v>1037</v>
      </c>
      <c r="C370" t="s">
        <v>261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2.1263350000000001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-4.2402319999999998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-0.93947530000000001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29.240780000000001</v>
      </c>
      <c r="H370" cm="1">
        <f t="array" ref="H370">_xll.BDP(A370,$H$1)</f>
        <v>14.947651539090225</v>
      </c>
      <c r="I370" cm="1">
        <f t="array" ref="I370">_xll.BDP(A370,$H$1)</f>
        <v>14.947651539090225</v>
      </c>
    </row>
    <row r="371" spans="1:9" x14ac:dyDescent="0.25">
      <c r="A371" t="s">
        <v>568</v>
      </c>
      <c r="B371" t="s">
        <v>1038</v>
      </c>
      <c r="C371" t="s">
        <v>275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0.80825469999999999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5.8200409999999998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11.81664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-4.0043410000000002</v>
      </c>
      <c r="H371" cm="1">
        <f t="array" ref="H371">_xll.BDP(A371,$H$1)</f>
        <v>10.870555451823211</v>
      </c>
      <c r="I371" cm="1">
        <f t="array" ref="I371">_xll.BDP(A371,$H$1)</f>
        <v>10.870555451823211</v>
      </c>
    </row>
    <row r="372" spans="1:9" x14ac:dyDescent="0.25">
      <c r="A372" t="s">
        <v>569</v>
      </c>
      <c r="B372" t="s">
        <v>1039</v>
      </c>
      <c r="C372" t="s">
        <v>286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1.2791520000000001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0.93393309999999996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4.5327719999999996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13.04135</v>
      </c>
      <c r="H372" cm="1">
        <f t="array" ref="H372">_xll.BDP(A372,$H$1)</f>
        <v>11.358828858470536</v>
      </c>
      <c r="I372" cm="1">
        <f t="array" ref="I372">_xll.BDP(A372,$H$1)</f>
        <v>11.358828858470536</v>
      </c>
    </row>
    <row r="373" spans="1:9" x14ac:dyDescent="0.25">
      <c r="A373" t="s">
        <v>65</v>
      </c>
      <c r="B373" t="s">
        <v>1040</v>
      </c>
      <c r="C373" t="s">
        <v>261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1.689403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-1.1166510000000001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2.6919870000000001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24.401669999999999</v>
      </c>
      <c r="H373" cm="1">
        <f t="array" ref="H373">_xll.BDP(A373,$H$1)</f>
        <v>18.718634898213647</v>
      </c>
      <c r="I373" cm="1">
        <f t="array" ref="I373">_xll.BDP(A373,$H$1)</f>
        <v>18.718634898213647</v>
      </c>
    </row>
    <row r="374" spans="1:9" x14ac:dyDescent="0.25">
      <c r="A374" t="s">
        <v>570</v>
      </c>
      <c r="B374" t="s">
        <v>1041</v>
      </c>
      <c r="C374" t="s">
        <v>264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2.4232119999999999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-10.881880000000001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-3.8238810000000001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-16.815270000000002</v>
      </c>
      <c r="H374" cm="1">
        <f t="array" ref="H374">_xll.BDP(A374,$H$1)</f>
        <v>-6.1130017138989325</v>
      </c>
      <c r="I374" cm="1">
        <f t="array" ref="I374">_xll.BDP(A374,$H$1)</f>
        <v>-6.1130017138989325</v>
      </c>
    </row>
    <row r="375" spans="1:9" x14ac:dyDescent="0.25">
      <c r="A375" t="s">
        <v>571</v>
      </c>
      <c r="B375" t="s">
        <v>1042</v>
      </c>
      <c r="C375" t="s">
        <v>280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2.1755439999999999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-2.4840599999999999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9.4067439999999998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8.1223120000000009</v>
      </c>
      <c r="H375" cm="1">
        <f t="array" ref="H375">_xll.BDP(A375,$H$1)</f>
        <v>4.8880394281007602</v>
      </c>
      <c r="I375" cm="1">
        <f t="array" ref="I375">_xll.BDP(A375,$H$1)</f>
        <v>4.8880394281007602</v>
      </c>
    </row>
    <row r="376" spans="1:9" x14ac:dyDescent="0.25">
      <c r="A376" t="s">
        <v>572</v>
      </c>
      <c r="B376" t="s">
        <v>1043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0.75737949999999998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-1.5761289999999999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2.905036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11.856870000000001</v>
      </c>
      <c r="H376" cm="1">
        <f t="array" ref="H376">_xll.BDP(A376,$H$1)</f>
        <v>10.619774247262225</v>
      </c>
      <c r="I376" cm="1">
        <f t="array" ref="I376">_xll.BDP(A376,$H$1)</f>
        <v>10.619774247262225</v>
      </c>
    </row>
    <row r="377" spans="1:9" x14ac:dyDescent="0.25">
      <c r="A377" t="s">
        <v>573</v>
      </c>
      <c r="B377" t="s">
        <v>1044</v>
      </c>
      <c r="C377" t="s">
        <v>264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-1.2731269999999999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-6.6392340000000001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-7.4461360000000001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-19.561409999999999</v>
      </c>
      <c r="H377" cm="1">
        <f t="array" ref="H377">_xll.BDP(A377,$H$1)</f>
        <v>-9.5634058027549909</v>
      </c>
      <c r="I377" cm="1">
        <f t="array" ref="I377">_xll.BDP(A377,$H$1)</f>
        <v>-9.5634058027549909</v>
      </c>
    </row>
    <row r="378" spans="1:9" x14ac:dyDescent="0.25">
      <c r="A378" t="s">
        <v>574</v>
      </c>
      <c r="B378" t="s">
        <v>1045</v>
      </c>
      <c r="C378" t="s">
        <v>267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0.36009150000000001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-4.8409459999999997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-7.4756669999999996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-20.29804</v>
      </c>
      <c r="H378" cm="1">
        <f t="array" ref="H378">_xll.BDP(A378,$H$1)</f>
        <v>-16.253167624280774</v>
      </c>
      <c r="I378" cm="1">
        <f t="array" ref="I378">_xll.BDP(A378,$H$1)</f>
        <v>-16.253167624280774</v>
      </c>
    </row>
    <row r="379" spans="1:9" x14ac:dyDescent="0.25">
      <c r="A379" t="s">
        <v>575</v>
      </c>
      <c r="B379" t="s">
        <v>1046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0.62421919999999997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6.3671480000000003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8.2686849999999996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-10.967879999999999</v>
      </c>
      <c r="H379" cm="1">
        <f t="array" ref="H379">_xll.BDP(A379,$H$1)</f>
        <v>12.949101915501343</v>
      </c>
      <c r="I379" cm="1">
        <f t="array" ref="I379">_xll.BDP(A379,$H$1)</f>
        <v>12.949101915501343</v>
      </c>
    </row>
    <row r="380" spans="1:9" x14ac:dyDescent="0.25">
      <c r="A380" t="s">
        <v>576</v>
      </c>
      <c r="B380" t="s">
        <v>1047</v>
      </c>
      <c r="C380" t="s">
        <v>270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0.3989219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-7.5396450000000002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-8.9205319999999997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-6.9369649999999998</v>
      </c>
      <c r="H380" cm="1">
        <f t="array" ref="H380">_xll.BDP(A380,$H$1)</f>
        <v>-10.706197601578152</v>
      </c>
      <c r="I380" cm="1">
        <f t="array" ref="I380">_xll.BDP(A380,$H$1)</f>
        <v>-10.706197601578152</v>
      </c>
    </row>
    <row r="381" spans="1:9" x14ac:dyDescent="0.25">
      <c r="A381" t="s">
        <v>577</v>
      </c>
      <c r="B381" t="s">
        <v>1048</v>
      </c>
      <c r="C381" t="s">
        <v>267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1.094821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-2.559097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-0.62970899999999996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-6.1408129999999996</v>
      </c>
      <c r="H381" cm="1">
        <f t="array" ref="H381">_xll.BDP(A381,$H$1)</f>
        <v>-0.98082027326792631</v>
      </c>
      <c r="I381" cm="1">
        <f t="array" ref="I381">_xll.BDP(A381,$H$1)</f>
        <v>-0.98082027326792631</v>
      </c>
    </row>
    <row r="382" spans="1:9" x14ac:dyDescent="0.25">
      <c r="A382" t="s">
        <v>578</v>
      </c>
      <c r="B382" t="s">
        <v>1049</v>
      </c>
      <c r="C382" t="s">
        <v>263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-1.0821510000000001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-8.8487369999999999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-10.088950000000001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6.8666470000000004</v>
      </c>
      <c r="H382" cm="1">
        <f t="array" ref="H382">_xll.BDP(A382,$H$1)</f>
        <v>-5.1392518759749208</v>
      </c>
      <c r="I382" cm="1">
        <f t="array" ref="I382">_xll.BDP(A382,$H$1)</f>
        <v>-5.1392518759749208</v>
      </c>
    </row>
    <row r="383" spans="1:9" x14ac:dyDescent="0.25">
      <c r="A383" t="s">
        <v>579</v>
      </c>
      <c r="B383" t="s">
        <v>1050</v>
      </c>
      <c r="C383" t="s">
        <v>267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0.46250809999999998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-4.3979009999999999E-2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5.6240839999999999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-1.1425350000000001</v>
      </c>
      <c r="H383" cm="1">
        <f t="array" ref="H383">_xll.BDP(A383,$H$1)</f>
        <v>8.0546197606035381</v>
      </c>
      <c r="I383" cm="1">
        <f t="array" ref="I383">_xll.BDP(A383,$H$1)</f>
        <v>8.0546197606035381</v>
      </c>
    </row>
    <row r="384" spans="1:9" x14ac:dyDescent="0.25">
      <c r="A384" t="s">
        <v>580</v>
      </c>
      <c r="B384" t="s">
        <v>1052</v>
      </c>
      <c r="C384" t="s">
        <v>265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0.29813889999999998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-3.0739139999999998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3.1707640000000001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7.1874669999999998</v>
      </c>
      <c r="H384" cm="1">
        <f t="array" ref="H384">_xll.BDP(A384,$H$1)</f>
        <v>7.7714201144780271</v>
      </c>
      <c r="I384" cm="1">
        <f t="array" ref="I384">_xll.BDP(A384,$H$1)</f>
        <v>7.7714201144780271</v>
      </c>
    </row>
    <row r="385" spans="1:9" x14ac:dyDescent="0.25">
      <c r="A385" t="s">
        <v>44</v>
      </c>
      <c r="B385" t="s">
        <v>1051</v>
      </c>
      <c r="C385" t="s">
        <v>263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1.706539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-3.6884399999999999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5.2896429999999999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38.91245</v>
      </c>
      <c r="H385" cm="1">
        <f t="array" ref="H385">_xll.BDP(A385,$H$1)</f>
        <v>13.660331685239809</v>
      </c>
      <c r="I385" cm="1">
        <f t="array" ref="I385">_xll.BDP(A385,$H$1)</f>
        <v>13.660331685239809</v>
      </c>
    </row>
    <row r="386" spans="1:9" x14ac:dyDescent="0.25">
      <c r="A386" t="s">
        <v>582</v>
      </c>
      <c r="B386" t="s">
        <v>1054</v>
      </c>
      <c r="C386" t="s">
        <v>263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1.3642570000000001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-6.8793280000000001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2.6919550000000001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-35.76529</v>
      </c>
      <c r="H386" cm="1">
        <f t="array" ref="H386">_xll.BDP(A386,$H$1)</f>
        <v>-17.819633178576478</v>
      </c>
      <c r="I386" cm="1">
        <f t="array" ref="I386">_xll.BDP(A386,$H$1)</f>
        <v>-17.819633178576478</v>
      </c>
    </row>
    <row r="387" spans="1:9" x14ac:dyDescent="0.25">
      <c r="A387" t="s">
        <v>581</v>
      </c>
      <c r="B387" t="s">
        <v>1053</v>
      </c>
      <c r="C387" t="s">
        <v>267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0.9037482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-3.3707690000000001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-0.31755719999999998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-0.1931129</v>
      </c>
      <c r="H387" cm="1">
        <f t="array" ref="H387">_xll.BDP(A387,$H$1)</f>
        <v>0.85565013961748981</v>
      </c>
      <c r="I387" cm="1">
        <f t="array" ref="I387">_xll.BDP(A387,$H$1)</f>
        <v>0.85565013961748981</v>
      </c>
    </row>
    <row r="388" spans="1:9" x14ac:dyDescent="0.25">
      <c r="A388" t="s">
        <v>31</v>
      </c>
      <c r="B388" t="s">
        <v>1056</v>
      </c>
      <c r="C388" t="s">
        <v>264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0.54964049999999998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-4.1896009999999997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3.9128769999999999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2.2250570000000001</v>
      </c>
      <c r="H388" cm="1">
        <f t="array" ref="H388">_xll.BDP(A388,$H$1)</f>
        <v>-2.363428930078503</v>
      </c>
      <c r="I388" cm="1">
        <f t="array" ref="I388">_xll.BDP(A388,$H$1)</f>
        <v>-2.363428930078503</v>
      </c>
    </row>
    <row r="389" spans="1:9" x14ac:dyDescent="0.25">
      <c r="A389" t="s">
        <v>583</v>
      </c>
      <c r="B389" t="s">
        <v>1055</v>
      </c>
      <c r="C389" t="s">
        <v>267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0.57716639999999997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-2.3668580000000001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0.97607820000000001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16.173410000000001</v>
      </c>
      <c r="H389" cm="1">
        <f t="array" ref="H389">_xll.BDP(A389,$H$1)</f>
        <v>5.9914886244480412</v>
      </c>
      <c r="I389" cm="1">
        <f t="array" ref="I389">_xll.BDP(A389,$H$1)</f>
        <v>5.9914886244480412</v>
      </c>
    </row>
    <row r="390" spans="1:9" x14ac:dyDescent="0.25">
      <c r="A390" t="s">
        <v>584</v>
      </c>
      <c r="B390" t="s">
        <v>1057</v>
      </c>
      <c r="C390" t="s">
        <v>261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-0.11628239999999999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1.8386750000000001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5.0527870000000004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5.6247199999999999</v>
      </c>
      <c r="H390" cm="1">
        <f t="array" ref="H390">_xll.BDP(A390,$H$1)</f>
        <v>5.4080718782520858</v>
      </c>
      <c r="I390" cm="1">
        <f t="array" ref="I390">_xll.BDP(A390,$H$1)</f>
        <v>5.4080718782520858</v>
      </c>
    </row>
    <row r="391" spans="1:9" x14ac:dyDescent="0.25">
      <c r="A391" t="s">
        <v>585</v>
      </c>
      <c r="B391" t="s">
        <v>1058</v>
      </c>
      <c r="C391" t="s">
        <v>264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9.6770259999999997E-2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-1.379964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-1.2112430000000001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32.561790000000002</v>
      </c>
      <c r="H391" cm="1">
        <f t="array" ref="H391">_xll.BDP(A391,$H$1)</f>
        <v>7.9771888460754292</v>
      </c>
      <c r="I391" cm="1">
        <f t="array" ref="I391">_xll.BDP(A391,$H$1)</f>
        <v>7.9771888460754292</v>
      </c>
    </row>
    <row r="392" spans="1:9" x14ac:dyDescent="0.25">
      <c r="A392" t="s">
        <v>586</v>
      </c>
      <c r="B392" t="s">
        <v>1059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2.1159819999999998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-2.0740449999999999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1.918531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10.317600000000001</v>
      </c>
      <c r="H392" cm="1">
        <f t="array" ref="H392">_xll.BDP(A392,$H$1)</f>
        <v>9.3525178455982552</v>
      </c>
      <c r="I392" cm="1">
        <f t="array" ref="I392">_xll.BDP(A392,$H$1)</f>
        <v>9.3525178455982552</v>
      </c>
    </row>
    <row r="393" spans="1:9" x14ac:dyDescent="0.25">
      <c r="A393" t="s">
        <v>587</v>
      </c>
      <c r="B393" t="s">
        <v>1060</v>
      </c>
      <c r="C393" t="s">
        <v>286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1.4171659999999999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-0.31092750000000002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2.7051530000000001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15.29548</v>
      </c>
      <c r="H393" cm="1">
        <f t="array" ref="H393">_xll.BDP(A393,$H$1)</f>
        <v>11.367343858130017</v>
      </c>
      <c r="I393" cm="1">
        <f t="array" ref="I393">_xll.BDP(A393,$H$1)</f>
        <v>11.367343858130017</v>
      </c>
    </row>
    <row r="394" spans="1:9" x14ac:dyDescent="0.25">
      <c r="A394" t="s">
        <v>589</v>
      </c>
      <c r="B394" t="s">
        <v>1062</v>
      </c>
      <c r="C394" t="s">
        <v>259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0.52066959999999995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-7.832395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-5.9732240000000001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-21.322890000000001</v>
      </c>
      <c r="H394" cm="1">
        <f t="array" ref="H394">_xll.BDP(A394,$H$1)</f>
        <v>-17.906020922955491</v>
      </c>
      <c r="I394" cm="1">
        <f t="array" ref="I394">_xll.BDP(A394,$H$1)</f>
        <v>-17.906020922955491</v>
      </c>
    </row>
    <row r="395" spans="1:9" x14ac:dyDescent="0.25">
      <c r="A395" t="s">
        <v>588</v>
      </c>
      <c r="B395" t="s">
        <v>1061</v>
      </c>
      <c r="C395" t="s">
        <v>261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-0.16459660000000001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-0.58756319999999995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3.990281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24.365760000000002</v>
      </c>
      <c r="H395" cm="1">
        <f t="array" ref="H395">_xll.BDP(A395,$H$1)</f>
        <v>18.193658554266371</v>
      </c>
      <c r="I395" cm="1">
        <f t="array" ref="I395">_xll.BDP(A395,$H$1)</f>
        <v>18.193658554266371</v>
      </c>
    </row>
    <row r="396" spans="1:9" x14ac:dyDescent="0.25">
      <c r="A396" t="s">
        <v>590</v>
      </c>
      <c r="B396" t="s">
        <v>1063</v>
      </c>
      <c r="C396" t="s">
        <v>271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1.560273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3.3835139999999999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8.5686169999999997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39.322490000000002</v>
      </c>
      <c r="H396" cm="1">
        <f t="array" ref="H396">_xll.BDP(A396,$H$1)</f>
        <v>28.073207793661481</v>
      </c>
      <c r="I396" cm="1">
        <f t="array" ref="I396">_xll.BDP(A396,$H$1)</f>
        <v>28.073207793661481</v>
      </c>
    </row>
    <row r="397" spans="1:9" x14ac:dyDescent="0.25">
      <c r="A397" t="s">
        <v>592</v>
      </c>
      <c r="B397" t="s">
        <v>1065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0.95763759999999998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-4.3653209999999998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-3.386863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13.299659999999999</v>
      </c>
      <c r="H397" cm="1">
        <f t="array" ref="H397">_xll.BDP(A397,$H$1)</f>
        <v>-0.23085676106813208</v>
      </c>
      <c r="I397" cm="1">
        <f t="array" ref="I397">_xll.BDP(A397,$H$1)</f>
        <v>-0.23085676106813208</v>
      </c>
    </row>
    <row r="398" spans="1:9" x14ac:dyDescent="0.25">
      <c r="A398" t="s">
        <v>591</v>
      </c>
      <c r="B398" t="s">
        <v>1064</v>
      </c>
      <c r="C398" t="s">
        <v>264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0.98897230000000003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-2.8144559999999998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-3.8259050000000001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-6.2071339999999999</v>
      </c>
      <c r="H398" cm="1">
        <f t="array" ref="H398">_xll.BDP(A398,$H$1)</f>
        <v>-8.4672762586474075</v>
      </c>
      <c r="I398" cm="1">
        <f t="array" ref="I398">_xll.BDP(A398,$H$1)</f>
        <v>-8.4672762586474075</v>
      </c>
    </row>
    <row r="399" spans="1:9" x14ac:dyDescent="0.25">
      <c r="A399" t="s">
        <v>594</v>
      </c>
      <c r="B399" t="s">
        <v>1067</v>
      </c>
      <c r="C399" t="s">
        <v>264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1.2838430000000001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-0.17494580000000001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3.8154330000000001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2.0692010000000001</v>
      </c>
      <c r="H399" cm="1">
        <f t="array" ref="H399">_xll.BDP(A399,$H$1)</f>
        <v>1.8753801755448052</v>
      </c>
      <c r="I399" cm="1">
        <f t="array" ref="I399">_xll.BDP(A399,$H$1)</f>
        <v>1.8753801755448052</v>
      </c>
    </row>
    <row r="400" spans="1:9" x14ac:dyDescent="0.25">
      <c r="A400" t="s">
        <v>593</v>
      </c>
      <c r="B400" t="s">
        <v>1066</v>
      </c>
      <c r="C400" t="s">
        <v>265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-0.29400969999999998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-5.306705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2.4567679999999998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4.7379850000000001</v>
      </c>
      <c r="H400" cm="1">
        <f t="array" ref="H400">_xll.BDP(A400,$H$1)</f>
        <v>1.2999184132685506</v>
      </c>
      <c r="I400" cm="1">
        <f t="array" ref="I400">_xll.BDP(A400,$H$1)</f>
        <v>1.2999184132685506</v>
      </c>
    </row>
    <row r="401" spans="1:9" x14ac:dyDescent="0.25">
      <c r="A401" t="s">
        <v>595</v>
      </c>
      <c r="B401" t="s">
        <v>1068</v>
      </c>
      <c r="C401" t="s">
        <v>261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2.1480540000000001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-2.572495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6.362355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16.998719999999999</v>
      </c>
      <c r="H401" cm="1">
        <f t="array" ref="H401">_xll.BDP(A401,$H$1)</f>
        <v>7.1264322412480334</v>
      </c>
      <c r="I401" cm="1">
        <f t="array" ref="I401">_xll.BDP(A401,$H$1)</f>
        <v>7.1264322412480334</v>
      </c>
    </row>
    <row r="402" spans="1:9" x14ac:dyDescent="0.25">
      <c r="A402" t="s">
        <v>596</v>
      </c>
      <c r="B402" t="s">
        <v>1069</v>
      </c>
      <c r="C402" t="s">
        <v>280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2.563517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1.661254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7.6558700000000002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15.05944</v>
      </c>
      <c r="H402" cm="1">
        <f t="array" ref="H402">_xll.BDP(A402,$H$1)</f>
        <v>1.3005450744190672</v>
      </c>
      <c r="I402" cm="1">
        <f t="array" ref="I402">_xll.BDP(A402,$H$1)</f>
        <v>1.3005450744190672</v>
      </c>
    </row>
    <row r="403" spans="1:9" x14ac:dyDescent="0.25">
      <c r="A403" t="s">
        <v>597</v>
      </c>
      <c r="B403" t="s">
        <v>1070</v>
      </c>
      <c r="C403" t="s">
        <v>265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1.425092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-1.4792670000000001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-1.531307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-1.491233</v>
      </c>
      <c r="H403" cm="1">
        <f t="array" ref="H403">_xll.BDP(A403,$H$1)</f>
        <v>-2.5989039767355124</v>
      </c>
      <c r="I403" cm="1">
        <f t="array" ref="I403">_xll.BDP(A403,$H$1)</f>
        <v>-2.5989039767355124</v>
      </c>
    </row>
    <row r="404" spans="1:9" x14ac:dyDescent="0.25">
      <c r="A404" t="s">
        <v>39</v>
      </c>
      <c r="B404" t="s">
        <v>1071</v>
      </c>
      <c r="C404" t="s">
        <v>267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-1.397216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-6.0663999999999998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0.45926820000000002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-13.705959999999999</v>
      </c>
      <c r="H404" cm="1">
        <f t="array" ref="H404">_xll.BDP(A404,$H$1)</f>
        <v>-19.289263865599146</v>
      </c>
      <c r="I404" cm="1">
        <f t="array" ref="I404">_xll.BDP(A404,$H$1)</f>
        <v>-19.289263865599146</v>
      </c>
    </row>
    <row r="405" spans="1:9" x14ac:dyDescent="0.25">
      <c r="A405" t="s">
        <v>598</v>
      </c>
      <c r="B405" t="s">
        <v>1072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1.6936979999999999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-2.9037269999999999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6.4757170000000004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16.276389999999999</v>
      </c>
      <c r="H405" cm="1">
        <f t="array" ref="H405">_xll.BDP(A405,$H$1)</f>
        <v>6.2616338601607726</v>
      </c>
      <c r="I405" cm="1">
        <f t="array" ref="I405">_xll.BDP(A405,$H$1)</f>
        <v>6.2616338601607726</v>
      </c>
    </row>
    <row r="406" spans="1:9" x14ac:dyDescent="0.25">
      <c r="A406" t="s">
        <v>599</v>
      </c>
      <c r="B406" t="s">
        <v>1073</v>
      </c>
      <c r="C406" t="s">
        <v>264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2.4912019999999999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-5.0438130000000001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1.2882169999999999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20.138729999999999</v>
      </c>
      <c r="H406" cm="1">
        <f t="array" ref="H406">_xll.BDP(A406,$H$1)</f>
        <v>12.338337794377424</v>
      </c>
      <c r="I406" cm="1">
        <f t="array" ref="I406">_xll.BDP(A406,$H$1)</f>
        <v>12.338337794377424</v>
      </c>
    </row>
    <row r="407" spans="1:9" x14ac:dyDescent="0.25">
      <c r="A407" t="s">
        <v>600</v>
      </c>
      <c r="B407" t="s">
        <v>1074</v>
      </c>
      <c r="C407" t="s">
        <v>267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0.27254669999999998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-9.1984349999999999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-4.1482289999999997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-13.397600000000001</v>
      </c>
      <c r="H407" cm="1">
        <f t="array" ref="H407">_xll.BDP(A407,$H$1)</f>
        <v>-11.180473234317725</v>
      </c>
      <c r="I407" cm="1">
        <f t="array" ref="I407">_xll.BDP(A407,$H$1)</f>
        <v>-11.180473234317725</v>
      </c>
    </row>
    <row r="408" spans="1:9" x14ac:dyDescent="0.25">
      <c r="A408" t="s">
        <v>602</v>
      </c>
      <c r="B408" t="s">
        <v>1076</v>
      </c>
      <c r="C408" t="s">
        <v>275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-0.44409870000000001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-3.0902720000000001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0.47144580000000003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24.820399999999999</v>
      </c>
      <c r="H408" cm="1">
        <f t="array" ref="H408">_xll.BDP(A408,$H$1)</f>
        <v>17.430413216768816</v>
      </c>
      <c r="I408" cm="1">
        <f t="array" ref="I408">_xll.BDP(A408,$H$1)</f>
        <v>17.430413216768816</v>
      </c>
    </row>
    <row r="409" spans="1:9" x14ac:dyDescent="0.25">
      <c r="A409" t="s">
        <v>601</v>
      </c>
      <c r="B409" t="s">
        <v>1075</v>
      </c>
      <c r="C409" t="s">
        <v>275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1.763177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0.1132806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4.3649230000000001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23.983750000000001</v>
      </c>
      <c r="H409" cm="1">
        <f t="array" ref="H409">_xll.BDP(A409,$H$1)</f>
        <v>24.346828132351209</v>
      </c>
      <c r="I409" cm="1">
        <f t="array" ref="I409">_xll.BDP(A409,$H$1)</f>
        <v>24.346828132351209</v>
      </c>
    </row>
    <row r="410" spans="1:9" x14ac:dyDescent="0.25">
      <c r="A410" t="s">
        <v>112</v>
      </c>
      <c r="B410" t="s">
        <v>1077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2.5632959999999998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0.7849718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5.3809290000000001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14.86537</v>
      </c>
      <c r="H410" cm="1">
        <f t="array" ref="H410">_xll.BDP(A410,$H$1)</f>
        <v>7.9893711325600272</v>
      </c>
      <c r="I410" cm="1">
        <f t="array" ref="I410">_xll.BDP(A410,$H$1)</f>
        <v>7.9893711325600272</v>
      </c>
    </row>
    <row r="411" spans="1:9" x14ac:dyDescent="0.25">
      <c r="A411" t="s">
        <v>603</v>
      </c>
      <c r="B411" t="s">
        <v>1078</v>
      </c>
      <c r="C411" t="s">
        <v>280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1.832111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-4.6276789999999997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5.2732530000000004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5.2117050000000003</v>
      </c>
      <c r="H411" cm="1">
        <f t="array" ref="H411">_xll.BDP(A411,$H$1)</f>
        <v>7.8711972220577699</v>
      </c>
      <c r="I411" cm="1">
        <f t="array" ref="I411">_xll.BDP(A411,$H$1)</f>
        <v>7.8711972220577699</v>
      </c>
    </row>
    <row r="412" spans="1:9" x14ac:dyDescent="0.25">
      <c r="A412" t="s">
        <v>604</v>
      </c>
      <c r="B412" t="s">
        <v>1079</v>
      </c>
      <c r="C412" t="s">
        <v>261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1.0092680000000001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0.1019091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3.710718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26.912960000000002</v>
      </c>
      <c r="H412" cm="1">
        <f t="array" ref="H412">_xll.BDP(A412,$H$1)</f>
        <v>18.721458772659297</v>
      </c>
      <c r="I412" cm="1">
        <f t="array" ref="I412">_xll.BDP(A412,$H$1)</f>
        <v>18.721458772659297</v>
      </c>
    </row>
    <row r="413" spans="1:9" x14ac:dyDescent="0.25">
      <c r="A413" t="s">
        <v>605</v>
      </c>
      <c r="B413" t="s">
        <v>1080</v>
      </c>
      <c r="C413" t="s">
        <v>261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1.5226029999999999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-6.3727740000000005E-2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4.9369990000000001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38.700899999999997</v>
      </c>
      <c r="H413" cm="1">
        <f t="array" ref="H413">_xll.BDP(A413,$H$1)</f>
        <v>17.569335227822648</v>
      </c>
      <c r="I413" cm="1">
        <f t="array" ref="I413">_xll.BDP(A413,$H$1)</f>
        <v>17.569335227822648</v>
      </c>
    </row>
    <row r="414" spans="1:9" x14ac:dyDescent="0.25">
      <c r="A414" t="s">
        <v>2359</v>
      </c>
      <c r="B414" t="s">
        <v>2360</v>
      </c>
      <c r="C414" t="s">
        <v>259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-0.30703439999999999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-6.2125170000000001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13.595890000000001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9.4143150000000002</v>
      </c>
      <c r="H414" cm="1">
        <f t="array" ref="H414">_xll.BDP(A414,$H$1)</f>
        <v>-3.0486183887327098</v>
      </c>
      <c r="I414" cm="1">
        <f t="array" ref="I414">_xll.BDP(A414,$H$1)</f>
        <v>-3.0486183887327098</v>
      </c>
    </row>
    <row r="415" spans="1:9" x14ac:dyDescent="0.25">
      <c r="A415" t="s">
        <v>606</v>
      </c>
      <c r="B415" t="s">
        <v>1081</v>
      </c>
      <c r="C415" t="s">
        <v>280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1.39266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-3.1831070000000001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-3.4181170000000001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18.855830000000001</v>
      </c>
      <c r="H415" cm="1">
        <f t="array" ref="H415">_xll.BDP(A415,$H$1)</f>
        <v>-0.73353907190259737</v>
      </c>
      <c r="I415" cm="1">
        <f t="array" ref="I415">_xll.BDP(A415,$H$1)</f>
        <v>-0.73353907190259737</v>
      </c>
    </row>
    <row r="416" spans="1:9" x14ac:dyDescent="0.25">
      <c r="A416" t="s">
        <v>607</v>
      </c>
      <c r="B416" t="s">
        <v>1082</v>
      </c>
      <c r="C416" t="s">
        <v>280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0.50169759999999997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4.8075609999999998E-2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2.1760320000000002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-14.77295</v>
      </c>
      <c r="H416" cm="1">
        <f t="array" ref="H416">_xll.BDP(A416,$H$1)</f>
        <v>-16.255847990380772</v>
      </c>
      <c r="I416" cm="1">
        <f t="array" ref="I416">_xll.BDP(A416,$H$1)</f>
        <v>-16.255847990380772</v>
      </c>
    </row>
    <row r="417" spans="1:9" x14ac:dyDescent="0.25">
      <c r="A417" t="s">
        <v>608</v>
      </c>
      <c r="B417" t="s">
        <v>1083</v>
      </c>
      <c r="C417" t="s">
        <v>263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2.4361269999999999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-2.9296820000000001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1.6322460000000001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1.4195500000000001</v>
      </c>
      <c r="H417" cm="1">
        <f t="array" ref="H417">_xll.BDP(A417,$H$1)</f>
        <v>1.1201069792798417</v>
      </c>
      <c r="I417" cm="1">
        <f t="array" ref="I417">_xll.BDP(A417,$H$1)</f>
        <v>1.1201069792798417</v>
      </c>
    </row>
    <row r="418" spans="1:9" x14ac:dyDescent="0.25">
      <c r="A418" t="s">
        <v>609</v>
      </c>
      <c r="B418" t="s">
        <v>1084</v>
      </c>
      <c r="C418" t="s">
        <v>261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0.60741100000000003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-1.2052929999999999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8.0577780000000008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16.256810000000002</v>
      </c>
      <c r="H418" cm="1">
        <f t="array" ref="H418">_xll.BDP(A418,$H$1)</f>
        <v>11.06663768142122</v>
      </c>
      <c r="I418" cm="1">
        <f t="array" ref="I418">_xll.BDP(A418,$H$1)</f>
        <v>11.06663768142122</v>
      </c>
    </row>
    <row r="419" spans="1:9" x14ac:dyDescent="0.25">
      <c r="A419" t="s">
        <v>610</v>
      </c>
      <c r="B419" t="s">
        <v>1085</v>
      </c>
      <c r="C419" t="s">
        <v>286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2.1009829999999998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-8.3318999999999992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-4.0936469999999998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53.776910000000001</v>
      </c>
      <c r="H419" cm="1">
        <f t="array" ref="H419">_xll.BDP(A419,$H$1)</f>
        <v>16.000021352908956</v>
      </c>
      <c r="I419" cm="1">
        <f t="array" ref="I419">_xll.BDP(A419,$H$1)</f>
        <v>16.000021352908956</v>
      </c>
    </row>
    <row r="420" spans="1:9" x14ac:dyDescent="0.25">
      <c r="A420" t="s">
        <v>120</v>
      </c>
      <c r="B420" t="s">
        <v>1087</v>
      </c>
      <c r="C420" t="s">
        <v>271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4.560295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7.6694079999999998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8.8645340000000008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-11.805440000000001</v>
      </c>
      <c r="H420" cm="1">
        <f t="array" ref="H420">_xll.BDP(A420,$H$1)</f>
        <v>-5.5257830166278925</v>
      </c>
      <c r="I420" cm="1">
        <f t="array" ref="I420">_xll.BDP(A420,$H$1)</f>
        <v>-5.5257830166278925</v>
      </c>
    </row>
    <row r="421" spans="1:9" x14ac:dyDescent="0.25">
      <c r="A421" t="s">
        <v>611</v>
      </c>
      <c r="B421" t="s">
        <v>1086</v>
      </c>
      <c r="C421" t="s">
        <v>261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1.9717880000000001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-2.6612110000000002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8.6661090000000005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20.809819999999998</v>
      </c>
      <c r="H421" cm="1">
        <f t="array" ref="H421">_xll.BDP(A421,$H$1)</f>
        <v>15.131495583444401</v>
      </c>
      <c r="I421" cm="1">
        <f t="array" ref="I421">_xll.BDP(A421,$H$1)</f>
        <v>15.131495583444401</v>
      </c>
    </row>
    <row r="422" spans="1:9" x14ac:dyDescent="0.25">
      <c r="A422" t="s">
        <v>613</v>
      </c>
      <c r="B422" t="s">
        <v>1089</v>
      </c>
      <c r="C422" t="s">
        <v>270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-0.48504439999999999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-4.1994619999999996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-5.0652670000000004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0.66955330000000002</v>
      </c>
      <c r="H422" cm="1">
        <f t="array" ref="H422">_xll.BDP(A422,$H$1)</f>
        <v>2.4488567810297379</v>
      </c>
      <c r="I422" cm="1">
        <f t="array" ref="I422">_xll.BDP(A422,$H$1)</f>
        <v>2.4488567810297379</v>
      </c>
    </row>
    <row r="423" spans="1:9" x14ac:dyDescent="0.25">
      <c r="A423" t="s">
        <v>612</v>
      </c>
      <c r="B423" t="s">
        <v>1088</v>
      </c>
      <c r="C423" t="s">
        <v>259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-1.784573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-11.58222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-7.7209440000000003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-28.223210000000002</v>
      </c>
      <c r="H423" cm="1">
        <f t="array" ref="H423">_xll.BDP(A423,$H$1)</f>
        <v>-19.059592704934612</v>
      </c>
      <c r="I423" cm="1">
        <f t="array" ref="I423">_xll.BDP(A423,$H$1)</f>
        <v>-19.059592704934612</v>
      </c>
    </row>
    <row r="424" spans="1:9" x14ac:dyDescent="0.25">
      <c r="A424" t="s">
        <v>614</v>
      </c>
      <c r="B424" t="s">
        <v>1090</v>
      </c>
      <c r="C424" t="s">
        <v>280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0.70821769999999995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-4.4704689999999996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0.98976940000000002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-12.352349999999999</v>
      </c>
      <c r="H424" cm="1">
        <f t="array" ref="H424">_xll.BDP(A424,$H$1)</f>
        <v>-0.4935947368228476</v>
      </c>
      <c r="I424" cm="1">
        <f t="array" ref="I424">_xll.BDP(A424,$H$1)</f>
        <v>-0.4935947368228476</v>
      </c>
    </row>
    <row r="425" spans="1:9" x14ac:dyDescent="0.25">
      <c r="A425" t="s">
        <v>105</v>
      </c>
      <c r="B425" t="s">
        <v>1091</v>
      </c>
      <c r="C425" t="s">
        <v>259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0.13856379999999999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-5.5516889999999997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-2.2040320000000002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0.77003980000000005</v>
      </c>
      <c r="H425" cm="1">
        <f t="array" ref="H425">_xll.BDP(A425,$H$1)</f>
        <v>0.89269082657353527</v>
      </c>
      <c r="I425" cm="1">
        <f t="array" ref="I425">_xll.BDP(A425,$H$1)</f>
        <v>0.89269082657353527</v>
      </c>
    </row>
    <row r="426" spans="1:9" x14ac:dyDescent="0.25">
      <c r="A426" t="s">
        <v>616</v>
      </c>
      <c r="B426" t="s">
        <v>1093</v>
      </c>
      <c r="C426" t="s">
        <v>270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-1.017625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-12.5228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-13.04097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-28.77299</v>
      </c>
      <c r="H426" cm="1">
        <f t="array" ref="H426">_xll.BDP(A426,$H$1)</f>
        <v>-20.595721782848365</v>
      </c>
      <c r="I426" cm="1">
        <f t="array" ref="I426">_xll.BDP(A426,$H$1)</f>
        <v>-20.595721782848365</v>
      </c>
    </row>
    <row r="427" spans="1:9" x14ac:dyDescent="0.25">
      <c r="A427" t="s">
        <v>615</v>
      </c>
      <c r="B427" t="s">
        <v>1092</v>
      </c>
      <c r="C427" t="s">
        <v>265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0.65351159999999997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-3.1771569999999998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5.1622110000000001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42.767330000000001</v>
      </c>
      <c r="H427" cm="1">
        <f t="array" ref="H427">_xll.BDP(A427,$H$1)</f>
        <v>16.589767060540893</v>
      </c>
      <c r="I427" cm="1">
        <f t="array" ref="I427">_xll.BDP(A427,$H$1)</f>
        <v>16.589767060540893</v>
      </c>
    </row>
    <row r="428" spans="1:9" x14ac:dyDescent="0.25">
      <c r="A428" t="s">
        <v>123</v>
      </c>
      <c r="B428" t="s">
        <v>1049</v>
      </c>
      <c r="C428" t="s">
        <v>263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-1.3219479999999999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-9.3010669999999998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-10.52805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6.5156640000000001</v>
      </c>
      <c r="H428" cm="1">
        <f t="array" ref="H428">_xll.BDP(A428,$H$1)</f>
        <v>-5.490034133609532</v>
      </c>
      <c r="I428" cm="1">
        <f t="array" ref="I428">_xll.BDP(A428,$H$1)</f>
        <v>-5.490034133609532</v>
      </c>
    </row>
    <row r="429" spans="1:9" x14ac:dyDescent="0.25">
      <c r="A429" t="s">
        <v>617</v>
      </c>
      <c r="B429" t="s">
        <v>1094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-1.327383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-9.6720830000000007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-4.181406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19.363130000000002</v>
      </c>
      <c r="H429" cm="1">
        <f t="array" ref="H429">_xll.BDP(A429,$H$1)</f>
        <v>7.4728708813695564</v>
      </c>
      <c r="I429" cm="1">
        <f t="array" ref="I429">_xll.BDP(A429,$H$1)</f>
        <v>7.4728708813695564</v>
      </c>
    </row>
    <row r="430" spans="1:9" x14ac:dyDescent="0.25">
      <c r="A430" t="s">
        <v>618</v>
      </c>
      <c r="B430" t="s">
        <v>1095</v>
      </c>
      <c r="C430" t="s">
        <v>264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1.2602850000000001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-5.7076130000000003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-0.1830232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4.5330630000000003</v>
      </c>
      <c r="H430" cm="1">
        <f t="array" ref="H430">_xll.BDP(A430,$H$1)</f>
        <v>0.48947610160794575</v>
      </c>
      <c r="I430" cm="1">
        <f t="array" ref="I430">_xll.BDP(A430,$H$1)</f>
        <v>0.48947610160794575</v>
      </c>
    </row>
    <row r="431" spans="1:9" x14ac:dyDescent="0.25">
      <c r="A431" t="s">
        <v>619</v>
      </c>
      <c r="B431" t="s">
        <v>1096</v>
      </c>
      <c r="C431" t="s">
        <v>261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3.8761890000000001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-3.8698959999999998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4.8041989999999997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20.782579999999999</v>
      </c>
      <c r="H431" cm="1">
        <f t="array" ref="H431">_xll.BDP(A431,$H$1)</f>
        <v>10.46661639278358</v>
      </c>
      <c r="I431" cm="1">
        <f t="array" ref="I431">_xll.BDP(A431,$H$1)</f>
        <v>10.46661639278358</v>
      </c>
    </row>
    <row r="432" spans="1:9" x14ac:dyDescent="0.25">
      <c r="A432" t="s">
        <v>48</v>
      </c>
      <c r="B432" t="s">
        <v>1097</v>
      </c>
      <c r="C432" t="s">
        <v>261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2.4926740000000001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3.352697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8.6578289999999996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10.48353</v>
      </c>
      <c r="H432" cm="1">
        <f t="array" ref="H432">_xll.BDP(A432,$H$1)</f>
        <v>5.5592993534162423</v>
      </c>
      <c r="I432" cm="1">
        <f t="array" ref="I432">_xll.BDP(A432,$H$1)</f>
        <v>5.5592993534162423</v>
      </c>
    </row>
    <row r="433" spans="1:9" x14ac:dyDescent="0.25">
      <c r="A433" t="s">
        <v>620</v>
      </c>
      <c r="B433" t="s">
        <v>1098</v>
      </c>
      <c r="C433" t="s">
        <v>275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0.73730720000000005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-1.2659309999999999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3.4911780000000001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23.358000000000001</v>
      </c>
      <c r="H433" cm="1">
        <f t="array" ref="H433">_xll.BDP(A433,$H$1)</f>
        <v>18.076021277334693</v>
      </c>
      <c r="I433" cm="1">
        <f t="array" ref="I433">_xll.BDP(A433,$H$1)</f>
        <v>18.076021277334693</v>
      </c>
    </row>
    <row r="434" spans="1:9" x14ac:dyDescent="0.25">
      <c r="A434" t="s">
        <v>164</v>
      </c>
      <c r="B434" t="s">
        <v>1099</v>
      </c>
      <c r="C434" t="s">
        <v>265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2.310546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-5.968369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-0.36098970000000002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14.14841</v>
      </c>
      <c r="H434" cm="1">
        <f t="array" ref="H434">_xll.BDP(A434,$H$1)</f>
        <v>1.7178223077493231</v>
      </c>
      <c r="I434" cm="1">
        <f t="array" ref="I434">_xll.BDP(A434,$H$1)</f>
        <v>1.7178223077493231</v>
      </c>
    </row>
    <row r="435" spans="1:9" x14ac:dyDescent="0.25">
      <c r="A435" t="s">
        <v>621</v>
      </c>
      <c r="B435" t="s">
        <v>1100</v>
      </c>
      <c r="C435" t="s">
        <v>270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-1.407408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-7.822508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-7.8058750000000003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11.80325</v>
      </c>
      <c r="H435" cm="1">
        <f t="array" ref="H435">_xll.BDP(A435,$H$1)</f>
        <v>-5.461624208535337</v>
      </c>
      <c r="I435" cm="1">
        <f t="array" ref="I435">_xll.BDP(A435,$H$1)</f>
        <v>-5.461624208535337</v>
      </c>
    </row>
    <row r="436" spans="1:9" x14ac:dyDescent="0.25">
      <c r="A436" t="s">
        <v>622</v>
      </c>
      <c r="B436" t="s">
        <v>1102</v>
      </c>
      <c r="C436" t="s">
        <v>280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1.0685150000000001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1.96774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3.8945370000000001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28.622140000000002</v>
      </c>
      <c r="H436" cm="1">
        <f t="array" ref="H436">_xll.BDP(A436,$H$1)</f>
        <v>8.7127727538907589</v>
      </c>
      <c r="I436" cm="1">
        <f t="array" ref="I436">_xll.BDP(A436,$H$1)</f>
        <v>8.7127727538907589</v>
      </c>
    </row>
    <row r="437" spans="1:9" x14ac:dyDescent="0.25">
      <c r="A437" t="s">
        <v>4</v>
      </c>
      <c r="B437" t="s">
        <v>1101</v>
      </c>
      <c r="C437" t="s">
        <v>264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3.0890170000000001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-6.9988539999999997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1.6791229999999999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-6.1545690000000004</v>
      </c>
      <c r="H437" cm="1">
        <f t="array" ref="H437">_xll.BDP(A437,$H$1)</f>
        <v>-12.957545236597982</v>
      </c>
      <c r="I437" cm="1">
        <f t="array" ref="I437">_xll.BDP(A437,$H$1)</f>
        <v>-12.957545236597982</v>
      </c>
    </row>
    <row r="438" spans="1:9" x14ac:dyDescent="0.25">
      <c r="A438" t="s">
        <v>177</v>
      </c>
      <c r="B438" t="s">
        <v>1103</v>
      </c>
      <c r="C438" t="s">
        <v>267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2.1735720000000001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1.862128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14.131500000000001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46.314770000000003</v>
      </c>
      <c r="H438" cm="1">
        <f t="array" ref="H438">_xll.BDP(A438,$H$1)</f>
        <v>27.900942242375443</v>
      </c>
      <c r="I438" cm="1">
        <f t="array" ref="I438">_xll.BDP(A438,$H$1)</f>
        <v>27.900942242375443</v>
      </c>
    </row>
    <row r="439" spans="1:9" x14ac:dyDescent="0.25">
      <c r="A439" t="s">
        <v>623</v>
      </c>
      <c r="B439" t="s">
        <v>1104</v>
      </c>
      <c r="C439" t="s">
        <v>267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0.98926530000000001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-3.7652299999999999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-2.059952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14.319509999999999</v>
      </c>
      <c r="H439" cm="1">
        <f t="array" ref="H439">_xll.BDP(A439,$H$1)</f>
        <v>6.208981802313164</v>
      </c>
      <c r="I439" cm="1">
        <f t="array" ref="I439">_xll.BDP(A439,$H$1)</f>
        <v>6.208981802313164</v>
      </c>
    </row>
    <row r="440" spans="1:9" x14ac:dyDescent="0.25">
      <c r="A440" t="s">
        <v>625</v>
      </c>
      <c r="B440" t="s">
        <v>1107</v>
      </c>
      <c r="C440" t="s">
        <v>275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1.421592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1.1441589999999999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6.8037369999999999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9.4815339999999999</v>
      </c>
      <c r="H440" cm="1">
        <f t="array" ref="H440">_xll.BDP(A440,$H$1)</f>
        <v>13.045463561822729</v>
      </c>
      <c r="I440" cm="1">
        <f t="array" ref="I440">_xll.BDP(A440,$H$1)</f>
        <v>13.045463561822729</v>
      </c>
    </row>
    <row r="441" spans="1:9" x14ac:dyDescent="0.25">
      <c r="A441" t="s">
        <v>106</v>
      </c>
      <c r="B441" t="s">
        <v>1106</v>
      </c>
      <c r="C441" t="s">
        <v>265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0.17233780000000001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-6.6758449999999998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-4.2193849999999999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0.99406499999999998</v>
      </c>
      <c r="H441" cm="1">
        <f t="array" ref="H441">_xll.BDP(A441,$H$1)</f>
        <v>-5.5336041458835172</v>
      </c>
      <c r="I441" cm="1">
        <f t="array" ref="I441">_xll.BDP(A441,$H$1)</f>
        <v>-5.5336041458835172</v>
      </c>
    </row>
    <row r="442" spans="1:9" x14ac:dyDescent="0.25">
      <c r="A442" t="s">
        <v>624</v>
      </c>
      <c r="B442" t="s">
        <v>1105</v>
      </c>
      <c r="C442" t="s">
        <v>265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2.1114000000000002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-4.1933449999999999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-0.46036589999999999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12.185140000000001</v>
      </c>
      <c r="H442" cm="1">
        <f t="array" ref="H442">_xll.BDP(A442,$H$1)</f>
        <v>2.8065558654470357</v>
      </c>
      <c r="I442" cm="1">
        <f t="array" ref="I442">_xll.BDP(A442,$H$1)</f>
        <v>2.8065558654470357</v>
      </c>
    </row>
    <row r="443" spans="1:9" x14ac:dyDescent="0.25">
      <c r="A443" t="s">
        <v>626</v>
      </c>
      <c r="B443" t="s">
        <v>1109</v>
      </c>
      <c r="C443" t="s">
        <v>259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2.221981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-13.11125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-5.0980460000000001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-45.264589999999998</v>
      </c>
      <c r="H443" cm="1">
        <f t="array" ref="H443">_xll.BDP(A443,$H$1)</f>
        <v>-31.712050502497409</v>
      </c>
      <c r="I443" cm="1">
        <f t="array" ref="I443">_xll.BDP(A443,$H$1)</f>
        <v>-31.712050502497409</v>
      </c>
    </row>
    <row r="444" spans="1:9" x14ac:dyDescent="0.25">
      <c r="A444" t="s">
        <v>100</v>
      </c>
      <c r="B444" t="s">
        <v>1108</v>
      </c>
      <c r="C444" t="s">
        <v>264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0.18004870000000001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-2.0899529999999999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6.4950359999999998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28.484459999999999</v>
      </c>
      <c r="H444" cm="1">
        <f t="array" ref="H444">_xll.BDP(A444,$H$1)</f>
        <v>18.317513803900169</v>
      </c>
      <c r="I444" cm="1">
        <f t="array" ref="I444">_xll.BDP(A444,$H$1)</f>
        <v>18.317513803900169</v>
      </c>
    </row>
    <row r="445" spans="1:9" x14ac:dyDescent="0.25">
      <c r="A445" t="s">
        <v>126</v>
      </c>
      <c r="B445" t="s">
        <v>1110</v>
      </c>
      <c r="C445" t="s">
        <v>267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5.3699300000000001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-1.011714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-10.857620000000001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-22.861730000000001</v>
      </c>
      <c r="H445" cm="1">
        <f t="array" ref="H445">_xll.BDP(A445,$H$1)</f>
        <v>-27.883980365395317</v>
      </c>
      <c r="I445" cm="1">
        <f t="array" ref="I445">_xll.BDP(A445,$H$1)</f>
        <v>-27.883980365395317</v>
      </c>
    </row>
    <row r="446" spans="1:9" x14ac:dyDescent="0.25">
      <c r="A446" t="s">
        <v>627</v>
      </c>
      <c r="B446" t="s">
        <v>1111</v>
      </c>
      <c r="C446" t="s">
        <v>275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0.87199470000000001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-0.56756180000000001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4.9107269999999996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23.515599999999999</v>
      </c>
      <c r="H446" cm="1">
        <f t="array" ref="H446">_xll.BDP(A446,$H$1)</f>
        <v>17.903048744841691</v>
      </c>
      <c r="I446" cm="1">
        <f t="array" ref="I446">_xll.BDP(A446,$H$1)</f>
        <v>17.903048744841691</v>
      </c>
    </row>
    <row r="447" spans="1:9" x14ac:dyDescent="0.25">
      <c r="A447" t="s">
        <v>12</v>
      </c>
      <c r="B447" t="s">
        <v>1112</v>
      </c>
      <c r="C447" t="s">
        <v>275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2.9458259999999998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2.8941759999999999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6.3809800000000001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-8.8706160000000001</v>
      </c>
      <c r="H447" cm="1">
        <f t="array" ref="H447">_xll.BDP(A447,$H$1)</f>
        <v>-4.1649632391168767</v>
      </c>
      <c r="I447" cm="1">
        <f t="array" ref="I447">_xll.BDP(A447,$H$1)</f>
        <v>-4.1649632391168767</v>
      </c>
    </row>
    <row r="448" spans="1:9" x14ac:dyDescent="0.25">
      <c r="A448" t="s">
        <v>628</v>
      </c>
      <c r="B448" t="s">
        <v>1113</v>
      </c>
      <c r="C448" t="s">
        <v>275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0.99246380000000001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1.6433739999999999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2.992029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13.84182</v>
      </c>
      <c r="H448" cm="1">
        <f t="array" ref="H448">_xll.BDP(A448,$H$1)</f>
        <v>13.871860215667523</v>
      </c>
      <c r="I448" cm="1">
        <f t="array" ref="I448">_xll.BDP(A448,$H$1)</f>
        <v>13.871860215667523</v>
      </c>
    </row>
    <row r="449" spans="1:9" x14ac:dyDescent="0.25">
      <c r="A449" t="s">
        <v>629</v>
      </c>
      <c r="B449" t="s">
        <v>1114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1.4063270000000001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-4.030945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3.8318500000000002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28.90429</v>
      </c>
      <c r="H449" cm="1">
        <f t="array" ref="H449">_xll.BDP(A449,$H$1)</f>
        <v>10.450363292426166</v>
      </c>
      <c r="I449" cm="1">
        <f t="array" ref="I449">_xll.BDP(A449,$H$1)</f>
        <v>10.450363292426166</v>
      </c>
    </row>
    <row r="450" spans="1:9" x14ac:dyDescent="0.25">
      <c r="A450" t="s">
        <v>630</v>
      </c>
      <c r="B450" t="s">
        <v>1115</v>
      </c>
      <c r="C450" t="s">
        <v>280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1.754119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-1.452887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-1.611086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-12.170640000000001</v>
      </c>
      <c r="H450" cm="1">
        <f t="array" ref="H450">_xll.BDP(A450,$H$1)</f>
        <v>-5.5602375098185322</v>
      </c>
      <c r="I450" cm="1">
        <f t="array" ref="I450">_xll.BDP(A450,$H$1)</f>
        <v>-5.5602375098185322</v>
      </c>
    </row>
    <row r="451" spans="1:9" x14ac:dyDescent="0.25">
      <c r="A451" t="s">
        <v>631</v>
      </c>
      <c r="B451" t="s">
        <v>1116</v>
      </c>
      <c r="C451" t="s">
        <v>264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3.2888989999999998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-4.5347369999999998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3.675176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19.715479999999999</v>
      </c>
      <c r="H451" cm="1">
        <f t="array" ref="H451">_xll.BDP(A451,$H$1)</f>
        <v>-2.006508366159363</v>
      </c>
      <c r="I451" cm="1">
        <f t="array" ref="I451">_xll.BDP(A451,$H$1)</f>
        <v>-2.006508366159363</v>
      </c>
    </row>
    <row r="452" spans="1:9" x14ac:dyDescent="0.25">
      <c r="A452" t="s">
        <v>125</v>
      </c>
      <c r="B452" t="s">
        <v>1117</v>
      </c>
      <c r="C452" t="s">
        <v>271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0.73393609999999998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3.8657520000000001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2.926129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7.5137530000000003</v>
      </c>
      <c r="H452" cm="1">
        <f t="array" ref="H452">_xll.BDP(A452,$H$1)</f>
        <v>4.5814800077984783</v>
      </c>
      <c r="I452" cm="1">
        <f t="array" ref="I452">_xll.BDP(A452,$H$1)</f>
        <v>4.5814800077984783</v>
      </c>
    </row>
    <row r="453" spans="1:9" x14ac:dyDescent="0.25">
      <c r="A453" t="s">
        <v>140</v>
      </c>
      <c r="B453" t="s">
        <v>1118</v>
      </c>
      <c r="C453" t="s">
        <v>270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-3.663984E-2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-8.1409369999999992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-10.29495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20.291039999999999</v>
      </c>
      <c r="H453" cm="1">
        <f t="array" ref="H453">_xll.BDP(A453,$H$1)</f>
        <v>-2.3047053042841474</v>
      </c>
      <c r="I453" cm="1">
        <f t="array" ref="I453">_xll.BDP(A453,$H$1)</f>
        <v>-2.3047053042841474</v>
      </c>
    </row>
    <row r="454" spans="1:9" x14ac:dyDescent="0.25">
      <c r="A454" t="s">
        <v>632</v>
      </c>
      <c r="B454" t="s">
        <v>1119</v>
      </c>
      <c r="C454" t="s">
        <v>264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2.7103440000000001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-5.1386370000000001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2.5708899999999999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16.832979999999999</v>
      </c>
      <c r="H454" cm="1">
        <f t="array" ref="H454">_xll.BDP(A454,$H$1)</f>
        <v>10.217368266071118</v>
      </c>
      <c r="I454" cm="1">
        <f t="array" ref="I454">_xll.BDP(A454,$H$1)</f>
        <v>10.217368266071118</v>
      </c>
    </row>
    <row r="455" spans="1:9" x14ac:dyDescent="0.25">
      <c r="A455" t="s">
        <v>633</v>
      </c>
      <c r="B455" t="s">
        <v>1120</v>
      </c>
      <c r="C455" t="s">
        <v>264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3.9644360000000001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7.689261E-2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4.2453810000000001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21.267320000000002</v>
      </c>
      <c r="H455" cm="1">
        <f t="array" ref="H455">_xll.BDP(A455,$H$1)</f>
        <v>13.849948450937269</v>
      </c>
      <c r="I455" cm="1">
        <f t="array" ref="I455">_xll.BDP(A455,$H$1)</f>
        <v>13.849948450937269</v>
      </c>
    </row>
    <row r="456" spans="1:9" x14ac:dyDescent="0.25">
      <c r="A456" t="s">
        <v>165</v>
      </c>
      <c r="B456" t="s">
        <v>1121</v>
      </c>
      <c r="C456" t="s">
        <v>271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0.65374359999999998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3.6607349999999999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2.349987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12.77</v>
      </c>
      <c r="H456" cm="1">
        <f t="array" ref="H456">_xll.BDP(A456,$H$1)</f>
        <v>4.0247010132282455</v>
      </c>
      <c r="I456" cm="1">
        <f t="array" ref="I456">_xll.BDP(A456,$H$1)</f>
        <v>4.0247010132282455</v>
      </c>
    </row>
    <row r="457" spans="1:9" x14ac:dyDescent="0.25">
      <c r="A457" t="s">
        <v>634</v>
      </c>
      <c r="B457" t="s">
        <v>1122</v>
      </c>
      <c r="C457" t="s">
        <v>275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1.7035960000000001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1.852695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2.6081490000000001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16.282430000000002</v>
      </c>
      <c r="H457" cm="1">
        <f t="array" ref="H457">_xll.BDP(A457,$H$1)</f>
        <v>13.485346741193224</v>
      </c>
      <c r="I457" cm="1">
        <f t="array" ref="I457">_xll.BDP(A457,$H$1)</f>
        <v>13.485346741193224</v>
      </c>
    </row>
    <row r="458" spans="1:9" x14ac:dyDescent="0.25">
      <c r="A458" t="s">
        <v>635</v>
      </c>
      <c r="B458" t="s">
        <v>1123</v>
      </c>
      <c r="C458" t="s">
        <v>280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0.13887360000000001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-6.961519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-6.925529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-21.626059999999999</v>
      </c>
      <c r="H458" cm="1">
        <f t="array" ref="H458">_xll.BDP(A458,$H$1)</f>
        <v>-16.876339625868184</v>
      </c>
      <c r="I458" cm="1">
        <f t="array" ref="I458">_xll.BDP(A458,$H$1)</f>
        <v>-16.876339625868184</v>
      </c>
    </row>
    <row r="459" spans="1:9" x14ac:dyDescent="0.25">
      <c r="A459" t="s">
        <v>636</v>
      </c>
      <c r="B459" t="s">
        <v>1124</v>
      </c>
      <c r="C459" t="s">
        <v>286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1.835072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3.379918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5.0347179999999998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31.711110000000001</v>
      </c>
      <c r="H459" cm="1">
        <f t="array" ref="H459">_xll.BDP(A459,$H$1)</f>
        <v>19.518180069265863</v>
      </c>
      <c r="I459" cm="1">
        <f t="array" ref="I459">_xll.BDP(A459,$H$1)</f>
        <v>19.518180069265863</v>
      </c>
    </row>
    <row r="460" spans="1:9" x14ac:dyDescent="0.25">
      <c r="A460" t="s">
        <v>637</v>
      </c>
      <c r="B460" t="s">
        <v>1125</v>
      </c>
      <c r="C460" t="s">
        <v>275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-0.47164319999999998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-3.1128390000000001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-1.176577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6.4527859999999997</v>
      </c>
      <c r="H460" cm="1">
        <f t="array" ref="H460">_xll.BDP(A460,$H$1)</f>
        <v>3.1929351716452072</v>
      </c>
      <c r="I460" cm="1">
        <f t="array" ref="I460">_xll.BDP(A460,$H$1)</f>
        <v>3.1929351716452072</v>
      </c>
    </row>
    <row r="461" spans="1:9" x14ac:dyDescent="0.25">
      <c r="A461" t="s">
        <v>638</v>
      </c>
      <c r="B461" t="s">
        <v>1126</v>
      </c>
      <c r="C461" t="s">
        <v>264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2.1032000000000002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-6.2956130000000003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-4.2300300000000002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-3.962161</v>
      </c>
      <c r="H461" cm="1">
        <f t="array" ref="H461">_xll.BDP(A461,$H$1)</f>
        <v>-5.0521572711513221</v>
      </c>
      <c r="I461" cm="1">
        <f t="array" ref="I461">_xll.BDP(A461,$H$1)</f>
        <v>-5.0521572711513221</v>
      </c>
    </row>
    <row r="462" spans="1:9" x14ac:dyDescent="0.25">
      <c r="A462" t="s">
        <v>639</v>
      </c>
      <c r="B462" t="s">
        <v>1127</v>
      </c>
      <c r="C462" t="s">
        <v>265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2.6257480000000002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-0.83398220000000001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4.0648390000000001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-13.279949999999999</v>
      </c>
      <c r="H462" cm="1">
        <f t="array" ref="H462">_xll.BDP(A462,$H$1)</f>
        <v>-5.2667310109085239</v>
      </c>
      <c r="I462" cm="1">
        <f t="array" ref="I462">_xll.BDP(A462,$H$1)</f>
        <v>-5.2667310109085239</v>
      </c>
    </row>
    <row r="463" spans="1:9" x14ac:dyDescent="0.25">
      <c r="A463" t="s">
        <v>189</v>
      </c>
      <c r="B463" t="s">
        <v>1128</v>
      </c>
      <c r="C463" t="s">
        <v>264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0.3189922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-10.552070000000001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-10.17821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-5.7518640000000003</v>
      </c>
      <c r="H463" cm="1">
        <f t="array" ref="H463">_xll.BDP(A463,$H$1)</f>
        <v>-17.497598050049906</v>
      </c>
      <c r="I463" cm="1">
        <f t="array" ref="I463">_xll.BDP(A463,$H$1)</f>
        <v>-17.497598050049906</v>
      </c>
    </row>
    <row r="464" spans="1:9" x14ac:dyDescent="0.25">
      <c r="A464" t="s">
        <v>640</v>
      </c>
      <c r="B464" t="s">
        <v>1129</v>
      </c>
      <c r="C464" t="s">
        <v>280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1.080276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-3.8587739999999999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0.6386155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44.29224</v>
      </c>
      <c r="H464" cm="1">
        <f t="array" ref="H464">_xll.BDP(A464,$H$1)</f>
        <v>26.223173275868906</v>
      </c>
      <c r="I464" cm="1">
        <f t="array" ref="I464">_xll.BDP(A464,$H$1)</f>
        <v>26.223173275868906</v>
      </c>
    </row>
    <row r="465" spans="1:9" x14ac:dyDescent="0.25">
      <c r="A465" t="s">
        <v>641</v>
      </c>
      <c r="B465" t="s">
        <v>1131</v>
      </c>
      <c r="C465" t="s">
        <v>267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0.28876239999999997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0.36277239999999999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0.86150749999999998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10.360889999999999</v>
      </c>
      <c r="H465" cm="1">
        <f t="array" ref="H465">_xll.BDP(A465,$H$1)</f>
        <v>5.0314448096374607</v>
      </c>
      <c r="I465" cm="1">
        <f t="array" ref="I465">_xll.BDP(A465,$H$1)</f>
        <v>5.0314448096374607</v>
      </c>
    </row>
    <row r="466" spans="1:9" x14ac:dyDescent="0.25">
      <c r="A466" t="s">
        <v>183</v>
      </c>
      <c r="B466" t="s">
        <v>1130</v>
      </c>
      <c r="C466" t="s">
        <v>265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1.9023209999999999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-2.4378959999999998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1.341739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20.242570000000001</v>
      </c>
      <c r="H466" cm="1">
        <f t="array" ref="H466">_xll.BDP(A466,$H$1)</f>
        <v>10.913692734134862</v>
      </c>
      <c r="I466" cm="1">
        <f t="array" ref="I466">_xll.BDP(A466,$H$1)</f>
        <v>10.913692734134862</v>
      </c>
    </row>
    <row r="467" spans="1:9" x14ac:dyDescent="0.25">
      <c r="A467" t="s">
        <v>8</v>
      </c>
      <c r="B467" t="s">
        <v>1132</v>
      </c>
      <c r="C467" t="s">
        <v>267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0.91963019999999995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-4.9884779999999997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-0.61542830000000004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15.94032</v>
      </c>
      <c r="H467" cm="1">
        <f t="array" ref="H467">_xll.BDP(A467,$H$1)</f>
        <v>8.3482845411587263</v>
      </c>
      <c r="I467" cm="1">
        <f t="array" ref="I467">_xll.BDP(A467,$H$1)</f>
        <v>8.3482845411587263</v>
      </c>
    </row>
    <row r="468" spans="1:9" x14ac:dyDescent="0.25">
      <c r="A468" t="s">
        <v>642</v>
      </c>
      <c r="B468" t="s">
        <v>1133</v>
      </c>
      <c r="C468" t="s">
        <v>259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0.43437910000000002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-1.8722430000000001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5.0448019999999998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19.693940000000001</v>
      </c>
      <c r="H468" cm="1">
        <f t="array" ref="H468">_xll.BDP(A468,$H$1)</f>
        <v>13.650903509165932</v>
      </c>
      <c r="I468" cm="1">
        <f t="array" ref="I468">_xll.BDP(A468,$H$1)</f>
        <v>13.650903509165932</v>
      </c>
    </row>
    <row r="469" spans="1:9" x14ac:dyDescent="0.25">
      <c r="A469" t="s">
        <v>171</v>
      </c>
      <c r="B469" t="s">
        <v>1134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1.1592180000000001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-3.1601759999999999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-3.6539860000000002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43.099589999999999</v>
      </c>
      <c r="H469" cm="1">
        <f t="array" ref="H469">_xll.BDP(A469,$H$1)</f>
        <v>10.101234147323025</v>
      </c>
      <c r="I469" cm="1">
        <f t="array" ref="I469">_xll.BDP(A469,$H$1)</f>
        <v>10.101234147323025</v>
      </c>
    </row>
    <row r="470" spans="1:9" x14ac:dyDescent="0.25">
      <c r="A470" t="s">
        <v>643</v>
      </c>
      <c r="B470" t="s">
        <v>1135</v>
      </c>
      <c r="C470" t="s">
        <v>263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1.4481459999999999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-1.7121200000000001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-0.29244999999999999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23.318269999999998</v>
      </c>
      <c r="H470" cm="1">
        <f t="array" ref="H470">_xll.BDP(A470,$H$1)</f>
        <v>15.244197826085202</v>
      </c>
      <c r="I470" cm="1">
        <f t="array" ref="I470">_xll.BDP(A470,$H$1)</f>
        <v>15.244197826085202</v>
      </c>
    </row>
    <row r="471" spans="1:9" x14ac:dyDescent="0.25">
      <c r="A471" t="s">
        <v>644</v>
      </c>
      <c r="B471" t="s">
        <v>1136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2.4377659999999999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-6.1054170000000001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-0.96936549999999999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22.421130000000002</v>
      </c>
      <c r="H471" cm="1">
        <f t="array" ref="H471">_xll.BDP(A471,$H$1)</f>
        <v>7.4555761020616309</v>
      </c>
      <c r="I471" cm="1">
        <f t="array" ref="I471">_xll.BDP(A471,$H$1)</f>
        <v>7.4555761020616309</v>
      </c>
    </row>
    <row r="472" spans="1:9" x14ac:dyDescent="0.25">
      <c r="A472" t="s">
        <v>646</v>
      </c>
      <c r="B472" t="s">
        <v>1138</v>
      </c>
      <c r="C472" t="s">
        <v>275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1.9431290000000001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-1.0950059999999999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2.823315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-4.6143039999999997</v>
      </c>
      <c r="H472" cm="1">
        <f t="array" ref="H472">_xll.BDP(A472,$H$1)</f>
        <v>-1.7168160874510765</v>
      </c>
      <c r="I472" cm="1">
        <f t="array" ref="I472">_xll.BDP(A472,$H$1)</f>
        <v>-1.7168160874510765</v>
      </c>
    </row>
    <row r="473" spans="1:9" x14ac:dyDescent="0.25">
      <c r="A473" t="s">
        <v>645</v>
      </c>
      <c r="B473" t="s">
        <v>1137</v>
      </c>
      <c r="C473" t="s">
        <v>265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1.786591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-3.237841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0.83096380000000003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-2.3906779999999999</v>
      </c>
      <c r="H473" cm="1">
        <f t="array" ref="H473">_xll.BDP(A473,$H$1)</f>
        <v>-0.45108680016301661</v>
      </c>
      <c r="I473" cm="1">
        <f t="array" ref="I473">_xll.BDP(A473,$H$1)</f>
        <v>-0.45108680016301661</v>
      </c>
    </row>
    <row r="474" spans="1:9" x14ac:dyDescent="0.25">
      <c r="A474" t="s">
        <v>647</v>
      </c>
      <c r="B474" t="s">
        <v>1139</v>
      </c>
      <c r="C474" t="s">
        <v>265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4.1891319999999999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2.8099630000000002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9.8373310000000007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9.5679459999999992</v>
      </c>
      <c r="H474" cm="1">
        <f t="array" ref="H474">_xll.BDP(A474,$H$1)</f>
        <v>-0.72479393184422403</v>
      </c>
      <c r="I474" cm="1">
        <f t="array" ref="I474">_xll.BDP(A474,$H$1)</f>
        <v>-0.72479393184422403</v>
      </c>
    </row>
    <row r="475" spans="1:9" x14ac:dyDescent="0.25">
      <c r="A475" t="s">
        <v>649</v>
      </c>
      <c r="B475" t="s">
        <v>1141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6.2237349999999996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10.704840000000001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16.199750000000002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18.313580000000002</v>
      </c>
      <c r="H475" cm="1">
        <f t="array" ref="H475">_xll.BDP(A475,$H$1)</f>
        <v>7.5821131536953228</v>
      </c>
      <c r="I475" cm="1">
        <f t="array" ref="I475">_xll.BDP(A475,$H$1)</f>
        <v>7.5821131536953228</v>
      </c>
    </row>
    <row r="476" spans="1:9" x14ac:dyDescent="0.25">
      <c r="A476" t="s">
        <v>648</v>
      </c>
      <c r="B476" t="s">
        <v>1140</v>
      </c>
      <c r="C476" t="s">
        <v>264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3.6913779999999998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1.807304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4.0170919999999999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20.634440000000001</v>
      </c>
      <c r="H476" cm="1">
        <f t="array" ref="H476">_xll.BDP(A476,$H$1)</f>
        <v>10.045355681688548</v>
      </c>
      <c r="I476" cm="1">
        <f t="array" ref="I476">_xll.BDP(A476,$H$1)</f>
        <v>10.045355681688548</v>
      </c>
    </row>
    <row r="477" spans="1:9" x14ac:dyDescent="0.25">
      <c r="A477" t="s">
        <v>650</v>
      </c>
      <c r="B477" t="s">
        <v>1142</v>
      </c>
      <c r="C477" t="s">
        <v>263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0.2171582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-6.0737290000000002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-4.9920210000000003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8.0054990000000004</v>
      </c>
      <c r="H477" cm="1">
        <f t="array" ref="H477">_xll.BDP(A477,$H$1)</f>
        <v>3.8728746259680773</v>
      </c>
      <c r="I477" cm="1">
        <f t="array" ref="I477">_xll.BDP(A477,$H$1)</f>
        <v>3.8728746259680773</v>
      </c>
    </row>
    <row r="478" spans="1:9" x14ac:dyDescent="0.25">
      <c r="A478" t="s">
        <v>651</v>
      </c>
      <c r="B478" t="s">
        <v>1143</v>
      </c>
      <c r="C478" t="s">
        <v>267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0.26757029999999998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-10.127599999999999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-7.8861679999999996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-4.4115729999999997</v>
      </c>
      <c r="H478" cm="1">
        <f t="array" ref="H478">_xll.BDP(A478,$H$1)</f>
        <v>-4.6724526241577555</v>
      </c>
      <c r="I478" cm="1">
        <f t="array" ref="I478">_xll.BDP(A478,$H$1)</f>
        <v>-4.6724526241577555</v>
      </c>
    </row>
    <row r="479" spans="1:9" x14ac:dyDescent="0.25">
      <c r="A479" t="s">
        <v>652</v>
      </c>
      <c r="B479" t="s">
        <v>1144</v>
      </c>
      <c r="C479" t="s">
        <v>259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0.99163000000000001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-5.0856750000000002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-6.1036760000000001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2.0105940000000002</v>
      </c>
      <c r="H479" cm="1">
        <f t="array" ref="H479">_xll.BDP(A479,$H$1)</f>
        <v>-7.4815488050892176</v>
      </c>
      <c r="I479" cm="1">
        <f t="array" ref="I479">_xll.BDP(A479,$H$1)</f>
        <v>-7.4815488050892176</v>
      </c>
    </row>
    <row r="480" spans="1:9" x14ac:dyDescent="0.25">
      <c r="A480" t="s">
        <v>653</v>
      </c>
      <c r="B480" t="s">
        <v>1145</v>
      </c>
      <c r="C480" t="s">
        <v>264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2.5234610000000002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-9.0691760000000006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0.93309379999999997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14.946109999999999</v>
      </c>
      <c r="H480" cm="1">
        <f t="array" ref="H480">_xll.BDP(A480,$H$1)</f>
        <v>4.8431076773542312</v>
      </c>
      <c r="I480" cm="1">
        <f t="array" ref="I480">_xll.BDP(A480,$H$1)</f>
        <v>4.8431076773542312</v>
      </c>
    </row>
    <row r="481" spans="1:9" x14ac:dyDescent="0.25">
      <c r="A481" t="s">
        <v>34</v>
      </c>
      <c r="B481" t="s">
        <v>1146</v>
      </c>
      <c r="C481" t="s">
        <v>261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0.92283950000000003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-4.243716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5.8931449999999996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13.082800000000001</v>
      </c>
      <c r="H481" cm="1">
        <f t="array" ref="H481">_xll.BDP(A481,$H$1)</f>
        <v>10.708689113433413</v>
      </c>
      <c r="I481" cm="1">
        <f t="array" ref="I481">_xll.BDP(A481,$H$1)</f>
        <v>10.708689113433413</v>
      </c>
    </row>
    <row r="482" spans="1:9" x14ac:dyDescent="0.25">
      <c r="A482" t="s">
        <v>13</v>
      </c>
      <c r="B482" t="s">
        <v>1147</v>
      </c>
      <c r="C482" t="s">
        <v>280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2.8890349999999998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1.0179689999999999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6.8627079999999996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-12.84465</v>
      </c>
      <c r="H482" cm="1">
        <f t="array" ref="H482">_xll.BDP(A482,$H$1)</f>
        <v>6.7260535675761819</v>
      </c>
      <c r="I482" cm="1">
        <f t="array" ref="I482">_xll.BDP(A482,$H$1)</f>
        <v>6.7260535675761819</v>
      </c>
    </row>
    <row r="483" spans="1:9" x14ac:dyDescent="0.25">
      <c r="A483" t="s">
        <v>2250</v>
      </c>
      <c r="B483" t="s">
        <v>2251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2.1680980000000001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-4.2815539999999999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2.9666830000000002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43.887569999999997</v>
      </c>
      <c r="H483" cm="1">
        <f t="array" ref="H483">_xll.BDP(A483,$H$1)</f>
        <v>19.827532445402365</v>
      </c>
      <c r="I483" cm="1">
        <f t="array" ref="I483">_xll.BDP(A483,$H$1)</f>
        <v>19.827532445402365</v>
      </c>
    </row>
    <row r="484" spans="1:9" x14ac:dyDescent="0.25">
      <c r="A484" t="s">
        <v>654</v>
      </c>
      <c r="B484" t="s">
        <v>1148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1.415249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-1.193641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11.767799999999999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50.641820000000003</v>
      </c>
      <c r="H484" cm="1">
        <f t="array" ref="H484">_xll.BDP(A484,$H$1)</f>
        <v>21.540940662302884</v>
      </c>
      <c r="I484" cm="1">
        <f t="array" ref="I484">_xll.BDP(A484,$H$1)</f>
        <v>21.540940662302884</v>
      </c>
    </row>
    <row r="485" spans="1:9" x14ac:dyDescent="0.25">
      <c r="A485" t="s">
        <v>655</v>
      </c>
      <c r="B485" t="s">
        <v>1149</v>
      </c>
      <c r="C485" t="s">
        <v>259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1.4798789999999999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-4.2466540000000004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-2.4738020000000001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-2.7342360000000001</v>
      </c>
      <c r="H485" cm="1">
        <f t="array" ref="H485">_xll.BDP(A485,$H$1)</f>
        <v>-6.6658393732002779</v>
      </c>
      <c r="I485" cm="1">
        <f t="array" ref="I485">_xll.BDP(A485,$H$1)</f>
        <v>-6.6658393732002779</v>
      </c>
    </row>
    <row r="486" spans="1:9" x14ac:dyDescent="0.25">
      <c r="A486" t="s">
        <v>656</v>
      </c>
      <c r="B486" t="s">
        <v>1150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1.2026319999999999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-1.321888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4.9290560000000001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10.67577</v>
      </c>
      <c r="H486" cm="1">
        <f t="array" ref="H486">_xll.BDP(A486,$H$1)</f>
        <v>2.3836396356422962</v>
      </c>
      <c r="I486" cm="1">
        <f t="array" ref="I486">_xll.BDP(A486,$H$1)</f>
        <v>2.3836396356422962</v>
      </c>
    </row>
    <row r="487" spans="1:9" x14ac:dyDescent="0.25">
      <c r="A487" t="s">
        <v>657</v>
      </c>
      <c r="B487" t="s">
        <v>1151</v>
      </c>
      <c r="C487" t="s">
        <v>264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0.84528150000000002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-1.964326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2.5005510000000002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-4.8071950000000001</v>
      </c>
      <c r="H487" cm="1">
        <f t="array" ref="H487">_xll.BDP(A487,$H$1)</f>
        <v>2.9560984641179453</v>
      </c>
      <c r="I487" cm="1">
        <f t="array" ref="I487">_xll.BDP(A487,$H$1)</f>
        <v>2.9560984641179453</v>
      </c>
    </row>
    <row r="488" spans="1:9" x14ac:dyDescent="0.25">
      <c r="A488" t="s">
        <v>658</v>
      </c>
      <c r="B488" t="s">
        <v>1152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2.0125139999999999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0.41207179999999999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11.34808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N/A</v>
      </c>
      <c r="H488" t="str" cm="1">
        <f t="array" ref="H488">_xll.BDP(A488,$H$1)</f>
        <v>#N/A N/A</v>
      </c>
      <c r="I488" t="str" cm="1">
        <f t="array" ref="I488">_xll.BDP(A488,$H$1)</f>
        <v>#N/A N/A</v>
      </c>
    </row>
    <row r="489" spans="1:9" x14ac:dyDescent="0.25">
      <c r="A489" t="s">
        <v>659</v>
      </c>
      <c r="B489" t="s">
        <v>1142</v>
      </c>
      <c r="C489" t="s">
        <v>263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0.36661169999999998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-6.0981030000000001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-5.2378140000000002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8.9094519999999999</v>
      </c>
      <c r="H489" cm="1">
        <f t="array" ref="H489">_xll.BDP(A489,$H$1)</f>
        <v>3.5956646005069732</v>
      </c>
      <c r="I489" cm="1">
        <f t="array" ref="I489">_xll.BDP(A489,$H$1)</f>
        <v>3.5956646005069732</v>
      </c>
    </row>
    <row r="490" spans="1:9" x14ac:dyDescent="0.25">
      <c r="A490" t="s">
        <v>660</v>
      </c>
      <c r="B490" t="s">
        <v>1153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1.6443669999999999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1.689433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3.1717339999999998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11.42426</v>
      </c>
      <c r="H490" cm="1">
        <f t="array" ref="H490">_xll.BDP(A490,$H$1)</f>
        <v>5.6836735830400347</v>
      </c>
      <c r="I490" cm="1">
        <f t="array" ref="I490">_xll.BDP(A490,$H$1)</f>
        <v>5.6836735830400347</v>
      </c>
    </row>
    <row r="491" spans="1:9" x14ac:dyDescent="0.25">
      <c r="A491" t="s">
        <v>661</v>
      </c>
      <c r="B491" t="s">
        <v>1154</v>
      </c>
      <c r="C491" t="s">
        <v>261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2.1572559999999998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-0.90086010000000005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6.5116250000000004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-12.874129999999999</v>
      </c>
      <c r="H491" cm="1">
        <f t="array" ref="H491">_xll.BDP(A491,$H$1)</f>
        <v>-5.6945058012786838</v>
      </c>
      <c r="I491" cm="1">
        <f t="array" ref="I491">_xll.BDP(A491,$H$1)</f>
        <v>-5.6945058012786838</v>
      </c>
    </row>
    <row r="492" spans="1:9" x14ac:dyDescent="0.25">
      <c r="A492" t="s">
        <v>662</v>
      </c>
      <c r="B492" t="s">
        <v>1155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1.4793879999999999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4.9371879999999999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4.9864879999999996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5.3159280000000004</v>
      </c>
      <c r="H492" cm="1">
        <f t="array" ref="H492">_xll.BDP(A492,$H$1)</f>
        <v>10.908816746074928</v>
      </c>
      <c r="I492" cm="1">
        <f t="array" ref="I492">_xll.BDP(A492,$H$1)</f>
        <v>10.908816746074928</v>
      </c>
    </row>
    <row r="493" spans="1:9" x14ac:dyDescent="0.25">
      <c r="A493" t="s">
        <v>663</v>
      </c>
      <c r="B493" t="s">
        <v>1156</v>
      </c>
      <c r="C493" t="s">
        <v>280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1.1170389999999999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-3.4163960000000002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0.92729200000000001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-22.900379999999998</v>
      </c>
      <c r="H493" cm="1">
        <f t="array" ref="H493">_xll.BDP(A493,$H$1)</f>
        <v>-10.66793084185583</v>
      </c>
      <c r="I493" cm="1">
        <f t="array" ref="I493">_xll.BDP(A493,$H$1)</f>
        <v>-10.66793084185583</v>
      </c>
    </row>
    <row r="494" spans="1:9" x14ac:dyDescent="0.25">
      <c r="A494" t="s">
        <v>29</v>
      </c>
      <c r="B494" t="s">
        <v>1157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0.35768159999999999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-6.6688999999999998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1.7938270000000001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-19.09469</v>
      </c>
      <c r="H494" cm="1">
        <f t="array" ref="H494">_xll.BDP(A494,$H$1)</f>
        <v>-16.905765639289701</v>
      </c>
      <c r="I494" cm="1">
        <f t="array" ref="I494">_xll.BDP(A494,$H$1)</f>
        <v>-16.905765639289701</v>
      </c>
    </row>
    <row r="495" spans="1:9" x14ac:dyDescent="0.25">
      <c r="A495" t="s">
        <v>664</v>
      </c>
      <c r="B495" t="s">
        <v>1158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1.744499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5.7043270000000001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10.130850000000001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11.17834</v>
      </c>
      <c r="H495" cm="1">
        <f t="array" ref="H495">_xll.BDP(A495,$H$1)</f>
        <v>16.074576799764632</v>
      </c>
      <c r="I495" cm="1">
        <f t="array" ref="I495">_xll.BDP(A495,$H$1)</f>
        <v>16.074576799764632</v>
      </c>
    </row>
    <row r="496" spans="1:9" x14ac:dyDescent="0.25">
      <c r="A496" t="s">
        <v>665</v>
      </c>
      <c r="B496" t="s">
        <v>1159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-1.673089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-2.0129160000000001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4.8246380000000002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68.86</v>
      </c>
      <c r="H496" cm="1">
        <f t="array" ref="H496">_xll.BDP(A496,$H$1)</f>
        <v>29.480379993746027</v>
      </c>
      <c r="I496" cm="1">
        <f t="array" ref="I496">_xll.BDP(A496,$H$1)</f>
        <v>29.480379993746027</v>
      </c>
    </row>
    <row r="497" spans="1:9" x14ac:dyDescent="0.25">
      <c r="A497" t="s">
        <v>666</v>
      </c>
      <c r="B497" t="s">
        <v>1160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0.74225850000000004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-2.4176839999999999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1.619583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0.19631299999999999</v>
      </c>
      <c r="H497" cm="1">
        <f t="array" ref="H497">_xll.BDP(A497,$H$1)</f>
        <v>-2.2910079549190838</v>
      </c>
      <c r="I497" cm="1">
        <f t="array" ref="I497">_xll.BDP(A497,$H$1)</f>
        <v>-2.2910079549190838</v>
      </c>
    </row>
    <row r="498" spans="1:9" x14ac:dyDescent="0.25">
      <c r="A498" t="s">
        <v>668</v>
      </c>
      <c r="B498" t="s">
        <v>1162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0.25341619999999998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-3.8624230000000002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1.8035369999999999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-14.537100000000001</v>
      </c>
      <c r="H498" cm="1">
        <f t="array" ref="H498">_xll.BDP(A498,$H$1)</f>
        <v>-12.385612688612438</v>
      </c>
      <c r="I498" cm="1">
        <f t="array" ref="I498">_xll.BDP(A498,$H$1)</f>
        <v>-12.385612688612438</v>
      </c>
    </row>
    <row r="499" spans="1:9" x14ac:dyDescent="0.25">
      <c r="A499" t="s">
        <v>667</v>
      </c>
      <c r="B499" t="s">
        <v>1161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4.2322629999999997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-6.7882579999999999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-0.75031300000000001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33.941299999999998</v>
      </c>
      <c r="H499" cm="1">
        <f t="array" ref="H499">_xll.BDP(A499,$H$1)</f>
        <v>3.9706018855817189</v>
      </c>
      <c r="I499" cm="1">
        <f t="array" ref="I499">_xll.BDP(A499,$H$1)</f>
        <v>3.9706018855817189</v>
      </c>
    </row>
    <row r="500" spans="1:9" x14ac:dyDescent="0.25">
      <c r="A500" t="s">
        <v>669</v>
      </c>
      <c r="B500" t="s">
        <v>1163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1.5779080000000001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4.500165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2.2802419999999999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-1.9947299999999999</v>
      </c>
      <c r="H500" cm="1">
        <f t="array" ref="H500">_xll.BDP(A500,$H$1)</f>
        <v>6.8759222194899978</v>
      </c>
      <c r="I500" cm="1">
        <f t="array" ref="I500">_xll.BDP(A500,$H$1)</f>
        <v>6.8759222194899978</v>
      </c>
    </row>
    <row r="501" spans="1:9" x14ac:dyDescent="0.25">
      <c r="A501" t="s">
        <v>9</v>
      </c>
      <c r="B501" t="s">
        <v>1165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1.9497180000000001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-0.2977996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0.90658050000000001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5.0281719999999996</v>
      </c>
      <c r="H501" cm="1">
        <f t="array" ref="H501">_xll.BDP(A501,$H$1)</f>
        <v>3.8756194863617663</v>
      </c>
      <c r="I501" cm="1">
        <f t="array" ref="I501">_xll.BDP(A501,$H$1)</f>
        <v>3.8756194863617663</v>
      </c>
    </row>
    <row r="502" spans="1:9" x14ac:dyDescent="0.25">
      <c r="A502" t="s">
        <v>670</v>
      </c>
      <c r="B502" t="s">
        <v>1164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1.0109649999999999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-1.488348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-1.690048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12.975989999999999</v>
      </c>
      <c r="H502" cm="1">
        <f t="array" ref="H502">_xll.BDP(A502,$H$1)</f>
        <v>3.9079202939317623</v>
      </c>
      <c r="I502" cm="1">
        <f t="array" ref="I502">_xll.BDP(A502,$H$1)</f>
        <v>3.9079202939317623</v>
      </c>
    </row>
    <row r="503" spans="1:9" x14ac:dyDescent="0.25">
      <c r="A503" t="s">
        <v>672</v>
      </c>
      <c r="B503" t="s">
        <v>1167</v>
      </c>
      <c r="C503" t="s">
        <v>267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-0.89765510000000004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-7.4446669999999999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-5.4020989999999998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-10.282170000000001</v>
      </c>
      <c r="H503" cm="1">
        <f t="array" ref="H503">_xll.BDP(A503,$H$1)</f>
        <v>-8.4708454079706552</v>
      </c>
      <c r="I503" cm="1">
        <f t="array" ref="I503">_xll.BDP(A503,$H$1)</f>
        <v>-8.4708454079706552</v>
      </c>
    </row>
    <row r="504" spans="1:9" x14ac:dyDescent="0.25">
      <c r="A504" t="s">
        <v>671</v>
      </c>
      <c r="B504" t="s">
        <v>1166</v>
      </c>
      <c r="C504" t="s">
        <v>280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1.010999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2.5996920000000001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2.4873449999999999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-17.514040000000001</v>
      </c>
      <c r="H504" cm="1">
        <f t="array" ref="H504">_xll.BDP(A504,$H$1)</f>
        <v>-14.367062887994846</v>
      </c>
      <c r="I504" cm="1">
        <f t="array" ref="I504">_xll.BDP(A504,$H$1)</f>
        <v>-14.367062887994846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dimension ref="A1:I601"/>
  <sheetViews>
    <sheetView zoomScaleNormal="100" workbookViewId="0">
      <selection activeCell="D1" sqref="D1:D2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  <col min="8" max="8" width="25" bestFit="1" customWidth="1"/>
    <col min="9" max="9" width="22.85546875" bestFit="1" customWidth="1"/>
  </cols>
  <sheetData>
    <row r="1" spans="1:9" x14ac:dyDescent="0.25">
      <c r="A1" t="str">
        <f>_xll.BQL("members(['SXXP Index'])","name, gics_sector_name","cols=3;rows=601")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2361</v>
      </c>
      <c r="I1" t="s">
        <v>2362</v>
      </c>
    </row>
    <row r="2" spans="1:9" x14ac:dyDescent="0.25">
      <c r="A2" t="s">
        <v>1168</v>
      </c>
      <c r="B2" t="s">
        <v>1169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1.9847330000000001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4.6475200000000001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9.6280090000000005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30.988189999999999</v>
      </c>
      <c r="H2" cm="1">
        <f t="array" ref="H2">_xll.BDP(A2,$H$1)</f>
        <v>16.09938</v>
      </c>
      <c r="I2" cm="1">
        <f t="array" ref="I2">_xll.BDP(A2,$I$1)</f>
        <v>-9.9600069999999999E-2</v>
      </c>
    </row>
    <row r="3" spans="1:9" x14ac:dyDescent="0.25">
      <c r="A3" t="s">
        <v>1170</v>
      </c>
      <c r="B3" t="s">
        <v>1171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-0.38230690000000001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0.77528220000000003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3.9783080000000002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8.0397010000000009</v>
      </c>
      <c r="H3" cm="1">
        <f t="array" ref="H3">_xll.BDP(A3,$H$1)</f>
        <v>7.316192</v>
      </c>
      <c r="I3" cm="1">
        <f t="array" ref="I3">_xll.BDP(A3,$I$1)</f>
        <v>-0.79617839999999995</v>
      </c>
    </row>
    <row r="4" spans="1:9" x14ac:dyDescent="0.25">
      <c r="A4" t="s">
        <v>103</v>
      </c>
      <c r="B4" t="s">
        <v>1172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0.2867982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-7.1423199999999998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-2.8951530000000001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-8.2159750000000003</v>
      </c>
      <c r="H4" cm="1">
        <f t="array" ref="H4">_xll.BDP(A4,$H$1)</f>
        <v>-7.8541439999999998</v>
      </c>
      <c r="I4" cm="1">
        <f t="array" ref="I4">_xll.BDP(A4,$I$1)</f>
        <v>-25.17464</v>
      </c>
    </row>
    <row r="5" spans="1:9" x14ac:dyDescent="0.25">
      <c r="A5" t="s">
        <v>1173</v>
      </c>
      <c r="B5" t="s">
        <v>1174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2.4131269999999998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-2.749771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0.66413659999999997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-34.425220000000003</v>
      </c>
      <c r="H5" cm="1">
        <f t="array" ref="H5">_xll.BDP(A5,$H$1)</f>
        <v>-11.92549</v>
      </c>
      <c r="I5" cm="1">
        <f t="array" ref="I5">_xll.BDP(A5,$I$1)</f>
        <v>-38.307029999999997</v>
      </c>
    </row>
    <row r="6" spans="1:9" x14ac:dyDescent="0.25">
      <c r="A6" t="s">
        <v>1175</v>
      </c>
      <c r="B6" t="s">
        <v>1176</v>
      </c>
      <c r="C6" t="s">
        <v>275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-0.58139529999999995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1.620746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12.29851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16.015239999999999</v>
      </c>
      <c r="H6" cm="1">
        <f t="array" ref="H6">_xll.BDP(A6,$H$1)</f>
        <v>8.456474</v>
      </c>
      <c r="I6" cm="1">
        <f t="array" ref="I6">_xll.BDP(A6,$I$1)</f>
        <v>-7.375858</v>
      </c>
    </row>
    <row r="7" spans="1:9" x14ac:dyDescent="0.25">
      <c r="A7" t="s">
        <v>1177</v>
      </c>
      <c r="B7" t="s">
        <v>1178</v>
      </c>
      <c r="C7" t="s">
        <v>259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2.0523709999999999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-4.0585490000000002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-0.55172410000000005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-2.1347420000000001</v>
      </c>
      <c r="H7" cm="1">
        <f t="array" ref="H7">_xll.BDP(A7,$H$1)</f>
        <v>-8.7945849999999997</v>
      </c>
      <c r="I7" cm="1">
        <f t="array" ref="I7">_xll.BDP(A7,$I$1)</f>
        <v>-19.587050000000001</v>
      </c>
    </row>
    <row r="8" spans="1:9" x14ac:dyDescent="0.25">
      <c r="A8" t="s">
        <v>148</v>
      </c>
      <c r="B8" t="s">
        <v>1179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2.5153720000000002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10.54852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22.02262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46.544150000000002</v>
      </c>
      <c r="H8" cm="1">
        <f t="array" ref="H8">_xll.BDP(A8,$H$1)</f>
        <v>23.361910000000002</v>
      </c>
      <c r="I8" cm="1">
        <f t="array" ref="I8">_xll.BDP(A8,$I$1)</f>
        <v>-3.575186</v>
      </c>
    </row>
    <row r="9" spans="1:9" x14ac:dyDescent="0.25">
      <c r="A9" t="s">
        <v>108</v>
      </c>
      <c r="B9" t="s">
        <v>1180</v>
      </c>
      <c r="C9" t="s">
        <v>263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0.53233960000000002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2.2745739999999999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5.7686919999999997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27.04354</v>
      </c>
      <c r="H9" cm="1">
        <f t="array" ref="H9">_xll.BDP(A9,$H$1)</f>
        <v>10.065849999999999</v>
      </c>
      <c r="I9" cm="1">
        <f t="array" ref="I9">_xll.BDP(A9,$I$1)</f>
        <v>-1.626017</v>
      </c>
    </row>
    <row r="10" spans="1:9" x14ac:dyDescent="0.25">
      <c r="A10" t="s">
        <v>88</v>
      </c>
      <c r="B10" t="s">
        <v>1181</v>
      </c>
      <c r="C10" t="s">
        <v>264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1.270208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-6.4533329999999998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0.86256469999999996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12.332520000000001</v>
      </c>
      <c r="H10" cm="1">
        <f t="array" ref="H10">_xll.BDP(A10,$H$1)</f>
        <v>2.6311520000000002</v>
      </c>
      <c r="I10" cm="1">
        <f t="array" ref="I10">_xll.BDP(A10,$I$1)</f>
        <v>-9.8268780000000007</v>
      </c>
    </row>
    <row r="11" spans="1:9" x14ac:dyDescent="0.25">
      <c r="A11" t="s">
        <v>1182</v>
      </c>
      <c r="B11" t="s">
        <v>1183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-1.405213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-3.0116299999999998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-3.9836429999999998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-6.5493880000000004</v>
      </c>
      <c r="H11" cm="1">
        <f t="array" ref="H11">_xll.BDP(A11,$H$1)</f>
        <v>-12.23386</v>
      </c>
      <c r="I11" cm="1">
        <f t="array" ref="I11">_xll.BDP(A11,$I$1)</f>
        <v>-21.648859999999999</v>
      </c>
    </row>
    <row r="12" spans="1:9" x14ac:dyDescent="0.25">
      <c r="A12" t="s">
        <v>1184</v>
      </c>
      <c r="B12" t="s">
        <v>1185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0.4423339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2.9102860000000002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11.485950000000001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-2.9293870000000002</v>
      </c>
      <c r="H12" cm="1">
        <f t="array" ref="H12">_xll.BDP(A12,$H$1)</f>
        <v>5.4458739999999999</v>
      </c>
      <c r="I12" cm="1">
        <f t="array" ref="I12">_xll.BDP(A12,$I$1)</f>
        <v>-8.7010799999999993</v>
      </c>
    </row>
    <row r="13" spans="1:9" x14ac:dyDescent="0.25">
      <c r="A13" t="s">
        <v>201</v>
      </c>
      <c r="B13" t="s">
        <v>1186</v>
      </c>
      <c r="C13" t="s">
        <v>259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1.429467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-2.8321670000000001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-2.7863560000000001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-13.77455</v>
      </c>
      <c r="H13" cm="1">
        <f t="array" ref="H13">_xll.BDP(A13,$H$1)</f>
        <v>-13.40043</v>
      </c>
      <c r="I13" cm="1">
        <f t="array" ref="I13">_xll.BDP(A13,$I$1)</f>
        <v>-22.842639999999999</v>
      </c>
    </row>
    <row r="14" spans="1:9" x14ac:dyDescent="0.25">
      <c r="A14" t="s">
        <v>1187</v>
      </c>
      <c r="B14" t="s">
        <v>1188</v>
      </c>
      <c r="C14" t="s">
        <v>271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2.5670329999999999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-0.12427920000000001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1.5341180000000001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-0.89643499999999998</v>
      </c>
      <c r="H14" cm="1">
        <f t="array" ref="H14">_xll.BDP(A14,$H$1)</f>
        <v>-1.3674440000000001</v>
      </c>
      <c r="I14" cm="1">
        <f t="array" ref="I14">_xll.BDP(A14,$I$1)</f>
        <v>-10.8134</v>
      </c>
    </row>
    <row r="15" spans="1:9" x14ac:dyDescent="0.25">
      <c r="A15" t="s">
        <v>1189</v>
      </c>
      <c r="B15" t="s">
        <v>1190</v>
      </c>
      <c r="C15" t="s">
        <v>280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-0.42067310000000002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-5.7987489999999999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-0.95636580000000004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-5.5950550000000003</v>
      </c>
      <c r="H15" cm="1">
        <f t="array" ref="H15">_xll.BDP(A15,$H$1)</f>
        <v>-10.65645</v>
      </c>
      <c r="I15" cm="1">
        <f t="array" ref="I15">_xll.BDP(A15,$I$1)</f>
        <v>-32.384050000000002</v>
      </c>
    </row>
    <row r="16" spans="1:9" x14ac:dyDescent="0.25">
      <c r="A16" t="s">
        <v>1191</v>
      </c>
      <c r="B16" t="s">
        <v>1192</v>
      </c>
      <c r="C16" t="s">
        <v>261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1.107011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1.9087080000000001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1.6883649999999999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10.570460000000001</v>
      </c>
      <c r="H16" cm="1">
        <f t="array" ref="H16">_xll.BDP(A16,$H$1)</f>
        <v>-2.6346729999999998</v>
      </c>
      <c r="I16" cm="1">
        <f t="array" ref="I16">_xll.BDP(A16,$I$1)</f>
        <v>-14.89561</v>
      </c>
    </row>
    <row r="17" spans="1:9" x14ac:dyDescent="0.25">
      <c r="A17" t="s">
        <v>197</v>
      </c>
      <c r="B17" t="s">
        <v>1193</v>
      </c>
      <c r="C17" t="s">
        <v>259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0.34961490000000001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-8.5479660000000006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-6.1268739999999999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9.2890709999999999</v>
      </c>
      <c r="H17" cm="1">
        <f t="array" ref="H17">_xll.BDP(A17,$H$1)</f>
        <v>-6.6036700000000002</v>
      </c>
      <c r="I17" cm="1">
        <f t="array" ref="I17">_xll.BDP(A17,$I$1)</f>
        <v>-28.759329999999999</v>
      </c>
    </row>
    <row r="18" spans="1:9" x14ac:dyDescent="0.25">
      <c r="A18" t="s">
        <v>1194</v>
      </c>
      <c r="B18" t="s">
        <v>1195</v>
      </c>
      <c r="C18" t="s">
        <v>261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1.519757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-1.329394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4.9489390000000002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14.97035</v>
      </c>
      <c r="H18" cm="1">
        <f t="array" ref="H18">_xll.BDP(A18,$H$1)</f>
        <v>4.686604</v>
      </c>
      <c r="I18" cm="1">
        <f t="array" ref="I18">_xll.BDP(A18,$I$1)</f>
        <v>-7.6710370000000001</v>
      </c>
    </row>
    <row r="19" spans="1:9" x14ac:dyDescent="0.25">
      <c r="A19" t="s">
        <v>1196</v>
      </c>
      <c r="B19" t="s">
        <v>1197</v>
      </c>
      <c r="C19" t="s">
        <v>270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0.51421649999999997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-7.0038410000000004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0.79180759999999994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-4.7047100000000004</v>
      </c>
      <c r="H19" cm="1">
        <f t="array" ref="H19">_xll.BDP(A19,$H$1)</f>
        <v>-5.1848270000000003</v>
      </c>
      <c r="I19" cm="1">
        <f t="array" ref="I19">_xll.BDP(A19,$I$1)</f>
        <v>-16.70064</v>
      </c>
    </row>
    <row r="20" spans="1:9" x14ac:dyDescent="0.25">
      <c r="A20" t="s">
        <v>2371</v>
      </c>
      <c r="B20" t="s">
        <v>1842</v>
      </c>
      <c r="C20" t="s">
        <v>261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1.368941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-5.4229479999999999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1.5284329999999999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13.84418</v>
      </c>
      <c r="H20" cm="1">
        <f t="array" ref="H20">_xll.BDP(A20,$H$1)</f>
        <v>-3.749082</v>
      </c>
      <c r="I20" cm="1">
        <f t="array" ref="I20">_xll.BDP(A20,$I$1)</f>
        <v>-19.627490000000002</v>
      </c>
    </row>
    <row r="21" spans="1:9" x14ac:dyDescent="0.25">
      <c r="A21" t="s">
        <v>1198</v>
      </c>
      <c r="B21" t="s">
        <v>1199</v>
      </c>
      <c r="C21" t="s">
        <v>275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-0.25059100000000001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1.8447769999999999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8.6688729999999996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11.145160000000001</v>
      </c>
      <c r="H21" cm="1">
        <f t="array" ref="H21">_xll.BDP(A21,$H$1)</f>
        <v>12.522080000000001</v>
      </c>
      <c r="I21" cm="1">
        <f t="array" ref="I21">_xll.BDP(A21,$I$1)</f>
        <v>-0.15376889999999999</v>
      </c>
    </row>
    <row r="22" spans="1:9" x14ac:dyDescent="0.25">
      <c r="A22" t="s">
        <v>131</v>
      </c>
      <c r="B22" t="s">
        <v>1200</v>
      </c>
      <c r="C22" t="s">
        <v>267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1.2875540000000001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-9.0208169999999992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-7.4509800000000004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-39.752290000000002</v>
      </c>
      <c r="H22" cm="1">
        <f t="array" ref="H22">_xll.BDP(A22,$H$1)</f>
        <v>-34.749380000000002</v>
      </c>
      <c r="I22" cm="1">
        <f t="array" ref="I22">_xll.BDP(A22,$I$1)</f>
        <v>-52.767679999999999</v>
      </c>
    </row>
    <row r="23" spans="1:9" x14ac:dyDescent="0.25">
      <c r="A23" t="s">
        <v>2372</v>
      </c>
      <c r="B23" t="s">
        <v>1843</v>
      </c>
      <c r="C23" t="s">
        <v>261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1.1531739999999999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-3.0045799999999998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5.9282750000000002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17.180340000000001</v>
      </c>
      <c r="H23" cm="1">
        <f t="array" ref="H23">_xll.BDP(A23,$H$1)</f>
        <v>2.430488</v>
      </c>
      <c r="I23" cm="1">
        <f t="array" ref="I23">_xll.BDP(A23,$I$1)</f>
        <v>-12.084009999999999</v>
      </c>
    </row>
    <row r="24" spans="1:9" x14ac:dyDescent="0.25">
      <c r="A24" t="s">
        <v>1201</v>
      </c>
      <c r="B24" t="s">
        <v>1202</v>
      </c>
      <c r="C24" t="s">
        <v>265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0.96371879999999999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-2.0890599999999999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6.3283579999999997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27.98901</v>
      </c>
      <c r="H24" cm="1">
        <f t="array" ref="H24">_xll.BDP(A24,$H$1)</f>
        <v>8.8878880000000002</v>
      </c>
      <c r="I24" cm="1">
        <f t="array" ref="I24">_xll.BDP(A24,$I$1)</f>
        <v>-6.5284890000000004</v>
      </c>
    </row>
    <row r="25" spans="1:9" x14ac:dyDescent="0.25">
      <c r="A25" t="s">
        <v>1203</v>
      </c>
      <c r="B25" t="s">
        <v>1204</v>
      </c>
      <c r="C25" t="s">
        <v>265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1.3318540000000001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0.44004399999999999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7.0967739999999999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17.36694</v>
      </c>
      <c r="H25" cm="1">
        <f t="array" ref="H25">_xll.BDP(A25,$H$1)</f>
        <v>12.374409999999999</v>
      </c>
      <c r="I25" cm="1">
        <f t="array" ref="I25">_xll.BDP(A25,$I$1)</f>
        <v>-0.59847989999999995</v>
      </c>
    </row>
    <row r="26" spans="1:9" x14ac:dyDescent="0.25">
      <c r="A26" t="s">
        <v>1205</v>
      </c>
      <c r="B26" t="s">
        <v>1206</v>
      </c>
      <c r="C26" t="s">
        <v>286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0.30856260000000002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1.5092380000000001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9.7327709999999996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8.6288909999999994</v>
      </c>
      <c r="H26" cm="1">
        <f t="array" ref="H26">_xll.BDP(A26,$H$1)</f>
        <v>9.1583620000000003</v>
      </c>
      <c r="I26" cm="1">
        <f t="array" ref="I26">_xll.BDP(A26,$I$1)</f>
        <v>-2.37859</v>
      </c>
    </row>
    <row r="27" spans="1:9" x14ac:dyDescent="0.25">
      <c r="A27" t="s">
        <v>1207</v>
      </c>
      <c r="B27" t="s">
        <v>1208</v>
      </c>
      <c r="C27" t="s">
        <v>267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-0.29282580000000002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-0.5113221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3.5741450000000001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33.605449999999998</v>
      </c>
      <c r="H27" cm="1">
        <f t="array" ref="H27">_xll.BDP(A27,$H$1)</f>
        <v>23.165140000000001</v>
      </c>
      <c r="I27" cm="1">
        <f t="array" ref="I27">_xll.BDP(A27,$I$1)</f>
        <v>-4.0818969999999997</v>
      </c>
    </row>
    <row r="28" spans="1:9" x14ac:dyDescent="0.25">
      <c r="A28" t="s">
        <v>1209</v>
      </c>
      <c r="B28" t="s">
        <v>1210</v>
      </c>
      <c r="C28" t="s">
        <v>261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0.44936900000000002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1.8004099999999999E-3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3.771312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0.71159430000000001</v>
      </c>
      <c r="H28" cm="1">
        <f t="array" ref="H28">_xll.BDP(A28,$H$1)</f>
        <v>8.0446930000000005</v>
      </c>
      <c r="I28" cm="1">
        <f t="array" ref="I28">_xll.BDP(A28,$I$1)</f>
        <v>-3.0090270000000001</v>
      </c>
    </row>
    <row r="29" spans="1:9" x14ac:dyDescent="0.25">
      <c r="A29" t="s">
        <v>1211</v>
      </c>
      <c r="B29" t="s">
        <v>1212</v>
      </c>
      <c r="C29" t="s">
        <v>275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-0.44575399999999998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-1.1248100000000001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2.1474820000000001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-3.9975239999999999</v>
      </c>
      <c r="H29" cm="1">
        <f t="array" ref="H29">_xll.BDP(A29,$H$1)</f>
        <v>0.86784550000000005</v>
      </c>
      <c r="I29" cm="1">
        <f t="array" ref="I29">_xll.BDP(A29,$I$1)</f>
        <v>-9.2142189999999999</v>
      </c>
    </row>
    <row r="30" spans="1:9" x14ac:dyDescent="0.25">
      <c r="A30" t="s">
        <v>1213</v>
      </c>
      <c r="B30" t="s">
        <v>1214</v>
      </c>
      <c r="C30" t="s">
        <v>259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-1.1598360000000001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-8.4046979999999998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-2.8766799999999999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-10.32695</v>
      </c>
      <c r="H30" cm="1">
        <f t="array" ref="H30">_xll.BDP(A30,$H$1)</f>
        <v>-9.6925380000000008</v>
      </c>
      <c r="I30" cm="1">
        <f t="array" ref="I30">_xll.BDP(A30,$I$1)</f>
        <v>-20.874790000000001</v>
      </c>
    </row>
    <row r="31" spans="1:9" x14ac:dyDescent="0.25">
      <c r="A31" t="s">
        <v>1215</v>
      </c>
      <c r="B31" t="s">
        <v>1216</v>
      </c>
      <c r="C31" t="s">
        <v>261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0.79400660000000001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-2.7170260000000002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3.0605199999999999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0.80350699999999997</v>
      </c>
      <c r="H31" cm="1">
        <f t="array" ref="H31">_xll.BDP(A31,$H$1)</f>
        <v>-3.9289649999999998</v>
      </c>
      <c r="I31" cm="1">
        <f t="array" ref="I31">_xll.BDP(A31,$I$1)</f>
        <v>-16.518180000000001</v>
      </c>
    </row>
    <row r="32" spans="1:9" x14ac:dyDescent="0.25">
      <c r="A32" t="s">
        <v>1217</v>
      </c>
      <c r="B32" t="s">
        <v>1218</v>
      </c>
      <c r="C32" t="s">
        <v>270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0.72494670000000005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-4.7964529999999996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-6.8244579999999999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-6.4175269999999998</v>
      </c>
      <c r="H32" cm="1">
        <f t="array" ref="H32">_xll.BDP(A32,$H$1)</f>
        <v>-16.447189999999999</v>
      </c>
      <c r="I32" cm="1">
        <f t="array" ref="I32">_xll.BDP(A32,$I$1)</f>
        <v>-27.68187</v>
      </c>
    </row>
    <row r="33" spans="1:9" x14ac:dyDescent="0.25">
      <c r="A33" t="s">
        <v>1219</v>
      </c>
      <c r="B33" t="s">
        <v>1220</v>
      </c>
      <c r="C33" t="s">
        <v>264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1.4851490000000001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-9.1133000000000006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-4.4536509999999998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-30.523879999999998</v>
      </c>
      <c r="H33" cm="1">
        <f t="array" ref="H33">_xll.BDP(A33,$H$1)</f>
        <v>-22.79402</v>
      </c>
      <c r="I33" cm="1">
        <f t="array" ref="I33">_xll.BDP(A33,$I$1)</f>
        <v>-35.942819999999998</v>
      </c>
    </row>
    <row r="34" spans="1:9" x14ac:dyDescent="0.25">
      <c r="A34" t="s">
        <v>1221</v>
      </c>
      <c r="B34" t="s">
        <v>1222</v>
      </c>
      <c r="C34" t="s">
        <v>263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-0.18988840000000001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1.1790179999999999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4.4201639999999998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23.450109999999999</v>
      </c>
      <c r="H34" cm="1">
        <f t="array" ref="H34">_xll.BDP(A34,$H$1)</f>
        <v>5.9377279999999999</v>
      </c>
      <c r="I34" cm="1">
        <f t="array" ref="I34">_xll.BDP(A34,$I$1)</f>
        <v>-6.1830350000000003</v>
      </c>
    </row>
    <row r="35" spans="1:9" x14ac:dyDescent="0.25">
      <c r="A35" t="s">
        <v>1223</v>
      </c>
      <c r="B35" t="s">
        <v>1224</v>
      </c>
      <c r="C35" t="s">
        <v>265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1.9609559999999999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2.435378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9.8016529999999999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23.747299999999999</v>
      </c>
      <c r="H35" cm="1">
        <f t="array" ref="H35">_xll.BDP(A35,$H$1)</f>
        <v>8.3690990000000003</v>
      </c>
      <c r="I35" cm="1">
        <f t="array" ref="I35">_xll.BDP(A35,$I$1)</f>
        <v>-1.8464529999999999</v>
      </c>
    </row>
    <row r="36" spans="1:9" x14ac:dyDescent="0.25">
      <c r="A36" t="s">
        <v>52</v>
      </c>
      <c r="B36" t="s">
        <v>1225</v>
      </c>
      <c r="C36" t="s">
        <v>270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1.8376209999999999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-2.432779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-0.63569679999999995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2.6104759999999998</v>
      </c>
      <c r="H36" cm="1">
        <f t="array" ref="H36">_xll.BDP(A36,$H$1)</f>
        <v>-3.6445820000000002</v>
      </c>
      <c r="I36" cm="1">
        <f t="array" ref="I36">_xll.BDP(A36,$I$1)</f>
        <v>-13.692769999999999</v>
      </c>
    </row>
    <row r="37" spans="1:9" x14ac:dyDescent="0.25">
      <c r="A37" t="s">
        <v>1226</v>
      </c>
      <c r="B37" t="s">
        <v>1227</v>
      </c>
      <c r="C37" t="s">
        <v>275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-0.55221779999999998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-0.84035280000000001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2.1236899999999999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9.5811620000000008</v>
      </c>
      <c r="H37" cm="1">
        <f t="array" ref="H37">_xll.BDP(A37,$H$1)</f>
        <v>5.5248660000000003</v>
      </c>
      <c r="I37" cm="1">
        <f t="array" ref="I37">_xll.BDP(A37,$I$1)</f>
        <v>-1.845018</v>
      </c>
    </row>
    <row r="38" spans="1:9" x14ac:dyDescent="0.25">
      <c r="A38" t="s">
        <v>99</v>
      </c>
      <c r="B38" t="s">
        <v>1228</v>
      </c>
      <c r="C38" t="s">
        <v>261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1.234632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-4.3782269999999999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-0.1670304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-2.2740849999999999</v>
      </c>
      <c r="H38" cm="1">
        <f t="array" ref="H38">_xll.BDP(A38,$H$1)</f>
        <v>-12.351369999999999</v>
      </c>
      <c r="I38" cm="1">
        <f t="array" ref="I38">_xll.BDP(A38,$I$1)</f>
        <v>-24.212039999999998</v>
      </c>
    </row>
    <row r="39" spans="1:9" x14ac:dyDescent="0.25">
      <c r="A39" t="s">
        <v>1229</v>
      </c>
      <c r="B39" t="s">
        <v>1230</v>
      </c>
      <c r="C39" t="s">
        <v>259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2.3651140000000002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-1.6102300000000001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1.589242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5.59511</v>
      </c>
      <c r="H39" cm="1">
        <f t="array" ref="H39">_xll.BDP(A39,$H$1)</f>
        <v>2.8383759999999998</v>
      </c>
      <c r="I39" cm="1">
        <f t="array" ref="I39">_xll.BDP(A39,$I$1)</f>
        <v>-5.5678299999999998</v>
      </c>
    </row>
    <row r="40" spans="1:9" x14ac:dyDescent="0.25">
      <c r="A40" t="s">
        <v>168</v>
      </c>
      <c r="B40" t="s">
        <v>1231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-0.2188184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-5.1975049999999996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-8.1108309999999992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-18.417919999999999</v>
      </c>
      <c r="H40" cm="1">
        <f t="array" ref="H40">_xll.BDP(A40,$H$1)</f>
        <v>-18.37135</v>
      </c>
      <c r="I40" cm="1">
        <f t="array" ref="I40">_xll.BDP(A40,$I$1)</f>
        <v>-30.217469999999999</v>
      </c>
    </row>
    <row r="41" spans="1:9" x14ac:dyDescent="0.25">
      <c r="A41" t="s">
        <v>87</v>
      </c>
      <c r="B41" t="s">
        <v>1232</v>
      </c>
      <c r="C41" t="s">
        <v>261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1.2177439999999999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0.75036069999999999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7.0858889999999999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25.604469999999999</v>
      </c>
      <c r="H41" cm="1">
        <f t="array" ref="H41">_xll.BDP(A41,$H$1)</f>
        <v>10.104279999999999</v>
      </c>
      <c r="I41" cm="1">
        <f t="array" ref="I41">_xll.BDP(A41,$I$1)</f>
        <v>-8.488619E-2</v>
      </c>
    </row>
    <row r="42" spans="1:9" x14ac:dyDescent="0.25">
      <c r="A42" t="s">
        <v>55</v>
      </c>
      <c r="B42" t="s">
        <v>1233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0.62721130000000003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0.22425120000000001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5.6033749999999998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6.6969459999999996</v>
      </c>
      <c r="H42" cm="1">
        <f t="array" ref="H42">_xll.BDP(A42,$H$1)</f>
        <v>1.140317</v>
      </c>
      <c r="I42" cm="1">
        <f t="array" ref="I42">_xll.BDP(A42,$I$1)</f>
        <v>-13.90258</v>
      </c>
    </row>
    <row r="43" spans="1:9" x14ac:dyDescent="0.25">
      <c r="A43" t="s">
        <v>116</v>
      </c>
      <c r="B43" t="s">
        <v>1234</v>
      </c>
      <c r="C43" t="s">
        <v>271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0.79730140000000005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4.0189870000000001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9.3843589999999999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16.105930000000001</v>
      </c>
      <c r="H43" cm="1">
        <f t="array" ref="H43">_xll.BDP(A43,$H$1)</f>
        <v>10.799250000000001</v>
      </c>
      <c r="I43" cm="1">
        <f t="array" ref="I43">_xll.BDP(A43,$I$1)</f>
        <v>0</v>
      </c>
    </row>
    <row r="44" spans="1:9" x14ac:dyDescent="0.25">
      <c r="A44" t="s">
        <v>1235</v>
      </c>
      <c r="B44" t="s">
        <v>1236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0.25880069999999999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0.17287849999999999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1.9096089999999999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57.782699999999998</v>
      </c>
      <c r="H44" cm="1">
        <f t="array" ref="H44">_xll.BDP(A44,$H$1)</f>
        <v>24.625029999999999</v>
      </c>
      <c r="I44" cm="1">
        <f t="array" ref="I44">_xll.BDP(A44,$I$1)</f>
        <v>-5.4319930000000003</v>
      </c>
    </row>
    <row r="45" spans="1:9" x14ac:dyDescent="0.25">
      <c r="A45" t="s">
        <v>89</v>
      </c>
      <c r="B45" t="s">
        <v>1237</v>
      </c>
      <c r="C45" t="s">
        <v>264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0.22216050000000001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-3.605769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2.3829790000000002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-2.7976999999999999</v>
      </c>
      <c r="H45" cm="1">
        <f t="array" ref="H45">_xll.BDP(A45,$H$1)</f>
        <v>-2.886555</v>
      </c>
      <c r="I45" cm="1">
        <f t="array" ref="I45">_xll.BDP(A45,$I$1)</f>
        <v>-15.303430000000001</v>
      </c>
    </row>
    <row r="46" spans="1:9" x14ac:dyDescent="0.25">
      <c r="A46" t="s">
        <v>1238</v>
      </c>
      <c r="B46" t="s">
        <v>1239</v>
      </c>
      <c r="C46" t="s">
        <v>264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2.225079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3.0214780000000001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-6.0826479999999998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-3.2058840000000002</v>
      </c>
      <c r="H46" cm="1">
        <f t="array" ref="H46">_xll.BDP(A46,$H$1)</f>
        <v>-2.4854440000000002</v>
      </c>
      <c r="I46" cm="1">
        <f t="array" ref="I46">_xll.BDP(A46,$I$1)</f>
        <v>-23.04833</v>
      </c>
    </row>
    <row r="47" spans="1:9" x14ac:dyDescent="0.25">
      <c r="A47" t="s">
        <v>1240</v>
      </c>
      <c r="B47" t="s">
        <v>1241</v>
      </c>
      <c r="C47" t="s">
        <v>271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0.80808080000000004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2.4991439999999998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8.6357040000000005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-4.45106</v>
      </c>
      <c r="H47" cm="1">
        <f t="array" ref="H47">_xll.BDP(A47,$H$1)</f>
        <v>-1.6550910000000001</v>
      </c>
      <c r="I47" cm="1">
        <f t="array" ref="I47">_xll.BDP(A47,$I$1)</f>
        <v>-13.44946</v>
      </c>
    </row>
    <row r="48" spans="1:9" x14ac:dyDescent="0.25">
      <c r="A48" t="s">
        <v>1242</v>
      </c>
      <c r="B48" t="s">
        <v>1243</v>
      </c>
      <c r="C48" t="s">
        <v>265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2.3987210000000001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-3.3945180000000001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4.0346599999999997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18.410399999999999</v>
      </c>
      <c r="H48" cm="1">
        <f t="array" ref="H48">_xll.BDP(A48,$H$1)</f>
        <v>8.1889649999999996</v>
      </c>
      <c r="I48" cm="1">
        <f t="array" ref="I48">_xll.BDP(A48,$I$1)</f>
        <v>-5.8724030000000003</v>
      </c>
    </row>
    <row r="49" spans="1:9" x14ac:dyDescent="0.25">
      <c r="A49" t="s">
        <v>1244</v>
      </c>
      <c r="B49" t="s">
        <v>1245</v>
      </c>
      <c r="C49" t="s">
        <v>267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1.2702629999999999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0.88765780000000005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-12.395949999999999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-17.486470000000001</v>
      </c>
      <c r="H49" cm="1">
        <f t="array" ref="H49">_xll.BDP(A49,$H$1)</f>
        <v>-13.05156</v>
      </c>
      <c r="I49" cm="1">
        <f t="array" ref="I49">_xll.BDP(A49,$I$1)</f>
        <v>-27.274640000000002</v>
      </c>
    </row>
    <row r="50" spans="1:9" x14ac:dyDescent="0.25">
      <c r="A50" t="s">
        <v>77</v>
      </c>
      <c r="B50" t="s">
        <v>1246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1.2931029999999999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-1.7193309999999999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1.438849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18.78349</v>
      </c>
      <c r="H50" cm="1">
        <f t="array" ref="H50">_xll.BDP(A50,$H$1)</f>
        <v>5.7666269999999997</v>
      </c>
      <c r="I50" cm="1">
        <f t="array" ref="I50">_xll.BDP(A50,$I$1)</f>
        <v>-4.1552540000000002</v>
      </c>
    </row>
    <row r="51" spans="1:9" x14ac:dyDescent="0.25">
      <c r="A51" t="s">
        <v>82</v>
      </c>
      <c r="B51" t="s">
        <v>1247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1.9946729999999999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1.973241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7.5345899999999997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16.439440000000001</v>
      </c>
      <c r="H51" cm="1">
        <f t="array" ref="H51">_xll.BDP(A51,$H$1)</f>
        <v>11.325419999999999</v>
      </c>
      <c r="I51" cm="1">
        <f t="array" ref="I51">_xll.BDP(A51,$I$1)</f>
        <v>-0.2408478</v>
      </c>
    </row>
    <row r="52" spans="1:9" x14ac:dyDescent="0.25">
      <c r="A52" t="s">
        <v>1248</v>
      </c>
      <c r="B52" t="s">
        <v>1249</v>
      </c>
      <c r="C52" t="s">
        <v>275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0.73111289999999995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2.8192370000000002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1.3071900000000001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-8.9717710000000004</v>
      </c>
      <c r="H52" cm="1">
        <f t="array" ref="H52">_xll.BDP(A52,$H$1)</f>
        <v>-3.26789</v>
      </c>
      <c r="I52" cm="1">
        <f t="array" ref="I52">_xll.BDP(A52,$I$1)</f>
        <v>-13.40705</v>
      </c>
    </row>
    <row r="53" spans="1:9" x14ac:dyDescent="0.25">
      <c r="A53" t="s">
        <v>1250</v>
      </c>
      <c r="B53" t="s">
        <v>1251</v>
      </c>
      <c r="C53" t="s">
        <v>265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0.29227560000000002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1.0517460000000001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6.0719799999999999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3.0472269999999999</v>
      </c>
      <c r="H53" cm="1">
        <f t="array" ref="H53">_xll.BDP(A53,$H$1)</f>
        <v>-0.47333130000000001</v>
      </c>
      <c r="I53" cm="1">
        <f t="array" ref="I53">_xll.BDP(A53,$I$1)</f>
        <v>-10.68214</v>
      </c>
    </row>
    <row r="54" spans="1:9" x14ac:dyDescent="0.25">
      <c r="A54" t="s">
        <v>1252</v>
      </c>
      <c r="B54" t="s">
        <v>1253</v>
      </c>
      <c r="C54" t="s">
        <v>265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2.4657550000000001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-0.59317589999999998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7.4786010000000003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19.98817</v>
      </c>
      <c r="H54" cm="1">
        <f t="array" ref="H54">_xll.BDP(A54,$H$1)</f>
        <v>9.0187139999999992</v>
      </c>
      <c r="I54" cm="1">
        <f t="array" ref="I54">_xll.BDP(A54,$I$1)</f>
        <v>-1.9230769999999999</v>
      </c>
    </row>
    <row r="55" spans="1:9" x14ac:dyDescent="0.25">
      <c r="A55" t="s">
        <v>1254</v>
      </c>
      <c r="B55" t="s">
        <v>1255</v>
      </c>
      <c r="C55" t="s">
        <v>265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1.7204299999999999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0.53134959999999998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9.6811589999999992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-13.57821</v>
      </c>
      <c r="H55" cm="1">
        <f t="array" ref="H55">_xll.BDP(A55,$H$1)</f>
        <v>-3.8113800000000002</v>
      </c>
      <c r="I55" cm="1">
        <f t="array" ref="I55">_xll.BDP(A55,$I$1)</f>
        <v>-20.685279999999999</v>
      </c>
    </row>
    <row r="56" spans="1:9" x14ac:dyDescent="0.25">
      <c r="A56" t="s">
        <v>1256</v>
      </c>
      <c r="B56" t="s">
        <v>1257</v>
      </c>
      <c r="C56" t="s">
        <v>280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-8.7052809999999994E-2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-3.1320790000000001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-5.2663770000000003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-17.404540000000001</v>
      </c>
      <c r="H56" cm="1">
        <f t="array" ref="H56">_xll.BDP(A56,$H$1)</f>
        <v>-17.59854</v>
      </c>
      <c r="I56" cm="1">
        <f t="array" ref="I56">_xll.BDP(A56,$I$1)</f>
        <v>-29.673010000000001</v>
      </c>
    </row>
    <row r="57" spans="1:9" x14ac:dyDescent="0.25">
      <c r="A57" t="s">
        <v>1258</v>
      </c>
      <c r="B57" t="s">
        <v>1259</v>
      </c>
      <c r="C57" t="s">
        <v>275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0.76923079999999999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4.278607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11.84632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1.082274</v>
      </c>
      <c r="H57" cm="1">
        <f t="array" ref="H57">_xll.BDP(A57,$H$1)</f>
        <v>8.1236929999999994</v>
      </c>
      <c r="I57" cm="1">
        <f t="array" ref="I57">_xll.BDP(A57,$I$1)</f>
        <v>-6.8322960000000004</v>
      </c>
    </row>
    <row r="58" spans="1:9" x14ac:dyDescent="0.25">
      <c r="A58" t="s">
        <v>1260</v>
      </c>
      <c r="B58" t="s">
        <v>1261</v>
      </c>
      <c r="C58" t="s">
        <v>263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0.63752279999999995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1.9372689999999999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7.6998049999999996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1.144531</v>
      </c>
      <c r="H58" cm="1">
        <f t="array" ref="H58">_xll.BDP(A58,$H$1)</f>
        <v>5.2784279999999999</v>
      </c>
      <c r="I58" cm="1">
        <f t="array" ref="I58">_xll.BDP(A58,$I$1)</f>
        <v>-6.5033820000000002</v>
      </c>
    </row>
    <row r="59" spans="1:9" x14ac:dyDescent="0.25">
      <c r="A59" t="s">
        <v>1262</v>
      </c>
      <c r="B59" t="s">
        <v>1263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0.17049420000000001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-7.6542779999999997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0.82408910000000002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-9.6434689999999996</v>
      </c>
      <c r="H59" cm="1">
        <f t="array" ref="H59">_xll.BDP(A59,$H$1)</f>
        <v>-12.235799999999999</v>
      </c>
      <c r="I59" cm="1">
        <f t="array" ref="I59">_xll.BDP(A59,$I$1)</f>
        <v>-25.92202</v>
      </c>
    </row>
    <row r="60" spans="1:9" x14ac:dyDescent="0.25">
      <c r="A60" t="s">
        <v>1264</v>
      </c>
      <c r="B60" t="s">
        <v>1265</v>
      </c>
      <c r="C60" t="s">
        <v>275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-0.78236130000000004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2.4229080000000001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5.5219360000000002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21.646419999999999</v>
      </c>
      <c r="H60" cm="1">
        <f t="array" ref="H60">_xll.BDP(A60,$H$1)</f>
        <v>16.11937</v>
      </c>
      <c r="I60" cm="1">
        <f t="array" ref="I60">_xll.BDP(A60,$I$1)</f>
        <v>-0.84566520000000001</v>
      </c>
    </row>
    <row r="61" spans="1:9" x14ac:dyDescent="0.25">
      <c r="A61" t="s">
        <v>1266</v>
      </c>
      <c r="B61" t="s">
        <v>1267</v>
      </c>
      <c r="C61" t="s">
        <v>261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-5.5370990000000002E-2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-0.71507149999999997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5.2478129999999998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16.85202</v>
      </c>
      <c r="H61" cm="1">
        <f t="array" ref="H61">_xll.BDP(A61,$H$1)</f>
        <v>3.519962</v>
      </c>
      <c r="I61" cm="1">
        <f t="array" ref="I61">_xll.BDP(A61,$I$1)</f>
        <v>-7.2745889999999997</v>
      </c>
    </row>
    <row r="62" spans="1:9" x14ac:dyDescent="0.25">
      <c r="A62" t="s">
        <v>1268</v>
      </c>
      <c r="B62" t="s">
        <v>1269</v>
      </c>
      <c r="C62" t="s">
        <v>265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-0.77989600000000003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-3.1302880000000002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-3.862301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47.553530000000002</v>
      </c>
      <c r="H62" cm="1">
        <f t="array" ref="H62">_xll.BDP(A62,$H$1)</f>
        <v>16.296759999999999</v>
      </c>
      <c r="I62" cm="1">
        <f t="array" ref="I62">_xll.BDP(A62,$I$1)</f>
        <v>-9.9686059999999994</v>
      </c>
    </row>
    <row r="63" spans="1:9" x14ac:dyDescent="0.25">
      <c r="A63" t="s">
        <v>1270</v>
      </c>
      <c r="B63" t="s">
        <v>1271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1.3550139999999999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-1.4752369999999999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10.324479999999999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-24.67436</v>
      </c>
      <c r="H63" cm="1">
        <f t="array" ref="H63">_xll.BDP(A63,$H$1)</f>
        <v>-25.248059999999999</v>
      </c>
      <c r="I63" cm="1">
        <f t="array" ref="I63">_xll.BDP(A63,$I$1)</f>
        <v>-39.716749999999998</v>
      </c>
    </row>
    <row r="64" spans="1:9" x14ac:dyDescent="0.25">
      <c r="A64" t="s">
        <v>1272</v>
      </c>
      <c r="B64" t="s">
        <v>1273</v>
      </c>
      <c r="C64" t="s">
        <v>263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-2.498764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-8.5110609999999998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2.3621810000000001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47.966239999999999</v>
      </c>
      <c r="H64" cm="1">
        <f t="array" ref="H64">_xll.BDP(A64,$H$1)</f>
        <v>26.450119999999998</v>
      </c>
      <c r="I64" cm="1">
        <f t="array" ref="I64">_xll.BDP(A64,$I$1)</f>
        <v>-12.406420000000001</v>
      </c>
    </row>
    <row r="65" spans="1:9" x14ac:dyDescent="0.25">
      <c r="A65" t="s">
        <v>1274</v>
      </c>
      <c r="B65" t="s">
        <v>1275</v>
      </c>
      <c r="C65" t="s">
        <v>261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1.5884480000000001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0.28510340000000001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4.6875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0.79139159999999997</v>
      </c>
      <c r="H65" cm="1">
        <f t="array" ref="H65">_xll.BDP(A65,$H$1)</f>
        <v>-6.9644640000000004</v>
      </c>
      <c r="I65" cm="1">
        <f t="array" ref="I65">_xll.BDP(A65,$I$1)</f>
        <v>-18.73199</v>
      </c>
    </row>
    <row r="66" spans="1:9" x14ac:dyDescent="0.25">
      <c r="A66" t="s">
        <v>1276</v>
      </c>
      <c r="B66" t="s">
        <v>1277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0.88380559999999997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-1.5973630000000001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0.77901849999999995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22.93834</v>
      </c>
      <c r="H66" cm="1">
        <f t="array" ref="H66">_xll.BDP(A66,$H$1)</f>
        <v>1.598463</v>
      </c>
      <c r="I66" cm="1">
        <f t="array" ref="I66">_xll.BDP(A66,$I$1)</f>
        <v>-10.7355</v>
      </c>
    </row>
    <row r="67" spans="1:9" x14ac:dyDescent="0.25">
      <c r="A67" t="s">
        <v>1278</v>
      </c>
      <c r="B67" t="s">
        <v>1279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0.13802619999999999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-2.2237200000000001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-1.526977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10.00394</v>
      </c>
      <c r="H67" cm="1">
        <f t="array" ref="H67">_xll.BDP(A67,$H$1)</f>
        <v>-1.5703020000000001</v>
      </c>
      <c r="I67" cm="1">
        <f t="array" ref="I67">_xll.BDP(A67,$I$1)</f>
        <v>-16.16046</v>
      </c>
    </row>
    <row r="68" spans="1:9" x14ac:dyDescent="0.25">
      <c r="A68" t="s">
        <v>127</v>
      </c>
      <c r="B68" t="s">
        <v>1280</v>
      </c>
      <c r="C68" t="s">
        <v>270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1.0759810000000001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-5.1716100000000003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-5.8255910000000002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5.5490339999999998</v>
      </c>
      <c r="H68" cm="1">
        <f t="array" ref="H68">_xll.BDP(A68,$H$1)</f>
        <v>-3.6382180000000002</v>
      </c>
      <c r="I68" cm="1">
        <f t="array" ref="I68">_xll.BDP(A68,$I$1)</f>
        <v>-12.52159</v>
      </c>
    </row>
    <row r="69" spans="1:9" x14ac:dyDescent="0.25">
      <c r="A69" t="s">
        <v>1281</v>
      </c>
      <c r="B69" t="s">
        <v>1282</v>
      </c>
      <c r="C69" t="s">
        <v>270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0.62916360000000005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-6.9472959999999997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1.0780670000000001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-3.0659540000000001</v>
      </c>
      <c r="H69" cm="1">
        <f t="array" ref="H69">_xll.BDP(A69,$H$1)</f>
        <v>-9.1677309999999999</v>
      </c>
      <c r="I69" cm="1">
        <f t="array" ref="I69">_xll.BDP(A69,$I$1)</f>
        <v>-25.87913</v>
      </c>
    </row>
    <row r="70" spans="1:9" x14ac:dyDescent="0.25">
      <c r="A70" t="s">
        <v>1283</v>
      </c>
      <c r="B70" t="s">
        <v>1284</v>
      </c>
      <c r="C70" t="s">
        <v>271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1.569264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3.5300609999999999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9.0644969999999994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20.510750000000002</v>
      </c>
      <c r="H70" cm="1">
        <f t="array" ref="H70">_xll.BDP(A70,$H$1)</f>
        <v>18.913350000000001</v>
      </c>
      <c r="I70" cm="1">
        <f t="array" ref="I70">_xll.BDP(A70,$I$1)</f>
        <v>-0.15748190000000001</v>
      </c>
    </row>
    <row r="71" spans="1:9" x14ac:dyDescent="0.25">
      <c r="A71" t="s">
        <v>150</v>
      </c>
      <c r="B71" t="s">
        <v>1285</v>
      </c>
      <c r="C71" t="s">
        <v>263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2.1700879999999998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4.3113770000000002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12.75081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41.621360000000003</v>
      </c>
      <c r="H71" cm="1">
        <f t="array" ref="H71">_xll.BDP(A71,$H$1)</f>
        <v>15.80884</v>
      </c>
      <c r="I71" cm="1">
        <f t="array" ref="I71">_xll.BDP(A71,$I$1)</f>
        <v>-4.8820670000000002</v>
      </c>
    </row>
    <row r="72" spans="1:9" x14ac:dyDescent="0.25">
      <c r="A72" t="s">
        <v>94</v>
      </c>
      <c r="B72" t="s">
        <v>1286</v>
      </c>
      <c r="C72" t="s">
        <v>271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0.61132560000000002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0.32082129999999998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4.8976860000000002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25.015519999999999</v>
      </c>
      <c r="H72" cm="1">
        <f t="array" ref="H72">_xll.BDP(A72,$H$1)</f>
        <v>10.60234</v>
      </c>
      <c r="I72" cm="1">
        <f t="array" ref="I72">_xll.BDP(A72,$I$1)</f>
        <v>-1.83894</v>
      </c>
    </row>
    <row r="73" spans="1:9" x14ac:dyDescent="0.25">
      <c r="A73" t="s">
        <v>1287</v>
      </c>
      <c r="B73" t="s">
        <v>1288</v>
      </c>
      <c r="C73" t="s">
        <v>261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0.16615070000000001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-2.430088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3.003838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13.100239999999999</v>
      </c>
      <c r="H73" cm="1">
        <f t="array" ref="H73">_xll.BDP(A73,$H$1)</f>
        <v>4.6571040000000004</v>
      </c>
      <c r="I73" cm="1">
        <f t="array" ref="I73">_xll.BDP(A73,$I$1)</f>
        <v>-9.0395479999999999</v>
      </c>
    </row>
    <row r="74" spans="1:9" x14ac:dyDescent="0.25">
      <c r="A74" t="s">
        <v>78</v>
      </c>
      <c r="B74" t="s">
        <v>1289</v>
      </c>
      <c r="C74" t="s">
        <v>261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1.048999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-2.4256959999999999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6.2708659999999998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56.884349999999998</v>
      </c>
      <c r="H74" cm="1">
        <f t="array" ref="H74">_xll.BDP(A74,$H$1)</f>
        <v>12.415279999999999</v>
      </c>
      <c r="I74" cm="1">
        <f t="array" ref="I74">_xll.BDP(A74,$I$1)</f>
        <v>-7.2336669999999996</v>
      </c>
    </row>
    <row r="75" spans="1:9" x14ac:dyDescent="0.25">
      <c r="A75" t="s">
        <v>1290</v>
      </c>
      <c r="B75" t="s">
        <v>1291</v>
      </c>
      <c r="C75" t="s">
        <v>261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1.5400069999999999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-1.1085750000000001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9.0614889999999999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39.994149999999998</v>
      </c>
      <c r="H75" cm="1">
        <f t="array" ref="H75">_xll.BDP(A75,$H$1)</f>
        <v>14.583729999999999</v>
      </c>
      <c r="I75" cm="1">
        <f t="array" ref="I75">_xll.BDP(A75,$I$1)</f>
        <v>-1.366298</v>
      </c>
    </row>
    <row r="76" spans="1:9" x14ac:dyDescent="0.25">
      <c r="A76" t="s">
        <v>1292</v>
      </c>
      <c r="B76" t="s">
        <v>1293</v>
      </c>
      <c r="C76" t="s">
        <v>259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1.3853899999999999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1.7699119999999999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8.3931780000000007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22.512029999999999</v>
      </c>
      <c r="H76" cm="1">
        <f t="array" ref="H76">_xll.BDP(A76,$H$1)</f>
        <v>13.905150000000001</v>
      </c>
      <c r="I76" cm="1">
        <f t="array" ref="I76">_xll.BDP(A76,$I$1)</f>
        <v>-0.53519470000000002</v>
      </c>
    </row>
    <row r="77" spans="1:9" x14ac:dyDescent="0.25">
      <c r="A77" t="s">
        <v>1294</v>
      </c>
      <c r="B77" t="s">
        <v>1295</v>
      </c>
      <c r="C77" t="s">
        <v>263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0.38121339999999998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-2.1466059999999998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11.04598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23.958320000000001</v>
      </c>
      <c r="H77" cm="1">
        <f t="array" ref="H77">_xll.BDP(A77,$H$1)</f>
        <v>14.23521</v>
      </c>
      <c r="I77" cm="1">
        <f t="array" ref="I77">_xll.BDP(A77,$I$1)</f>
        <v>-1.9086559999999999</v>
      </c>
    </row>
    <row r="78" spans="1:9" x14ac:dyDescent="0.25">
      <c r="A78" t="s">
        <v>1296</v>
      </c>
      <c r="B78" t="s">
        <v>2369</v>
      </c>
      <c r="C78" t="s">
        <v>261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1.240993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1.1599999999999999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14.176069999999999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39.48104</v>
      </c>
      <c r="H78" cm="1">
        <f t="array" ref="H78">_xll.BDP(A78,$H$1)</f>
        <v>13.427619999999999</v>
      </c>
      <c r="I78" cm="1">
        <f t="array" ref="I78">_xll.BDP(A78,$I$1)</f>
        <v>-0.59078229999999998</v>
      </c>
    </row>
    <row r="79" spans="1:9" x14ac:dyDescent="0.25">
      <c r="A79" t="s">
        <v>1297</v>
      </c>
      <c r="B79" t="s">
        <v>1298</v>
      </c>
      <c r="C79" t="s">
        <v>261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1.1345350000000001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-6.1348890000000003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1.795123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38.551850000000002</v>
      </c>
      <c r="H79" cm="1">
        <f t="array" ref="H79">_xll.BDP(A79,$H$1)</f>
        <v>12.90011</v>
      </c>
      <c r="I79" cm="1">
        <f t="array" ref="I79">_xll.BDP(A79,$I$1)</f>
        <v>-8.1011019999999991</v>
      </c>
    </row>
    <row r="80" spans="1:9" x14ac:dyDescent="0.25">
      <c r="A80" t="s">
        <v>1299</v>
      </c>
      <c r="B80" t="s">
        <v>1300</v>
      </c>
      <c r="C80" t="s">
        <v>261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11.88748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12.912089999999999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18.21668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11.03154</v>
      </c>
      <c r="H80" cm="1">
        <f t="array" ref="H80">_xll.BDP(A80,$H$1)</f>
        <v>12.854229999999999</v>
      </c>
      <c r="I80" cm="1">
        <f t="array" ref="I80">_xll.BDP(A80,$I$1)</f>
        <v>-1.459856</v>
      </c>
    </row>
    <row r="81" spans="1:9" x14ac:dyDescent="0.25">
      <c r="A81" t="s">
        <v>1301</v>
      </c>
      <c r="B81" t="s">
        <v>1302</v>
      </c>
      <c r="C81" t="s">
        <v>265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2.0866769999999999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-2.752294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3.135135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-18.00151</v>
      </c>
      <c r="H81" cm="1">
        <f t="array" ref="H81">_xll.BDP(A81,$H$1)</f>
        <v>-11.31908</v>
      </c>
      <c r="I81" cm="1">
        <f t="array" ref="I81">_xll.BDP(A81,$I$1)</f>
        <v>-21.137869999999999</v>
      </c>
    </row>
    <row r="82" spans="1:9" x14ac:dyDescent="0.25">
      <c r="A82" t="s">
        <v>1303</v>
      </c>
      <c r="B82" t="s">
        <v>1304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1.046729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1.463964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4.767442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39.618099999999998</v>
      </c>
      <c r="H82" cm="1">
        <f t="array" ref="H82">_xll.BDP(A82,$H$1)</f>
        <v>20.367599999999999</v>
      </c>
      <c r="I82" cm="1">
        <f t="array" ref="I82">_xll.BDP(A82,$I$1)</f>
        <v>-1.827304</v>
      </c>
    </row>
    <row r="83" spans="1:9" x14ac:dyDescent="0.25">
      <c r="A83" t="s">
        <v>1305</v>
      </c>
      <c r="B83" t="s">
        <v>1306</v>
      </c>
      <c r="C83" t="s">
        <v>261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0.92647939999999995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-3.237822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1.229017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21.539470000000001</v>
      </c>
      <c r="H83" cm="1">
        <f t="array" ref="H83">_xll.BDP(A83,$H$1)</f>
        <v>3.743938</v>
      </c>
      <c r="I83" cm="1">
        <f t="array" ref="I83">_xll.BDP(A83,$I$1)</f>
        <v>-6.9432970000000003</v>
      </c>
    </row>
    <row r="84" spans="1:9" x14ac:dyDescent="0.25">
      <c r="A84" t="s">
        <v>1307</v>
      </c>
      <c r="B84" t="s">
        <v>1308</v>
      </c>
      <c r="C84" t="s">
        <v>259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-0.61672119999999997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-5.7982620000000002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-2.7525110000000002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-22.33136</v>
      </c>
      <c r="H84" cm="1">
        <f t="array" ref="H84">_xll.BDP(A84,$H$1)</f>
        <v>-10.18127</v>
      </c>
      <c r="I84" cm="1">
        <f t="array" ref="I84">_xll.BDP(A84,$I$1)</f>
        <v>-29.243259999999999</v>
      </c>
    </row>
    <row r="85" spans="1:9" x14ac:dyDescent="0.25">
      <c r="A85" t="s">
        <v>58</v>
      </c>
      <c r="B85" t="s">
        <v>1602</v>
      </c>
      <c r="C85" t="s">
        <v>286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1.3302929999999999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3.5339809999999998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10.393370000000001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17.686150000000001</v>
      </c>
      <c r="H85" cm="1">
        <f t="array" ref="H85">_xll.BDP(A85,$H$1)</f>
        <v>14.14795</v>
      </c>
      <c r="I85" cm="1">
        <f t="array" ref="I85">_xll.BDP(A85,$I$1)</f>
        <v>-0.77980320000000003</v>
      </c>
    </row>
    <row r="86" spans="1:9" x14ac:dyDescent="0.25">
      <c r="A86" t="s">
        <v>1309</v>
      </c>
      <c r="B86" t="s">
        <v>1310</v>
      </c>
      <c r="C86" t="s">
        <v>261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1.240135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-1.463058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6.3141280000000002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28.608270000000001</v>
      </c>
      <c r="H86" cm="1">
        <f t="array" ref="H86">_xll.BDP(A86,$H$1)</f>
        <v>9.2337980000000002</v>
      </c>
      <c r="I86" cm="1">
        <f t="array" ref="I86">_xll.BDP(A86,$I$1)</f>
        <v>-6.3341010000000004</v>
      </c>
    </row>
    <row r="87" spans="1:9" x14ac:dyDescent="0.25">
      <c r="A87" t="s">
        <v>1311</v>
      </c>
      <c r="B87" t="s">
        <v>1312</v>
      </c>
      <c r="C87" t="s">
        <v>265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1.735776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-0.47169810000000001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5.3419869999999996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15.01688</v>
      </c>
      <c r="H87" cm="1">
        <f t="array" ref="H87">_xll.BDP(A87,$H$1)</f>
        <v>11.29862</v>
      </c>
      <c r="I87" cm="1">
        <f t="array" ref="I87">_xll.BDP(A87,$I$1)</f>
        <v>-0.75011649999999996</v>
      </c>
    </row>
    <row r="88" spans="1:9" x14ac:dyDescent="0.25">
      <c r="A88" t="s">
        <v>1</v>
      </c>
      <c r="B88" t="s">
        <v>1313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1.061377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2.2067040000000002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7.9695220000000004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39.609850000000002</v>
      </c>
      <c r="H88" cm="1">
        <f t="array" ref="H88">_xll.BDP(A88,$H$1)</f>
        <v>20.780380000000001</v>
      </c>
      <c r="I88" cm="1">
        <f t="array" ref="I88">_xll.BDP(A88,$I$1)</f>
        <v>-0.23837900000000001</v>
      </c>
    </row>
    <row r="89" spans="1:9" x14ac:dyDescent="0.25">
      <c r="A89" t="s">
        <v>1314</v>
      </c>
      <c r="B89" t="s">
        <v>1315</v>
      </c>
      <c r="C89" t="s">
        <v>280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0.69793039999999995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-4.0381530000000003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3.6996829999999998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5.1694820000000004</v>
      </c>
      <c r="H89" cm="1">
        <f t="array" ref="H89">_xll.BDP(A89,$H$1)</f>
        <v>1.853445</v>
      </c>
      <c r="I89" cm="1">
        <f t="array" ref="I89">_xll.BDP(A89,$I$1)</f>
        <v>-11.845230000000001</v>
      </c>
    </row>
    <row r="90" spans="1:9" x14ac:dyDescent="0.25">
      <c r="A90" t="s">
        <v>1316</v>
      </c>
      <c r="B90" t="s">
        <v>1317</v>
      </c>
      <c r="C90" t="s">
        <v>265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1.9339999999999999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-3.8691719999999998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1.290287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61.918399999999998</v>
      </c>
      <c r="H90" cm="1">
        <f t="array" ref="H90">_xll.BDP(A90,$H$1)</f>
        <v>24.45628</v>
      </c>
      <c r="I90" cm="1">
        <f t="array" ref="I90">_xll.BDP(A90,$I$1)</f>
        <v>-5.7631639999999997</v>
      </c>
    </row>
    <row r="91" spans="1:9" x14ac:dyDescent="0.25">
      <c r="A91" t="s">
        <v>1318</v>
      </c>
      <c r="B91" t="s">
        <v>1319</v>
      </c>
      <c r="C91" t="s">
        <v>271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1.4074070000000001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0.9587021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2.1641789999999999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-8.4908780000000004</v>
      </c>
      <c r="H91" cm="1">
        <f t="array" ref="H91">_xll.BDP(A91,$H$1)</f>
        <v>-6.8032240000000002</v>
      </c>
      <c r="I91" cm="1">
        <f t="array" ref="I91">_xll.BDP(A91,$I$1)</f>
        <v>-13.8558</v>
      </c>
    </row>
    <row r="92" spans="1:9" x14ac:dyDescent="0.25">
      <c r="A92" t="s">
        <v>1320</v>
      </c>
      <c r="B92" t="s">
        <v>1321</v>
      </c>
      <c r="C92" t="s">
        <v>265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0.85714290000000004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-2.5086309999999998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2.8404950000000002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-21.836639999999999</v>
      </c>
      <c r="H92" cm="1">
        <f t="array" ref="H92">_xll.BDP(A92,$H$1)</f>
        <v>-14.0032</v>
      </c>
      <c r="I92" cm="1">
        <f t="array" ref="I92">_xll.BDP(A92,$I$1)</f>
        <v>-27.05003</v>
      </c>
    </row>
    <row r="93" spans="1:9" x14ac:dyDescent="0.25">
      <c r="A93" t="s">
        <v>1322</v>
      </c>
      <c r="B93" t="s">
        <v>1323</v>
      </c>
      <c r="C93" t="s">
        <v>264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-1.3423609999999999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-7.1387679999999998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-2.3775740000000001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-5.0519160000000003</v>
      </c>
      <c r="H93" cm="1">
        <f t="array" ref="H93">_xll.BDP(A93,$H$1)</f>
        <v>-11.01895</v>
      </c>
      <c r="I93" cm="1">
        <f t="array" ref="I93">_xll.BDP(A93,$I$1)</f>
        <v>-23.74005</v>
      </c>
    </row>
    <row r="94" spans="1:9" x14ac:dyDescent="0.25">
      <c r="A94" t="s">
        <v>1324</v>
      </c>
      <c r="B94" t="s">
        <v>1325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0.67164179999999996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-4.3262409999999996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6.0534590000000001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13.716469999999999</v>
      </c>
      <c r="H94" cm="1">
        <f t="array" ref="H94">_xll.BDP(A94,$H$1)</f>
        <v>6.2923530000000003</v>
      </c>
      <c r="I94" cm="1">
        <f t="array" ref="I94">_xll.BDP(A94,$I$1)</f>
        <v>-4.895105</v>
      </c>
    </row>
    <row r="95" spans="1:9" x14ac:dyDescent="0.25">
      <c r="A95" t="s">
        <v>19</v>
      </c>
      <c r="B95" t="s">
        <v>1326</v>
      </c>
      <c r="C95" t="s">
        <v>286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1.3114749999999999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-0.19379850000000001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2.0475560000000002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-2.7558099999999999</v>
      </c>
      <c r="H95" cm="1">
        <f t="array" ref="H95">_xll.BDP(A95,$H$1)</f>
        <v>3.670372</v>
      </c>
      <c r="I95" cm="1">
        <f t="array" ref="I95">_xll.BDP(A95,$I$1)</f>
        <v>-12.9598</v>
      </c>
    </row>
    <row r="96" spans="1:9" x14ac:dyDescent="0.25">
      <c r="A96" t="s">
        <v>1327</v>
      </c>
      <c r="B96" t="s">
        <v>1328</v>
      </c>
      <c r="C96" t="s">
        <v>261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-0.64738890000000004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-1.6239319999999999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8.9962119999999999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21.78276</v>
      </c>
      <c r="H96" cm="1">
        <f t="array" ref="H96">_xll.BDP(A96,$H$1)</f>
        <v>9.9570810000000005</v>
      </c>
      <c r="I96" cm="1">
        <f t="array" ref="I96">_xll.BDP(A96,$I$1)</f>
        <v>-4.4591250000000002</v>
      </c>
    </row>
    <row r="97" spans="1:9" x14ac:dyDescent="0.25">
      <c r="A97" t="s">
        <v>1329</v>
      </c>
      <c r="B97" t="s">
        <v>1330</v>
      </c>
      <c r="C97" t="s">
        <v>286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-1.866325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5.7001910000000002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-8.7695839999999997E-2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10.627660000000001</v>
      </c>
      <c r="H97" cm="1">
        <f t="array" ref="H97">_xll.BDP(A97,$H$1)</f>
        <v>7.471063</v>
      </c>
      <c r="I97" cm="1">
        <f t="array" ref="I97">_xll.BDP(A97,$I$1)</f>
        <v>-5.4919909999999996</v>
      </c>
    </row>
    <row r="98" spans="1:9" x14ac:dyDescent="0.25">
      <c r="A98" t="s">
        <v>1331</v>
      </c>
      <c r="B98" t="s">
        <v>1332</v>
      </c>
      <c r="C98" t="s">
        <v>261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7.7664720000000007E-2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0.18058689999999999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2.2986559999999998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38.475169999999999</v>
      </c>
      <c r="H98" cm="1">
        <f t="array" ref="H98">_xll.BDP(A98,$H$1)</f>
        <v>12.16652</v>
      </c>
      <c r="I98" cm="1">
        <f t="array" ref="I98">_xll.BDP(A98,$I$1)</f>
        <v>-0.96021529999999999</v>
      </c>
    </row>
    <row r="99" spans="1:9" x14ac:dyDescent="0.25">
      <c r="A99" t="s">
        <v>1333</v>
      </c>
      <c r="B99" t="s">
        <v>1334</v>
      </c>
      <c r="C99" t="s">
        <v>267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3.4877820000000002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0.36481649999999999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15.22682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16.15531</v>
      </c>
      <c r="H99" cm="1">
        <f t="array" ref="H99">_xll.BDP(A99,$H$1)</f>
        <v>16.260470000000002</v>
      </c>
      <c r="I99" cm="1">
        <f t="array" ref="I99">_xll.BDP(A99,$I$1)</f>
        <v>-0.80645350000000005</v>
      </c>
    </row>
    <row r="100" spans="1:9" x14ac:dyDescent="0.25">
      <c r="A100" t="s">
        <v>1335</v>
      </c>
      <c r="B100" t="s">
        <v>1336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1.030111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2.822581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10.198790000000001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7.6659539999999998E-2</v>
      </c>
      <c r="H100" cm="1">
        <f t="array" ref="H100">_xll.BDP(A100,$H$1)</f>
        <v>8.3456840000000003</v>
      </c>
      <c r="I100" cm="1">
        <f t="array" ref="I100">_xll.BDP(A100,$I$1)</f>
        <v>-8.0592760000000006</v>
      </c>
    </row>
    <row r="101" spans="1:9" x14ac:dyDescent="0.25">
      <c r="A101" t="s">
        <v>1337</v>
      </c>
      <c r="B101" t="s">
        <v>1338</v>
      </c>
      <c r="C101" t="s">
        <v>261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0.95238100000000003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-0.43352600000000002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4.3939389999999996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0.54580249999999997</v>
      </c>
      <c r="H101" cm="1">
        <f t="array" ref="H101">_xll.BDP(A101,$H$1)</f>
        <v>-1.2062440000000001</v>
      </c>
      <c r="I101" cm="1">
        <f t="array" ref="I101">_xll.BDP(A101,$I$1)</f>
        <v>-9.7423040000000007</v>
      </c>
    </row>
    <row r="102" spans="1:9" x14ac:dyDescent="0.25">
      <c r="A102" t="s">
        <v>1339</v>
      </c>
      <c r="B102" t="s">
        <v>1340</v>
      </c>
      <c r="C102" t="s">
        <v>280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6.031363E-2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-4.9283669999999997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6.031363E-2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-14.33947</v>
      </c>
      <c r="H102" cm="1">
        <f t="array" ref="H102">_xll.BDP(A102,$H$1)</f>
        <v>-17.556370000000001</v>
      </c>
      <c r="I102" cm="1">
        <f t="array" ref="I102">_xll.BDP(A102,$I$1)</f>
        <v>-36.769150000000003</v>
      </c>
    </row>
    <row r="103" spans="1:9" x14ac:dyDescent="0.25">
      <c r="A103" t="s">
        <v>1341</v>
      </c>
      <c r="B103" t="s">
        <v>1342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0.41424879999999997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3.212907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10.728210000000001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8.1794060000000002</v>
      </c>
      <c r="H103" cm="1">
        <f t="array" ref="H103">_xll.BDP(A103,$H$1)</f>
        <v>11.523250000000001</v>
      </c>
      <c r="I103" cm="1">
        <f t="array" ref="I103">_xll.BDP(A103,$I$1)</f>
        <v>-1.7429190000000001</v>
      </c>
    </row>
    <row r="104" spans="1:9" x14ac:dyDescent="0.25">
      <c r="A104" t="s">
        <v>1343</v>
      </c>
      <c r="B104" t="s">
        <v>1344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0.78614740000000005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-4.3929169999999997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1.2293130000000001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-8.4589599999999994</v>
      </c>
      <c r="H104" cm="1">
        <f t="array" ref="H104">_xll.BDP(A104,$H$1)</f>
        <v>-6.7643050000000002</v>
      </c>
      <c r="I104" cm="1">
        <f t="array" ref="I104">_xll.BDP(A104,$I$1)</f>
        <v>-19.043520000000001</v>
      </c>
    </row>
    <row r="105" spans="1:9" x14ac:dyDescent="0.25">
      <c r="A105" t="s">
        <v>1345</v>
      </c>
      <c r="B105" t="s">
        <v>1346</v>
      </c>
      <c r="C105" t="s">
        <v>271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0.89869279999999996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0.32493909999999998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7.5783969999999998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6.4942529999999996</v>
      </c>
      <c r="H105" cm="1">
        <f t="array" ref="H105">_xll.BDP(A105,$H$1)</f>
        <v>7.9087589999999999</v>
      </c>
      <c r="I105" cm="1">
        <f t="array" ref="I105">_xll.BDP(A105,$I$1)</f>
        <v>-2.9534690000000001</v>
      </c>
    </row>
    <row r="106" spans="1:9" x14ac:dyDescent="0.25">
      <c r="A106" t="s">
        <v>153</v>
      </c>
      <c r="B106" t="s">
        <v>1347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3.6273499999999999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-1.416248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-3.5329030000000001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129.67019999999999</v>
      </c>
      <c r="H106" cm="1">
        <f t="array" ref="H106">_xll.BDP(A106,$H$1)</f>
        <v>32.756790000000002</v>
      </c>
      <c r="I106" cm="1">
        <f t="array" ref="I106">_xll.BDP(A106,$I$1)</f>
        <v>-13.16872</v>
      </c>
    </row>
    <row r="107" spans="1:9" x14ac:dyDescent="0.25">
      <c r="A107" t="s">
        <v>1348</v>
      </c>
      <c r="B107" t="s">
        <v>1349</v>
      </c>
      <c r="C107" t="s">
        <v>265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0.6493506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-1.8987339999999999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3.5457350000000001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5.6177710000000003</v>
      </c>
      <c r="H107" cm="1">
        <f t="array" ref="H107">_xll.BDP(A107,$H$1)</f>
        <v>4.0352750000000004</v>
      </c>
      <c r="I107" cm="1">
        <f t="array" ref="I107">_xll.BDP(A107,$I$1)</f>
        <v>-3.6104430000000001</v>
      </c>
    </row>
    <row r="108" spans="1:9" x14ac:dyDescent="0.25">
      <c r="A108" t="s">
        <v>1350</v>
      </c>
      <c r="B108" t="s">
        <v>1351</v>
      </c>
      <c r="C108" t="s">
        <v>275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-7.8740160000000003E-2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3.7612429999999999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4.6166530000000003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2.7155860000000001</v>
      </c>
      <c r="H108" cm="1">
        <f t="array" ref="H108">_xll.BDP(A108,$H$1)</f>
        <v>8.5058380000000007</v>
      </c>
      <c r="I108" cm="1">
        <f t="array" ref="I108">_xll.BDP(A108,$I$1)</f>
        <v>-1.9908159999999999</v>
      </c>
    </row>
    <row r="109" spans="1:9" x14ac:dyDescent="0.25">
      <c r="A109" t="s">
        <v>2347</v>
      </c>
      <c r="B109" t="s">
        <v>2348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0.77623129999999996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-6.9451309999999999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-4.9242419999999996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28.061219999999999</v>
      </c>
      <c r="H109" cm="1">
        <f t="array" ref="H109">_xll.BDP(A109,$H$1)</f>
        <v>-4.7150559999999997</v>
      </c>
      <c r="I109" cm="1">
        <f t="array" ref="I109">_xll.BDP(A109,$I$1)</f>
        <v>-25.920680000000001</v>
      </c>
    </row>
    <row r="110" spans="1:9" x14ac:dyDescent="0.25">
      <c r="A110" t="s">
        <v>1352</v>
      </c>
      <c r="B110" t="s">
        <v>1353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1.1125100000000001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-3.2536649999999998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4.8769869999999997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39.108759999999997</v>
      </c>
      <c r="H110" cm="1">
        <f t="array" ref="H110">_xll.BDP(A110,$H$1)</f>
        <v>13.36035</v>
      </c>
      <c r="I110" cm="1">
        <f t="array" ref="I110">_xll.BDP(A110,$I$1)</f>
        <v>-4.395384</v>
      </c>
    </row>
    <row r="111" spans="1:9" x14ac:dyDescent="0.25">
      <c r="A111" t="s">
        <v>1354</v>
      </c>
      <c r="B111" t="s">
        <v>1355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-0.3740713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-2.9829439999999998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2.0418120000000002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10.24976</v>
      </c>
      <c r="H111" cm="1">
        <f t="array" ref="H111">_xll.BDP(A111,$H$1)</f>
        <v>-2.3043529999999999</v>
      </c>
      <c r="I111" cm="1">
        <f t="array" ref="I111">_xll.BDP(A111,$I$1)</f>
        <v>-15.004060000000001</v>
      </c>
    </row>
    <row r="112" spans="1:9" x14ac:dyDescent="0.25">
      <c r="A112" t="s">
        <v>1356</v>
      </c>
      <c r="B112" t="s">
        <v>1357</v>
      </c>
      <c r="C112" t="s">
        <v>261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0.56552740000000001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7.3403479999999993E-2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1.41334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8.1427189999999996</v>
      </c>
      <c r="H112" cm="1">
        <f t="array" ref="H112">_xll.BDP(A112,$H$1)</f>
        <v>3.6384219999999998</v>
      </c>
      <c r="I112" cm="1">
        <f t="array" ref="I112">_xll.BDP(A112,$I$1)</f>
        <v>-0.84186550000000004</v>
      </c>
    </row>
    <row r="113" spans="1:9" x14ac:dyDescent="0.25">
      <c r="A113" t="s">
        <v>1358</v>
      </c>
      <c r="B113" t="s">
        <v>1359</v>
      </c>
      <c r="C113" t="s">
        <v>265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1.8861969999999999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-6.6802419999999998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0.37279869999999998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13.43651</v>
      </c>
      <c r="H113" cm="1">
        <f t="array" ref="H113">_xll.BDP(A113,$H$1)</f>
        <v>9.0888080000000002</v>
      </c>
      <c r="I113" cm="1">
        <f t="array" ref="I113">_xll.BDP(A113,$I$1)</f>
        <v>-6.7283910000000002</v>
      </c>
    </row>
    <row r="114" spans="1:9" x14ac:dyDescent="0.25">
      <c r="A114" t="s">
        <v>1360</v>
      </c>
      <c r="B114" t="s">
        <v>1361</v>
      </c>
      <c r="C114" t="s">
        <v>271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0.40529989999999999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-1.330616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-8.5599910000000001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-54.326039999999999</v>
      </c>
      <c r="H114" cm="1">
        <f t="array" ref="H114">_xll.BDP(A114,$H$1)</f>
        <v>-24.506730000000001</v>
      </c>
      <c r="I114" cm="1">
        <f t="array" ref="I114">_xll.BDP(A114,$I$1)</f>
        <v>-58.827060000000003</v>
      </c>
    </row>
    <row r="115" spans="1:9" x14ac:dyDescent="0.25">
      <c r="A115" t="s">
        <v>1362</v>
      </c>
      <c r="B115" t="s">
        <v>1363</v>
      </c>
      <c r="C115" t="s">
        <v>286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-0.34873579999999998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-0.43554009999999999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3.1588449999999999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-11.714</v>
      </c>
      <c r="H115" cm="1">
        <f t="array" ref="H115">_xll.BDP(A115,$H$1)</f>
        <v>-1.685211</v>
      </c>
      <c r="I115" cm="1">
        <f t="array" ref="I115">_xll.BDP(A115,$I$1)</f>
        <v>-19.198319999999999</v>
      </c>
    </row>
    <row r="116" spans="1:9" x14ac:dyDescent="0.25">
      <c r="A116" t="s">
        <v>96</v>
      </c>
      <c r="B116" t="s">
        <v>1364</v>
      </c>
      <c r="C116" t="s">
        <v>261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1.6364380000000001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-1.245528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7.9519120000000001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46.988979999999998</v>
      </c>
      <c r="H116" cm="1">
        <f t="array" ref="H116">_xll.BDP(A116,$H$1)</f>
        <v>14.870010000000001</v>
      </c>
      <c r="I116" cm="1">
        <f t="array" ref="I116">_xll.BDP(A116,$I$1)</f>
        <v>-2.6854369999999999</v>
      </c>
    </row>
    <row r="117" spans="1:9" x14ac:dyDescent="0.25">
      <c r="A117" t="s">
        <v>1365</v>
      </c>
      <c r="B117" t="s">
        <v>1366</v>
      </c>
      <c r="C117" t="s">
        <v>261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1.196218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0.33280399999999999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7.9039029999999997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54.498370000000001</v>
      </c>
      <c r="H117" cm="1">
        <f t="array" ref="H117">_xll.BDP(A117,$H$1)</f>
        <v>21.614409999999999</v>
      </c>
      <c r="I117" cm="1">
        <f t="array" ref="I117">_xll.BDP(A117,$I$1)</f>
        <v>-1.524778</v>
      </c>
    </row>
    <row r="118" spans="1:9" x14ac:dyDescent="0.25">
      <c r="A118" t="s">
        <v>1367</v>
      </c>
      <c r="B118" t="s">
        <v>1368</v>
      </c>
      <c r="C118" t="s">
        <v>263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0.35273369999999998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-2.2333889999999998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-2.400512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1.853764</v>
      </c>
      <c r="H118" cm="1">
        <f t="array" ref="H118">_xll.BDP(A118,$H$1)</f>
        <v>-4.1505299999999998</v>
      </c>
      <c r="I118" cm="1">
        <f t="array" ref="I118">_xll.BDP(A118,$I$1)</f>
        <v>-11.51751</v>
      </c>
    </row>
    <row r="119" spans="1:9" x14ac:dyDescent="0.25">
      <c r="A119" t="s">
        <v>1369</v>
      </c>
      <c r="B119" t="s">
        <v>1370</v>
      </c>
      <c r="C119" t="s">
        <v>261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0.1846371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-3.7397710000000002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-1.588106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23.096170000000001</v>
      </c>
      <c r="H119" cm="1">
        <f t="array" ref="H119">_xll.BDP(A119,$H$1)</f>
        <v>-3.4693139999999998</v>
      </c>
      <c r="I119" cm="1">
        <f t="array" ref="I119">_xll.BDP(A119,$I$1)</f>
        <v>-16.801210000000001</v>
      </c>
    </row>
    <row r="120" spans="1:9" x14ac:dyDescent="0.25">
      <c r="A120" t="s">
        <v>1371</v>
      </c>
      <c r="B120" t="s">
        <v>1372</v>
      </c>
      <c r="C120" t="s">
        <v>259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2.1428569999999998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-0.6538619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1.2916669999999999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35.266770000000001</v>
      </c>
      <c r="H120" cm="1">
        <f t="array" ref="H120">_xll.BDP(A120,$H$1)</f>
        <v>19.987469999999998</v>
      </c>
      <c r="I120" cm="1">
        <f t="array" ref="I120">_xll.BDP(A120,$I$1)</f>
        <v>-1.0513570000000001</v>
      </c>
    </row>
    <row r="121" spans="1:9" x14ac:dyDescent="0.25">
      <c r="A121" t="s">
        <v>1373</v>
      </c>
      <c r="B121" t="s">
        <v>1374</v>
      </c>
      <c r="C121" t="s">
        <v>270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0.65770660000000003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-4.2176869999999997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-1.55223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-5.2493239999999997</v>
      </c>
      <c r="H121" cm="1">
        <f t="array" ref="H121">_xll.BDP(A121,$H$1)</f>
        <v>-4.4841709999999999</v>
      </c>
      <c r="I121" cm="1">
        <f t="array" ref="I121">_xll.BDP(A121,$I$1)</f>
        <v>-11.71194</v>
      </c>
    </row>
    <row r="122" spans="1:9" x14ac:dyDescent="0.25">
      <c r="A122" t="s">
        <v>1375</v>
      </c>
      <c r="B122" t="s">
        <v>1376</v>
      </c>
      <c r="C122" t="s">
        <v>261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-0.22928270000000001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-2.2778309999999999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4.5966420000000001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23.426259999999999</v>
      </c>
      <c r="H122" cm="1">
        <f t="array" ref="H122">_xll.BDP(A122,$H$1)</f>
        <v>1.997376</v>
      </c>
      <c r="I122" cm="1">
        <f t="array" ref="I122">_xll.BDP(A122,$I$1)</f>
        <v>-9.0827629999999999</v>
      </c>
    </row>
    <row r="123" spans="1:9" x14ac:dyDescent="0.25">
      <c r="A123" t="s">
        <v>1377</v>
      </c>
      <c r="B123" t="s">
        <v>1378</v>
      </c>
      <c r="C123" t="s">
        <v>261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0.91432539999999995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1.7323740000000001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5.0870249999999997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9.7717410000000005</v>
      </c>
      <c r="H123" cm="1">
        <f t="array" ref="H123">_xll.BDP(A123,$H$1)</f>
        <v>6.5285479999999998</v>
      </c>
      <c r="I123" cm="1">
        <f t="array" ref="I123">_xll.BDP(A123,$I$1)</f>
        <v>-0.44756839999999998</v>
      </c>
    </row>
    <row r="124" spans="1:9" x14ac:dyDescent="0.25">
      <c r="A124" t="s">
        <v>1379</v>
      </c>
      <c r="B124" t="s">
        <v>1380</v>
      </c>
      <c r="C124" t="s">
        <v>265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0.2557545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-0.92670600000000003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4.2553190000000001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3.4652069999999999</v>
      </c>
      <c r="H124" cm="1">
        <f t="array" ref="H124">_xll.BDP(A124,$H$1)</f>
        <v>-2.082103</v>
      </c>
      <c r="I124" cm="1">
        <f t="array" ref="I124">_xll.BDP(A124,$I$1)</f>
        <v>-11.48648</v>
      </c>
    </row>
    <row r="125" spans="1:9" x14ac:dyDescent="0.25">
      <c r="A125" t="s">
        <v>1381</v>
      </c>
      <c r="B125" t="s">
        <v>1382</v>
      </c>
      <c r="C125" t="s">
        <v>286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-0.83772880000000005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0.62972289999999997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4.7182170000000001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9.8247230000000005</v>
      </c>
      <c r="H125" cm="1">
        <f t="array" ref="H125">_xll.BDP(A125,$H$1)</f>
        <v>7.5262010000000004</v>
      </c>
      <c r="I125" cm="1">
        <f t="array" ref="I125">_xll.BDP(A125,$I$1)</f>
        <v>-1.357607</v>
      </c>
    </row>
    <row r="126" spans="1:9" x14ac:dyDescent="0.25">
      <c r="A126" t="s">
        <v>1383</v>
      </c>
      <c r="B126" t="s">
        <v>1384</v>
      </c>
      <c r="C126" t="s">
        <v>275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-9.3023259999999997E-2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3.4682080000000002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12.39012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18.688459999999999</v>
      </c>
      <c r="H126" cm="1">
        <f t="array" ref="H126">_xll.BDP(A126,$H$1)</f>
        <v>15.79505</v>
      </c>
      <c r="I126" cm="1">
        <f t="array" ref="I126">_xll.BDP(A126,$I$1)</f>
        <v>-0.92081029999999997</v>
      </c>
    </row>
    <row r="127" spans="1:9" x14ac:dyDescent="0.25">
      <c r="A127" t="s">
        <v>1385</v>
      </c>
      <c r="B127" t="s">
        <v>1386</v>
      </c>
      <c r="C127" t="s">
        <v>263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-0.4168597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2.6743079999999999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6.0157790000000002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8.4778409999999997</v>
      </c>
      <c r="H127" cm="1">
        <f t="array" ref="H127">_xll.BDP(A127,$H$1)</f>
        <v>2.764297</v>
      </c>
      <c r="I127" cm="1">
        <f t="array" ref="I127">_xll.BDP(A127,$I$1)</f>
        <v>-5.5545809999999998</v>
      </c>
    </row>
    <row r="128" spans="1:9" x14ac:dyDescent="0.25">
      <c r="A128" t="s">
        <v>1387</v>
      </c>
      <c r="B128" t="s">
        <v>1388</v>
      </c>
      <c r="C128" t="s">
        <v>275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-0.17406440000000001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2.3193579999999998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10.928430000000001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16.545159999999999</v>
      </c>
      <c r="H128" cm="1">
        <f t="array" ref="H128">_xll.BDP(A128,$H$1)</f>
        <v>15.717919999999999</v>
      </c>
      <c r="I128" cm="1">
        <f t="array" ref="I128">_xll.BDP(A128,$I$1)</f>
        <v>-1.0291589999999999</v>
      </c>
    </row>
    <row r="129" spans="1:9" x14ac:dyDescent="0.25">
      <c r="A129" t="s">
        <v>25</v>
      </c>
      <c r="B129" t="s">
        <v>1389</v>
      </c>
      <c r="C129" t="s">
        <v>259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0.81158160000000001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-2.3082099999999999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-1.354026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-9.6992770000000004</v>
      </c>
      <c r="H129" cm="1">
        <f t="array" ref="H129">_xll.BDP(A129,$H$1)</f>
        <v>-4.5478800000000001</v>
      </c>
      <c r="I129" cm="1">
        <f t="array" ref="I129">_xll.BDP(A129,$I$1)</f>
        <v>-24.296279999999999</v>
      </c>
    </row>
    <row r="130" spans="1:9" x14ac:dyDescent="0.25">
      <c r="A130" t="s">
        <v>1390</v>
      </c>
      <c r="B130" t="s">
        <v>1391</v>
      </c>
      <c r="C130" t="s">
        <v>286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0.59405940000000002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0.19723869999999999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3.6734689999999999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4.9187969999999996</v>
      </c>
      <c r="H130" cm="1">
        <f t="array" ref="H130">_xll.BDP(A130,$H$1)</f>
        <v>0.17007430000000001</v>
      </c>
      <c r="I130" cm="1">
        <f t="array" ref="I130">_xll.BDP(A130,$I$1)</f>
        <v>-6.7034019999999996</v>
      </c>
    </row>
    <row r="131" spans="1:9" x14ac:dyDescent="0.25">
      <c r="A131" t="s">
        <v>1392</v>
      </c>
      <c r="B131" t="s">
        <v>1393</v>
      </c>
      <c r="C131" t="s">
        <v>259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-1.352657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-7.1818179999999998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-7.6853530000000001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-26.47512</v>
      </c>
      <c r="H131" cm="1">
        <f t="array" ref="H131">_xll.BDP(A131,$H$1)</f>
        <v>-19.974160000000001</v>
      </c>
      <c r="I131" cm="1">
        <f t="array" ref="I131">_xll.BDP(A131,$I$1)</f>
        <v>-30.123799999999999</v>
      </c>
    </row>
    <row r="132" spans="1:9" x14ac:dyDescent="0.25">
      <c r="A132" t="s">
        <v>1394</v>
      </c>
      <c r="B132" t="s">
        <v>1395</v>
      </c>
      <c r="C132" t="s">
        <v>261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0.78740160000000003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-3.331852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5.579815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-2.967355</v>
      </c>
      <c r="H132" cm="1">
        <f t="array" ref="H132">_xll.BDP(A132,$H$1)</f>
        <v>-8.7343849999999996</v>
      </c>
      <c r="I132" cm="1">
        <f t="array" ref="I132">_xll.BDP(A132,$I$1)</f>
        <v>-19.73527</v>
      </c>
    </row>
    <row r="133" spans="1:9" x14ac:dyDescent="0.25">
      <c r="A133" t="s">
        <v>1396</v>
      </c>
      <c r="B133" t="s">
        <v>1397</v>
      </c>
      <c r="C133" t="s">
        <v>280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-4.3625109999999996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-8.9008050000000001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-9.9151640000000008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-48.238529999999997</v>
      </c>
      <c r="H133" cm="1">
        <f t="array" ref="H133">_xll.BDP(A133,$H$1)</f>
        <v>-35.460439999999998</v>
      </c>
      <c r="I133" cm="1">
        <f t="array" ref="I133">_xll.BDP(A133,$I$1)</f>
        <v>-52.978720000000003</v>
      </c>
    </row>
    <row r="134" spans="1:9" x14ac:dyDescent="0.25">
      <c r="A134" t="s">
        <v>1398</v>
      </c>
      <c r="B134" t="s">
        <v>1399</v>
      </c>
      <c r="C134" t="s">
        <v>271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2.1216409999999999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4.6376809999999997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4.1471330000000002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0.33050940000000001</v>
      </c>
      <c r="H134" cm="1">
        <f t="array" ref="H134">_xll.BDP(A134,$H$1)</f>
        <v>3.0031430000000001</v>
      </c>
      <c r="I134" cm="1">
        <f t="array" ref="I134">_xll.BDP(A134,$I$1)</f>
        <v>-5.6628059999999998</v>
      </c>
    </row>
    <row r="135" spans="1:9" x14ac:dyDescent="0.25">
      <c r="A135" t="s">
        <v>1400</v>
      </c>
      <c r="B135" t="s">
        <v>1401</v>
      </c>
      <c r="C135" t="s">
        <v>267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2.5028160000000002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-0.32854709999999998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-1.5623119999999999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3.7932139999999999</v>
      </c>
      <c r="H135" cm="1">
        <f t="array" ref="H135">_xll.BDP(A135,$H$1)</f>
        <v>4.1004690000000004</v>
      </c>
      <c r="I135" cm="1">
        <f t="array" ref="I135">_xll.BDP(A135,$I$1)</f>
        <v>-3.0833910000000002</v>
      </c>
    </row>
    <row r="136" spans="1:9" x14ac:dyDescent="0.25">
      <c r="A136" t="s">
        <v>1402</v>
      </c>
      <c r="B136" t="s">
        <v>1403</v>
      </c>
      <c r="C136" t="s">
        <v>264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1.0648599999999999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-8.9481950000000001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-2.2654930000000002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-42.063310000000001</v>
      </c>
      <c r="H136" cm="1">
        <f t="array" ref="H136">_xll.BDP(A136,$H$1)</f>
        <v>-32.990250000000003</v>
      </c>
      <c r="I136" cm="1">
        <f t="array" ref="I136">_xll.BDP(A136,$I$1)</f>
        <v>-45.171239999999997</v>
      </c>
    </row>
    <row r="137" spans="1:9" x14ac:dyDescent="0.25">
      <c r="A137" t="s">
        <v>1404</v>
      </c>
      <c r="B137" t="s">
        <v>1405</v>
      </c>
      <c r="C137" t="s">
        <v>261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0.79397390000000001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-4.5682340000000003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-2.0767410000000002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70.668090000000007</v>
      </c>
      <c r="H137" cm="1">
        <f t="array" ref="H137">_xll.BDP(A137,$H$1)</f>
        <v>15.815379999999999</v>
      </c>
      <c r="I137" cm="1">
        <f t="array" ref="I137">_xll.BDP(A137,$I$1)</f>
        <v>-9.1722529999999995</v>
      </c>
    </row>
    <row r="138" spans="1:9" x14ac:dyDescent="0.25">
      <c r="A138" t="s">
        <v>1406</v>
      </c>
      <c r="B138" t="s">
        <v>1407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1.0392980000000001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0.54945060000000001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8.7762239999999991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19.798359999999999</v>
      </c>
      <c r="H138" cm="1">
        <f t="array" ref="H138">_xll.BDP(A138,$H$1)</f>
        <v>9.4720399999999998</v>
      </c>
      <c r="I138" cm="1">
        <f t="array" ref="I138">_xll.BDP(A138,$I$1)</f>
        <v>-8.7714149999999993</v>
      </c>
    </row>
    <row r="139" spans="1:9" x14ac:dyDescent="0.25">
      <c r="A139" t="s">
        <v>1408</v>
      </c>
      <c r="B139" t="s">
        <v>2370</v>
      </c>
      <c r="C139" t="s">
        <v>286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1.3402829999999999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7.1372340000000003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10.440899999999999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-5.3795250000000001</v>
      </c>
      <c r="H139" cm="1">
        <f t="array" ref="H139">_xll.BDP(A139,$H$1)</f>
        <v>6.4413359999999997</v>
      </c>
      <c r="I139" cm="1">
        <f t="array" ref="I139">_xll.BDP(A139,$I$1)</f>
        <v>-11.589829999999999</v>
      </c>
    </row>
    <row r="140" spans="1:9" x14ac:dyDescent="0.25">
      <c r="A140" t="s">
        <v>1409</v>
      </c>
      <c r="B140" t="s">
        <v>1410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0.63437140000000003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1.100811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6.9895769999999997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24.537949999999999</v>
      </c>
      <c r="H140" cm="1">
        <f t="array" ref="H140">_xll.BDP(A140,$H$1)</f>
        <v>10.21921</v>
      </c>
      <c r="I140" cm="1">
        <f t="array" ref="I140">_xll.BDP(A140,$I$1)</f>
        <v>-0.62464850000000005</v>
      </c>
    </row>
    <row r="141" spans="1:9" x14ac:dyDescent="0.25">
      <c r="A141" t="s">
        <v>1411</v>
      </c>
      <c r="B141" t="s">
        <v>1412</v>
      </c>
      <c r="C141" t="s">
        <v>263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1.236917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-3.1847129999999999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-4.6594980000000001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-3.5932279999999999</v>
      </c>
      <c r="H141" cm="1">
        <f t="array" ref="H141">_xll.BDP(A141,$H$1)</f>
        <v>-12.057370000000001</v>
      </c>
      <c r="I141" cm="1">
        <f t="array" ref="I141">_xll.BDP(A141,$I$1)</f>
        <v>-21.774190000000001</v>
      </c>
    </row>
    <row r="142" spans="1:9" x14ac:dyDescent="0.25">
      <c r="A142" t="s">
        <v>1413</v>
      </c>
      <c r="B142" t="s">
        <v>1414</v>
      </c>
      <c r="C142" t="s">
        <v>259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0.7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-5.5789970000000002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0.24887999999999999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-20.816939999999999</v>
      </c>
      <c r="H142" cm="1">
        <f t="array" ref="H142">_xll.BDP(A142,$H$1)</f>
        <v>-14.79391</v>
      </c>
      <c r="I142" cm="1">
        <f t="array" ref="I142">_xll.BDP(A142,$I$1)</f>
        <v>-26.122450000000001</v>
      </c>
    </row>
    <row r="143" spans="1:9" x14ac:dyDescent="0.25">
      <c r="A143" t="s">
        <v>92</v>
      </c>
      <c r="B143" t="s">
        <v>1415</v>
      </c>
      <c r="C143" t="s">
        <v>286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0.48007680000000003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1.6512869999999999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6.6496820000000003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18.1861</v>
      </c>
      <c r="H143" cm="1">
        <f t="array" ref="H143">_xll.BDP(A143,$H$1)</f>
        <v>13.27941</v>
      </c>
      <c r="I143" cm="1">
        <f t="array" ref="I143">_xll.BDP(A143,$I$1)</f>
        <v>-0.6161143</v>
      </c>
    </row>
    <row r="144" spans="1:9" x14ac:dyDescent="0.25">
      <c r="A144" t="s">
        <v>1416</v>
      </c>
      <c r="B144" t="s">
        <v>1417</v>
      </c>
      <c r="C144" t="s">
        <v>286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0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-2.1671830000000001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1.102026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14.375920000000001</v>
      </c>
      <c r="H144" cm="1">
        <f t="array" ref="H144">_xll.BDP(A144,$H$1)</f>
        <v>9.6419250000000005</v>
      </c>
      <c r="I144" cm="1">
        <f t="array" ref="I144">_xll.BDP(A144,$I$1)</f>
        <v>-2.806899</v>
      </c>
    </row>
    <row r="145" spans="1:9" x14ac:dyDescent="0.25">
      <c r="A145" t="s">
        <v>1418</v>
      </c>
      <c r="B145" t="s">
        <v>1419</v>
      </c>
      <c r="C145" t="s">
        <v>261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1.5052890000000001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4.0096229999999997E-2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4.9642410000000003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27.09084</v>
      </c>
      <c r="H145" cm="1">
        <f t="array" ref="H145">_xll.BDP(A145,$H$1)</f>
        <v>9.4438080000000006</v>
      </c>
      <c r="I145" cm="1">
        <f t="array" ref="I145">_xll.BDP(A145,$I$1)</f>
        <v>-3.8446750000000001</v>
      </c>
    </row>
    <row r="146" spans="1:9" x14ac:dyDescent="0.25">
      <c r="A146" t="s">
        <v>1420</v>
      </c>
      <c r="B146" t="s">
        <v>1421</v>
      </c>
      <c r="C146" t="s">
        <v>271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3.5786289999999998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-1.8390249999999999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3.3702209999999999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-18.981480000000001</v>
      </c>
      <c r="H146" cm="1">
        <f t="array" ref="H146">_xll.BDP(A146,$H$1)</f>
        <v>-11.657679999999999</v>
      </c>
      <c r="I146" cm="1">
        <f t="array" ref="I146">_xll.BDP(A146,$I$1)</f>
        <v>-31.378309999999999</v>
      </c>
    </row>
    <row r="147" spans="1:9" x14ac:dyDescent="0.25">
      <c r="A147" t="s">
        <v>1422</v>
      </c>
      <c r="B147" t="s">
        <v>1423</v>
      </c>
      <c r="C147" t="s">
        <v>261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0.35357739999999999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-4.4554460000000002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0.98367519999999997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69.239720000000005</v>
      </c>
      <c r="H147" cm="1">
        <f t="array" ref="H147">_xll.BDP(A147,$H$1)</f>
        <v>12.04659</v>
      </c>
      <c r="I147" cm="1">
        <f t="array" ref="I147">_xll.BDP(A147,$I$1)</f>
        <v>-13.503259999999999</v>
      </c>
    </row>
    <row r="148" spans="1:9" x14ac:dyDescent="0.25">
      <c r="A148" t="s">
        <v>85</v>
      </c>
      <c r="B148" t="s">
        <v>1424</v>
      </c>
      <c r="C148" t="s">
        <v>286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0.67567569999999999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-0.13404830000000001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7.1942440000000003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8.7886229999999994</v>
      </c>
      <c r="H148" cm="1">
        <f t="array" ref="H148">_xll.BDP(A148,$H$1)</f>
        <v>1.8564160000000001</v>
      </c>
      <c r="I148" cm="1">
        <f t="array" ref="I148">_xll.BDP(A148,$I$1)</f>
        <v>-5.8227849999999997</v>
      </c>
    </row>
    <row r="149" spans="1:9" x14ac:dyDescent="0.25">
      <c r="A149" t="s">
        <v>109</v>
      </c>
      <c r="B149" t="s">
        <v>1425</v>
      </c>
      <c r="C149" t="s">
        <v>267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1.167017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0.85828720000000003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9.8805200000000006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22.603899999999999</v>
      </c>
      <c r="H149" cm="1">
        <f t="array" ref="H149">_xll.BDP(A149,$H$1)</f>
        <v>15.93529</v>
      </c>
      <c r="I149" cm="1">
        <f t="array" ref="I149">_xll.BDP(A149,$I$1)</f>
        <v>-0.3957021</v>
      </c>
    </row>
    <row r="150" spans="1:9" x14ac:dyDescent="0.25">
      <c r="A150" t="s">
        <v>1426</v>
      </c>
      <c r="B150" t="s">
        <v>1427</v>
      </c>
      <c r="C150" t="s">
        <v>264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0.67380180000000001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-10.332710000000001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-2.2885629999999999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16.014150000000001</v>
      </c>
      <c r="H150" cm="1">
        <f t="array" ref="H150">_xll.BDP(A150,$H$1)</f>
        <v>-0.13202900000000001</v>
      </c>
      <c r="I150" cm="1">
        <f t="array" ref="I150">_xll.BDP(A150,$I$1)</f>
        <v>-20.179950000000002</v>
      </c>
    </row>
    <row r="151" spans="1:9" x14ac:dyDescent="0.25">
      <c r="A151" t="s">
        <v>1428</v>
      </c>
      <c r="B151" t="s">
        <v>1429</v>
      </c>
      <c r="C151" t="s">
        <v>270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-0.77297450000000001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-7.8681549999999998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-7.5972039999999996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33.618929999999999</v>
      </c>
      <c r="H151" cm="1">
        <f t="array" ref="H151">_xll.BDP(A151,$H$1)</f>
        <v>2.0842800000000001</v>
      </c>
      <c r="I151" cm="1">
        <f t="array" ref="I151">_xll.BDP(A151,$I$1)</f>
        <v>-19.40682</v>
      </c>
    </row>
    <row r="152" spans="1:9" x14ac:dyDescent="0.25">
      <c r="A152" t="s">
        <v>114</v>
      </c>
      <c r="B152" t="s">
        <v>1430</v>
      </c>
      <c r="C152" t="s">
        <v>286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4.2547160000000001E-2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2.4099879999999998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10.063969999999999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11.893520000000001</v>
      </c>
      <c r="H152" cm="1">
        <f t="array" ref="H152">_xll.BDP(A152,$H$1)</f>
        <v>10.73423</v>
      </c>
      <c r="I152" cm="1">
        <f t="array" ref="I152">_xll.BDP(A152,$I$1)</f>
        <v>-0.29440499999999997</v>
      </c>
    </row>
    <row r="153" spans="1:9" x14ac:dyDescent="0.25">
      <c r="A153" t="s">
        <v>141</v>
      </c>
      <c r="B153" t="s">
        <v>1431</v>
      </c>
      <c r="C153" t="s">
        <v>265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-0.45525500000000002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-4.4627889999999999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-1.72749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114.7338</v>
      </c>
      <c r="H153" cm="1">
        <f t="array" ref="H153">_xll.BDP(A153,$H$1)</f>
        <v>37.6571</v>
      </c>
      <c r="I153" cm="1">
        <f t="array" ref="I153">_xll.BDP(A153,$I$1)</f>
        <v>-5.8771149999999999</v>
      </c>
    </row>
    <row r="154" spans="1:9" x14ac:dyDescent="0.25">
      <c r="A154" t="s">
        <v>1432</v>
      </c>
      <c r="B154" t="s">
        <v>1433</v>
      </c>
      <c r="C154" t="s">
        <v>265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1.0578719999999999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-3.534303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2.0100500000000001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-19.42306</v>
      </c>
      <c r="H154" cm="1">
        <f t="array" ref="H154">_xll.BDP(A154,$H$1)</f>
        <v>-11.79237</v>
      </c>
      <c r="I154" cm="1">
        <f t="array" ref="I154">_xll.BDP(A154,$I$1)</f>
        <v>-25.596879999999999</v>
      </c>
    </row>
    <row r="155" spans="1:9" x14ac:dyDescent="0.25">
      <c r="A155" t="s">
        <v>1434</v>
      </c>
      <c r="B155" t="s">
        <v>1435</v>
      </c>
      <c r="C155" t="s">
        <v>286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0.21276600000000001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1.145311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4.3574599999999997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0.12040090000000001</v>
      </c>
      <c r="H155" cm="1">
        <f t="array" ref="H155">_xll.BDP(A155,$H$1)</f>
        <v>-1.5749089999999999</v>
      </c>
      <c r="I155" cm="1">
        <f t="array" ref="I155">_xll.BDP(A155,$I$1)</f>
        <v>-18.155449999999998</v>
      </c>
    </row>
    <row r="156" spans="1:9" x14ac:dyDescent="0.25">
      <c r="A156" t="s">
        <v>117</v>
      </c>
      <c r="B156" t="s">
        <v>1436</v>
      </c>
      <c r="C156" t="s">
        <v>286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1.576182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3.6507529999999999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7.6352070000000003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10.746130000000001</v>
      </c>
      <c r="H156" cm="1">
        <f t="array" ref="H156">_xll.BDP(A156,$H$1)</f>
        <v>7.115634</v>
      </c>
      <c r="I156" cm="1">
        <f t="array" ref="I156">_xll.BDP(A156,$I$1)</f>
        <v>-0.4412877</v>
      </c>
    </row>
    <row r="157" spans="1:9" x14ac:dyDescent="0.25">
      <c r="A157" t="s">
        <v>1437</v>
      </c>
      <c r="B157" t="s">
        <v>1438</v>
      </c>
      <c r="C157" t="s">
        <v>280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0.76612899999999995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-5.3767509999999996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-1.303318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-9.3382670000000001</v>
      </c>
      <c r="H157" cm="1">
        <f t="array" ref="H157">_xll.BDP(A157,$H$1)</f>
        <v>-8.2320810000000009</v>
      </c>
      <c r="I157" cm="1">
        <f t="array" ref="I157">_xll.BDP(A157,$I$1)</f>
        <v>-23.461729999999999</v>
      </c>
    </row>
    <row r="158" spans="1:9" x14ac:dyDescent="0.25">
      <c r="A158" t="s">
        <v>1439</v>
      </c>
      <c r="B158" t="s">
        <v>1440</v>
      </c>
      <c r="C158" t="s">
        <v>267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1.8518520000000001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0.27347310000000002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6.6925319999999999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2.9708320000000001</v>
      </c>
      <c r="H158" cm="1">
        <f t="array" ref="H158">_xll.BDP(A158,$H$1)</f>
        <v>-0.72037200000000001</v>
      </c>
      <c r="I158" cm="1">
        <f t="array" ref="I158">_xll.BDP(A158,$I$1)</f>
        <v>-16.908950000000001</v>
      </c>
    </row>
    <row r="159" spans="1:9" x14ac:dyDescent="0.25">
      <c r="A159" t="s">
        <v>1441</v>
      </c>
      <c r="B159" t="s">
        <v>1442</v>
      </c>
      <c r="C159" t="s">
        <v>265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3.233492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3.0230980000000001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9.0222859999999994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-2.2333699999999999</v>
      </c>
      <c r="H159" cm="1">
        <f t="array" ref="H159">_xll.BDP(A159,$H$1)</f>
        <v>5.1407480000000003</v>
      </c>
      <c r="I159" cm="1">
        <f t="array" ref="I159">_xll.BDP(A159,$I$1)</f>
        <v>-10.14493</v>
      </c>
    </row>
    <row r="160" spans="1:9" x14ac:dyDescent="0.25">
      <c r="A160" t="s">
        <v>115</v>
      </c>
      <c r="B160" t="s">
        <v>1443</v>
      </c>
      <c r="C160" t="s">
        <v>286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0.92246870000000003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2.8884910000000001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5.8268079999999998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5.2451400000000001</v>
      </c>
      <c r="H160" cm="1">
        <f t="array" ref="H160">_xll.BDP(A160,$H$1)</f>
        <v>3.4680049999999998</v>
      </c>
      <c r="I160" cm="1">
        <f t="array" ref="I160">_xll.BDP(A160,$I$1)</f>
        <v>-6.6014650000000001</v>
      </c>
    </row>
    <row r="161" spans="1:9" x14ac:dyDescent="0.25">
      <c r="A161" t="s">
        <v>1444</v>
      </c>
      <c r="B161" t="s">
        <v>1445</v>
      </c>
      <c r="C161" t="s">
        <v>270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0.89251069999999999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-2.7310140000000001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2.040816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-15.509819999999999</v>
      </c>
      <c r="H161" cm="1">
        <f t="array" ref="H161">_xll.BDP(A161,$H$1)</f>
        <v>-15.868029999999999</v>
      </c>
      <c r="I161" cm="1">
        <f t="array" ref="I161">_xll.BDP(A161,$I$1)</f>
        <v>-30.982900000000001</v>
      </c>
    </row>
    <row r="162" spans="1:9" x14ac:dyDescent="0.25">
      <c r="A162" t="s">
        <v>1446</v>
      </c>
      <c r="B162" t="s">
        <v>1447</v>
      </c>
      <c r="C162" t="s">
        <v>261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0.4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4.8402950000000002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8.4371030000000005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-45.539250000000003</v>
      </c>
      <c r="H162" cm="1">
        <f t="array" ref="H162">_xll.BDP(A162,$H$1)</f>
        <v>-24.999169999999999</v>
      </c>
      <c r="I162" cm="1">
        <f t="array" ref="I162">_xll.BDP(A162,$I$1)</f>
        <v>-70.181309999999996</v>
      </c>
    </row>
    <row r="163" spans="1:9" x14ac:dyDescent="0.25">
      <c r="A163" t="s">
        <v>1448</v>
      </c>
      <c r="B163" t="s">
        <v>1449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-0.13834450000000001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-7.9881029999999997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2.3094690000000001E-2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8.3043820000000004</v>
      </c>
      <c r="H163" cm="1">
        <f t="array" ref="H163">_xll.BDP(A163,$H$1)</f>
        <v>-19.328890000000001</v>
      </c>
      <c r="I163" cm="1">
        <f t="array" ref="I163">_xll.BDP(A163,$I$1)</f>
        <v>-42.83784</v>
      </c>
    </row>
    <row r="164" spans="1:9" x14ac:dyDescent="0.25">
      <c r="A164" t="s">
        <v>1450</v>
      </c>
      <c r="B164" t="s">
        <v>1451</v>
      </c>
      <c r="C164" t="s">
        <v>267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4.4507580000000004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7.7148440000000003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13.36074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10.63571</v>
      </c>
      <c r="H164" cm="1">
        <f t="array" ref="H164">_xll.BDP(A164,$H$1)</f>
        <v>11.93083</v>
      </c>
      <c r="I164" cm="1">
        <f t="array" ref="I164">_xll.BDP(A164,$I$1)</f>
        <v>-0.98654569999999997</v>
      </c>
    </row>
    <row r="165" spans="1:9" x14ac:dyDescent="0.25">
      <c r="A165" t="s">
        <v>1452</v>
      </c>
      <c r="B165" t="s">
        <v>1453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1.8148820000000001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-2.772964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1.492537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-5.4432830000000001</v>
      </c>
      <c r="H165" cm="1">
        <f t="array" ref="H165">_xll.BDP(A165,$H$1)</f>
        <v>-9.1460729999999995</v>
      </c>
      <c r="I165" cm="1">
        <f t="array" ref="I165">_xll.BDP(A165,$I$1)</f>
        <v>-22.749310000000001</v>
      </c>
    </row>
    <row r="166" spans="1:9" x14ac:dyDescent="0.25">
      <c r="A166" t="s">
        <v>1454</v>
      </c>
      <c r="B166" t="s">
        <v>1455</v>
      </c>
      <c r="C166" t="s">
        <v>259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-0.45806910000000001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-2.720386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6.926571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7.6600609999999998</v>
      </c>
      <c r="H166" cm="1">
        <f t="array" ref="H166">_xll.BDP(A166,$H$1)</f>
        <v>12.81907</v>
      </c>
      <c r="I166" cm="1">
        <f t="array" ref="I166">_xll.BDP(A166,$I$1)</f>
        <v>-6.9666670000000002</v>
      </c>
    </row>
    <row r="167" spans="1:9" x14ac:dyDescent="0.25">
      <c r="A167" t="s">
        <v>1456</v>
      </c>
      <c r="B167" t="s">
        <v>1457</v>
      </c>
      <c r="C167" t="s">
        <v>261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2.0684469999999999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-0.14716699999999999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9.590147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58.385800000000003</v>
      </c>
      <c r="H167" cm="1">
        <f t="array" ref="H167">_xll.BDP(A167,$H$1)</f>
        <v>16.72315</v>
      </c>
      <c r="I167" cm="1">
        <f t="array" ref="I167">_xll.BDP(A167,$I$1)</f>
        <v>-3.1060379999999999</v>
      </c>
    </row>
    <row r="168" spans="1:9" x14ac:dyDescent="0.25">
      <c r="A168" t="s">
        <v>1458</v>
      </c>
      <c r="B168" t="s">
        <v>1459</v>
      </c>
      <c r="C168" t="s">
        <v>286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2.3278370000000002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6.9979719999999999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10.819330000000001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-4.8767930000000002</v>
      </c>
      <c r="H168" cm="1">
        <f t="array" ref="H168">_xll.BDP(A168,$H$1)</f>
        <v>6.3236980000000003</v>
      </c>
      <c r="I168" cm="1">
        <f t="array" ref="I168">_xll.BDP(A168,$I$1)</f>
        <v>-11.232189999999999</v>
      </c>
    </row>
    <row r="169" spans="1:9" x14ac:dyDescent="0.25">
      <c r="A169" t="s">
        <v>1460</v>
      </c>
      <c r="B169" t="s">
        <v>1461</v>
      </c>
      <c r="C169" t="s">
        <v>286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1.820546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8.75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10.749650000000001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-14.18031</v>
      </c>
      <c r="H169" cm="1">
        <f t="array" ref="H169">_xll.BDP(A169,$H$1)</f>
        <v>8.4355229999999999</v>
      </c>
      <c r="I169" cm="1">
        <f t="array" ref="I169">_xll.BDP(A169,$I$1)</f>
        <v>-16.177250000000001</v>
      </c>
    </row>
    <row r="170" spans="1:9" x14ac:dyDescent="0.25">
      <c r="A170" t="s">
        <v>1462</v>
      </c>
      <c r="B170" t="s">
        <v>1463</v>
      </c>
      <c r="C170" t="s">
        <v>261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0.4026575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-3.492985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4.9894740000000004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28.780249999999999</v>
      </c>
      <c r="H170" cm="1">
        <f t="array" ref="H170">_xll.BDP(A170,$H$1)</f>
        <v>7.2929849999999998</v>
      </c>
      <c r="I170" cm="1">
        <f t="array" ref="I170">_xll.BDP(A170,$I$1)</f>
        <v>-6.8550230000000001</v>
      </c>
    </row>
    <row r="171" spans="1:9" x14ac:dyDescent="0.25">
      <c r="A171" t="s">
        <v>1464</v>
      </c>
      <c r="B171" t="s">
        <v>1465</v>
      </c>
      <c r="C171" t="s">
        <v>261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1.4210529999999999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5.1921080000000001E-2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7.4735079999999998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94.524600000000007</v>
      </c>
      <c r="H171" cm="1">
        <f t="array" ref="H171">_xll.BDP(A171,$H$1)</f>
        <v>19.15334</v>
      </c>
      <c r="I171" cm="1">
        <f t="array" ref="I171">_xll.BDP(A171,$I$1)</f>
        <v>-7.6884880000000004</v>
      </c>
    </row>
    <row r="172" spans="1:9" x14ac:dyDescent="0.25">
      <c r="A172" t="s">
        <v>1466</v>
      </c>
      <c r="B172" t="s">
        <v>1467</v>
      </c>
      <c r="C172" t="s">
        <v>270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-1.888018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-10.877980000000001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-11.59789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-22.591650000000001</v>
      </c>
      <c r="H172" cm="1">
        <f t="array" ref="H172">_xll.BDP(A172,$H$1)</f>
        <v>-16.86018</v>
      </c>
      <c r="I172" cm="1">
        <f t="array" ref="I172">_xll.BDP(A172,$I$1)</f>
        <v>-29.84796</v>
      </c>
    </row>
    <row r="173" spans="1:9" x14ac:dyDescent="0.25">
      <c r="A173" t="s">
        <v>1468</v>
      </c>
      <c r="B173" t="s">
        <v>1469</v>
      </c>
      <c r="C173" t="s">
        <v>271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1.1124350000000001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-3.6117140000000001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-5.4609860000000001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-31.319330000000001</v>
      </c>
      <c r="H173" cm="1">
        <f t="array" ref="H173">_xll.BDP(A173,$H$1)</f>
        <v>-22.320340000000002</v>
      </c>
      <c r="I173" cm="1">
        <f t="array" ref="I173">_xll.BDP(A173,$I$1)</f>
        <v>-34.930509999999998</v>
      </c>
    </row>
    <row r="174" spans="1:9" x14ac:dyDescent="0.25">
      <c r="A174" t="s">
        <v>1470</v>
      </c>
      <c r="B174" t="s">
        <v>1471</v>
      </c>
      <c r="C174" t="s">
        <v>261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9.478673E-2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-4.5207959999999998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5.2841480000000001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43.959249999999997</v>
      </c>
      <c r="H174" cm="1">
        <f t="array" ref="H174">_xll.BDP(A174,$H$1)</f>
        <v>12.149369999999999</v>
      </c>
      <c r="I174" cm="1">
        <f t="array" ref="I174">_xll.BDP(A174,$I$1)</f>
        <v>-5.9086829999999999</v>
      </c>
    </row>
    <row r="175" spans="1:9" x14ac:dyDescent="0.25">
      <c r="A175" t="s">
        <v>23</v>
      </c>
      <c r="B175" t="s">
        <v>1472</v>
      </c>
      <c r="C175" t="s">
        <v>261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3.5129549999999998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-1.168614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19.97052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11.64067</v>
      </c>
      <c r="H175" cm="1">
        <f t="array" ref="H175">_xll.BDP(A175,$H$1)</f>
        <v>3.847934</v>
      </c>
      <c r="I175" cm="1">
        <f t="array" ref="I175">_xll.BDP(A175,$I$1)</f>
        <v>-18.320799999999998</v>
      </c>
    </row>
    <row r="176" spans="1:9" x14ac:dyDescent="0.25">
      <c r="A176" t="s">
        <v>1473</v>
      </c>
      <c r="B176" t="s">
        <v>1474</v>
      </c>
      <c r="C176" t="s">
        <v>261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2.2395330000000002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-2.2346370000000002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-0.47393360000000001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-16.971820000000001</v>
      </c>
      <c r="H176" cm="1">
        <f t="array" ref="H176">_xll.BDP(A176,$H$1)</f>
        <v>-12.93516</v>
      </c>
      <c r="I176" cm="1">
        <f t="array" ref="I176">_xll.BDP(A176,$I$1)</f>
        <v>-28.462599999999998</v>
      </c>
    </row>
    <row r="177" spans="1:9" x14ac:dyDescent="0.25">
      <c r="A177" t="s">
        <v>1475</v>
      </c>
      <c r="B177" t="s">
        <v>1476</v>
      </c>
      <c r="C177" t="s">
        <v>263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0.1493652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0.52473769999999997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8.7591239999999999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13.7318</v>
      </c>
      <c r="H177" cm="1">
        <f t="array" ref="H177">_xll.BDP(A177,$H$1)</f>
        <v>4.8524880000000001</v>
      </c>
      <c r="I177" cm="1">
        <f t="array" ref="I177">_xll.BDP(A177,$I$1)</f>
        <v>-3.0634579999999998</v>
      </c>
    </row>
    <row r="178" spans="1:9" x14ac:dyDescent="0.25">
      <c r="A178" t="s">
        <v>1477</v>
      </c>
      <c r="B178" t="s">
        <v>1478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1.2320329999999999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-1.890547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8.5903080000000003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9.4344999999999999</v>
      </c>
      <c r="H178" cm="1">
        <f t="array" ref="H178">_xll.BDP(A178,$H$1)</f>
        <v>-0.43341370000000001</v>
      </c>
      <c r="I178" cm="1">
        <f t="array" ref="I178">_xll.BDP(A178,$I$1)</f>
        <v>-9.1251219999999993</v>
      </c>
    </row>
    <row r="179" spans="1:9" x14ac:dyDescent="0.25">
      <c r="A179" t="s">
        <v>1479</v>
      </c>
      <c r="B179" t="s">
        <v>1480</v>
      </c>
      <c r="C179" t="s">
        <v>286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1.1811020000000001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2.2159089999999999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9.6282759999999996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26.291160000000001</v>
      </c>
      <c r="H179" cm="1">
        <f t="array" ref="H179">_xll.BDP(A179,$H$1)</f>
        <v>10.41812</v>
      </c>
      <c r="I179" cm="1">
        <f t="array" ref="I179">_xll.BDP(A179,$I$1)</f>
        <v>-1.1602159999999999</v>
      </c>
    </row>
    <row r="180" spans="1:9" x14ac:dyDescent="0.25">
      <c r="A180" t="s">
        <v>1481</v>
      </c>
      <c r="B180" t="s">
        <v>1482</v>
      </c>
      <c r="C180" t="s">
        <v>267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2.3323610000000001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1.5429120000000001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6.632911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12.89626</v>
      </c>
      <c r="H180" cm="1">
        <f t="array" ref="H180">_xll.BDP(A180,$H$1)</f>
        <v>4.7557479999999996</v>
      </c>
      <c r="I180" cm="1">
        <f t="array" ref="I180">_xll.BDP(A180,$I$1)</f>
        <v>-9.4190120000000004</v>
      </c>
    </row>
    <row r="181" spans="1:9" x14ac:dyDescent="0.25">
      <c r="A181" t="s">
        <v>1483</v>
      </c>
      <c r="B181" t="s">
        <v>1484</v>
      </c>
      <c r="C181" t="s">
        <v>265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4.4541979999999999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0.61977590000000005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10.481820000000001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24.281310000000001</v>
      </c>
      <c r="H181" cm="1">
        <f t="array" ref="H181">_xll.BDP(A181,$H$1)</f>
        <v>28.44774</v>
      </c>
      <c r="I181" cm="1">
        <f t="array" ref="I181">_xll.BDP(A181,$I$1)</f>
        <v>-0.34364260000000002</v>
      </c>
    </row>
    <row r="182" spans="1:9" x14ac:dyDescent="0.25">
      <c r="A182" t="s">
        <v>33</v>
      </c>
      <c r="B182" t="s">
        <v>1485</v>
      </c>
      <c r="C182" t="s">
        <v>271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-0.1461142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2.0377209999999999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7.1981489999999999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28.350370000000002</v>
      </c>
      <c r="H182" cm="1">
        <f t="array" ref="H182">_xll.BDP(A182,$H$1)</f>
        <v>19.659079999999999</v>
      </c>
      <c r="I182" cm="1">
        <f t="array" ref="I182">_xll.BDP(A182,$I$1)</f>
        <v>-0.1556178</v>
      </c>
    </row>
    <row r="183" spans="1:9" x14ac:dyDescent="0.25">
      <c r="A183" t="s">
        <v>1486</v>
      </c>
      <c r="B183" t="s">
        <v>1487</v>
      </c>
      <c r="C183" t="s">
        <v>280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-0.42674250000000002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-3.4482759999999999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30.111519999999999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11.955220000000001</v>
      </c>
      <c r="H183" cm="1">
        <f t="array" ref="H183">_xll.BDP(A183,$H$1)</f>
        <v>5.7919039999999997</v>
      </c>
      <c r="I183" cm="1">
        <f t="array" ref="I183">_xll.BDP(A183,$I$1)</f>
        <v>-21.66225</v>
      </c>
    </row>
    <row r="184" spans="1:9" x14ac:dyDescent="0.25">
      <c r="A184" t="s">
        <v>1488</v>
      </c>
      <c r="B184" t="s">
        <v>1489</v>
      </c>
      <c r="C184" t="s">
        <v>261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1.2330909999999999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-1.351425E-2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7.8905390000000004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15.04411</v>
      </c>
      <c r="H184" cm="1">
        <f t="array" ref="H184">_xll.BDP(A184,$H$1)</f>
        <v>11.13936</v>
      </c>
      <c r="I184" cm="1">
        <f t="array" ref="I184">_xll.BDP(A184,$I$1)</f>
        <v>-8.7260030000000002E-2</v>
      </c>
    </row>
    <row r="185" spans="1:9" x14ac:dyDescent="0.25">
      <c r="A185" t="s">
        <v>1490</v>
      </c>
      <c r="B185" t="s">
        <v>1491</v>
      </c>
      <c r="C185" t="s">
        <v>265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0.78526790000000002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-8.585604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-3.5490970000000002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35.447890000000001</v>
      </c>
      <c r="H185" cm="1">
        <f t="array" ref="H185">_xll.BDP(A185,$H$1)</f>
        <v>20.493819999999999</v>
      </c>
      <c r="I185" cm="1">
        <f t="array" ref="I185">_xll.BDP(A185,$I$1)</f>
        <v>-12.24841</v>
      </c>
    </row>
    <row r="186" spans="1:9" x14ac:dyDescent="0.25">
      <c r="A186" t="s">
        <v>1492</v>
      </c>
      <c r="B186" t="s">
        <v>1493</v>
      </c>
      <c r="C186" t="s">
        <v>271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3.1056810000000001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3.6181019999999999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2.6374770000000001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9.0451540000000001</v>
      </c>
      <c r="H186" cm="1">
        <f t="array" ref="H186">_xll.BDP(A186,$H$1)</f>
        <v>0.4973977</v>
      </c>
      <c r="I186" cm="1">
        <f t="array" ref="I186">_xll.BDP(A186,$I$1)</f>
        <v>-15.114610000000001</v>
      </c>
    </row>
    <row r="187" spans="1:9" x14ac:dyDescent="0.25">
      <c r="A187" t="s">
        <v>1494</v>
      </c>
      <c r="B187" t="s">
        <v>1495</v>
      </c>
      <c r="C187" t="s">
        <v>265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0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-8.4108520000000002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-4.2932360000000003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-6.9531489999999998</v>
      </c>
      <c r="H187" cm="1">
        <f t="array" ref="H187">_xll.BDP(A187,$H$1)</f>
        <v>-5.5216139999999996</v>
      </c>
      <c r="I187" cm="1">
        <f t="array" ref="I187">_xll.BDP(A187,$I$1)</f>
        <v>-14.3422</v>
      </c>
    </row>
    <row r="188" spans="1:9" x14ac:dyDescent="0.25">
      <c r="A188" t="s">
        <v>1496</v>
      </c>
      <c r="B188" t="s">
        <v>1497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0.27274789999999999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-3.4754260000000001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1.252324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-6.4372119999999997</v>
      </c>
      <c r="H188" cm="1">
        <f t="array" ref="H188">_xll.BDP(A188,$H$1)</f>
        <v>-8.0019489999999998</v>
      </c>
      <c r="I188" cm="1">
        <f t="array" ref="I188">_xll.BDP(A188,$I$1)</f>
        <v>-15.55556</v>
      </c>
    </row>
    <row r="189" spans="1:9" x14ac:dyDescent="0.25">
      <c r="A189" t="s">
        <v>1498</v>
      </c>
      <c r="B189" t="s">
        <v>1499</v>
      </c>
      <c r="C189" t="s">
        <v>261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2.0835159999999999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-1.5023850000000001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4.2101889999999997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10.06021</v>
      </c>
      <c r="H189" cm="1">
        <f t="array" ref="H189">_xll.BDP(A189,$H$1)</f>
        <v>24.437470000000001</v>
      </c>
      <c r="I189" cm="1">
        <f t="array" ref="I189">_xll.BDP(A189,$I$1)</f>
        <v>-18.131989999999998</v>
      </c>
    </row>
    <row r="190" spans="1:9" x14ac:dyDescent="0.25">
      <c r="A190" t="s">
        <v>1500</v>
      </c>
      <c r="B190" t="s">
        <v>1501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0.80983819999999995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1.260802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11.949680000000001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-2.1195940000000002</v>
      </c>
      <c r="H190" cm="1">
        <f t="array" ref="H190">_xll.BDP(A190,$H$1)</f>
        <v>-2.4888210000000002</v>
      </c>
      <c r="I190" cm="1">
        <f t="array" ref="I190">_xll.BDP(A190,$I$1)</f>
        <v>-17.704799999999999</v>
      </c>
    </row>
    <row r="191" spans="1:9" x14ac:dyDescent="0.25">
      <c r="A191" t="s">
        <v>1502</v>
      </c>
      <c r="B191" t="s">
        <v>1503</v>
      </c>
      <c r="C191" t="s">
        <v>286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0.27314579999999999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-0.67116730000000002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0.51846159999999997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6.5527259999999998</v>
      </c>
      <c r="H191" cm="1">
        <f t="array" ref="H191">_xll.BDP(A191,$H$1)</f>
        <v>8.1615350000000007</v>
      </c>
      <c r="I191" cm="1">
        <f t="array" ref="I191">_xll.BDP(A191,$I$1)</f>
        <v>-6.567164</v>
      </c>
    </row>
    <row r="192" spans="1:9" x14ac:dyDescent="0.25">
      <c r="A192" t="s">
        <v>2252</v>
      </c>
      <c r="B192" t="s">
        <v>2253</v>
      </c>
      <c r="C192" t="s">
        <v>264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1.544276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-2.7326000000000001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3.4672519999999998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25.591059999999999</v>
      </c>
      <c r="H192" cm="1">
        <f t="array" ref="H192">_xll.BDP(A192,$H$1)</f>
        <v>4.9581239999999998</v>
      </c>
      <c r="I192" cm="1">
        <f t="array" ref="I192">_xll.BDP(A192,$I$1)</f>
        <v>-18.040790000000001</v>
      </c>
    </row>
    <row r="193" spans="1:9" x14ac:dyDescent="0.25">
      <c r="A193" t="s">
        <v>22</v>
      </c>
      <c r="B193" t="s">
        <v>1504</v>
      </c>
      <c r="C193" t="s">
        <v>265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-3.3539650000000001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-9.7877390000000002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1.7486950000000001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-37.42756</v>
      </c>
      <c r="H193" cm="1">
        <f t="array" ref="H193">_xll.BDP(A193,$H$1)</f>
        <v>-17.483689999999999</v>
      </c>
      <c r="I193" cm="1">
        <f t="array" ref="I193">_xll.BDP(A193,$I$1)</f>
        <v>-43.796250000000001</v>
      </c>
    </row>
    <row r="194" spans="1:9" x14ac:dyDescent="0.25">
      <c r="A194" t="s">
        <v>1505</v>
      </c>
      <c r="B194" t="s">
        <v>1506</v>
      </c>
      <c r="C194" t="s">
        <v>271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0.20660600000000001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0.68997699999999995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4.9317729999999997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0.41092269999999997</v>
      </c>
      <c r="H194" cm="1">
        <f t="array" ref="H194">_xll.BDP(A194,$H$1)</f>
        <v>0.36398150000000001</v>
      </c>
      <c r="I194" cm="1">
        <f t="array" ref="I194">_xll.BDP(A194,$I$1)</f>
        <v>-10.89866</v>
      </c>
    </row>
    <row r="195" spans="1:9" x14ac:dyDescent="0.25">
      <c r="A195" t="s">
        <v>152</v>
      </c>
      <c r="B195" t="s">
        <v>1507</v>
      </c>
      <c r="C195" t="s">
        <v>265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-3.1308120000000002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-10.943289999999999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-5.3317170000000003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-17.880970000000001</v>
      </c>
      <c r="H195" cm="1">
        <f t="array" ref="H195">_xll.BDP(A195,$H$1)</f>
        <v>-25.255420000000001</v>
      </c>
      <c r="I195" cm="1">
        <f t="array" ref="I195">_xll.BDP(A195,$I$1)</f>
        <v>-40.673380000000002</v>
      </c>
    </row>
    <row r="196" spans="1:9" x14ac:dyDescent="0.25">
      <c r="A196" t="s">
        <v>1508</v>
      </c>
      <c r="B196" t="s">
        <v>1509</v>
      </c>
      <c r="C196" t="s">
        <v>259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0.50981390000000004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-1.9154230000000001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8.8324590000000001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13.23873</v>
      </c>
      <c r="H196" cm="1">
        <f t="array" ref="H196">_xll.BDP(A196,$H$1)</f>
        <v>6.2215879999999997</v>
      </c>
      <c r="I196" cm="1">
        <f t="array" ref="I196">_xll.BDP(A196,$I$1)</f>
        <v>-6.130725</v>
      </c>
    </row>
    <row r="197" spans="1:9" x14ac:dyDescent="0.25">
      <c r="A197" t="s">
        <v>1510</v>
      </c>
      <c r="B197" t="s">
        <v>1511</v>
      </c>
      <c r="C197" t="s">
        <v>267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0.49298439999999999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3.5560770000000002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0.30280089999999998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-9.1302629999999994</v>
      </c>
      <c r="H197" cm="1">
        <f t="array" ref="H197">_xll.BDP(A197,$H$1)</f>
        <v>-2.429424</v>
      </c>
      <c r="I197" cm="1">
        <f t="array" ref="I197">_xll.BDP(A197,$I$1)</f>
        <v>-13.784219999999999</v>
      </c>
    </row>
    <row r="198" spans="1:9" x14ac:dyDescent="0.25">
      <c r="A198" t="s">
        <v>1512</v>
      </c>
      <c r="B198" t="s">
        <v>1513</v>
      </c>
      <c r="C198" t="s">
        <v>259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0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-2.4539879999999998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1.8143009999999999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7.6977289999999998</v>
      </c>
      <c r="H198" cm="1">
        <f t="array" ref="H198">_xll.BDP(A198,$H$1)</f>
        <v>2.8876469999999999</v>
      </c>
      <c r="I198" cm="1">
        <f t="array" ref="I198">_xll.BDP(A198,$I$1)</f>
        <v>-11.44731</v>
      </c>
    </row>
    <row r="199" spans="1:9" x14ac:dyDescent="0.25">
      <c r="A199" t="s">
        <v>1514</v>
      </c>
      <c r="B199" t="s">
        <v>1515</v>
      </c>
      <c r="C199" t="s">
        <v>280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0.35206369999999998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-5.2974519999999998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-1.9550870000000001E-2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9.5721690000000006</v>
      </c>
      <c r="H199" cm="1">
        <f t="array" ref="H199">_xll.BDP(A199,$H$1)</f>
        <v>5.2624639999999996</v>
      </c>
      <c r="I199" cm="1">
        <f t="array" ref="I199">_xll.BDP(A199,$I$1)</f>
        <v>-13.045070000000001</v>
      </c>
    </row>
    <row r="200" spans="1:9" x14ac:dyDescent="0.25">
      <c r="A200" t="s">
        <v>1516</v>
      </c>
      <c r="B200" t="s">
        <v>1517</v>
      </c>
      <c r="C200" t="s">
        <v>263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1.587302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4.6941680000000003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7.9178889999999997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16.631769999999999</v>
      </c>
      <c r="H200" cm="1">
        <f t="array" ref="H200">_xll.BDP(A200,$H$1)</f>
        <v>8.4616170000000004</v>
      </c>
      <c r="I200" cm="1">
        <f t="array" ref="I200">_xll.BDP(A200,$I$1)</f>
        <v>-6.7298860000000002E-2</v>
      </c>
    </row>
    <row r="201" spans="1:9" x14ac:dyDescent="0.25">
      <c r="A201" t="s">
        <v>1518</v>
      </c>
      <c r="B201" t="s">
        <v>1519</v>
      </c>
      <c r="C201" t="s">
        <v>261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2.3900570000000001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1.4524790000000001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13.81509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-13.23251</v>
      </c>
      <c r="H201" cm="1">
        <f t="array" ref="H201">_xll.BDP(A201,$H$1)</f>
        <v>1.295134</v>
      </c>
      <c r="I201" cm="1">
        <f t="array" ref="I201">_xll.BDP(A201,$I$1)</f>
        <v>-14.42998</v>
      </c>
    </row>
    <row r="202" spans="1:9" x14ac:dyDescent="0.25">
      <c r="A202" t="s">
        <v>1520</v>
      </c>
      <c r="B202" t="s">
        <v>1521</v>
      </c>
      <c r="C202" t="s">
        <v>280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2.339591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-1.6384190000000001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2.9665010000000001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9.4848199999999991</v>
      </c>
      <c r="H202" cm="1">
        <f t="array" ref="H202">_xll.BDP(A202,$H$1)</f>
        <v>4.5521209999999996</v>
      </c>
      <c r="I202" cm="1">
        <f t="array" ref="I202">_xll.BDP(A202,$I$1)</f>
        <v>-10.539849999999999</v>
      </c>
    </row>
    <row r="203" spans="1:9" x14ac:dyDescent="0.25">
      <c r="A203" t="s">
        <v>2254</v>
      </c>
      <c r="B203" t="s">
        <v>2255</v>
      </c>
      <c r="C203" t="s">
        <v>267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3.7337690000000001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-1.14815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16.04663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75.710819999999998</v>
      </c>
      <c r="H203" cm="1">
        <f t="array" ref="H203">_xll.BDP(A203,$H$1)</f>
        <v>33.172339999999998</v>
      </c>
      <c r="I203" cm="1">
        <f t="array" ref="I203">_xll.BDP(A203,$I$1)</f>
        <v>-4.471984</v>
      </c>
    </row>
    <row r="204" spans="1:9" x14ac:dyDescent="0.25">
      <c r="A204" t="s">
        <v>1522</v>
      </c>
      <c r="B204" t="s">
        <v>1523</v>
      </c>
      <c r="C204" t="s">
        <v>271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3.008035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0.1521749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10.073259999999999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42.852119999999999</v>
      </c>
      <c r="H204" cm="1">
        <f t="array" ref="H204">_xll.BDP(A204,$H$1)</f>
        <v>23.397300000000001</v>
      </c>
      <c r="I204" cm="1">
        <f t="array" ref="I204">_xll.BDP(A204,$I$1)</f>
        <v>-1.265064</v>
      </c>
    </row>
    <row r="205" spans="1:9" x14ac:dyDescent="0.25">
      <c r="A205" t="s">
        <v>1524</v>
      </c>
      <c r="B205" t="s">
        <v>1525</v>
      </c>
      <c r="C205" t="s">
        <v>271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1.049293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-2.98752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3.2136490000000002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28.176749999999998</v>
      </c>
      <c r="H205" cm="1">
        <f t="array" ref="H205">_xll.BDP(A205,$H$1)</f>
        <v>10.05808</v>
      </c>
      <c r="I205" cm="1">
        <f t="array" ref="I205">_xll.BDP(A205,$I$1)</f>
        <v>-3.7228539999999999</v>
      </c>
    </row>
    <row r="206" spans="1:9" x14ac:dyDescent="0.25">
      <c r="A206" t="s">
        <v>166</v>
      </c>
      <c r="B206" t="s">
        <v>1526</v>
      </c>
      <c r="C206" t="s">
        <v>267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-0.87059750000000002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-4.2431190000000001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-0.27866239999999998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-2.9716550000000002</v>
      </c>
      <c r="H206" cm="1">
        <f t="array" ref="H206">_xll.BDP(A206,$H$1)</f>
        <v>-6.0023109999999997</v>
      </c>
      <c r="I206" cm="1">
        <f t="array" ref="I206">_xll.BDP(A206,$I$1)</f>
        <v>-13.931889999999999</v>
      </c>
    </row>
    <row r="207" spans="1:9" x14ac:dyDescent="0.25">
      <c r="A207" t="s">
        <v>1527</v>
      </c>
      <c r="B207" t="s">
        <v>1528</v>
      </c>
      <c r="C207" t="s">
        <v>261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-9.0238760000000001E-2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-3.84728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-4.1507740000000002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7.7038060000000002</v>
      </c>
      <c r="H207" cm="1">
        <f t="array" ref="H207">_xll.BDP(A207,$H$1)</f>
        <v>-6.0216010000000004</v>
      </c>
      <c r="I207" cm="1">
        <f t="array" ref="I207">_xll.BDP(A207,$I$1)</f>
        <v>-16.719239999999999</v>
      </c>
    </row>
    <row r="208" spans="1:9" x14ac:dyDescent="0.25">
      <c r="A208" t="s">
        <v>1529</v>
      </c>
      <c r="B208" t="s">
        <v>1530</v>
      </c>
      <c r="C208" t="s">
        <v>261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0.84732189999999996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-5.2675470000000004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6.0846669999999996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14.394729999999999</v>
      </c>
      <c r="H208" cm="1">
        <f t="array" ref="H208">_xll.BDP(A208,$H$1)</f>
        <v>-2.822336</v>
      </c>
      <c r="I208" cm="1">
        <f t="array" ref="I208">_xll.BDP(A208,$I$1)</f>
        <v>-14.54237</v>
      </c>
    </row>
    <row r="209" spans="1:9" x14ac:dyDescent="0.25">
      <c r="A209" t="s">
        <v>1531</v>
      </c>
      <c r="B209" t="s">
        <v>1532</v>
      </c>
      <c r="C209" t="s">
        <v>271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1.541096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3.6713290000000001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10.63433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44.959800000000001</v>
      </c>
      <c r="H209" cm="1">
        <f t="array" ref="H209">_xll.BDP(A209,$H$1)</f>
        <v>30.56194</v>
      </c>
      <c r="I209" cm="1">
        <f t="array" ref="I209">_xll.BDP(A209,$I$1)</f>
        <v>-0.3289474</v>
      </c>
    </row>
    <row r="210" spans="1:9" x14ac:dyDescent="0.25">
      <c r="A210" t="s">
        <v>1533</v>
      </c>
      <c r="B210" t="s">
        <v>1534</v>
      </c>
      <c r="C210" t="s">
        <v>267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1.540038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9.3407730000000004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10.57156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40.072049999999997</v>
      </c>
      <c r="H210" cm="1">
        <f t="array" ref="H210">_xll.BDP(A210,$H$1)</f>
        <v>26.007539999999999</v>
      </c>
      <c r="I210" cm="1">
        <f t="array" ref="I210">_xll.BDP(A210,$I$1)</f>
        <v>-0.22403870000000001</v>
      </c>
    </row>
    <row r="211" spans="1:9" x14ac:dyDescent="0.25">
      <c r="A211" t="s">
        <v>1535</v>
      </c>
      <c r="B211" t="s">
        <v>1536</v>
      </c>
      <c r="C211" t="s">
        <v>280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5.3679759999999996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5.1858320000000004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24.173929999999999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-28.566980000000001</v>
      </c>
      <c r="H211" cm="1">
        <f t="array" ref="H211">_xll.BDP(A211,$H$1)</f>
        <v>-13.27885</v>
      </c>
      <c r="I211" cm="1">
        <f t="array" ref="I211">_xll.BDP(A211,$I$1)</f>
        <v>-42.721899999999998</v>
      </c>
    </row>
    <row r="212" spans="1:9" x14ac:dyDescent="0.25">
      <c r="A212" t="s">
        <v>1537</v>
      </c>
      <c r="B212" t="s">
        <v>1538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1.8342480000000001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-5.4370649999999996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2.6525599999999998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10.974819999999999</v>
      </c>
      <c r="H212" cm="1">
        <f t="array" ref="H212">_xll.BDP(A212,$H$1)</f>
        <v>7.3070880000000002</v>
      </c>
      <c r="I212" cm="1">
        <f t="array" ref="I212">_xll.BDP(A212,$I$1)</f>
        <v>-7.2639860000000001</v>
      </c>
    </row>
    <row r="213" spans="1:9" x14ac:dyDescent="0.25">
      <c r="A213" t="s">
        <v>1539</v>
      </c>
      <c r="B213" t="s">
        <v>1540</v>
      </c>
      <c r="C213" t="s">
        <v>271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2.1452149999999999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1.309329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2.6534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18.567250000000001</v>
      </c>
      <c r="H213" cm="1">
        <f t="array" ref="H213">_xll.BDP(A213,$H$1)</f>
        <v>8.2644140000000004</v>
      </c>
      <c r="I213" cm="1">
        <f t="array" ref="I213">_xll.BDP(A213,$I$1)</f>
        <v>-0.94487949999999998</v>
      </c>
    </row>
    <row r="214" spans="1:9" x14ac:dyDescent="0.25">
      <c r="A214" t="s">
        <v>1541</v>
      </c>
      <c r="B214" t="s">
        <v>1542</v>
      </c>
      <c r="C214" t="s">
        <v>271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1.3348089999999999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3.1470880000000001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8.8309879999999996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34.945</v>
      </c>
      <c r="H214" cm="1">
        <f t="array" ref="H214">_xll.BDP(A214,$H$1)</f>
        <v>17.518350000000002</v>
      </c>
      <c r="I214" cm="1">
        <f t="array" ref="I214">_xll.BDP(A214,$I$1)</f>
        <v>-0.30973450000000002</v>
      </c>
    </row>
    <row r="215" spans="1:9" x14ac:dyDescent="0.25">
      <c r="A215" t="s">
        <v>1543</v>
      </c>
      <c r="B215" t="s">
        <v>1544</v>
      </c>
      <c r="C215" t="s">
        <v>275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-0.29117189999999998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-0.43462040000000002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2.8450790000000001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2.3725130000000001</v>
      </c>
      <c r="H215" cm="1">
        <f t="array" ref="H215">_xll.BDP(A215,$H$1)</f>
        <v>3.909249</v>
      </c>
      <c r="I215" cm="1">
        <f t="array" ref="I215">_xll.BDP(A215,$I$1)</f>
        <v>-5.0867069999999996</v>
      </c>
    </row>
    <row r="216" spans="1:9" x14ac:dyDescent="0.25">
      <c r="A216" t="s">
        <v>1545</v>
      </c>
      <c r="B216" t="s">
        <v>1546</v>
      </c>
      <c r="C216" t="s">
        <v>271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1.0235510000000001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5.1805310000000002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2.624231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3.2918970000000001</v>
      </c>
      <c r="H216" cm="1">
        <f t="array" ref="H216">_xll.BDP(A216,$H$1)</f>
        <v>4.6104209999999997</v>
      </c>
      <c r="I216" cm="1">
        <f t="array" ref="I216">_xll.BDP(A216,$I$1)</f>
        <v>-9.8955129999999993</v>
      </c>
    </row>
    <row r="217" spans="1:9" x14ac:dyDescent="0.25">
      <c r="A217" t="s">
        <v>1547</v>
      </c>
      <c r="B217" t="s">
        <v>1548</v>
      </c>
      <c r="C217" t="s">
        <v>280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2.8449499999999999E-2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-6.3648470000000001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0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-29.048410000000001</v>
      </c>
      <c r="H217" cm="1">
        <f t="array" ref="H217">_xll.BDP(A217,$H$1)</f>
        <v>-33.59216</v>
      </c>
      <c r="I217" cm="1">
        <f t="array" ref="I217">_xll.BDP(A217,$I$1)</f>
        <v>-50.332729999999998</v>
      </c>
    </row>
    <row r="218" spans="1:9" x14ac:dyDescent="0.25">
      <c r="A218" t="s">
        <v>1549</v>
      </c>
      <c r="B218" t="s">
        <v>1550</v>
      </c>
      <c r="C218" t="s">
        <v>271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1.581051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4.0820259999999999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7.6789750000000003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39.702069999999999</v>
      </c>
      <c r="H218" cm="1">
        <f t="array" ref="H218">_xll.BDP(A218,$H$1)</f>
        <v>20.880109999999998</v>
      </c>
      <c r="I218" cm="1">
        <f t="array" ref="I218">_xll.BDP(A218,$I$1)</f>
        <v>-0.16812369999999999</v>
      </c>
    </row>
    <row r="219" spans="1:9" x14ac:dyDescent="0.25">
      <c r="A219" t="s">
        <v>68</v>
      </c>
      <c r="B219" t="s">
        <v>1551</v>
      </c>
      <c r="C219" t="s">
        <v>265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0.88086609999999999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-10.46862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-3.1647280000000002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-6.5836110000000003</v>
      </c>
      <c r="H219" cm="1">
        <f t="array" ref="H219">_xll.BDP(A219,$H$1)</f>
        <v>-10.74525</v>
      </c>
      <c r="I219" cm="1">
        <f t="array" ref="I219">_xll.BDP(A219,$I$1)</f>
        <v>-24.69697</v>
      </c>
    </row>
    <row r="220" spans="1:9" x14ac:dyDescent="0.25">
      <c r="A220" t="s">
        <v>1552</v>
      </c>
      <c r="B220" t="s">
        <v>1553</v>
      </c>
      <c r="C220" t="s">
        <v>259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1.1609910000000001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-2.6080480000000001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-1.6553800000000001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-20.53603</v>
      </c>
      <c r="H220" cm="1">
        <f t="array" ref="H220">_xll.BDP(A220,$H$1)</f>
        <v>-20.978470000000002</v>
      </c>
      <c r="I220" cm="1">
        <f t="array" ref="I220">_xll.BDP(A220,$I$1)</f>
        <v>-39.106140000000003</v>
      </c>
    </row>
    <row r="221" spans="1:9" x14ac:dyDescent="0.25">
      <c r="A221" t="s">
        <v>1554</v>
      </c>
      <c r="B221" t="s">
        <v>1555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1.2414259999999999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-5.2403009999999997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0.67197249999999997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-16.450140000000001</v>
      </c>
      <c r="H221" cm="1">
        <f t="array" ref="H221">_xll.BDP(A221,$H$1)</f>
        <v>-15.393969999999999</v>
      </c>
      <c r="I221" cm="1">
        <f t="array" ref="I221">_xll.BDP(A221,$I$1)</f>
        <v>-28.00461</v>
      </c>
    </row>
    <row r="222" spans="1:9" x14ac:dyDescent="0.25">
      <c r="A222" t="s">
        <v>81</v>
      </c>
      <c r="B222" t="s">
        <v>1556</v>
      </c>
      <c r="C222" t="s">
        <v>270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0.2461034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-7.0015219999999996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-3.1695720000000001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4.084352</v>
      </c>
      <c r="H222" cm="1">
        <f t="array" ref="H222">_xll.BDP(A222,$H$1)</f>
        <v>-7.3118939999999997</v>
      </c>
      <c r="I222" cm="1">
        <f t="array" ref="I222">_xll.BDP(A222,$I$1)</f>
        <v>-19.72204</v>
      </c>
    </row>
    <row r="223" spans="1:9" x14ac:dyDescent="0.25">
      <c r="A223" t="s">
        <v>1557</v>
      </c>
      <c r="B223" t="s">
        <v>1558</v>
      </c>
      <c r="C223" t="s">
        <v>271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0.2347725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-0.1108001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2.3314810000000001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57.540089999999999</v>
      </c>
      <c r="H223" cm="1">
        <f t="array" ref="H223">_xll.BDP(A223,$H$1)</f>
        <v>29.95617</v>
      </c>
      <c r="I223" cm="1">
        <f t="array" ref="I223">_xll.BDP(A223,$I$1)</f>
        <v>-0.93240089999999998</v>
      </c>
    </row>
    <row r="224" spans="1:9" x14ac:dyDescent="0.25">
      <c r="A224" t="s">
        <v>1559</v>
      </c>
      <c r="B224" t="s">
        <v>1560</v>
      </c>
      <c r="C224" t="s">
        <v>267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0.8754864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-1.519468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5.0871510000000004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7.51335</v>
      </c>
      <c r="H224" cm="1">
        <f t="array" ref="H224">_xll.BDP(A224,$H$1)</f>
        <v>3.1297739999999998</v>
      </c>
      <c r="I224" cm="1">
        <f t="array" ref="I224">_xll.BDP(A224,$I$1)</f>
        <v>-3.6516869999999999</v>
      </c>
    </row>
    <row r="225" spans="1:9" x14ac:dyDescent="0.25">
      <c r="A225" t="s">
        <v>1561</v>
      </c>
      <c r="B225" t="s">
        <v>1562</v>
      </c>
      <c r="C225" t="s">
        <v>265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0.69444439999999996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-2.7347779999999999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-1.0498689999999999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6.9055569999999999</v>
      </c>
      <c r="H225" cm="1">
        <f t="array" ref="H225">_xll.BDP(A225,$H$1)</f>
        <v>1.756067</v>
      </c>
      <c r="I225" cm="1">
        <f t="array" ref="I225">_xll.BDP(A225,$I$1)</f>
        <v>-10.6403</v>
      </c>
    </row>
    <row r="226" spans="1:9" x14ac:dyDescent="0.25">
      <c r="A226" t="s">
        <v>1563</v>
      </c>
      <c r="B226" t="s">
        <v>1564</v>
      </c>
      <c r="C226" t="s">
        <v>267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2.0761250000000002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2.2277230000000001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3.6438470000000001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12.00996</v>
      </c>
      <c r="H226" cm="1">
        <f t="array" ref="H226">_xll.BDP(A226,$H$1)</f>
        <v>9.6720659999999992</v>
      </c>
      <c r="I226" cm="1">
        <f t="array" ref="I226">_xll.BDP(A226,$I$1)</f>
        <v>-2.4045290000000001</v>
      </c>
    </row>
    <row r="227" spans="1:9" x14ac:dyDescent="0.25">
      <c r="A227" t="s">
        <v>1565</v>
      </c>
      <c r="B227" t="s">
        <v>1566</v>
      </c>
      <c r="C227" t="s">
        <v>261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-0.36483310000000002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-4.884728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-0.43264259999999999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1.377113</v>
      </c>
      <c r="H227" cm="1">
        <f t="array" ref="H227">_xll.BDP(A227,$H$1)</f>
        <v>2.71035</v>
      </c>
      <c r="I227" cm="1">
        <f t="array" ref="I227">_xll.BDP(A227,$I$1)</f>
        <v>-4.0247700000000002</v>
      </c>
    </row>
    <row r="228" spans="1:9" x14ac:dyDescent="0.25">
      <c r="A228" t="s">
        <v>1567</v>
      </c>
      <c r="B228" t="s">
        <v>1568</v>
      </c>
      <c r="C228" t="s">
        <v>261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1.2491080000000001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0.63852430000000004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10.863619999999999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23.401199999999999</v>
      </c>
      <c r="H228" cm="1">
        <f t="array" ref="H228">_xll.BDP(A228,$H$1)</f>
        <v>10.538600000000001</v>
      </c>
      <c r="I228" cm="1">
        <f t="array" ref="I228">_xll.BDP(A228,$I$1)</f>
        <v>-3.5077549999999999E-2</v>
      </c>
    </row>
    <row r="229" spans="1:9" x14ac:dyDescent="0.25">
      <c r="A229" t="s">
        <v>1569</v>
      </c>
      <c r="B229" t="s">
        <v>1570</v>
      </c>
      <c r="C229" t="s">
        <v>286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1.097227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1.406298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4.2426149999999998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-16.96358</v>
      </c>
      <c r="H229" cm="1">
        <f t="array" ref="H229">_xll.BDP(A229,$H$1)</f>
        <v>-1.701951</v>
      </c>
      <c r="I229" cm="1">
        <f t="array" ref="I229">_xll.BDP(A229,$I$1)</f>
        <v>-20.836290000000002</v>
      </c>
    </row>
    <row r="230" spans="1:9" x14ac:dyDescent="0.25">
      <c r="A230" t="s">
        <v>163</v>
      </c>
      <c r="B230" t="s">
        <v>1571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-0.79557250000000002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2.3189440000000001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10.456379999999999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-14.37899</v>
      </c>
      <c r="H230" cm="1">
        <f t="array" ref="H230">_xll.BDP(A230,$H$1)</f>
        <v>-1.542468</v>
      </c>
      <c r="I230" cm="1">
        <f t="array" ref="I230">_xll.BDP(A230,$I$1)</f>
        <v>-45.167580000000001</v>
      </c>
    </row>
    <row r="231" spans="1:9" x14ac:dyDescent="0.25">
      <c r="A231" t="s">
        <v>174</v>
      </c>
      <c r="B231" t="s">
        <v>1572</v>
      </c>
      <c r="C231" t="s">
        <v>280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-0.71611259999999999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-6.6153469999999999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-2.584692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-18.16892</v>
      </c>
      <c r="H231" cm="1">
        <f t="array" ref="H231">_xll.BDP(A231,$H$1)</f>
        <v>-26.732810000000001</v>
      </c>
      <c r="I231" cm="1">
        <f t="array" ref="I231">_xll.BDP(A231,$I$1)</f>
        <v>-38.846989999999998</v>
      </c>
    </row>
    <row r="232" spans="1:9" x14ac:dyDescent="0.25">
      <c r="A232" t="s">
        <v>1573</v>
      </c>
      <c r="B232" t="s">
        <v>1574</v>
      </c>
      <c r="C232" t="s">
        <v>267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0.3926827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-0.1147952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-6.5741310000000004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22.641570000000002</v>
      </c>
      <c r="H232" cm="1">
        <f t="array" ref="H232">_xll.BDP(A232,$H$1)</f>
        <v>6.4354760000000004</v>
      </c>
      <c r="I232" cm="1">
        <f t="array" ref="I232">_xll.BDP(A232,$I$1)</f>
        <v>-16.785260000000001</v>
      </c>
    </row>
    <row r="233" spans="1:9" x14ac:dyDescent="0.25">
      <c r="A233" t="s">
        <v>149</v>
      </c>
      <c r="B233" t="s">
        <v>1575</v>
      </c>
      <c r="C233" t="s">
        <v>261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1.5741830000000001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-3.7658459999999998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4.8760669999999999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22.949470000000002</v>
      </c>
      <c r="H233" cm="1">
        <f t="array" ref="H233">_xll.BDP(A233,$H$1)</f>
        <v>-0.42460130000000001</v>
      </c>
      <c r="I233" cm="1">
        <f t="array" ref="I233">_xll.BDP(A233,$I$1)</f>
        <v>-19.49447</v>
      </c>
    </row>
    <row r="234" spans="1:9" x14ac:dyDescent="0.25">
      <c r="A234" t="s">
        <v>147</v>
      </c>
      <c r="B234" t="s">
        <v>1576</v>
      </c>
      <c r="C234" t="s">
        <v>261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2.4679570000000002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1.870679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13.075530000000001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25.061140000000002</v>
      </c>
      <c r="H234" cm="1">
        <f t="array" ref="H234">_xll.BDP(A234,$H$1)</f>
        <v>6.6756229999999999</v>
      </c>
      <c r="I234" cm="1">
        <f t="array" ref="I234">_xll.BDP(A234,$I$1)</f>
        <v>-13.365460000000001</v>
      </c>
    </row>
    <row r="235" spans="1:9" x14ac:dyDescent="0.25">
      <c r="A235" t="s">
        <v>1577</v>
      </c>
      <c r="B235" t="s">
        <v>1578</v>
      </c>
      <c r="C235" t="s">
        <v>259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0.38005299999999997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-4.3878890000000004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5.3420350000000001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-4.4387930000000004</v>
      </c>
      <c r="H235" cm="1">
        <f t="array" ref="H235">_xll.BDP(A235,$H$1)</f>
        <v>-8.6022459999999992</v>
      </c>
      <c r="I235" cm="1">
        <f t="array" ref="I235">_xll.BDP(A235,$I$1)</f>
        <v>-22.373930000000001</v>
      </c>
    </row>
    <row r="236" spans="1:9" x14ac:dyDescent="0.25">
      <c r="A236" t="s">
        <v>1579</v>
      </c>
      <c r="B236" t="s">
        <v>1580</v>
      </c>
      <c r="C236" t="s">
        <v>271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-0.39389459999999998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-2.3177210000000001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4.4398559999999998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13.91283</v>
      </c>
      <c r="H236" cm="1">
        <f t="array" ref="H236">_xll.BDP(A236,$H$1)</f>
        <v>5.3407530000000003</v>
      </c>
      <c r="I236" cm="1">
        <f t="array" ref="I236">_xll.BDP(A236,$I$1)</f>
        <v>-5.8315840000000003</v>
      </c>
    </row>
    <row r="237" spans="1:9" x14ac:dyDescent="0.25">
      <c r="A237" t="s">
        <v>170</v>
      </c>
      <c r="B237" t="s">
        <v>1581</v>
      </c>
      <c r="C237" t="s">
        <v>265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0.51777700000000004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-0.37632569999999999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3.8146170000000001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-24.439710000000002</v>
      </c>
      <c r="H237" cm="1">
        <f t="array" ref="H237">_xll.BDP(A237,$H$1)</f>
        <v>-14.301220000000001</v>
      </c>
      <c r="I237" cm="1">
        <f t="array" ref="I237">_xll.BDP(A237,$I$1)</f>
        <v>-32.417009999999998</v>
      </c>
    </row>
    <row r="238" spans="1:9" x14ac:dyDescent="0.25">
      <c r="A238" t="s">
        <v>113</v>
      </c>
      <c r="B238" t="s">
        <v>1582</v>
      </c>
      <c r="C238" t="s">
        <v>265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0.90604439999999997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-4.6669790000000004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3.4482759999999999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-1.5906979999999999</v>
      </c>
      <c r="H238" cm="1">
        <f t="array" ref="H238">_xll.BDP(A238,$H$1)</f>
        <v>-4.6996409999999997</v>
      </c>
      <c r="I238" cm="1">
        <f t="array" ref="I238">_xll.BDP(A238,$I$1)</f>
        <v>-13.94537</v>
      </c>
    </row>
    <row r="239" spans="1:9" x14ac:dyDescent="0.25">
      <c r="A239" t="s">
        <v>1583</v>
      </c>
      <c r="B239" t="s">
        <v>1584</v>
      </c>
      <c r="C239" t="s">
        <v>280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-0.26086959999999998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-5.7712050000000001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-2.32063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-11.430540000000001</v>
      </c>
      <c r="H239" cm="1">
        <f t="array" ref="H239">_xll.BDP(A239,$H$1)</f>
        <v>-20.571439999999999</v>
      </c>
      <c r="I239" cm="1">
        <f t="array" ref="I239">_xll.BDP(A239,$I$1)</f>
        <v>-30.855370000000001</v>
      </c>
    </row>
    <row r="240" spans="1:9" x14ac:dyDescent="0.25">
      <c r="A240" t="s">
        <v>1585</v>
      </c>
      <c r="B240" t="s">
        <v>1586</v>
      </c>
      <c r="C240" t="s">
        <v>286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1.015801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3.9891559999999999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9.8159510000000001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15.104990000000001</v>
      </c>
      <c r="H240" cm="1">
        <f t="array" ref="H240">_xll.BDP(A240,$H$1)</f>
        <v>8.4130979999999997</v>
      </c>
      <c r="I240" cm="1">
        <f t="array" ref="I240">_xll.BDP(A240,$I$1)</f>
        <v>-0.33345740000000001</v>
      </c>
    </row>
    <row r="241" spans="1:9" x14ac:dyDescent="0.25">
      <c r="A241" t="s">
        <v>1587</v>
      </c>
      <c r="B241" t="s">
        <v>1588</v>
      </c>
      <c r="C241" t="s">
        <v>271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0.117325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-1.576317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1.6276299999999999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-4.9796889999999996</v>
      </c>
      <c r="H241" cm="1">
        <f t="array" ref="H241">_xll.BDP(A241,$H$1)</f>
        <v>-5.6633209999999998</v>
      </c>
      <c r="I241" cm="1">
        <f t="array" ref="I241">_xll.BDP(A241,$I$1)</f>
        <v>-13.1935</v>
      </c>
    </row>
    <row r="242" spans="1:9" x14ac:dyDescent="0.25">
      <c r="A242" t="s">
        <v>1589</v>
      </c>
      <c r="B242" t="s">
        <v>1590</v>
      </c>
      <c r="C242" t="s">
        <v>259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1.2106539999999999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-4.5265779999999998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4.0742419999999999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17.093029999999999</v>
      </c>
      <c r="H242" cm="1">
        <f t="array" ref="H242">_xll.BDP(A242,$H$1)</f>
        <v>-0.38393500000000003</v>
      </c>
      <c r="I242" cm="1">
        <f t="array" ref="I242">_xll.BDP(A242,$I$1)</f>
        <v>-12.18146</v>
      </c>
    </row>
    <row r="243" spans="1:9" x14ac:dyDescent="0.25">
      <c r="A243" t="s">
        <v>1591</v>
      </c>
      <c r="B243" t="s">
        <v>1592</v>
      </c>
      <c r="C243" t="s">
        <v>259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-0.96015360000000005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-2.734559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-10.265330000000001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-24.200579999999999</v>
      </c>
      <c r="H243" cm="1">
        <f t="array" ref="H243">_xll.BDP(A243,$H$1)</f>
        <v>-20.869509999999998</v>
      </c>
      <c r="I243" cm="1">
        <f t="array" ref="I243">_xll.BDP(A243,$I$1)</f>
        <v>-43.284410000000001</v>
      </c>
    </row>
    <row r="244" spans="1:9" x14ac:dyDescent="0.25">
      <c r="A244" t="s">
        <v>59</v>
      </c>
      <c r="B244" t="s">
        <v>1593</v>
      </c>
      <c r="C244" t="s">
        <v>261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1.0475589999999999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-2.6639759999999999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10.92456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33.243340000000003</v>
      </c>
      <c r="H244" cm="1">
        <f t="array" ref="H244">_xll.BDP(A244,$H$1)</f>
        <v>12.47336</v>
      </c>
      <c r="I244" cm="1">
        <f t="array" ref="I244">_xll.BDP(A244,$I$1)</f>
        <v>-2.807299</v>
      </c>
    </row>
    <row r="245" spans="1:9" x14ac:dyDescent="0.25">
      <c r="A245" t="s">
        <v>1594</v>
      </c>
      <c r="B245" t="s">
        <v>1595</v>
      </c>
      <c r="C245" t="s">
        <v>267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1.2341960000000001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0.53811659999999994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8.8701849999999993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19.80762</v>
      </c>
      <c r="H245" cm="1">
        <f t="array" ref="H245">_xll.BDP(A245,$H$1)</f>
        <v>19.43984</v>
      </c>
      <c r="I245" cm="1">
        <f t="array" ref="I245">_xll.BDP(A245,$I$1)</f>
        <v>-0.61800790000000005</v>
      </c>
    </row>
    <row r="246" spans="1:9" x14ac:dyDescent="0.25">
      <c r="A246" t="s">
        <v>66</v>
      </c>
      <c r="B246" t="s">
        <v>1596</v>
      </c>
      <c r="C246" t="s">
        <v>264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0.97525170000000005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-3.64255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1.40059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39.788620000000002</v>
      </c>
      <c r="H246" cm="1">
        <f t="array" ref="H246">_xll.BDP(A246,$H$1)</f>
        <v>12.75886</v>
      </c>
      <c r="I246" cm="1">
        <f t="array" ref="I246">_xll.BDP(A246,$I$1)</f>
        <v>-3.6060680000000001</v>
      </c>
    </row>
    <row r="247" spans="1:9" x14ac:dyDescent="0.25">
      <c r="A247" t="s">
        <v>169</v>
      </c>
      <c r="B247" t="s">
        <v>1597</v>
      </c>
      <c r="C247" t="s">
        <v>267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0.65165879999999998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-3.0251139999999999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2.2569970000000001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19.634070000000001</v>
      </c>
      <c r="H247" cm="1">
        <f t="array" ref="H247">_xll.BDP(A247,$H$1)</f>
        <v>8.5948379999999993</v>
      </c>
      <c r="I247" cm="1">
        <f t="array" ref="I247">_xll.BDP(A247,$I$1)</f>
        <v>-3.7570589999999999</v>
      </c>
    </row>
    <row r="248" spans="1:9" x14ac:dyDescent="0.25">
      <c r="A248" t="s">
        <v>1598</v>
      </c>
      <c r="B248" t="s">
        <v>1599</v>
      </c>
      <c r="C248" t="s">
        <v>265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-0.38610040000000001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-8.8339219999999994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-6.9990990000000002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-4.5611179999999996</v>
      </c>
      <c r="H248" cm="1">
        <f t="array" ref="H248">_xll.BDP(A248,$H$1)</f>
        <v>-19.362950000000001</v>
      </c>
      <c r="I248" cm="1">
        <f t="array" ref="I248">_xll.BDP(A248,$I$1)</f>
        <v>-36.859780000000001</v>
      </c>
    </row>
    <row r="249" spans="1:9" x14ac:dyDescent="0.25">
      <c r="A249" t="s">
        <v>36</v>
      </c>
      <c r="B249" t="s">
        <v>1600</v>
      </c>
      <c r="C249" t="s">
        <v>280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-3.0357949999999998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-6.9565219999999997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-0.2795899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16.55866</v>
      </c>
      <c r="H249" cm="1">
        <f t="array" ref="H249">_xll.BDP(A249,$H$1)</f>
        <v>2.5345689999999998</v>
      </c>
      <c r="I249" cm="1">
        <f t="array" ref="I249">_xll.BDP(A249,$I$1)</f>
        <v>-12.60331</v>
      </c>
    </row>
    <row r="250" spans="1:9" x14ac:dyDescent="0.25">
      <c r="A250" t="s">
        <v>97</v>
      </c>
      <c r="B250" t="s">
        <v>1601</v>
      </c>
      <c r="C250" t="s">
        <v>263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0.80707150000000005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1.3523959999999999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6.5826900000000004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24.975840000000002</v>
      </c>
      <c r="H250" cm="1">
        <f t="array" ref="H250">_xll.BDP(A250,$H$1)</f>
        <v>14.304130000000001</v>
      </c>
      <c r="I250" cm="1">
        <f t="array" ref="I250">_xll.BDP(A250,$I$1)</f>
        <v>-1.3247549999999999</v>
      </c>
    </row>
    <row r="251" spans="1:9" x14ac:dyDescent="0.25">
      <c r="A251" t="s">
        <v>161</v>
      </c>
      <c r="B251" t="s">
        <v>2237</v>
      </c>
      <c r="C251" t="s">
        <v>265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1.3776969999999999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-1.812689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7.8241630000000004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-8.8665079999999996</v>
      </c>
      <c r="H251" cm="1">
        <f t="array" ref="H251">_xll.BDP(A251,$H$1)</f>
        <v>-2.533433</v>
      </c>
      <c r="I251" cm="1">
        <f t="array" ref="I251">_xll.BDP(A251,$I$1)</f>
        <v>-15.67085</v>
      </c>
    </row>
    <row r="252" spans="1:9" x14ac:dyDescent="0.25">
      <c r="A252" t="s">
        <v>1603</v>
      </c>
      <c r="B252" t="s">
        <v>1604</v>
      </c>
      <c r="C252" t="s">
        <v>275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-3.3581600000000003E-2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-2.2201309999999999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-0.29934060000000001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-5.5815919999999997</v>
      </c>
      <c r="H252" cm="1">
        <f t="array" ref="H252">_xll.BDP(A252,$H$1)</f>
        <v>2.235703</v>
      </c>
      <c r="I252" cm="1">
        <f t="array" ref="I252">_xll.BDP(A252,$I$1)</f>
        <v>-10.636900000000001</v>
      </c>
    </row>
    <row r="253" spans="1:9" x14ac:dyDescent="0.25">
      <c r="A253" t="s">
        <v>1605</v>
      </c>
      <c r="B253" t="s">
        <v>1606</v>
      </c>
      <c r="C253" t="s">
        <v>267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0.87005339999999998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3.6930179999999999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7.0598749999999999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-2.5367259999999998</v>
      </c>
      <c r="H253" cm="1">
        <f t="array" ref="H253">_xll.BDP(A253,$H$1)</f>
        <v>-0.78783309999999995</v>
      </c>
      <c r="I253" cm="1">
        <f t="array" ref="I253">_xll.BDP(A253,$I$1)</f>
        <v>-15.813739999999999</v>
      </c>
    </row>
    <row r="254" spans="1:9" x14ac:dyDescent="0.25">
      <c r="A254" t="s">
        <v>1607</v>
      </c>
      <c r="B254" t="s">
        <v>1608</v>
      </c>
      <c r="C254" t="s">
        <v>280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-0.496614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-2.9502419999999998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-3.2909169999999999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2.7505829999999998</v>
      </c>
      <c r="H254" cm="1">
        <f t="array" ref="H254">_xll.BDP(A254,$H$1)</f>
        <v>-2.5288430000000002</v>
      </c>
      <c r="I254" cm="1">
        <f t="array" ref="I254">_xll.BDP(A254,$I$1)</f>
        <v>-20.83183</v>
      </c>
    </row>
    <row r="255" spans="1:9" x14ac:dyDescent="0.25">
      <c r="A255" t="s">
        <v>175</v>
      </c>
      <c r="B255" t="s">
        <v>1609</v>
      </c>
      <c r="C255" t="s">
        <v>280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-0.35928149999999998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-6.0038729999999996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0.74381600000000003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0.32941609999999999</v>
      </c>
      <c r="H255" cm="1">
        <f t="array" ref="H255">_xll.BDP(A255,$H$1)</f>
        <v>-16.029910000000001</v>
      </c>
      <c r="I255" cm="1">
        <f t="array" ref="I255">_xll.BDP(A255,$I$1)</f>
        <v>-28.637830000000001</v>
      </c>
    </row>
    <row r="256" spans="1:9" x14ac:dyDescent="0.25">
      <c r="A256" t="s">
        <v>1610</v>
      </c>
      <c r="B256" t="s">
        <v>1611</v>
      </c>
      <c r="C256" t="s">
        <v>259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-2.4848889999999999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-12.0533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-13.95556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-52.725670000000001</v>
      </c>
      <c r="H256" cm="1">
        <f t="array" ref="H256">_xll.BDP(A256,$H$1)</f>
        <v>-40.972360000000002</v>
      </c>
      <c r="I256" cm="1">
        <f t="array" ref="I256">_xll.BDP(A256,$I$1)</f>
        <v>-61.763910000000003</v>
      </c>
    </row>
    <row r="257" spans="1:9" x14ac:dyDescent="0.25">
      <c r="A257" t="s">
        <v>1612</v>
      </c>
      <c r="B257" t="s">
        <v>1613</v>
      </c>
      <c r="C257" t="s">
        <v>265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1.330495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0.52798310000000004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6.428172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16.284980000000001</v>
      </c>
      <c r="H257" cm="1">
        <f t="array" ref="H257">_xll.BDP(A257,$H$1)</f>
        <v>7.6005570000000002</v>
      </c>
      <c r="I257" cm="1">
        <f t="array" ref="I257">_xll.BDP(A257,$I$1)</f>
        <v>-1.7507729999999999</v>
      </c>
    </row>
    <row r="258" spans="1:9" x14ac:dyDescent="0.25">
      <c r="A258" t="s">
        <v>184</v>
      </c>
      <c r="B258" t="s">
        <v>1614</v>
      </c>
      <c r="C258" t="s">
        <v>264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0.87991719999999995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-10.923220000000001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-3.083043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-21.844000000000001</v>
      </c>
      <c r="H258" cm="1">
        <f t="array" ref="H258">_xll.BDP(A258,$H$1)</f>
        <v>-14.862109999999999</v>
      </c>
      <c r="I258" cm="1">
        <f t="array" ref="I258">_xll.BDP(A258,$I$1)</f>
        <v>-26.33117</v>
      </c>
    </row>
    <row r="259" spans="1:9" x14ac:dyDescent="0.25">
      <c r="A259" t="s">
        <v>95</v>
      </c>
      <c r="B259" t="s">
        <v>1615</v>
      </c>
      <c r="C259" t="s">
        <v>261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1.796116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3.8118810000000001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13.874560000000001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14.81077</v>
      </c>
      <c r="H259" cm="1">
        <f t="array" ref="H259">_xll.BDP(A259,$H$1)</f>
        <v>11.51121</v>
      </c>
      <c r="I259" cm="1">
        <f t="array" ref="I259">_xll.BDP(A259,$I$1)</f>
        <v>-0.57142709999999997</v>
      </c>
    </row>
    <row r="260" spans="1:9" x14ac:dyDescent="0.25">
      <c r="A260" t="s">
        <v>2235</v>
      </c>
      <c r="B260" t="s">
        <v>2236</v>
      </c>
      <c r="C260" t="s">
        <v>264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0.79838869999999995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0.39200780000000002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5.2596410000000003E-2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64.600549999999998</v>
      </c>
      <c r="H260" cm="1">
        <f t="array" ref="H260">_xll.BDP(A260,$H$1)</f>
        <v>22.491230000000002</v>
      </c>
      <c r="I260" cm="1">
        <f t="array" ref="I260">_xll.BDP(A260,$I$1)</f>
        <v>-5.929487</v>
      </c>
    </row>
    <row r="261" spans="1:9" x14ac:dyDescent="0.25">
      <c r="A261" t="s">
        <v>1616</v>
      </c>
      <c r="B261" t="s">
        <v>1617</v>
      </c>
      <c r="C261" t="s">
        <v>261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0.67460319999999996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-1.6666669999999999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17.399349999999998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20.967310000000001</v>
      </c>
      <c r="H261" cm="1">
        <f t="array" ref="H261">_xll.BDP(A261,$H$1)</f>
        <v>10.71862</v>
      </c>
      <c r="I261" cm="1">
        <f t="array" ref="I261">_xll.BDP(A261,$I$1)</f>
        <v>-1.914242</v>
      </c>
    </row>
    <row r="262" spans="1:9" x14ac:dyDescent="0.25">
      <c r="A262" t="s">
        <v>1618</v>
      </c>
      <c r="B262" t="s">
        <v>1619</v>
      </c>
      <c r="C262" t="s">
        <v>280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0.30716719999999997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-3.7655530000000002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0.20456869999999999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-20.825109999999999</v>
      </c>
      <c r="H262" cm="1">
        <f t="array" ref="H262">_xll.BDP(A262,$H$1)</f>
        <v>-17.888929999999998</v>
      </c>
      <c r="I262" cm="1">
        <f t="array" ref="I262">_xll.BDP(A262,$I$1)</f>
        <v>-31.377549999999999</v>
      </c>
    </row>
    <row r="263" spans="1:9" x14ac:dyDescent="0.25">
      <c r="A263" t="s">
        <v>2256</v>
      </c>
      <c r="B263" t="s">
        <v>2257</v>
      </c>
      <c r="C263" t="s">
        <v>280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1.0748960000000001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-2.345059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8.5256889999999999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-17.468859999999999</v>
      </c>
      <c r="H263" cm="1">
        <f t="array" ref="H263">_xll.BDP(A263,$H$1)</f>
        <v>-11.04518</v>
      </c>
      <c r="I263" cm="1">
        <f t="array" ref="I263">_xll.BDP(A263,$I$1)</f>
        <v>-27.163879999999999</v>
      </c>
    </row>
    <row r="264" spans="1:9" x14ac:dyDescent="0.25">
      <c r="A264" t="s">
        <v>1620</v>
      </c>
      <c r="B264" t="s">
        <v>1621</v>
      </c>
      <c r="C264" t="s">
        <v>259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0.90984279999999995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-3.0976970000000001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5.7650629999999996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-13.65809</v>
      </c>
      <c r="H264" cm="1">
        <f t="array" ref="H264">_xll.BDP(A264,$H$1)</f>
        <v>-2.6080290000000002</v>
      </c>
      <c r="I264" cm="1">
        <f t="array" ref="I264">_xll.BDP(A264,$I$1)</f>
        <v>-17.56757</v>
      </c>
    </row>
    <row r="265" spans="1:9" x14ac:dyDescent="0.25">
      <c r="A265" t="s">
        <v>1622</v>
      </c>
      <c r="B265" t="s">
        <v>1623</v>
      </c>
      <c r="C265" t="s">
        <v>280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0.68715110000000001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-5.418183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-4.012448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-8.6017829999999993</v>
      </c>
      <c r="H265" cm="1">
        <f t="array" ref="H265">_xll.BDP(A265,$H$1)</f>
        <v>-1.1445590000000001</v>
      </c>
      <c r="I265" cm="1">
        <f t="array" ref="I265">_xll.BDP(A265,$I$1)</f>
        <v>-14.6685</v>
      </c>
    </row>
    <row r="266" spans="1:9" x14ac:dyDescent="0.25">
      <c r="A266" t="s">
        <v>1624</v>
      </c>
      <c r="B266" t="s">
        <v>1625</v>
      </c>
      <c r="C266" t="s">
        <v>280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-0.26374560000000002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-2.069007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-6.4901609999999998E-2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9.9495880000000003</v>
      </c>
      <c r="H266" cm="1">
        <f t="array" ref="H266">_xll.BDP(A266,$H$1)</f>
        <v>1.964189</v>
      </c>
      <c r="I266" cm="1">
        <f t="array" ref="I266">_xll.BDP(A266,$I$1)</f>
        <v>-7.8783609999999999</v>
      </c>
    </row>
    <row r="267" spans="1:9" x14ac:dyDescent="0.25">
      <c r="A267" t="s">
        <v>1626</v>
      </c>
      <c r="B267" t="s">
        <v>1627</v>
      </c>
      <c r="C267" t="s">
        <v>261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0.57887120000000003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0.72463770000000005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6.4318530000000003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57.704909999999998</v>
      </c>
      <c r="H267" cm="1">
        <f t="array" ref="H267">_xll.BDP(A267,$H$1)</f>
        <v>27.165199999999999</v>
      </c>
      <c r="I267" cm="1">
        <f t="array" ref="I267">_xll.BDP(A267,$I$1)</f>
        <v>-1.617442</v>
      </c>
    </row>
    <row r="268" spans="1:9" x14ac:dyDescent="0.25">
      <c r="A268" t="s">
        <v>1628</v>
      </c>
      <c r="B268" t="s">
        <v>1629</v>
      </c>
      <c r="C268" t="s">
        <v>261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2.6158440000000001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-1.717967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8.2807569999999995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26.205259999999999</v>
      </c>
      <c r="H268" cm="1">
        <f t="array" ref="H268">_xll.BDP(A268,$H$1)</f>
        <v>-0.51811969999999996</v>
      </c>
      <c r="I268" cm="1">
        <f t="array" ref="I268">_xll.BDP(A268,$I$1)</f>
        <v>-18.82921</v>
      </c>
    </row>
    <row r="269" spans="1:9" x14ac:dyDescent="0.25">
      <c r="A269" t="s">
        <v>1630</v>
      </c>
      <c r="B269" t="s">
        <v>1631</v>
      </c>
      <c r="C269" t="s">
        <v>280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-0.76030620000000004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-2.0789939999999998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5.4564019999999998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24.60294</v>
      </c>
      <c r="H269" cm="1">
        <f t="array" ref="H269">_xll.BDP(A269,$H$1)</f>
        <v>11.857950000000001</v>
      </c>
      <c r="I269" cm="1">
        <f t="array" ref="I269">_xll.BDP(A269,$I$1)</f>
        <v>-5.0343249999999999</v>
      </c>
    </row>
    <row r="270" spans="1:9" x14ac:dyDescent="0.25">
      <c r="A270" t="s">
        <v>1632</v>
      </c>
      <c r="B270" t="s">
        <v>1633</v>
      </c>
      <c r="C270" t="s">
        <v>280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-0.1770784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-2.7419730000000002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2.7225790000000001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19.657360000000001</v>
      </c>
      <c r="H270" cm="1">
        <f t="array" ref="H270">_xll.BDP(A270,$H$1)</f>
        <v>10.84043</v>
      </c>
      <c r="I270" cm="1">
        <f t="array" ref="I270">_xll.BDP(A270,$I$1)</f>
        <v>-4.9947949999999999</v>
      </c>
    </row>
    <row r="271" spans="1:9" x14ac:dyDescent="0.25">
      <c r="A271" t="s">
        <v>122</v>
      </c>
      <c r="B271" t="s">
        <v>1634</v>
      </c>
      <c r="C271" t="s">
        <v>271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1.9369240000000001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0.4242612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-12.61612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-3.6218370000000002</v>
      </c>
      <c r="H271" cm="1">
        <f t="array" ref="H271">_xll.BDP(A271,$H$1)</f>
        <v>-10.409610000000001</v>
      </c>
      <c r="I271" cm="1">
        <f t="array" ref="I271">_xll.BDP(A271,$I$1)</f>
        <v>-23.076920000000001</v>
      </c>
    </row>
    <row r="272" spans="1:9" x14ac:dyDescent="0.25">
      <c r="A272" t="s">
        <v>1635</v>
      </c>
      <c r="B272" t="s">
        <v>1636</v>
      </c>
      <c r="C272" t="s">
        <v>271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1.5455859999999999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3.5989749999999998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12.268879999999999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33.961030000000001</v>
      </c>
      <c r="H272" cm="1">
        <f t="array" ref="H272">_xll.BDP(A272,$H$1)</f>
        <v>27.96782</v>
      </c>
      <c r="I272" cm="1">
        <f t="array" ref="I272">_xll.BDP(A272,$I$1)</f>
        <v>-5.6190419999999998E-2</v>
      </c>
    </row>
    <row r="273" spans="1:9" x14ac:dyDescent="0.25">
      <c r="A273" t="s">
        <v>1637</v>
      </c>
      <c r="B273" t="s">
        <v>1638</v>
      </c>
      <c r="C273" t="s">
        <v>280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1.479115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-0.63334539999999995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7.2570730000000001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29.412780000000001</v>
      </c>
      <c r="H273" cm="1">
        <f t="array" ref="H273">_xll.BDP(A273,$H$1)</f>
        <v>13.03373</v>
      </c>
      <c r="I273" cm="1">
        <f t="array" ref="I273">_xll.BDP(A273,$I$1)</f>
        <v>-1.908957</v>
      </c>
    </row>
    <row r="274" spans="1:9" x14ac:dyDescent="0.25">
      <c r="A274" t="s">
        <v>1639</v>
      </c>
      <c r="B274" t="s">
        <v>1640</v>
      </c>
      <c r="C274" t="s">
        <v>280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-1.320719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-0.84480949999999999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3.0557560000000001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15.33048</v>
      </c>
      <c r="H274" cm="1">
        <f t="array" ref="H274">_xll.BDP(A274,$H$1)</f>
        <v>5.9786960000000002</v>
      </c>
      <c r="I274" cm="1">
        <f t="array" ref="I274">_xll.BDP(A274,$I$1)</f>
        <v>-3.3210329999999999</v>
      </c>
    </row>
    <row r="275" spans="1:9" x14ac:dyDescent="0.25">
      <c r="A275" t="s">
        <v>1641</v>
      </c>
      <c r="B275" t="s">
        <v>1642</v>
      </c>
      <c r="C275" t="s">
        <v>280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0.80469760000000001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-3.3706700000000001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2.5750980000000001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21.423559999999998</v>
      </c>
      <c r="H275" cm="1">
        <f t="array" ref="H275">_xll.BDP(A275,$H$1)</f>
        <v>12.753550000000001</v>
      </c>
      <c r="I275" cm="1">
        <f t="array" ref="I275">_xll.BDP(A275,$I$1)</f>
        <v>-6.540146</v>
      </c>
    </row>
    <row r="276" spans="1:9" x14ac:dyDescent="0.25">
      <c r="A276" t="s">
        <v>1643</v>
      </c>
      <c r="B276" t="s">
        <v>1644</v>
      </c>
      <c r="C276" t="s">
        <v>265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1.926215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0.68176919999999996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3.5586259999999998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20.534839999999999</v>
      </c>
      <c r="H276" cm="1">
        <f t="array" ref="H276">_xll.BDP(A276,$H$1)</f>
        <v>6.4155160000000002</v>
      </c>
      <c r="I276" cm="1">
        <f t="array" ref="I276">_xll.BDP(A276,$I$1)</f>
        <v>-2.4912000000000001</v>
      </c>
    </row>
    <row r="277" spans="1:9" x14ac:dyDescent="0.25">
      <c r="A277" t="s">
        <v>1645</v>
      </c>
      <c r="B277" t="s">
        <v>1646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0.39296930000000002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-2.2460909999999998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2.7727050000000002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15.13476</v>
      </c>
      <c r="H277" cm="1">
        <f t="array" ref="H277">_xll.BDP(A277,$H$1)</f>
        <v>10.23161</v>
      </c>
      <c r="I277" cm="1">
        <f t="array" ref="I277">_xll.BDP(A277,$I$1)</f>
        <v>-3.7560099999999998</v>
      </c>
    </row>
    <row r="278" spans="1:9" x14ac:dyDescent="0.25">
      <c r="A278" t="s">
        <v>1647</v>
      </c>
      <c r="B278" t="s">
        <v>1648</v>
      </c>
      <c r="C278" t="s">
        <v>267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3.1696580000000001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0.38479869999999999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2.6632880000000001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24.153320000000001</v>
      </c>
      <c r="H278" cm="1">
        <f t="array" ref="H278">_xll.BDP(A278,$H$1)</f>
        <v>11.294129999999999</v>
      </c>
      <c r="I278" cm="1">
        <f t="array" ref="I278">_xll.BDP(A278,$I$1)</f>
        <v>-2.037433</v>
      </c>
    </row>
    <row r="279" spans="1:9" x14ac:dyDescent="0.25">
      <c r="A279" t="s">
        <v>1649</v>
      </c>
      <c r="B279" t="s">
        <v>1650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2.2911790000000001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4.3617739999999996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8.3784259999999993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-12.451980000000001</v>
      </c>
      <c r="H279" cm="1">
        <f t="array" ref="H279">_xll.BDP(A279,$H$1)</f>
        <v>-3.5945140000000002</v>
      </c>
      <c r="I279" cm="1">
        <f t="array" ref="I279">_xll.BDP(A279,$I$1)</f>
        <v>-17.528269999999999</v>
      </c>
    </row>
    <row r="280" spans="1:9" x14ac:dyDescent="0.25">
      <c r="A280" t="s">
        <v>1651</v>
      </c>
      <c r="B280" t="s">
        <v>1652</v>
      </c>
      <c r="C280" t="s">
        <v>263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0.1588966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2.3283209999999999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10.566000000000001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4.1177200000000003</v>
      </c>
      <c r="H280" cm="1">
        <f t="array" ref="H280">_xll.BDP(A280,$H$1)</f>
        <v>-1.0274460000000001</v>
      </c>
      <c r="I280" cm="1">
        <f t="array" ref="I280">_xll.BDP(A280,$I$1)</f>
        <v>-13.30843</v>
      </c>
    </row>
    <row r="281" spans="1:9" x14ac:dyDescent="0.25">
      <c r="A281" t="s">
        <v>1653</v>
      </c>
      <c r="B281" t="s">
        <v>1654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1.40323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0.2880335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13.246600000000001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14.02065</v>
      </c>
      <c r="H281" cm="1">
        <f t="array" ref="H281">_xll.BDP(A281,$H$1)</f>
        <v>0.71269550000000004</v>
      </c>
      <c r="I281" cm="1">
        <f t="array" ref="I281">_xll.BDP(A281,$I$1)</f>
        <v>-12.41427</v>
      </c>
    </row>
    <row r="282" spans="1:9" x14ac:dyDescent="0.25">
      <c r="A282" t="s">
        <v>1655</v>
      </c>
      <c r="B282" t="s">
        <v>1656</v>
      </c>
      <c r="C282" t="s">
        <v>280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1.574803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-6.6720259999999998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-1.526718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-17.127289999999999</v>
      </c>
      <c r="H282" cm="1">
        <f t="array" ref="H282">_xll.BDP(A282,$H$1)</f>
        <v>-18.289349999999999</v>
      </c>
      <c r="I282" cm="1">
        <f t="array" ref="I282">_xll.BDP(A282,$I$1)</f>
        <v>-31.17117</v>
      </c>
    </row>
    <row r="283" spans="1:9" x14ac:dyDescent="0.25">
      <c r="A283" t="s">
        <v>1657</v>
      </c>
      <c r="B283" t="s">
        <v>1658</v>
      </c>
      <c r="C283" t="s">
        <v>263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-0.19792180000000001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-0.64039409999999997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6.7647680000000001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6.950844</v>
      </c>
      <c r="H283" cm="1">
        <f t="array" ref="H283">_xll.BDP(A283,$H$1)</f>
        <v>0.87968369999999996</v>
      </c>
      <c r="I283" cm="1">
        <f t="array" ref="I283">_xll.BDP(A283,$I$1)</f>
        <v>-10.42972</v>
      </c>
    </row>
    <row r="284" spans="1:9" x14ac:dyDescent="0.25">
      <c r="A284" t="s">
        <v>1659</v>
      </c>
      <c r="B284" t="s">
        <v>1660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1.269841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-5.621302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-2.4251689999999999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-54.712940000000003</v>
      </c>
      <c r="H284" cm="1">
        <f t="array" ref="H284">_xll.BDP(A284,$H$1)</f>
        <v>-39.09648</v>
      </c>
      <c r="I284" cm="1">
        <f t="array" ref="I284">_xll.BDP(A284,$I$1)</f>
        <v>-60.203420000000001</v>
      </c>
    </row>
    <row r="285" spans="1:9" x14ac:dyDescent="0.25">
      <c r="A285" t="s">
        <v>1661</v>
      </c>
      <c r="B285" t="s">
        <v>1662</v>
      </c>
      <c r="C285" t="s">
        <v>267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0.91268899999999997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3.6267119999999999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5.1470789999999997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17.266940000000002</v>
      </c>
      <c r="H285" cm="1">
        <f t="array" ref="H285">_xll.BDP(A285,$H$1)</f>
        <v>13.686590000000001</v>
      </c>
      <c r="I285" cm="1">
        <f t="array" ref="I285">_xll.BDP(A285,$I$1)</f>
        <v>-3.0534349999999999</v>
      </c>
    </row>
    <row r="286" spans="1:9" x14ac:dyDescent="0.25">
      <c r="A286" t="s">
        <v>51</v>
      </c>
      <c r="B286" t="s">
        <v>1663</v>
      </c>
      <c r="C286" t="s">
        <v>280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0.68627450000000001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-8.4670229999999993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-3.1132080000000002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-15.21541</v>
      </c>
      <c r="H286" cm="1">
        <f t="array" ref="H286">_xll.BDP(A286,$H$1)</f>
        <v>-17.127649999999999</v>
      </c>
      <c r="I286" cm="1">
        <f t="array" ref="I286">_xll.BDP(A286,$I$1)</f>
        <v>-30.663360000000001</v>
      </c>
    </row>
    <row r="287" spans="1:9" x14ac:dyDescent="0.25">
      <c r="A287" t="s">
        <v>1664</v>
      </c>
      <c r="B287" t="s">
        <v>1665</v>
      </c>
      <c r="C287" t="s">
        <v>280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0.7633588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0.53596619999999995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4.2105259999999998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13.88565</v>
      </c>
      <c r="H287" cm="1">
        <f t="array" ref="H287">_xll.BDP(A287,$H$1)</f>
        <v>4.0440480000000001</v>
      </c>
      <c r="I287" cm="1">
        <f t="array" ref="I287">_xll.BDP(A287,$I$1)</f>
        <v>-6.9574249999999997</v>
      </c>
    </row>
    <row r="288" spans="1:9" x14ac:dyDescent="0.25">
      <c r="A288" t="s">
        <v>1666</v>
      </c>
      <c r="B288" t="s">
        <v>1667</v>
      </c>
      <c r="C288" t="s">
        <v>267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-0.14869550000000001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-2.487517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3.7723680000000002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19.15671</v>
      </c>
      <c r="H288" cm="1">
        <f t="array" ref="H288">_xll.BDP(A288,$H$1)</f>
        <v>7.1176719999999998</v>
      </c>
      <c r="I288" cm="1">
        <f t="array" ref="I288">_xll.BDP(A288,$I$1)</f>
        <v>-5.9942690000000001</v>
      </c>
    </row>
    <row r="289" spans="1:9" x14ac:dyDescent="0.25">
      <c r="A289" t="s">
        <v>1668</v>
      </c>
      <c r="B289" t="s">
        <v>1669</v>
      </c>
      <c r="C289" t="s">
        <v>280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0.63484600000000002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-4.0358739999999997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10.96707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41.130890000000001</v>
      </c>
      <c r="H289" cm="1">
        <f t="array" ref="H289">_xll.BDP(A289,$H$1)</f>
        <v>14.15241</v>
      </c>
      <c r="I289" cm="1">
        <f t="array" ref="I289">_xll.BDP(A289,$I$1)</f>
        <v>-5.240945</v>
      </c>
    </row>
    <row r="290" spans="1:9" x14ac:dyDescent="0.25">
      <c r="A290" t="s">
        <v>186</v>
      </c>
      <c r="B290" t="s">
        <v>1670</v>
      </c>
      <c r="C290" t="s">
        <v>280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-2.5185179999999998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-10.33677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-9.5266149999999996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-39.844320000000003</v>
      </c>
      <c r="H290" cm="1">
        <f t="array" ref="H290">_xll.BDP(A290,$H$1)</f>
        <v>-34.614229999999999</v>
      </c>
      <c r="I290" cm="1">
        <f t="array" ref="I290">_xll.BDP(A290,$I$1)</f>
        <v>-52.210439999999998</v>
      </c>
    </row>
    <row r="291" spans="1:9" x14ac:dyDescent="0.25">
      <c r="A291" t="s">
        <v>1671</v>
      </c>
      <c r="B291" t="s">
        <v>1672</v>
      </c>
      <c r="C291" t="s">
        <v>263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0.54656300000000002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-2.824055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5.1902350000000004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17.8628</v>
      </c>
      <c r="H291" cm="1">
        <f t="array" ref="H291">_xll.BDP(A291,$H$1)</f>
        <v>-0.25704969999999999</v>
      </c>
      <c r="I291" cm="1">
        <f t="array" ref="I291">_xll.BDP(A291,$I$1)</f>
        <v>-11.69534</v>
      </c>
    </row>
    <row r="292" spans="1:9" x14ac:dyDescent="0.25">
      <c r="A292" t="s">
        <v>1673</v>
      </c>
      <c r="B292" t="s">
        <v>1674</v>
      </c>
      <c r="C292" t="s">
        <v>280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-1.5121469999999999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-7.1295000000000002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-1.998027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11.794499999999999</v>
      </c>
      <c r="H292" cm="1">
        <f t="array" ref="H292">_xll.BDP(A292,$H$1)</f>
        <v>-12.47411</v>
      </c>
      <c r="I292" cm="1">
        <f t="array" ref="I292">_xll.BDP(A292,$I$1)</f>
        <v>-30.52806</v>
      </c>
    </row>
    <row r="293" spans="1:9" x14ac:dyDescent="0.25">
      <c r="A293" t="s">
        <v>1675</v>
      </c>
      <c r="B293" t="s">
        <v>1676</v>
      </c>
      <c r="C293" t="s">
        <v>280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0.77305360000000001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-2.3019270000000001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2.5857220000000001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-17.363810000000001</v>
      </c>
      <c r="H293" cm="1">
        <f t="array" ref="H293">_xll.BDP(A293,$H$1)</f>
        <v>-14.617649999999999</v>
      </c>
      <c r="I293" cm="1">
        <f t="array" ref="I293">_xll.BDP(A293,$I$1)</f>
        <v>-23.87687</v>
      </c>
    </row>
    <row r="294" spans="1:9" x14ac:dyDescent="0.25">
      <c r="A294" t="s">
        <v>1677</v>
      </c>
      <c r="B294" t="s">
        <v>1678</v>
      </c>
      <c r="C294" t="s">
        <v>280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-0.54195709999999997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6.2831340000000004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-5.6048939999999998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-4.6661169999999998</v>
      </c>
      <c r="H294" cm="1">
        <f t="array" ref="H294">_xll.BDP(A294,$H$1)</f>
        <v>-10.28613</v>
      </c>
      <c r="I294" cm="1">
        <f t="array" ref="I294">_xll.BDP(A294,$I$1)</f>
        <v>-29.442730000000001</v>
      </c>
    </row>
    <row r="295" spans="1:9" x14ac:dyDescent="0.25">
      <c r="A295" t="s">
        <v>1679</v>
      </c>
      <c r="B295" t="s">
        <v>1680</v>
      </c>
      <c r="C295" t="s">
        <v>265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1.174628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-2.2692890000000001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4.1935479999999998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34.119300000000003</v>
      </c>
      <c r="H295" cm="1">
        <f t="array" ref="H295">_xll.BDP(A295,$H$1)</f>
        <v>14.290150000000001</v>
      </c>
      <c r="I295" cm="1">
        <f t="array" ref="I295">_xll.BDP(A295,$I$1)</f>
        <v>-2.7756919999999998</v>
      </c>
    </row>
    <row r="296" spans="1:9" x14ac:dyDescent="0.25">
      <c r="A296" t="s">
        <v>1681</v>
      </c>
      <c r="B296" t="s">
        <v>1682</v>
      </c>
      <c r="C296" t="s">
        <v>280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1.1335010000000001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0.1246883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0.66173009999999999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18.202000000000002</v>
      </c>
      <c r="H296" cm="1">
        <f t="array" ref="H296">_xll.BDP(A296,$H$1)</f>
        <v>8.0536440000000002</v>
      </c>
      <c r="I296" cm="1">
        <f t="array" ref="I296">_xll.BDP(A296,$I$1)</f>
        <v>-3.2491829999999999</v>
      </c>
    </row>
    <row r="297" spans="1:9" x14ac:dyDescent="0.25">
      <c r="A297" t="s">
        <v>1683</v>
      </c>
      <c r="B297" t="s">
        <v>1684</v>
      </c>
      <c r="C297" t="s">
        <v>280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0.30830210000000002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-5.9273030000000002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-3.9839799999999999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-32.280320000000003</v>
      </c>
      <c r="H297" cm="1">
        <f t="array" ref="H297">_xll.BDP(A297,$H$1)</f>
        <v>-23.74522</v>
      </c>
      <c r="I297" cm="1">
        <f t="array" ref="I297">_xll.BDP(A297,$I$1)</f>
        <v>-52.601089999999999</v>
      </c>
    </row>
    <row r="298" spans="1:9" x14ac:dyDescent="0.25">
      <c r="A298" t="s">
        <v>1685</v>
      </c>
      <c r="B298" t="s">
        <v>1686</v>
      </c>
      <c r="C298" t="s">
        <v>280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2.5399129999999999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2.0513949999999999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15.74836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-10.93295</v>
      </c>
      <c r="H298" cm="1">
        <f t="array" ref="H298">_xll.BDP(A298,$H$1)</f>
        <v>2.4637730000000002</v>
      </c>
      <c r="I298" cm="1">
        <f t="array" ref="I298">_xll.BDP(A298,$I$1)</f>
        <v>-18.920259999999999</v>
      </c>
    </row>
    <row r="299" spans="1:9" x14ac:dyDescent="0.25">
      <c r="A299" t="s">
        <v>1687</v>
      </c>
      <c r="B299" t="s">
        <v>1688</v>
      </c>
      <c r="C299" t="s">
        <v>265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1.4390210000000001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-2.0091199999999998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1.907551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22.359649999999998</v>
      </c>
      <c r="H299" cm="1">
        <f t="array" ref="H299">_xll.BDP(A299,$H$1)</f>
        <v>23.255990000000001</v>
      </c>
      <c r="I299" cm="1">
        <f t="array" ref="I299">_xll.BDP(A299,$I$1)</f>
        <v>-3.521935</v>
      </c>
    </row>
    <row r="300" spans="1:9" x14ac:dyDescent="0.25">
      <c r="A300" t="s">
        <v>1689</v>
      </c>
      <c r="B300" t="s">
        <v>1690</v>
      </c>
      <c r="C300" t="s">
        <v>267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0.50792119999999996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-2.1165820000000002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2.7503860000000002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0.15319530000000001</v>
      </c>
      <c r="H300" cm="1">
        <f t="array" ref="H300">_xll.BDP(A300,$H$1)</f>
        <v>-8.3759160000000001</v>
      </c>
      <c r="I300" cm="1">
        <f t="array" ref="I300">_xll.BDP(A300,$I$1)</f>
        <v>-22.493230000000001</v>
      </c>
    </row>
    <row r="301" spans="1:9" x14ac:dyDescent="0.25">
      <c r="A301" t="s">
        <v>28</v>
      </c>
      <c r="B301" t="s">
        <v>1691</v>
      </c>
      <c r="C301" t="s">
        <v>265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1.9038079999999999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-1.1981869999999999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2.4689939999999999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20.29195</v>
      </c>
      <c r="H301" cm="1">
        <f t="array" ref="H301">_xll.BDP(A301,$H$1)</f>
        <v>5.884169</v>
      </c>
      <c r="I301" cm="1">
        <f t="array" ref="I301">_xll.BDP(A301,$I$1)</f>
        <v>-3.1725889999999999</v>
      </c>
    </row>
    <row r="302" spans="1:9" x14ac:dyDescent="0.25">
      <c r="A302" t="s">
        <v>133</v>
      </c>
      <c r="B302" t="s">
        <v>1692</v>
      </c>
      <c r="C302" t="s">
        <v>280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0.81591020000000003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-3.3015409999999998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2.2233710000000002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-9.8513120000000001</v>
      </c>
      <c r="H302" cm="1">
        <f t="array" ref="H302">_xll.BDP(A302,$H$1)</f>
        <v>-17.522400000000001</v>
      </c>
      <c r="I302" cm="1">
        <f t="array" ref="I302">_xll.BDP(A302,$I$1)</f>
        <v>-27.847860000000001</v>
      </c>
    </row>
    <row r="303" spans="1:9" x14ac:dyDescent="0.25">
      <c r="A303" t="s">
        <v>1693</v>
      </c>
      <c r="B303" t="s">
        <v>1694</v>
      </c>
      <c r="C303" t="s">
        <v>267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-0.71971200000000002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-6.1425010000000002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-0.91901279999999996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-21.644069999999999</v>
      </c>
      <c r="H303" cm="1">
        <f t="array" ref="H303">_xll.BDP(A303,$H$1)</f>
        <v>-15.008190000000001</v>
      </c>
      <c r="I303" cm="1">
        <f t="array" ref="I303">_xll.BDP(A303,$I$1)</f>
        <v>-28.55555</v>
      </c>
    </row>
    <row r="304" spans="1:9" x14ac:dyDescent="0.25">
      <c r="A304" t="s">
        <v>1695</v>
      </c>
      <c r="B304" t="s">
        <v>1696</v>
      </c>
      <c r="C304" t="s">
        <v>280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-0.93293890000000002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-4.1281129999999999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-0.42053669999999999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-12.134880000000001</v>
      </c>
      <c r="H304" cm="1">
        <f t="array" ref="H304">_xll.BDP(A304,$H$1)</f>
        <v>-6.3582419999999997</v>
      </c>
      <c r="I304" cm="1">
        <f t="array" ref="I304">_xll.BDP(A304,$I$1)</f>
        <v>-20.29729</v>
      </c>
    </row>
    <row r="305" spans="1:9" x14ac:dyDescent="0.25">
      <c r="A305" t="s">
        <v>139</v>
      </c>
      <c r="B305" t="s">
        <v>1697</v>
      </c>
      <c r="C305" t="s">
        <v>265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0.99601600000000001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-3.8680319999999999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-5.8320949999999998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78.608750000000001</v>
      </c>
      <c r="H305" cm="1">
        <f t="array" ref="H305">_xll.BDP(A305,$H$1)</f>
        <v>13.88781</v>
      </c>
      <c r="I305" cm="1">
        <f t="array" ref="I305">_xll.BDP(A305,$I$1)</f>
        <v>-10.84295</v>
      </c>
    </row>
    <row r="306" spans="1:9" x14ac:dyDescent="0.25">
      <c r="A306" t="s">
        <v>1698</v>
      </c>
      <c r="B306" t="s">
        <v>1699</v>
      </c>
      <c r="C306" t="s">
        <v>267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2.0725720000000001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0.66601149999999998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8.6655130000000007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-3.408938</v>
      </c>
      <c r="H306" cm="1">
        <f t="array" ref="H306">_xll.BDP(A306,$H$1)</f>
        <v>-10.141310000000001</v>
      </c>
      <c r="I306" cm="1">
        <f t="array" ref="I306">_xll.BDP(A306,$I$1)</f>
        <v>-25.301200000000001</v>
      </c>
    </row>
    <row r="307" spans="1:9" x14ac:dyDescent="0.25">
      <c r="A307" t="s">
        <v>1700</v>
      </c>
      <c r="B307" t="s">
        <v>1701</v>
      </c>
      <c r="C307" t="s">
        <v>265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1.456709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3.1712910000000001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-2.6095519999999999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-22.339510000000001</v>
      </c>
      <c r="H307" cm="1">
        <f t="array" ref="H307">_xll.BDP(A307,$H$1)</f>
        <v>-11.2822</v>
      </c>
      <c r="I307" cm="1">
        <f t="array" ref="I307">_xll.BDP(A307,$I$1)</f>
        <v>-36.059820000000002</v>
      </c>
    </row>
    <row r="308" spans="1:9" x14ac:dyDescent="0.25">
      <c r="A308" t="s">
        <v>1702</v>
      </c>
      <c r="B308" t="s">
        <v>1703</v>
      </c>
      <c r="C308" t="s">
        <v>286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1.64828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3.769282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7.3260769999999997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13.292289999999999</v>
      </c>
      <c r="H308" cm="1">
        <f t="array" ref="H308">_xll.BDP(A308,$H$1)</f>
        <v>8.3090329999999994</v>
      </c>
      <c r="I308" cm="1">
        <f t="array" ref="I308">_xll.BDP(A308,$I$1)</f>
        <v>-1.967616</v>
      </c>
    </row>
    <row r="309" spans="1:9" x14ac:dyDescent="0.25">
      <c r="A309" t="s">
        <v>1704</v>
      </c>
      <c r="B309" t="s">
        <v>1705</v>
      </c>
      <c r="C309" t="s">
        <v>270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-2.520289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-6.6528669999999996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-6.0008030000000003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14.096869999999999</v>
      </c>
      <c r="H309" cm="1">
        <f t="array" ref="H309">_xll.BDP(A309,$H$1)</f>
        <v>-3.3573330000000001</v>
      </c>
      <c r="I309" cm="1">
        <f t="array" ref="I309">_xll.BDP(A309,$I$1)</f>
        <v>-22.978999999999999</v>
      </c>
    </row>
    <row r="310" spans="1:9" x14ac:dyDescent="0.25">
      <c r="A310" t="s">
        <v>1706</v>
      </c>
      <c r="B310" t="s">
        <v>1707</v>
      </c>
      <c r="C310" t="s">
        <v>280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0.9746089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1.652466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12.77571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-20.74607</v>
      </c>
      <c r="H310" cm="1">
        <f t="array" ref="H310">_xll.BDP(A310,$H$1)</f>
        <v>-11.55106</v>
      </c>
      <c r="I310" cm="1">
        <f t="array" ref="I310">_xll.BDP(A310,$I$1)</f>
        <v>-37.167999999999999</v>
      </c>
    </row>
    <row r="311" spans="1:9" x14ac:dyDescent="0.25">
      <c r="A311" t="s">
        <v>1708</v>
      </c>
      <c r="B311" t="s">
        <v>1709</v>
      </c>
      <c r="C311" t="s">
        <v>263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0.86301589999999995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3.3700389999999998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9.7430950000000003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34.29392</v>
      </c>
      <c r="H311" cm="1">
        <f t="array" ref="H311">_xll.BDP(A311,$H$1)</f>
        <v>23.747029999999999</v>
      </c>
      <c r="I311" cm="1">
        <f t="array" ref="I311">_xll.BDP(A311,$I$1)</f>
        <v>-0.41322130000000001</v>
      </c>
    </row>
    <row r="312" spans="1:9" x14ac:dyDescent="0.25">
      <c r="A312" t="s">
        <v>83</v>
      </c>
      <c r="B312" t="s">
        <v>1710</v>
      </c>
      <c r="C312" t="s">
        <v>280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-0.26184869999999999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-11.950989999999999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-5.5307539999999999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0.37195499999999998</v>
      </c>
      <c r="H312" cm="1">
        <f t="array" ref="H312">_xll.BDP(A312,$H$1)</f>
        <v>-10.3332</v>
      </c>
      <c r="I312" cm="1">
        <f t="array" ref="I312">_xll.BDP(A312,$I$1)</f>
        <v>-21.40606</v>
      </c>
    </row>
    <row r="313" spans="1:9" x14ac:dyDescent="0.25">
      <c r="A313" t="s">
        <v>15</v>
      </c>
      <c r="B313" t="s">
        <v>1711</v>
      </c>
      <c r="C313" t="s">
        <v>263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-0.62306439999999996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-0.97944750000000003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5.2311209999999999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12.605079999999999</v>
      </c>
      <c r="H313" cm="1">
        <f t="array" ref="H313">_xll.BDP(A313,$H$1)</f>
        <v>10.973800000000001</v>
      </c>
      <c r="I313" cm="1">
        <f t="array" ref="I313">_xll.BDP(A313,$I$1)</f>
        <v>-0.22074160000000001</v>
      </c>
    </row>
    <row r="314" spans="1:9" x14ac:dyDescent="0.25">
      <c r="A314" t="s">
        <v>1712</v>
      </c>
      <c r="B314" t="s">
        <v>1713</v>
      </c>
      <c r="C314" t="s">
        <v>263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-0.5990586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2.1547930000000002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7.347505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14.011810000000001</v>
      </c>
      <c r="H314" cm="1">
        <f t="array" ref="H314">_xll.BDP(A314,$H$1)</f>
        <v>8.8343509999999998</v>
      </c>
      <c r="I314" cm="1">
        <f t="array" ref="I314">_xll.BDP(A314,$I$1)</f>
        <v>-0.93936509999999995</v>
      </c>
    </row>
    <row r="315" spans="1:9" x14ac:dyDescent="0.25">
      <c r="A315" t="s">
        <v>2373</v>
      </c>
      <c r="B315" t="s">
        <v>1777</v>
      </c>
      <c r="C315" t="s">
        <v>280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-0.10729610000000001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-4.3362100000000003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5.2691090000000003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20.129439999999999</v>
      </c>
      <c r="H315" cm="1">
        <f t="array" ref="H315">_xll.BDP(A315,$H$1)</f>
        <v>8.9151319999999998</v>
      </c>
      <c r="I315" cm="1">
        <f t="array" ref="I315">_xll.BDP(A315,$I$1)</f>
        <v>-5.4626060000000001</v>
      </c>
    </row>
    <row r="316" spans="1:9" x14ac:dyDescent="0.25">
      <c r="A316" t="s">
        <v>1714</v>
      </c>
      <c r="B316" t="s">
        <v>1715</v>
      </c>
      <c r="C316" t="s">
        <v>265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-2.6061190000000001E-2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-5.3627260000000003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-4.4683330000000003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-22.90822</v>
      </c>
      <c r="H316" cm="1">
        <f t="array" ref="H316">_xll.BDP(A316,$H$1)</f>
        <v>-18.777170000000002</v>
      </c>
      <c r="I316" cm="1">
        <f t="array" ref="I316">_xll.BDP(A316,$I$1)</f>
        <v>-28.954129999999999</v>
      </c>
    </row>
    <row r="317" spans="1:9" x14ac:dyDescent="0.25">
      <c r="A317" t="s">
        <v>1716</v>
      </c>
      <c r="B317" t="s">
        <v>1717</v>
      </c>
      <c r="C317" t="s">
        <v>263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1.5259670000000001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0.16814989999999999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6.7273160000000001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13.14227</v>
      </c>
      <c r="H317" cm="1">
        <f t="array" ref="H317">_xll.BDP(A317,$H$1)</f>
        <v>3.106474</v>
      </c>
      <c r="I317" cm="1">
        <f t="array" ref="I317">_xll.BDP(A317,$I$1)</f>
        <v>-5.2869390000000003</v>
      </c>
    </row>
    <row r="318" spans="1:9" x14ac:dyDescent="0.25">
      <c r="A318" t="s">
        <v>2258</v>
      </c>
      <c r="B318" t="s">
        <v>2259</v>
      </c>
      <c r="C318" t="s">
        <v>286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0.2581311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0.41365049999999998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1.093181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28.921700000000001</v>
      </c>
      <c r="H318" cm="1">
        <f t="array" ref="H318">_xll.BDP(A318,$H$1)</f>
        <v>24.086040000000001</v>
      </c>
      <c r="I318" cm="1">
        <f t="array" ref="I318">_xll.BDP(A318,$I$1)</f>
        <v>-0.43656440000000002</v>
      </c>
    </row>
    <row r="319" spans="1:9" x14ac:dyDescent="0.25">
      <c r="A319" t="s">
        <v>1718</v>
      </c>
      <c r="B319" t="s">
        <v>1719</v>
      </c>
      <c r="C319" t="s">
        <v>263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1.498127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-1.1750400000000001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4.588336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-10.60403</v>
      </c>
      <c r="H319" cm="1">
        <f t="array" ref="H319">_xll.BDP(A319,$H$1)</f>
        <v>-11.512370000000001</v>
      </c>
      <c r="I319" cm="1">
        <f t="array" ref="I319">_xll.BDP(A319,$I$1)</f>
        <v>-27.575749999999999</v>
      </c>
    </row>
    <row r="320" spans="1:9" x14ac:dyDescent="0.25">
      <c r="A320" t="s">
        <v>1720</v>
      </c>
      <c r="B320" t="s">
        <v>1721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0.80484120000000003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0.59706769999999998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8.8090480000000007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21.124110000000002</v>
      </c>
      <c r="H320" cm="1">
        <f t="array" ref="H320">_xll.BDP(A320,$H$1)</f>
        <v>4.1973180000000001</v>
      </c>
      <c r="I320" cm="1">
        <f t="array" ref="I320">_xll.BDP(A320,$I$1)</f>
        <v>-8.3516480000000008</v>
      </c>
    </row>
    <row r="321" spans="1:9" x14ac:dyDescent="0.25">
      <c r="A321" t="s">
        <v>74</v>
      </c>
      <c r="B321" t="s">
        <v>1722</v>
      </c>
      <c r="C321" t="s">
        <v>280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1.6189560000000001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-0.3714576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7.2561140000000002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12.57685</v>
      </c>
      <c r="H321" cm="1">
        <f t="array" ref="H321">_xll.BDP(A321,$H$1)</f>
        <v>-0.54392450000000003</v>
      </c>
      <c r="I321" cm="1">
        <f t="array" ref="I321">_xll.BDP(A321,$I$1)</f>
        <v>-12.673489999999999</v>
      </c>
    </row>
    <row r="322" spans="1:9" x14ac:dyDescent="0.25">
      <c r="A322" t="s">
        <v>1723</v>
      </c>
      <c r="B322" t="s">
        <v>1724</v>
      </c>
      <c r="C322" t="s">
        <v>261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1.7265090000000001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-6.4618419999999996E-2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10.34741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13.50212</v>
      </c>
      <c r="H322" cm="1">
        <f t="array" ref="H322">_xll.BDP(A322,$H$1)</f>
        <v>7.7314129999999999</v>
      </c>
      <c r="I322" cm="1">
        <f t="array" ref="I322">_xll.BDP(A322,$I$1)</f>
        <v>-8.4734549999999995</v>
      </c>
    </row>
    <row r="323" spans="1:9" x14ac:dyDescent="0.25">
      <c r="A323" t="s">
        <v>1725</v>
      </c>
      <c r="B323" t="s">
        <v>1726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-4.7904419999999996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-13.43699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-14.81695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-56.293590000000002</v>
      </c>
      <c r="H323" cm="1">
        <f t="array" ref="H323">_xll.BDP(A323,$H$1)</f>
        <v>-48.611420000000003</v>
      </c>
      <c r="I323" cm="1">
        <f t="array" ref="I323">_xll.BDP(A323,$I$1)</f>
        <v>-73.885580000000004</v>
      </c>
    </row>
    <row r="324" spans="1:9" x14ac:dyDescent="0.25">
      <c r="A324" t="s">
        <v>1727</v>
      </c>
      <c r="B324" t="s">
        <v>1728</v>
      </c>
      <c r="C324" t="s">
        <v>267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1.1613439999999999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1.266348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10.58717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27.135899999999999</v>
      </c>
      <c r="H324" cm="1">
        <f t="array" ref="H324">_xll.BDP(A324,$H$1)</f>
        <v>23.690860000000001</v>
      </c>
      <c r="I324" cm="1">
        <f t="array" ref="I324">_xll.BDP(A324,$I$1)</f>
        <v>-0.75449169999999999</v>
      </c>
    </row>
    <row r="325" spans="1:9" x14ac:dyDescent="0.25">
      <c r="A325" t="s">
        <v>1729</v>
      </c>
      <c r="B325" t="s">
        <v>1730</v>
      </c>
      <c r="C325" t="s">
        <v>280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1.673343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3.2598370000000001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8.0589549999999992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21.401540000000001</v>
      </c>
      <c r="H325" cm="1">
        <f t="array" ref="H325">_xll.BDP(A325,$H$1)</f>
        <v>11.991400000000001</v>
      </c>
      <c r="I325" cm="1">
        <f t="array" ref="I325">_xll.BDP(A325,$I$1)</f>
        <v>-0.2816901</v>
      </c>
    </row>
    <row r="326" spans="1:9" x14ac:dyDescent="0.25">
      <c r="A326" t="s">
        <v>1731</v>
      </c>
      <c r="B326" t="s">
        <v>1732</v>
      </c>
      <c r="C326" t="s">
        <v>267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-0.49670300000000001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-2.1218210000000002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0.73881260000000004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32.885359999999999</v>
      </c>
      <c r="H326" cm="1">
        <f t="array" ref="H326">_xll.BDP(A326,$H$1)</f>
        <v>16.47635</v>
      </c>
      <c r="I326" cm="1">
        <f t="array" ref="I326">_xll.BDP(A326,$I$1)</f>
        <v>-7.9659709999999997</v>
      </c>
    </row>
    <row r="327" spans="1:9" x14ac:dyDescent="0.25">
      <c r="A327" t="s">
        <v>1733</v>
      </c>
      <c r="B327" t="s">
        <v>1734</v>
      </c>
      <c r="C327" t="s">
        <v>263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0.52301989999999998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-0.87916490000000003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2.6841219999999999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34.270609999999998</v>
      </c>
      <c r="H327" cm="1">
        <f t="array" ref="H327">_xll.BDP(A327,$H$1)</f>
        <v>11.763669999999999</v>
      </c>
      <c r="I327" cm="1">
        <f t="array" ref="I327">_xll.BDP(A327,$I$1)</f>
        <v>-10.73034</v>
      </c>
    </row>
    <row r="328" spans="1:9" x14ac:dyDescent="0.25">
      <c r="A328" t="s">
        <v>1735</v>
      </c>
      <c r="B328" t="s">
        <v>1736</v>
      </c>
      <c r="C328" t="s">
        <v>267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-0.53630869999999997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-1.7059660000000001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-2.0713569999999999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15.235760000000001</v>
      </c>
      <c r="H328" cm="1">
        <f t="array" ref="H328">_xll.BDP(A328,$H$1)</f>
        <v>0.22465160000000001</v>
      </c>
      <c r="I328" cm="1">
        <f t="array" ref="I328">_xll.BDP(A328,$I$1)</f>
        <v>-12.00924</v>
      </c>
    </row>
    <row r="329" spans="1:9" x14ac:dyDescent="0.25">
      <c r="A329" t="s">
        <v>64</v>
      </c>
      <c r="B329" t="s">
        <v>1737</v>
      </c>
      <c r="C329" t="s">
        <v>267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0.56816390000000006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-4.4293180000000003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1.5451710000000001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25.91685</v>
      </c>
      <c r="H329" cm="1">
        <f t="array" ref="H329">_xll.BDP(A329,$H$1)</f>
        <v>7.2152859999999999</v>
      </c>
      <c r="I329" cm="1">
        <f t="array" ref="I329">_xll.BDP(A329,$I$1)</f>
        <v>-8.5170189999999995</v>
      </c>
    </row>
    <row r="330" spans="1:9" x14ac:dyDescent="0.25">
      <c r="A330" t="s">
        <v>1738</v>
      </c>
      <c r="B330" t="s">
        <v>1739</v>
      </c>
      <c r="C330" t="s">
        <v>265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1.2731980000000001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-2.1636920000000002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2.9786999999999999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0.39130189999999998</v>
      </c>
      <c r="H330" cm="1">
        <f t="array" ref="H330">_xll.BDP(A330,$H$1)</f>
        <v>-2.338816</v>
      </c>
      <c r="I330" cm="1">
        <f t="array" ref="I330">_xll.BDP(A330,$I$1)</f>
        <v>-15.30744</v>
      </c>
    </row>
    <row r="331" spans="1:9" x14ac:dyDescent="0.25">
      <c r="A331" t="s">
        <v>1740</v>
      </c>
      <c r="B331" t="s">
        <v>1741</v>
      </c>
      <c r="C331" t="s">
        <v>271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-1.0121100000000001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-12.36899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-9.9879920000000002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-4.6253359999999999</v>
      </c>
      <c r="H331" cm="1">
        <f t="array" ref="H331">_xll.BDP(A331,$H$1)</f>
        <v>-10.6189</v>
      </c>
      <c r="I331" cm="1">
        <f t="array" ref="I331">_xll.BDP(A331,$I$1)</f>
        <v>-21.229659999999999</v>
      </c>
    </row>
    <row r="332" spans="1:9" x14ac:dyDescent="0.25">
      <c r="A332" t="s">
        <v>1742</v>
      </c>
      <c r="B332" t="s">
        <v>1743</v>
      </c>
      <c r="C332" t="s">
        <v>271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0.9765625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-2.8195489999999999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-13.06494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6.3002890000000003</v>
      </c>
      <c r="H332" cm="1">
        <f t="array" ref="H332">_xll.BDP(A332,$H$1)</f>
        <v>-8.1137840000000008</v>
      </c>
      <c r="I332" cm="1">
        <f t="array" ref="I332">_xll.BDP(A332,$I$1)</f>
        <v>-18.22917</v>
      </c>
    </row>
    <row r="333" spans="1:9" x14ac:dyDescent="0.25">
      <c r="A333" t="s">
        <v>1744</v>
      </c>
      <c r="B333" t="s">
        <v>1745</v>
      </c>
      <c r="C333" t="s">
        <v>263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1.3940729999999999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-6.6175829999999998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25.139710000000001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19.58709</v>
      </c>
      <c r="H333" cm="1">
        <f t="array" ref="H333">_xll.BDP(A333,$H$1)</f>
        <v>18.597190000000001</v>
      </c>
      <c r="I333" cm="1">
        <f t="array" ref="I333">_xll.BDP(A333,$I$1)</f>
        <v>-7.3342739999999997</v>
      </c>
    </row>
    <row r="334" spans="1:9" x14ac:dyDescent="0.25">
      <c r="A334" t="s">
        <v>1746</v>
      </c>
      <c r="B334" t="s">
        <v>1747</v>
      </c>
      <c r="C334" t="s">
        <v>265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0.91001319999999997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-0.67102870000000003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2.6950069999999999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30.6356</v>
      </c>
      <c r="H334" cm="1">
        <f t="array" ref="H334">_xll.BDP(A334,$H$1)</f>
        <v>12.662929999999999</v>
      </c>
      <c r="I334" cm="1">
        <f t="array" ref="I334">_xll.BDP(A334,$I$1)</f>
        <v>-4.4186050000000003</v>
      </c>
    </row>
    <row r="335" spans="1:9" x14ac:dyDescent="0.25">
      <c r="A335" t="s">
        <v>80</v>
      </c>
      <c r="B335" t="s">
        <v>1748</v>
      </c>
      <c r="C335" t="s">
        <v>280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0.57098139999999997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-1.867335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12.49761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25.36721</v>
      </c>
      <c r="H335" cm="1">
        <f t="array" ref="H335">_xll.BDP(A335,$H$1)</f>
        <v>8.0470509999999997</v>
      </c>
      <c r="I335" cm="1">
        <f t="array" ref="I335">_xll.BDP(A335,$I$1)</f>
        <v>-4.0636780000000003</v>
      </c>
    </row>
    <row r="336" spans="1:9" x14ac:dyDescent="0.25">
      <c r="A336" t="s">
        <v>1749</v>
      </c>
      <c r="B336" t="s">
        <v>1750</v>
      </c>
      <c r="C336" t="s">
        <v>265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1.131114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2.5085090000000001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16.160419999999998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19.443359999999998</v>
      </c>
      <c r="H336" cm="1">
        <f t="array" ref="H336">_xll.BDP(A336,$H$1)</f>
        <v>16.549890000000001</v>
      </c>
      <c r="I336" cm="1">
        <f t="array" ref="I336">_xll.BDP(A336,$I$1)</f>
        <v>-0.2188184</v>
      </c>
    </row>
    <row r="337" spans="1:9" x14ac:dyDescent="0.25">
      <c r="A337" t="s">
        <v>1751</v>
      </c>
      <c r="B337" t="s">
        <v>1752</v>
      </c>
      <c r="C337" t="s">
        <v>267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3.3499050000000001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2.339791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15.039820000000001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31.012810000000002</v>
      </c>
      <c r="H337" cm="1">
        <f t="array" ref="H337">_xll.BDP(A337,$H$1)</f>
        <v>25.930420000000002</v>
      </c>
      <c r="I337" cm="1">
        <f t="array" ref="I337">_xll.BDP(A337,$I$1)</f>
        <v>-1.0362690000000001</v>
      </c>
    </row>
    <row r="338" spans="1:9" x14ac:dyDescent="0.25">
      <c r="A338" t="s">
        <v>1753</v>
      </c>
      <c r="B338" t="s">
        <v>1754</v>
      </c>
      <c r="C338" t="s">
        <v>259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2.768481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-0.9429959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6.464874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-17.14781</v>
      </c>
      <c r="H338" cm="1">
        <f t="array" ref="H338">_xll.BDP(A338,$H$1)</f>
        <v>-13.113619999999999</v>
      </c>
      <c r="I338" cm="1">
        <f t="array" ref="I338">_xll.BDP(A338,$I$1)</f>
        <v>-25.88035</v>
      </c>
    </row>
    <row r="339" spans="1:9" x14ac:dyDescent="0.25">
      <c r="A339" t="s">
        <v>1755</v>
      </c>
      <c r="B339" t="s">
        <v>1756</v>
      </c>
      <c r="C339" t="s">
        <v>267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0.36573460000000002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2.858473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4.7530229999999998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5.5161850000000001</v>
      </c>
      <c r="H339" cm="1">
        <f t="array" ref="H339">_xll.BDP(A339,$H$1)</f>
        <v>2.394841</v>
      </c>
      <c r="I339" cm="1">
        <f t="array" ref="I339">_xll.BDP(A339,$I$1)</f>
        <v>-2.8534329999999999</v>
      </c>
    </row>
    <row r="340" spans="1:9" x14ac:dyDescent="0.25">
      <c r="A340" t="s">
        <v>1757</v>
      </c>
      <c r="B340" t="s">
        <v>1758</v>
      </c>
      <c r="C340" t="s">
        <v>280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0.86931400000000003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-0.90201819999999999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12.893739999999999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23.08455</v>
      </c>
      <c r="H340" cm="1">
        <f t="array" ref="H340">_xll.BDP(A340,$H$1)</f>
        <v>14.73329</v>
      </c>
      <c r="I340" cm="1">
        <f t="array" ref="I340">_xll.BDP(A340,$I$1)</f>
        <v>-2.1587299999999998</v>
      </c>
    </row>
    <row r="341" spans="1:9" x14ac:dyDescent="0.25">
      <c r="A341" t="s">
        <v>1759</v>
      </c>
      <c r="B341" t="s">
        <v>1760</v>
      </c>
      <c r="C341" t="s">
        <v>265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1.9870410000000001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-0.89287810000000001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3.7945739999999999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-1.0193810000000001</v>
      </c>
      <c r="H341" cm="1">
        <f t="array" ref="H341">_xll.BDP(A341,$H$1)</f>
        <v>0.78263130000000003</v>
      </c>
      <c r="I341" cm="1">
        <f t="array" ref="I341">_xll.BDP(A341,$I$1)</f>
        <v>-10.110379999999999</v>
      </c>
    </row>
    <row r="342" spans="1:9" x14ac:dyDescent="0.25">
      <c r="A342" t="s">
        <v>1761</v>
      </c>
      <c r="B342" t="s">
        <v>1762</v>
      </c>
      <c r="C342" t="s">
        <v>261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0.15696560000000001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-9.827477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-6.5423179999999999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-25.7545</v>
      </c>
      <c r="H342" cm="1">
        <f t="array" ref="H342">_xll.BDP(A342,$H$1)</f>
        <v>-20.74447</v>
      </c>
      <c r="I342" cm="1">
        <f t="array" ref="I342">_xll.BDP(A342,$I$1)</f>
        <v>-35.98997</v>
      </c>
    </row>
    <row r="343" spans="1:9" x14ac:dyDescent="0.25">
      <c r="A343" t="s">
        <v>1763</v>
      </c>
      <c r="B343" t="s">
        <v>1764</v>
      </c>
      <c r="C343" t="s">
        <v>271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1.703927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-1.601121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3.919915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-9.6016110000000001</v>
      </c>
      <c r="H343" cm="1">
        <f t="array" ref="H343">_xll.BDP(A343,$H$1)</f>
        <v>-10.02998</v>
      </c>
      <c r="I343" cm="1">
        <f t="array" ref="I343">_xll.BDP(A343,$I$1)</f>
        <v>-25.133849999999999</v>
      </c>
    </row>
    <row r="344" spans="1:9" x14ac:dyDescent="0.25">
      <c r="A344" t="s">
        <v>1765</v>
      </c>
      <c r="B344" t="s">
        <v>1766</v>
      </c>
      <c r="C344" t="s">
        <v>264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1.805914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-1.817067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1.7304470000000001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14.521940000000001</v>
      </c>
      <c r="H344" cm="1">
        <f t="array" ref="H344">_xll.BDP(A344,$H$1)</f>
        <v>7.3371139999999997</v>
      </c>
      <c r="I344" cm="1">
        <f t="array" ref="I344">_xll.BDP(A344,$I$1)</f>
        <v>-8.1090909999999994</v>
      </c>
    </row>
    <row r="345" spans="1:9" x14ac:dyDescent="0.25">
      <c r="A345" t="s">
        <v>1767</v>
      </c>
      <c r="B345" t="s">
        <v>1768</v>
      </c>
      <c r="C345" t="s">
        <v>261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0.72992699999999999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-3.4351150000000001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16.321840000000002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21.417300000000001</v>
      </c>
      <c r="H345" cm="1">
        <f t="array" ref="H345">_xll.BDP(A345,$H$1)</f>
        <v>9.2551690000000004</v>
      </c>
      <c r="I345" cm="1">
        <f t="array" ref="I345">_xll.BDP(A345,$I$1)</f>
        <v>-3.4810129999999999</v>
      </c>
    </row>
    <row r="346" spans="1:9" x14ac:dyDescent="0.25">
      <c r="A346" t="s">
        <v>1769</v>
      </c>
      <c r="B346" t="s">
        <v>1770</v>
      </c>
      <c r="C346" t="s">
        <v>261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0.26489489999999999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-4.9325279999999996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2.1423770000000002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6.3401370000000004</v>
      </c>
      <c r="H346" cm="1">
        <f t="array" ref="H346">_xll.BDP(A346,$H$1)</f>
        <v>0.89996770000000004</v>
      </c>
      <c r="I346" cm="1">
        <f t="array" ref="I346">_xll.BDP(A346,$I$1)</f>
        <v>-6.8928950000000002</v>
      </c>
    </row>
    <row r="347" spans="1:9" x14ac:dyDescent="0.25">
      <c r="A347" t="s">
        <v>1771</v>
      </c>
      <c r="B347" t="s">
        <v>1772</v>
      </c>
      <c r="C347" t="s">
        <v>261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1.974945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-0.9085491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5.6213090000000001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16.63486</v>
      </c>
      <c r="H347" cm="1">
        <f t="array" ref="H347">_xll.BDP(A347,$H$1)</f>
        <v>3.1153569999999999</v>
      </c>
      <c r="I347" cm="1">
        <f t="array" ref="I347">_xll.BDP(A347,$I$1)</f>
        <v>-8.1164290000000001</v>
      </c>
    </row>
    <row r="348" spans="1:9" x14ac:dyDescent="0.25">
      <c r="A348" t="s">
        <v>1773</v>
      </c>
      <c r="B348" t="s">
        <v>1774</v>
      </c>
      <c r="C348" t="s">
        <v>264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-1.0603419999999999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-6.2766609999999998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-3.9448530000000002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12.255990000000001</v>
      </c>
      <c r="H348" cm="1">
        <f t="array" ref="H348">_xll.BDP(A348,$H$1)</f>
        <v>-3.7198020000000001</v>
      </c>
      <c r="I348" cm="1">
        <f t="array" ref="I348">_xll.BDP(A348,$I$1)</f>
        <v>-20.215630000000001</v>
      </c>
    </row>
    <row r="349" spans="1:9" x14ac:dyDescent="0.25">
      <c r="A349" t="s">
        <v>1775</v>
      </c>
      <c r="B349" t="s">
        <v>1776</v>
      </c>
      <c r="C349" t="s">
        <v>265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1.7332559999999999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-3.805812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4.137486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10.516249999999999</v>
      </c>
      <c r="H349" cm="1">
        <f t="array" ref="H349">_xll.BDP(A349,$H$1)</f>
        <v>1.232305</v>
      </c>
      <c r="I349" cm="1">
        <f t="array" ref="I349">_xll.BDP(A349,$I$1)</f>
        <v>-7.1690209999999999</v>
      </c>
    </row>
    <row r="350" spans="1:9" x14ac:dyDescent="0.25">
      <c r="A350" t="s">
        <v>1778</v>
      </c>
      <c r="B350" t="s">
        <v>1779</v>
      </c>
      <c r="C350" t="s">
        <v>261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0.42127900000000001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-2.032778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2.4855369999999999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16.888750000000002</v>
      </c>
      <c r="H350" cm="1">
        <f t="array" ref="H350">_xll.BDP(A350,$H$1)</f>
        <v>3.4796019999999999</v>
      </c>
      <c r="I350" cm="1">
        <f t="array" ref="I350">_xll.BDP(A350,$I$1)</f>
        <v>-7.962529</v>
      </c>
    </row>
    <row r="351" spans="1:9" x14ac:dyDescent="0.25">
      <c r="A351" t="s">
        <v>1780</v>
      </c>
      <c r="B351" t="s">
        <v>1781</v>
      </c>
      <c r="C351" t="s">
        <v>263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-7.1331519999999999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-16.237749999999998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-19.08849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-40.848120000000002</v>
      </c>
      <c r="H351" cm="1">
        <f t="array" ref="H351">_xll.BDP(A351,$H$1)</f>
        <v>-35.800069999999998</v>
      </c>
      <c r="I351" cm="1">
        <f t="array" ref="I351">_xll.BDP(A351,$I$1)</f>
        <v>-57.468359999999997</v>
      </c>
    </row>
    <row r="352" spans="1:9" x14ac:dyDescent="0.25">
      <c r="A352" t="s">
        <v>1782</v>
      </c>
      <c r="B352" t="s">
        <v>1783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0.19550339999999999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-6.3926939999999997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-2.6590690000000001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-28.300540000000002</v>
      </c>
      <c r="H352" cm="1">
        <f t="array" ref="H352">_xll.BDP(A352,$H$1)</f>
        <v>-21.576070000000001</v>
      </c>
      <c r="I352" cm="1">
        <f t="array" ref="I352">_xll.BDP(A352,$I$1)</f>
        <v>-34.412430000000001</v>
      </c>
    </row>
    <row r="353" spans="1:9" x14ac:dyDescent="0.25">
      <c r="A353" t="s">
        <v>104</v>
      </c>
      <c r="B353" t="s">
        <v>1784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1.9319649999999999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-1.9723580000000001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7.4270630000000004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20.214600000000001</v>
      </c>
      <c r="H353" cm="1">
        <f t="array" ref="H353">_xll.BDP(A353,$H$1)</f>
        <v>10.872960000000001</v>
      </c>
      <c r="I353" cm="1">
        <f t="array" ref="I353">_xll.BDP(A353,$I$1)</f>
        <v>-1.0416669999999999</v>
      </c>
    </row>
    <row r="354" spans="1:9" x14ac:dyDescent="0.25">
      <c r="A354" t="s">
        <v>1785</v>
      </c>
      <c r="B354" t="s">
        <v>1786</v>
      </c>
      <c r="C354" t="s">
        <v>263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0.23473140000000001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1.078022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5.2708449999999996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20.868169999999999</v>
      </c>
      <c r="H354" cm="1">
        <f t="array" ref="H354">_xll.BDP(A354,$H$1)</f>
        <v>8.9556199999999997</v>
      </c>
      <c r="I354" cm="1">
        <f t="array" ref="I354">_xll.BDP(A354,$I$1)</f>
        <v>-7.4370149999999997</v>
      </c>
    </row>
    <row r="355" spans="1:9" x14ac:dyDescent="0.25">
      <c r="A355" t="s">
        <v>1787</v>
      </c>
      <c r="B355" t="s">
        <v>1788</v>
      </c>
      <c r="C355" t="s">
        <v>286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0.68675160000000002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4.7843970000000002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10.108370000000001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7.6957620000000002</v>
      </c>
      <c r="H355" cm="1">
        <f t="array" ref="H355">_xll.BDP(A355,$H$1)</f>
        <v>3.5509460000000002</v>
      </c>
      <c r="I355" cm="1">
        <f t="array" ref="I355">_xll.BDP(A355,$I$1)</f>
        <v>-5.5726199999999997</v>
      </c>
    </row>
    <row r="356" spans="1:9" x14ac:dyDescent="0.25">
      <c r="A356" t="s">
        <v>1789</v>
      </c>
      <c r="B356" t="s">
        <v>1790</v>
      </c>
      <c r="C356" t="s">
        <v>261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0.84012849999999994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-2.9257849999999999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8.1919400000000007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56.418700000000001</v>
      </c>
      <c r="H356" cm="1">
        <f t="array" ref="H356">_xll.BDP(A356,$H$1)</f>
        <v>24.517720000000001</v>
      </c>
      <c r="I356" cm="1">
        <f t="array" ref="I356">_xll.BDP(A356,$I$1)</f>
        <v>-4.2904309999999999</v>
      </c>
    </row>
    <row r="357" spans="1:9" x14ac:dyDescent="0.25">
      <c r="A357" t="s">
        <v>1791</v>
      </c>
      <c r="B357" t="s">
        <v>1792</v>
      </c>
      <c r="C357" t="s">
        <v>261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1.50508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-1.57321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5.4424970000000004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56.460209999999996</v>
      </c>
      <c r="H357" cm="1">
        <f t="array" ref="H357">_xll.BDP(A357,$H$1)</f>
        <v>19.215160000000001</v>
      </c>
      <c r="I357" cm="1">
        <f t="array" ref="I357">_xll.BDP(A357,$I$1)</f>
        <v>-7.6143159999999996</v>
      </c>
    </row>
    <row r="358" spans="1:9" x14ac:dyDescent="0.25">
      <c r="A358" t="s">
        <v>1793</v>
      </c>
      <c r="B358" t="s">
        <v>1794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1.0840080000000001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-1.7499290000000001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3.1536089999999999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12.224259999999999</v>
      </c>
      <c r="H358" cm="1">
        <f t="array" ref="H358">_xll.BDP(A358,$H$1)</f>
        <v>7.8371829999999996</v>
      </c>
      <c r="I358" cm="1">
        <f t="array" ref="I358">_xll.BDP(A358,$I$1)</f>
        <v>-22.700679999999998</v>
      </c>
    </row>
    <row r="359" spans="1:9" x14ac:dyDescent="0.25">
      <c r="A359" t="s">
        <v>1795</v>
      </c>
      <c r="B359" t="s">
        <v>1796</v>
      </c>
      <c r="C359" t="s">
        <v>261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1.7232780000000001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-2.8378999999999999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1.6930350000000001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66.801689999999994</v>
      </c>
      <c r="H359" cm="1">
        <f t="array" ref="H359">_xll.BDP(A359,$H$1)</f>
        <v>19.385639999999999</v>
      </c>
      <c r="I359" cm="1">
        <f t="array" ref="I359">_xll.BDP(A359,$I$1)</f>
        <v>-11.21546</v>
      </c>
    </row>
    <row r="360" spans="1:9" x14ac:dyDescent="0.25">
      <c r="A360" t="s">
        <v>20</v>
      </c>
      <c r="B360" t="s">
        <v>1797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-0.29169509999999998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-0.83950780000000003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2.7513429999999999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-14.031650000000001</v>
      </c>
      <c r="H360" cm="1">
        <f t="array" ref="H360">_xll.BDP(A360,$H$1)</f>
        <v>-5.2310749999999997</v>
      </c>
      <c r="I360" cm="1">
        <f t="array" ref="I360">_xll.BDP(A360,$I$1)</f>
        <v>-31.107009999999999</v>
      </c>
    </row>
    <row r="361" spans="1:9" x14ac:dyDescent="0.25">
      <c r="A361" t="s">
        <v>1798</v>
      </c>
      <c r="B361" t="s">
        <v>1799</v>
      </c>
      <c r="C361" t="s">
        <v>275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0.57953580000000005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-7.5764659999999998E-2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0.15450530000000001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5.5884460000000002</v>
      </c>
      <c r="H361" cm="1">
        <f t="array" ref="H361">_xll.BDP(A361,$H$1)</f>
        <v>0.99687179999999997</v>
      </c>
      <c r="I361" cm="1">
        <f t="array" ref="I361">_xll.BDP(A361,$I$1)</f>
        <v>-6.5542689999999997</v>
      </c>
    </row>
    <row r="362" spans="1:9" x14ac:dyDescent="0.25">
      <c r="A362" t="s">
        <v>1800</v>
      </c>
      <c r="B362" t="s">
        <v>1801</v>
      </c>
      <c r="C362" t="s">
        <v>271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1.8359840000000001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1.4160630000000001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10.16761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10.642860000000001</v>
      </c>
      <c r="H362" cm="1">
        <f t="array" ref="H362">_xll.BDP(A362,$H$1)</f>
        <v>8.3384529999999994</v>
      </c>
      <c r="I362" cm="1">
        <f t="array" ref="I362">_xll.BDP(A362,$I$1)</f>
        <v>-3.9583330000000001</v>
      </c>
    </row>
    <row r="363" spans="1:9" x14ac:dyDescent="0.25">
      <c r="A363" t="s">
        <v>1802</v>
      </c>
      <c r="B363" t="s">
        <v>1803</v>
      </c>
      <c r="C363" t="s">
        <v>271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1.225654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1.092273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13.571709999999999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5.3052820000000001</v>
      </c>
      <c r="H363" cm="1">
        <f t="array" ref="H363">_xll.BDP(A363,$H$1)</f>
        <v>10.210649999999999</v>
      </c>
      <c r="I363" cm="1">
        <f t="array" ref="I363">_xll.BDP(A363,$I$1)</f>
        <v>-3.4127510000000001</v>
      </c>
    </row>
    <row r="364" spans="1:9" x14ac:dyDescent="0.25">
      <c r="A364" t="s">
        <v>1804</v>
      </c>
      <c r="B364" t="s">
        <v>1805</v>
      </c>
      <c r="C364" t="s">
        <v>280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1.763104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0.5510794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9.8596190000000004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-15.469659999999999</v>
      </c>
      <c r="H364" cm="1">
        <f t="array" ref="H364">_xll.BDP(A364,$H$1)</f>
        <v>11.252370000000001</v>
      </c>
      <c r="I364" cm="1">
        <f t="array" ref="I364">_xll.BDP(A364,$I$1)</f>
        <v>-20.984529999999999</v>
      </c>
    </row>
    <row r="365" spans="1:9" x14ac:dyDescent="0.25">
      <c r="A365" t="s">
        <v>185</v>
      </c>
      <c r="B365" t="s">
        <v>1806</v>
      </c>
      <c r="C365" t="s">
        <v>261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1.0309280000000001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1.2164330000000001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7.9295150000000003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-5.1607240000000001</v>
      </c>
      <c r="H365" cm="1">
        <f t="array" ref="H365">_xll.BDP(A365,$H$1)</f>
        <v>-6.8552860000000004</v>
      </c>
      <c r="I365" cm="1">
        <f t="array" ref="I365">_xll.BDP(A365,$I$1)</f>
        <v>-21.323799999999999</v>
      </c>
    </row>
    <row r="366" spans="1:9" x14ac:dyDescent="0.25">
      <c r="A366" t="s">
        <v>1807</v>
      </c>
      <c r="B366" t="s">
        <v>1808</v>
      </c>
      <c r="C366" t="s">
        <v>261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1.339148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-1.010572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3.315849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-14.566700000000001</v>
      </c>
      <c r="H366" cm="1">
        <f t="array" ref="H366">_xll.BDP(A366,$H$1)</f>
        <v>-12.17243</v>
      </c>
      <c r="I366" cm="1">
        <f t="array" ref="I366">_xll.BDP(A366,$I$1)</f>
        <v>-24.334009999999999</v>
      </c>
    </row>
    <row r="367" spans="1:9" x14ac:dyDescent="0.25">
      <c r="A367" t="s">
        <v>142</v>
      </c>
      <c r="B367" t="s">
        <v>1809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3.1879189999999999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-6.321402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1.6949149999999999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105</v>
      </c>
      <c r="H367" cm="1">
        <f t="array" ref="H367">_xll.BDP(A367,$H$1)</f>
        <v>29.67755</v>
      </c>
      <c r="I367" cm="1">
        <f t="array" ref="I367">_xll.BDP(A367,$I$1)</f>
        <v>-11.64457</v>
      </c>
    </row>
    <row r="368" spans="1:9" x14ac:dyDescent="0.25">
      <c r="A368" t="s">
        <v>1810</v>
      </c>
      <c r="B368" t="s">
        <v>1811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0.71993680000000004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-1.0495220000000001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4.6515079999999998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11.589130000000001</v>
      </c>
      <c r="H368" cm="1">
        <f t="array" ref="H368">_xll.BDP(A368,$H$1)</f>
        <v>-2.7850709999999999</v>
      </c>
      <c r="I368" cm="1">
        <f t="array" ref="I368">_xll.BDP(A368,$I$1)</f>
        <v>-12.33367</v>
      </c>
    </row>
    <row r="369" spans="1:9" x14ac:dyDescent="0.25">
      <c r="A369" t="s">
        <v>1812</v>
      </c>
      <c r="B369" t="s">
        <v>1813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0.32770359999999998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-1.216183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9.2806149999999992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41.563420000000001</v>
      </c>
      <c r="H369" cm="1">
        <f t="array" ref="H369">_xll.BDP(A369,$H$1)</f>
        <v>14.289</v>
      </c>
      <c r="I369" cm="1">
        <f t="array" ref="I369">_xll.BDP(A369,$I$1)</f>
        <v>-4.2891620000000001</v>
      </c>
    </row>
    <row r="370" spans="1:9" x14ac:dyDescent="0.25">
      <c r="A370" t="s">
        <v>1818</v>
      </c>
      <c r="B370" t="s">
        <v>1819</v>
      </c>
      <c r="C370" t="s">
        <v>270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1.070039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-2.5328330000000001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0.28957529999999998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0.66357759999999999</v>
      </c>
      <c r="H370" cm="1">
        <f t="array" ref="H370">_xll.BDP(A370,$H$1)</f>
        <v>-3.8875280000000001</v>
      </c>
      <c r="I370" cm="1">
        <f t="array" ref="I370">_xll.BDP(A370,$I$1)</f>
        <v>-16.62631</v>
      </c>
    </row>
    <row r="371" spans="1:9" x14ac:dyDescent="0.25">
      <c r="A371" t="s">
        <v>1816</v>
      </c>
      <c r="B371" t="s">
        <v>1817</v>
      </c>
      <c r="C371" t="s">
        <v>265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4.906771E-2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-4.2723000000000004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-5.8198610000000004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38.239930000000001</v>
      </c>
      <c r="H371" cm="1">
        <f t="array" ref="H371">_xll.BDP(A371,$H$1)</f>
        <v>0.74395129999999998</v>
      </c>
      <c r="I371" cm="1">
        <f t="array" ref="I371">_xll.BDP(A371,$I$1)</f>
        <v>-17.202110000000001</v>
      </c>
    </row>
    <row r="372" spans="1:9" x14ac:dyDescent="0.25">
      <c r="A372" t="s">
        <v>1814</v>
      </c>
      <c r="B372" t="s">
        <v>1815</v>
      </c>
      <c r="C372" t="s">
        <v>265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1.5510619999999999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-0.85301389999999999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4.8426580000000001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5.2940550000000002</v>
      </c>
      <c r="H372" cm="1">
        <f t="array" ref="H372">_xll.BDP(A372,$H$1)</f>
        <v>5.8434780000000002</v>
      </c>
      <c r="I372" cm="1">
        <f t="array" ref="I372">_xll.BDP(A372,$I$1)</f>
        <v>-1.5986769999999999</v>
      </c>
    </row>
    <row r="373" spans="1:9" x14ac:dyDescent="0.25">
      <c r="A373" t="s">
        <v>1820</v>
      </c>
      <c r="B373" t="s">
        <v>1821</v>
      </c>
      <c r="C373" t="s">
        <v>286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0.63058000000000003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5.2641629999999999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9.0687130000000007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-6.7167500000000002</v>
      </c>
      <c r="H373" cm="1">
        <f t="array" ref="H373">_xll.BDP(A373,$H$1)</f>
        <v>-4.841323</v>
      </c>
      <c r="I373" cm="1">
        <f t="array" ref="I373">_xll.BDP(A373,$I$1)</f>
        <v>-18.645160000000001</v>
      </c>
    </row>
    <row r="374" spans="1:9" x14ac:dyDescent="0.25">
      <c r="A374" t="s">
        <v>1824</v>
      </c>
      <c r="B374" t="s">
        <v>1825</v>
      </c>
      <c r="C374" t="s">
        <v>265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1.9244060000000001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-4.6549370000000003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4.552848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20.136810000000001</v>
      </c>
      <c r="H374" cm="1">
        <f t="array" ref="H374">_xll.BDP(A374,$H$1)</f>
        <v>8.4383099999999995</v>
      </c>
      <c r="I374" cm="1">
        <f t="array" ref="I374">_xll.BDP(A374,$I$1)</f>
        <v>-4.5761120000000002</v>
      </c>
    </row>
    <row r="375" spans="1:9" x14ac:dyDescent="0.25">
      <c r="A375" t="s">
        <v>1822</v>
      </c>
      <c r="B375" t="s">
        <v>1823</v>
      </c>
      <c r="C375" t="s">
        <v>261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1.785202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-1.2759529999999999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8.1993650000000002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21.733720000000002</v>
      </c>
      <c r="H375" cm="1">
        <f t="array" ref="H375">_xll.BDP(A375,$H$1)</f>
        <v>10.38679</v>
      </c>
      <c r="I375" cm="1">
        <f t="array" ref="I375">_xll.BDP(A375,$I$1)</f>
        <v>-4.5477400000000001</v>
      </c>
    </row>
    <row r="376" spans="1:9" x14ac:dyDescent="0.25">
      <c r="A376" t="s">
        <v>1826</v>
      </c>
      <c r="B376" t="s">
        <v>1827</v>
      </c>
      <c r="C376" t="s">
        <v>271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0.65094099999999999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3.3425579999999999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13.17507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33.925400000000003</v>
      </c>
      <c r="H376" cm="1">
        <f t="array" ref="H376">_xll.BDP(A376,$H$1)</f>
        <v>21.255500000000001</v>
      </c>
      <c r="I376" cm="1">
        <f t="array" ref="I376">_xll.BDP(A376,$I$1)</f>
        <v>-0.54097919999999999</v>
      </c>
    </row>
    <row r="377" spans="1:9" x14ac:dyDescent="0.25">
      <c r="A377" t="s">
        <v>1828</v>
      </c>
      <c r="B377" t="s">
        <v>1829</v>
      </c>
      <c r="C377" t="s">
        <v>259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-0.69060770000000005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-7.6231270000000002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0.23234199999999999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-13.210979999999999</v>
      </c>
      <c r="H377" cm="1">
        <f t="array" ref="H377">_xll.BDP(A377,$H$1)</f>
        <v>-11.219799999999999</v>
      </c>
      <c r="I377" cm="1">
        <f t="array" ref="I377">_xll.BDP(A377,$I$1)</f>
        <v>-24.050630000000002</v>
      </c>
    </row>
    <row r="378" spans="1:9" x14ac:dyDescent="0.25">
      <c r="A378" t="s">
        <v>1830</v>
      </c>
      <c r="B378" t="s">
        <v>1831</v>
      </c>
      <c r="C378" t="s">
        <v>264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1.560748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-2.2136650000000002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1.918231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-10.8062</v>
      </c>
      <c r="H378" cm="1">
        <f t="array" ref="H378">_xll.BDP(A378,$H$1)</f>
        <v>-10.937379999999999</v>
      </c>
      <c r="I378" cm="1">
        <f t="array" ref="I378">_xll.BDP(A378,$I$1)</f>
        <v>-21.750969999999999</v>
      </c>
    </row>
    <row r="379" spans="1:9" x14ac:dyDescent="0.25">
      <c r="A379" t="s">
        <v>1832</v>
      </c>
      <c r="B379" t="s">
        <v>1833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0.93302940000000001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-1.458432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5.1015420000000002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-6.4774690000000001</v>
      </c>
      <c r="H379" cm="1">
        <f t="array" ref="H379">_xll.BDP(A379,$H$1)</f>
        <v>-6.6192019999999996</v>
      </c>
      <c r="I379" cm="1">
        <f t="array" ref="I379">_xll.BDP(A379,$I$1)</f>
        <v>-20.928360000000001</v>
      </c>
    </row>
    <row r="380" spans="1:9" x14ac:dyDescent="0.25">
      <c r="A380" t="s">
        <v>1834</v>
      </c>
      <c r="B380" t="s">
        <v>1835</v>
      </c>
      <c r="C380" t="s">
        <v>265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0.96070299999999997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-5.2707680000000003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-1.814011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7.1420709999999996</v>
      </c>
      <c r="H380" cm="1">
        <f t="array" ref="H380">_xll.BDP(A380,$H$1)</f>
        <v>7.5092290000000004</v>
      </c>
      <c r="I380" cm="1">
        <f t="array" ref="I380">_xll.BDP(A380,$I$1)</f>
        <v>-11.1168</v>
      </c>
    </row>
    <row r="381" spans="1:9" x14ac:dyDescent="0.25">
      <c r="A381" t="s">
        <v>1836</v>
      </c>
      <c r="B381" t="s">
        <v>1837</v>
      </c>
      <c r="C381" t="s">
        <v>261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0.94078580000000001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-6.3174109999999999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2.4719099999999998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67.386889999999994</v>
      </c>
      <c r="H381" cm="1">
        <f t="array" ref="H381">_xll.BDP(A381,$H$1)</f>
        <v>17.661760000000001</v>
      </c>
      <c r="I381" cm="1">
        <f t="array" ref="I381">_xll.BDP(A381,$I$1)</f>
        <v>-10.4878</v>
      </c>
    </row>
    <row r="382" spans="1:9" x14ac:dyDescent="0.25">
      <c r="A382" t="s">
        <v>1838</v>
      </c>
      <c r="B382" t="s">
        <v>1839</v>
      </c>
      <c r="C382" t="s">
        <v>261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1.567655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-1.6659820000000001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1.9836320000000001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30.224509999999999</v>
      </c>
      <c r="H382" cm="1">
        <f t="array" ref="H382">_xll.BDP(A382,$H$1)</f>
        <v>12.017189999999999</v>
      </c>
      <c r="I382" cm="1">
        <f t="array" ref="I382">_xll.BDP(A382,$I$1)</f>
        <v>-6.751055</v>
      </c>
    </row>
    <row r="383" spans="1:9" x14ac:dyDescent="0.25">
      <c r="A383" t="s">
        <v>1840</v>
      </c>
      <c r="B383" t="s">
        <v>1841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1.466162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-3.8400270000000001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-9.5952660000000005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-30.448630000000001</v>
      </c>
      <c r="H383" cm="1">
        <f t="array" ref="H383">_xll.BDP(A383,$H$1)</f>
        <v>-17.534089999999999</v>
      </c>
      <c r="I383" cm="1">
        <f t="array" ref="I383">_xll.BDP(A383,$I$1)</f>
        <v>-31.667809999999999</v>
      </c>
    </row>
    <row r="384" spans="1:9" x14ac:dyDescent="0.25">
      <c r="A384" t="s">
        <v>1844</v>
      </c>
      <c r="B384" t="s">
        <v>1845</v>
      </c>
      <c r="C384" t="s">
        <v>259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0.92753620000000003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-2.2459289999999998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4.1891080000000001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28.341280000000001</v>
      </c>
      <c r="H384" cm="1">
        <f t="array" ref="H384">_xll.BDP(A384,$H$1)</f>
        <v>3.8015059999999998</v>
      </c>
      <c r="I384" cm="1">
        <f t="array" ref="I384">_xll.BDP(A384,$I$1)</f>
        <v>-12.67465</v>
      </c>
    </row>
    <row r="385" spans="1:9" x14ac:dyDescent="0.25">
      <c r="A385" t="s">
        <v>1846</v>
      </c>
      <c r="B385" t="s">
        <v>1847</v>
      </c>
      <c r="C385" t="s">
        <v>280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3.916004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1.7045140000000001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13.55503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22.732530000000001</v>
      </c>
      <c r="H385" cm="1">
        <f t="array" ref="H385">_xll.BDP(A385,$H$1)</f>
        <v>9.5941569999999992</v>
      </c>
      <c r="I385" cm="1">
        <f t="array" ref="I385">_xll.BDP(A385,$I$1)</f>
        <v>-6.9243600000000001</v>
      </c>
    </row>
    <row r="386" spans="1:9" x14ac:dyDescent="0.25">
      <c r="A386" t="s">
        <v>1848</v>
      </c>
      <c r="B386" t="s">
        <v>1849</v>
      </c>
      <c r="C386" t="s">
        <v>261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-1.6075109999999999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-5.6124559999999999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5.4094470000000001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4.3774199999999999</v>
      </c>
      <c r="H386" cm="1">
        <f t="array" ref="H386">_xll.BDP(A386,$H$1)</f>
        <v>-1.8001959999999999</v>
      </c>
      <c r="I386" cm="1">
        <f t="array" ref="I386">_xll.BDP(A386,$I$1)</f>
        <v>-22.657229999999998</v>
      </c>
    </row>
    <row r="387" spans="1:9" x14ac:dyDescent="0.25">
      <c r="A387" t="s">
        <v>1850</v>
      </c>
      <c r="B387" t="s">
        <v>1851</v>
      </c>
      <c r="C387" t="s">
        <v>275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0.69352729999999996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3.449033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9.8474350000000008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14.32122</v>
      </c>
      <c r="H387" cm="1">
        <f t="array" ref="H387">_xll.BDP(A387,$H$1)</f>
        <v>14.373519999999999</v>
      </c>
      <c r="I387" cm="1">
        <f t="array" ref="I387">_xll.BDP(A387,$I$1)</f>
        <v>-0.15243899999999999</v>
      </c>
    </row>
    <row r="388" spans="1:9" x14ac:dyDescent="0.25">
      <c r="A388" t="s">
        <v>1852</v>
      </c>
      <c r="B388" t="s">
        <v>1853</v>
      </c>
      <c r="C388" t="s">
        <v>261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1.0261849999999999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0.91905269999999994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8.7204879999999996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18.98441</v>
      </c>
      <c r="H388" cm="1">
        <f t="array" ref="H388">_xll.BDP(A388,$H$1)</f>
        <v>5.8319929999999998</v>
      </c>
      <c r="I388" cm="1">
        <f t="array" ref="I388">_xll.BDP(A388,$I$1)</f>
        <v>-10.0785</v>
      </c>
    </row>
    <row r="389" spans="1:9" x14ac:dyDescent="0.25">
      <c r="A389" t="s">
        <v>1854</v>
      </c>
      <c r="B389" t="s">
        <v>1855</v>
      </c>
      <c r="C389" t="s">
        <v>265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1.065421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-4.5157780000000001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-2.492569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52.81427</v>
      </c>
      <c r="H389" cm="1">
        <f t="array" ref="H389">_xll.BDP(A389,$H$1)</f>
        <v>15.53402</v>
      </c>
      <c r="I389" cm="1">
        <f t="array" ref="I389">_xll.BDP(A389,$I$1)</f>
        <v>-8.5574569999999994</v>
      </c>
    </row>
    <row r="390" spans="1:9" x14ac:dyDescent="0.25">
      <c r="A390" t="s">
        <v>2260</v>
      </c>
      <c r="B390" t="s">
        <v>2261</v>
      </c>
      <c r="C390" t="s">
        <v>270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-1.5893109999999999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-7.3607279999999999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-4.8752199999999997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6.6911310000000004</v>
      </c>
      <c r="H390" cm="1">
        <f t="array" ref="H390">_xll.BDP(A390,$H$1)</f>
        <v>-4.6515610000000001</v>
      </c>
      <c r="I390" cm="1">
        <f t="array" ref="I390">_xll.BDP(A390,$I$1)</f>
        <v>-16.996960000000001</v>
      </c>
    </row>
    <row r="391" spans="1:9" x14ac:dyDescent="0.25">
      <c r="A391" t="s">
        <v>1856</v>
      </c>
      <c r="B391" t="s">
        <v>1857</v>
      </c>
      <c r="C391" t="s">
        <v>265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4.2282500000000001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-3.003841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-1.4116500000000001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-13.710760000000001</v>
      </c>
      <c r="H391" cm="1">
        <f t="array" ref="H391">_xll.BDP(A391,$H$1)</f>
        <v>-19.39922</v>
      </c>
      <c r="I391" cm="1">
        <f t="array" ref="I391">_xll.BDP(A391,$I$1)</f>
        <v>-31.194949999999999</v>
      </c>
    </row>
    <row r="392" spans="1:9" x14ac:dyDescent="0.25">
      <c r="A392" t="s">
        <v>154</v>
      </c>
      <c r="B392" t="s">
        <v>1858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0.74500509999999998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-3.3463289999999999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2.621594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36.279290000000003</v>
      </c>
      <c r="H392" cm="1">
        <f t="array" ref="H392">_xll.BDP(A392,$H$1)</f>
        <v>2.6549290000000001</v>
      </c>
      <c r="I392" cm="1">
        <f t="array" ref="I392">_xll.BDP(A392,$I$1)</f>
        <v>-12.64775</v>
      </c>
    </row>
    <row r="393" spans="1:9" x14ac:dyDescent="0.25">
      <c r="A393" t="s">
        <v>1859</v>
      </c>
      <c r="B393" t="s">
        <v>1860</v>
      </c>
      <c r="C393" t="s">
        <v>265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3.0115379999999998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-0.14394029999999999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8.8292339999999996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28.98696</v>
      </c>
      <c r="H393" cm="1">
        <f t="array" ref="H393">_xll.BDP(A393,$H$1)</f>
        <v>17.593150000000001</v>
      </c>
      <c r="I393" cm="1">
        <f t="array" ref="I393">_xll.BDP(A393,$I$1)</f>
        <v>-1.7264280000000001</v>
      </c>
    </row>
    <row r="394" spans="1:9" x14ac:dyDescent="0.25">
      <c r="A394" t="s">
        <v>1861</v>
      </c>
      <c r="B394" t="s">
        <v>1862</v>
      </c>
      <c r="C394" t="s">
        <v>261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1.555955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-6.3465790000000002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3.792049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-2.8866830000000001</v>
      </c>
      <c r="H394" cm="1">
        <f t="array" ref="H394">_xll.BDP(A394,$H$1)</f>
        <v>-4.7632440000000003</v>
      </c>
      <c r="I394" cm="1">
        <f t="array" ref="I394">_xll.BDP(A394,$I$1)</f>
        <v>-17.2683</v>
      </c>
    </row>
    <row r="395" spans="1:9" x14ac:dyDescent="0.25">
      <c r="A395" t="s">
        <v>1863</v>
      </c>
      <c r="B395" t="s">
        <v>1864</v>
      </c>
      <c r="C395" t="s">
        <v>265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1.764454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-2.8006679999999999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4.1288140000000002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16.46604</v>
      </c>
      <c r="H395" cm="1">
        <f t="array" ref="H395">_xll.BDP(A395,$H$1)</f>
        <v>12.752190000000001</v>
      </c>
      <c r="I395" cm="1">
        <f t="array" ref="I395">_xll.BDP(A395,$I$1)</f>
        <v>-1.848379</v>
      </c>
    </row>
    <row r="396" spans="1:9" x14ac:dyDescent="0.25">
      <c r="A396" t="s">
        <v>1865</v>
      </c>
      <c r="B396" t="s">
        <v>1866</v>
      </c>
      <c r="C396" t="s">
        <v>280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1.363184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0.22359370000000001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3.1086779999999998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29.317540000000001</v>
      </c>
      <c r="H396" cm="1">
        <f t="array" ref="H396">_xll.BDP(A396,$H$1)</f>
        <v>14.24859</v>
      </c>
      <c r="I396" cm="1">
        <f t="array" ref="I396">_xll.BDP(A396,$I$1)</f>
        <v>-1</v>
      </c>
    </row>
    <row r="397" spans="1:9" x14ac:dyDescent="0.25">
      <c r="A397" t="s">
        <v>1867</v>
      </c>
      <c r="B397" t="s">
        <v>1868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1.2681210000000001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6.2562579999999999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18.148800000000001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28.588280000000001</v>
      </c>
      <c r="H397" cm="1">
        <f t="array" ref="H397">_xll.BDP(A397,$H$1)</f>
        <v>16.99849</v>
      </c>
      <c r="I397" cm="1">
        <f t="array" ref="I397">_xll.BDP(A397,$I$1)</f>
        <v>-0.54446620000000001</v>
      </c>
    </row>
    <row r="398" spans="1:9" x14ac:dyDescent="0.25">
      <c r="A398" t="s">
        <v>1869</v>
      </c>
      <c r="B398" t="s">
        <v>1870</v>
      </c>
      <c r="C398" t="s">
        <v>270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0.3120098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-5.6638950000000001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-4.8890760000000002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-6.8579749999999997</v>
      </c>
      <c r="H398" cm="1">
        <f t="array" ref="H398">_xll.BDP(A398,$H$1)</f>
        <v>-14.37776</v>
      </c>
      <c r="I398" cm="1">
        <f t="array" ref="I398">_xll.BDP(A398,$I$1)</f>
        <v>-28.201709999999999</v>
      </c>
    </row>
    <row r="399" spans="1:9" x14ac:dyDescent="0.25">
      <c r="A399" t="s">
        <v>155</v>
      </c>
      <c r="B399" t="s">
        <v>1871</v>
      </c>
      <c r="C399" t="s">
        <v>267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-8.5966039999999994E-2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-7.4365350000000001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6.0205250000000001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-39.838239999999999</v>
      </c>
      <c r="H399" cm="1">
        <f t="array" ref="H399">_xll.BDP(A399,$H$1)</f>
        <v>-5.9287590000000003</v>
      </c>
      <c r="I399" cm="1">
        <f t="array" ref="I399">_xll.BDP(A399,$I$1)</f>
        <v>-41.695979999999999</v>
      </c>
    </row>
    <row r="400" spans="1:9" x14ac:dyDescent="0.25">
      <c r="A400" t="s">
        <v>1872</v>
      </c>
      <c r="B400" t="s">
        <v>1873</v>
      </c>
      <c r="C400" t="s">
        <v>263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-0.16676779999999999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2.1329319999999998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11.12781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23.99569</v>
      </c>
      <c r="H400" cm="1">
        <f t="array" ref="H400">_xll.BDP(A400,$H$1)</f>
        <v>15.83877</v>
      </c>
      <c r="I400" cm="1">
        <f t="array" ref="I400">_xll.BDP(A400,$I$1)</f>
        <v>-3.333329</v>
      </c>
    </row>
    <row r="401" spans="1:9" x14ac:dyDescent="0.25">
      <c r="A401" t="s">
        <v>1874</v>
      </c>
      <c r="B401" t="s">
        <v>1875</v>
      </c>
      <c r="C401" t="s">
        <v>275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-0.3950167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3.0817610000000002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11.26952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18.61664</v>
      </c>
      <c r="H401" cm="1">
        <f t="array" ref="H401">_xll.BDP(A401,$H$1)</f>
        <v>20.867629999999998</v>
      </c>
      <c r="I401" cm="1">
        <f t="array" ref="I401">_xll.BDP(A401,$I$1)</f>
        <v>-9.0016780000000005E-2</v>
      </c>
    </row>
    <row r="402" spans="1:9" x14ac:dyDescent="0.25">
      <c r="A402" t="s">
        <v>1876</v>
      </c>
      <c r="B402" t="s">
        <v>1877</v>
      </c>
      <c r="C402" t="s">
        <v>261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-0.11138339999999999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1.0137419999999999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4.1234260000000003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35.370159999999998</v>
      </c>
      <c r="H402" cm="1">
        <f t="array" ref="H402">_xll.BDP(A402,$H$1)</f>
        <v>8.5175850000000004</v>
      </c>
      <c r="I402" cm="1">
        <f t="array" ref="I402">_xll.BDP(A402,$I$1)</f>
        <v>-4.234388</v>
      </c>
    </row>
    <row r="403" spans="1:9" x14ac:dyDescent="0.25">
      <c r="A403" t="s">
        <v>1878</v>
      </c>
      <c r="B403" t="s">
        <v>1879</v>
      </c>
      <c r="C403" t="s">
        <v>280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0.73645450000000001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4.1326809999999998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8.8686749999999996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22.767910000000001</v>
      </c>
      <c r="H403" cm="1">
        <f t="array" ref="H403">_xll.BDP(A403,$H$1)</f>
        <v>8.7500330000000002</v>
      </c>
      <c r="I403" cm="1">
        <f t="array" ref="I403">_xll.BDP(A403,$I$1)</f>
        <v>-3.0410560000000002</v>
      </c>
    </row>
    <row r="404" spans="1:9" x14ac:dyDescent="0.25">
      <c r="A404" t="s">
        <v>1880</v>
      </c>
      <c r="B404" t="s">
        <v>1881</v>
      </c>
      <c r="C404" t="s">
        <v>265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1.013514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0.877193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7.0150319999999997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30.169450000000001</v>
      </c>
      <c r="H404" cm="1">
        <f t="array" ref="H404">_xll.BDP(A404,$H$1)</f>
        <v>10.96489</v>
      </c>
      <c r="I404" cm="1">
        <f t="array" ref="I404">_xll.BDP(A404,$I$1)</f>
        <v>-2.1108259999999999</v>
      </c>
    </row>
    <row r="405" spans="1:9" x14ac:dyDescent="0.25">
      <c r="A405" t="s">
        <v>1882</v>
      </c>
      <c r="B405" t="s">
        <v>1883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1.3276110000000001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-0.13135630000000001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6.493976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25.546199999999999</v>
      </c>
      <c r="H405" cm="1">
        <f t="array" ref="H405">_xll.BDP(A405,$H$1)</f>
        <v>6.8480299999999996</v>
      </c>
      <c r="I405" cm="1">
        <f t="array" ref="I405">_xll.BDP(A405,$I$1)</f>
        <v>-2.3416030000000001</v>
      </c>
    </row>
    <row r="406" spans="1:9" x14ac:dyDescent="0.25">
      <c r="A406" t="s">
        <v>1884</v>
      </c>
      <c r="B406" t="s">
        <v>1885</v>
      </c>
      <c r="C406" t="s">
        <v>261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0.29996070000000002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0.38940190000000002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4.7091950000000002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0.73723649999999996</v>
      </c>
      <c r="H406" cm="1">
        <f t="array" ref="H406">_xll.BDP(A406,$H$1)</f>
        <v>-5.556921</v>
      </c>
      <c r="I406" cm="1">
        <f t="array" ref="I406">_xll.BDP(A406,$I$1)</f>
        <v>-12.44685</v>
      </c>
    </row>
    <row r="407" spans="1:9" x14ac:dyDescent="0.25">
      <c r="A407" t="s">
        <v>1886</v>
      </c>
      <c r="B407" t="s">
        <v>1887</v>
      </c>
      <c r="C407" t="s">
        <v>261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-0.95539499999999999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-5.208475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-0.82051280000000004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-27.262930000000001</v>
      </c>
      <c r="H407" cm="1">
        <f t="array" ref="H407">_xll.BDP(A407,$H$1)</f>
        <v>-19.524930000000001</v>
      </c>
      <c r="I407" cm="1">
        <f t="array" ref="I407">_xll.BDP(A407,$I$1)</f>
        <v>-35.819020000000002</v>
      </c>
    </row>
    <row r="408" spans="1:9" x14ac:dyDescent="0.25">
      <c r="A408" t="s">
        <v>1888</v>
      </c>
      <c r="B408" t="s">
        <v>1889</v>
      </c>
      <c r="C408" t="s">
        <v>259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1.36032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-9.7850619999999999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-8.5028210000000009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2.7695500000000002</v>
      </c>
      <c r="H408" cm="1">
        <f t="array" ref="H408">_xll.BDP(A408,$H$1)</f>
        <v>-12.38688</v>
      </c>
      <c r="I408" cm="1">
        <f t="array" ref="I408">_xll.BDP(A408,$I$1)</f>
        <v>-30.937629999999999</v>
      </c>
    </row>
    <row r="409" spans="1:9" x14ac:dyDescent="0.25">
      <c r="A409" t="s">
        <v>1890</v>
      </c>
      <c r="B409" t="s">
        <v>1891</v>
      </c>
      <c r="C409" t="s">
        <v>264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2.9890150000000002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-4.7014529999999999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-0.1038429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-21.730830000000001</v>
      </c>
      <c r="H409" cm="1">
        <f t="array" ref="H409">_xll.BDP(A409,$H$1)</f>
        <v>-13.409890000000001</v>
      </c>
      <c r="I409" cm="1">
        <f t="array" ref="I409">_xll.BDP(A409,$I$1)</f>
        <v>-25.757580000000001</v>
      </c>
    </row>
    <row r="410" spans="1:9" x14ac:dyDescent="0.25">
      <c r="A410" t="s">
        <v>1892</v>
      </c>
      <c r="B410" t="s">
        <v>1893</v>
      </c>
      <c r="C410" t="s">
        <v>286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1.1933009999999999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5.2153640000000001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8.7229349999999997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14.189</v>
      </c>
      <c r="H410" cm="1">
        <f t="array" ref="H410">_xll.BDP(A410,$H$1)</f>
        <v>12.611079999999999</v>
      </c>
      <c r="I410" cm="1">
        <f t="array" ref="I410">_xll.BDP(A410,$I$1)</f>
        <v>-0.82458770000000003</v>
      </c>
    </row>
    <row r="411" spans="1:9" x14ac:dyDescent="0.25">
      <c r="A411" t="s">
        <v>79</v>
      </c>
      <c r="B411" t="s">
        <v>1894</v>
      </c>
      <c r="C411" t="s">
        <v>280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-0.97222220000000004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-8.7234820000000006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-4.7519080000000002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-8.7598450000000003</v>
      </c>
      <c r="H411" cm="1">
        <f t="array" ref="H411">_xll.BDP(A411,$H$1)</f>
        <v>-15.406969999999999</v>
      </c>
      <c r="I411" cm="1">
        <f t="array" ref="I411">_xll.BDP(A411,$I$1)</f>
        <v>-29.101500000000001</v>
      </c>
    </row>
    <row r="412" spans="1:9" x14ac:dyDescent="0.25">
      <c r="A412" t="s">
        <v>1895</v>
      </c>
      <c r="B412" t="s">
        <v>1896</v>
      </c>
      <c r="C412" t="s">
        <v>265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1.265377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-1.2466159999999999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5.3160939999999997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7.9289740000000002</v>
      </c>
      <c r="H412" cm="1">
        <f t="array" ref="H412">_xll.BDP(A412,$H$1)</f>
        <v>0.76277810000000001</v>
      </c>
      <c r="I412" cm="1">
        <f t="array" ref="I412">_xll.BDP(A412,$I$1)</f>
        <v>-11.17647</v>
      </c>
    </row>
    <row r="413" spans="1:9" x14ac:dyDescent="0.25">
      <c r="A413" t="s">
        <v>57</v>
      </c>
      <c r="B413" t="s">
        <v>1897</v>
      </c>
      <c r="C413" t="s">
        <v>271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0.19592480000000001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-2.9846970000000002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0.2090137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-13.600199999999999</v>
      </c>
      <c r="H413" cm="1">
        <f t="array" ref="H413">_xll.BDP(A413,$H$1)</f>
        <v>-10.556340000000001</v>
      </c>
      <c r="I413" cm="1">
        <f t="array" ref="I413">_xll.BDP(A413,$I$1)</f>
        <v>-16.964379999999998</v>
      </c>
    </row>
    <row r="414" spans="1:9" x14ac:dyDescent="0.25">
      <c r="A414" t="s">
        <v>69</v>
      </c>
      <c r="B414" t="s">
        <v>1898</v>
      </c>
      <c r="C414" t="s">
        <v>265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0.64161319999999999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1.3850420000000001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6.1382310000000002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-0.44204120000000002</v>
      </c>
      <c r="H414" cm="1">
        <f t="array" ref="H414">_xll.BDP(A414,$H$1)</f>
        <v>-1.0173840000000001</v>
      </c>
      <c r="I414" cm="1">
        <f t="array" ref="I414">_xll.BDP(A414,$I$1)</f>
        <v>-8.4314420000000005</v>
      </c>
    </row>
    <row r="415" spans="1:9" x14ac:dyDescent="0.25">
      <c r="A415" t="s">
        <v>1899</v>
      </c>
      <c r="B415" t="s">
        <v>1900</v>
      </c>
      <c r="C415" t="s">
        <v>259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0.862321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-2.5616150000000002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0.78915329999999995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3.1421830000000002</v>
      </c>
      <c r="H415" cm="1">
        <f t="array" ref="H415">_xll.BDP(A415,$H$1)</f>
        <v>-2.128647</v>
      </c>
      <c r="I415" cm="1">
        <f t="array" ref="I415">_xll.BDP(A415,$I$1)</f>
        <v>-13.73659</v>
      </c>
    </row>
    <row r="416" spans="1:9" x14ac:dyDescent="0.25">
      <c r="A416" t="s">
        <v>1901</v>
      </c>
      <c r="B416" t="s">
        <v>1902</v>
      </c>
      <c r="C416" t="s">
        <v>265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1.8034380000000001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-5.7215740000000004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0.17392820000000001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-0.69493289999999996</v>
      </c>
      <c r="H416" cm="1">
        <f t="array" ref="H416">_xll.BDP(A416,$H$1)</f>
        <v>-2.6486670000000001</v>
      </c>
      <c r="I416" cm="1">
        <f t="array" ref="I416">_xll.BDP(A416,$I$1)</f>
        <v>-14.123060000000001</v>
      </c>
    </row>
    <row r="417" spans="1:9" x14ac:dyDescent="0.25">
      <c r="A417" t="s">
        <v>1903</v>
      </c>
      <c r="B417" t="s">
        <v>1904</v>
      </c>
      <c r="C417" t="s">
        <v>265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-0.25484430000000002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-6.0965319999999998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-5.8490670000000002E-2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0.38171840000000001</v>
      </c>
      <c r="H417" cm="1">
        <f t="array" ref="H417">_xll.BDP(A417,$H$1)</f>
        <v>-6.0690369999999998</v>
      </c>
      <c r="I417" cm="1">
        <f t="array" ref="I417">_xll.BDP(A417,$I$1)</f>
        <v>-19.223759999999999</v>
      </c>
    </row>
    <row r="418" spans="1:9" x14ac:dyDescent="0.25">
      <c r="A418" t="s">
        <v>1905</v>
      </c>
      <c r="B418" t="s">
        <v>1906</v>
      </c>
      <c r="C418" t="s">
        <v>259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0.75976840000000001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1.3464339999999999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3.5315989999999999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5.7327260000000004</v>
      </c>
      <c r="H418" cm="1">
        <f t="array" ref="H418">_xll.BDP(A418,$H$1)</f>
        <v>8.4247019999999999</v>
      </c>
      <c r="I418" cm="1">
        <f t="array" ref="I418">_xll.BDP(A418,$I$1)</f>
        <v>-2.9173990000000001</v>
      </c>
    </row>
    <row r="419" spans="1:9" x14ac:dyDescent="0.25">
      <c r="A419" t="s">
        <v>1907</v>
      </c>
      <c r="B419" t="s">
        <v>1908</v>
      </c>
      <c r="C419" t="s">
        <v>267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-2.3171409999999999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-17.00273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-19.976369999999999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-32.796550000000003</v>
      </c>
      <c r="H419" cm="1">
        <f t="array" ref="H419">_xll.BDP(A419,$H$1)</f>
        <v>-42.311</v>
      </c>
      <c r="I419" cm="1">
        <f t="array" ref="I419">_xll.BDP(A419,$I$1)</f>
        <v>-60.266669999999998</v>
      </c>
    </row>
    <row r="420" spans="1:9" x14ac:dyDescent="0.25">
      <c r="A420" t="s">
        <v>1909</v>
      </c>
      <c r="B420" t="s">
        <v>1910</v>
      </c>
      <c r="C420" t="s">
        <v>264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-6.8055750000000002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-12.081759999999999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-5.2353319999999997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-9.7583479999999998</v>
      </c>
      <c r="H420" cm="1">
        <f t="array" ref="H420">_xll.BDP(A420,$H$1)</f>
        <v>-12.45584</v>
      </c>
      <c r="I420" cm="1">
        <f t="array" ref="I420">_xll.BDP(A420,$I$1)</f>
        <v>-19.573899999999998</v>
      </c>
    </row>
    <row r="421" spans="1:9" x14ac:dyDescent="0.25">
      <c r="A421" t="s">
        <v>1911</v>
      </c>
      <c r="B421" t="s">
        <v>1912</v>
      </c>
      <c r="C421" t="s">
        <v>265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1.155538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-2.147297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1.2944869999999999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0.96248699999999998</v>
      </c>
      <c r="H421" cm="1">
        <f t="array" ref="H421">_xll.BDP(A421,$H$1)</f>
        <v>-4.7804089999999997</v>
      </c>
      <c r="I421" cm="1">
        <f t="array" ref="I421">_xll.BDP(A421,$I$1)</f>
        <v>-13.32503</v>
      </c>
    </row>
    <row r="422" spans="1:9" x14ac:dyDescent="0.25">
      <c r="A422" t="s">
        <v>1913</v>
      </c>
      <c r="B422" t="s">
        <v>1914</v>
      </c>
      <c r="C422" t="s">
        <v>275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0.77541729999999998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-0.97268209999999999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4.7640710000000004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13.22214</v>
      </c>
      <c r="H422" cm="1">
        <f t="array" ref="H422">_xll.BDP(A422,$H$1)</f>
        <v>4.1693360000000004</v>
      </c>
      <c r="I422" cm="1">
        <f t="array" ref="I422">_xll.BDP(A422,$I$1)</f>
        <v>-3.6053160000000002</v>
      </c>
    </row>
    <row r="423" spans="1:9" x14ac:dyDescent="0.25">
      <c r="A423" t="s">
        <v>2262</v>
      </c>
      <c r="B423" t="s">
        <v>2263</v>
      </c>
      <c r="C423" t="s">
        <v>265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1.4790190000000001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-8.2049000000000003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-3.1810710000000002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20.04983</v>
      </c>
      <c r="H423" cm="1">
        <f t="array" ref="H423">_xll.BDP(A423,$H$1)</f>
        <v>6.3715599999999997</v>
      </c>
      <c r="I423" cm="1">
        <f t="array" ref="I423">_xll.BDP(A423,$I$1)</f>
        <v>-20.43853</v>
      </c>
    </row>
    <row r="424" spans="1:9" x14ac:dyDescent="0.25">
      <c r="A424" t="s">
        <v>1915</v>
      </c>
      <c r="B424" t="s">
        <v>1916</v>
      </c>
      <c r="C424" t="s">
        <v>265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-0.50587850000000001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0.6968126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3.1330140000000002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29.530899999999999</v>
      </c>
      <c r="H424" cm="1">
        <f t="array" ref="H424">_xll.BDP(A424,$H$1)</f>
        <v>18.464960000000001</v>
      </c>
      <c r="I424" cm="1">
        <f t="array" ref="I424">_xll.BDP(A424,$I$1)</f>
        <v>-2.4055049999999998</v>
      </c>
    </row>
    <row r="425" spans="1:9" x14ac:dyDescent="0.25">
      <c r="A425" t="s">
        <v>203</v>
      </c>
      <c r="B425" t="s">
        <v>1917</v>
      </c>
      <c r="C425" t="s">
        <v>263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0.76213410000000004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0.77810000000000001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2.5273590000000001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48.585819999999998</v>
      </c>
      <c r="H425" cm="1">
        <f t="array" ref="H425">_xll.BDP(A425,$H$1)</f>
        <v>24.413979999999999</v>
      </c>
      <c r="I425" cm="1">
        <f t="array" ref="I425">_xll.BDP(A425,$I$1)</f>
        <v>-4.5865119999999999</v>
      </c>
    </row>
    <row r="426" spans="1:9" x14ac:dyDescent="0.25">
      <c r="A426" t="s">
        <v>3</v>
      </c>
      <c r="B426" t="s">
        <v>1918</v>
      </c>
      <c r="C426" t="s">
        <v>264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-0.66079290000000002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-17.369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-13.711729999999999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-0.19852800000000001</v>
      </c>
      <c r="H426" cm="1">
        <f t="array" ref="H426">_xll.BDP(A426,$H$1)</f>
        <v>-18.07489</v>
      </c>
      <c r="I426" cm="1">
        <f t="array" ref="I426">_xll.BDP(A426,$I$1)</f>
        <v>-33.50949</v>
      </c>
    </row>
    <row r="427" spans="1:9" x14ac:dyDescent="0.25">
      <c r="A427" t="s">
        <v>1919</v>
      </c>
      <c r="B427" t="s">
        <v>1920</v>
      </c>
      <c r="C427" t="s">
        <v>275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-1.904914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0.2423014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1.4068080000000001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11.773239999999999</v>
      </c>
      <c r="H427" cm="1">
        <f t="array" ref="H427">_xll.BDP(A427,$H$1)</f>
        <v>17.787430000000001</v>
      </c>
      <c r="I427" cm="1">
        <f t="array" ref="I427">_xll.BDP(A427,$I$1)</f>
        <v>-0.61161690000000002</v>
      </c>
    </row>
    <row r="428" spans="1:9" x14ac:dyDescent="0.25">
      <c r="A428" t="s">
        <v>1921</v>
      </c>
      <c r="B428" t="s">
        <v>1922</v>
      </c>
      <c r="C428" t="s">
        <v>275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-1.31725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0.72390089999999996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2.5103680000000002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17.64227</v>
      </c>
      <c r="H428" cm="1">
        <f t="array" ref="H428">_xll.BDP(A428,$H$1)</f>
        <v>15.997109999999999</v>
      </c>
      <c r="I428" cm="1">
        <f t="array" ref="I428">_xll.BDP(A428,$I$1)</f>
        <v>-1.412185</v>
      </c>
    </row>
    <row r="429" spans="1:9" x14ac:dyDescent="0.25">
      <c r="A429" t="s">
        <v>1923</v>
      </c>
      <c r="B429" t="s">
        <v>1924</v>
      </c>
      <c r="C429" t="s">
        <v>263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0.51152830000000005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0.48026930000000001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9.4808710000000005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37.97166</v>
      </c>
      <c r="H429" cm="1">
        <f t="array" ref="H429">_xll.BDP(A429,$H$1)</f>
        <v>23.467849999999999</v>
      </c>
      <c r="I429" cm="1">
        <f t="array" ref="I429">_xll.BDP(A429,$I$1)</f>
        <v>-0.4594782</v>
      </c>
    </row>
    <row r="430" spans="1:9" x14ac:dyDescent="0.25">
      <c r="A430" t="s">
        <v>1925</v>
      </c>
      <c r="B430" t="s">
        <v>1926</v>
      </c>
      <c r="C430" t="s">
        <v>264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1.5214799999999999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-3.378762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1.460942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-22.614640000000001</v>
      </c>
      <c r="H430" cm="1">
        <f t="array" ref="H430">_xll.BDP(A430,$H$1)</f>
        <v>-11.78937</v>
      </c>
      <c r="I430" cm="1">
        <f t="array" ref="I430">_xll.BDP(A430,$I$1)</f>
        <v>-28.982099999999999</v>
      </c>
    </row>
    <row r="431" spans="1:9" x14ac:dyDescent="0.25">
      <c r="A431" t="s">
        <v>1927</v>
      </c>
      <c r="B431" t="s">
        <v>1928</v>
      </c>
      <c r="C431" t="s">
        <v>264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1.15141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1.3848819999999999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5.3989200000000004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-9.290286</v>
      </c>
      <c r="H431" cm="1">
        <f t="array" ref="H431">_xll.BDP(A431,$H$1)</f>
        <v>-11.71045</v>
      </c>
      <c r="I431" cm="1">
        <f t="array" ref="I431">_xll.BDP(A431,$I$1)</f>
        <v>-25.292159999999999</v>
      </c>
    </row>
    <row r="432" spans="1:9" x14ac:dyDescent="0.25">
      <c r="A432" t="s">
        <v>1929</v>
      </c>
      <c r="B432" t="s">
        <v>1930</v>
      </c>
      <c r="C432" t="s">
        <v>265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1.1270150000000001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-6.4727949999999996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-1.1784140000000001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49.65887</v>
      </c>
      <c r="H432" cm="1">
        <f t="array" ref="H432">_xll.BDP(A432,$H$1)</f>
        <v>15.742459999999999</v>
      </c>
      <c r="I432" cm="1">
        <f t="array" ref="I432">_xll.BDP(A432,$I$1)</f>
        <v>-7.3998710000000001</v>
      </c>
    </row>
    <row r="433" spans="1:9" x14ac:dyDescent="0.25">
      <c r="A433" t="s">
        <v>1931</v>
      </c>
      <c r="B433" t="s">
        <v>1932</v>
      </c>
      <c r="C433" t="s">
        <v>265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1.2860309999999999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-2.5167169999999999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-6.012664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44.36542</v>
      </c>
      <c r="H433" cm="1">
        <f t="array" ref="H433">_xll.BDP(A433,$H$1)</f>
        <v>6.4138760000000001</v>
      </c>
      <c r="I433" cm="1">
        <f t="array" ref="I433">_xll.BDP(A433,$I$1)</f>
        <v>-17.727270000000001</v>
      </c>
    </row>
    <row r="434" spans="1:9" x14ac:dyDescent="0.25">
      <c r="A434" t="s">
        <v>1933</v>
      </c>
      <c r="B434" t="s">
        <v>1934</v>
      </c>
      <c r="C434" t="s">
        <v>265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2.5173610000000002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-0.83963049999999995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7.4613290000000001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9.2946559999999998</v>
      </c>
      <c r="H434" cm="1">
        <f t="array" ref="H434">_xll.BDP(A434,$H$1)</f>
        <v>5.5417880000000004</v>
      </c>
      <c r="I434" cm="1">
        <f t="array" ref="I434">_xll.BDP(A434,$I$1)</f>
        <v>-4.3443290000000001</v>
      </c>
    </row>
    <row r="435" spans="1:9" x14ac:dyDescent="0.25">
      <c r="A435" t="s">
        <v>1935</v>
      </c>
      <c r="B435" t="s">
        <v>1936</v>
      </c>
      <c r="C435" t="s">
        <v>261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0.85015339999999995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-3.1022810000000001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4.9179820000000003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-1.1590910000000001</v>
      </c>
      <c r="H435" cm="1">
        <f t="array" ref="H435">_xll.BDP(A435,$H$1)</f>
        <v>2.4089930000000002</v>
      </c>
      <c r="I435" cm="1">
        <f t="array" ref="I435">_xll.BDP(A435,$I$1)</f>
        <v>-5.7432429999999997</v>
      </c>
    </row>
    <row r="436" spans="1:9" x14ac:dyDescent="0.25">
      <c r="A436" t="s">
        <v>1937</v>
      </c>
      <c r="B436" t="s">
        <v>1938</v>
      </c>
      <c r="C436" t="s">
        <v>271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2.2100010000000001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1.792978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8.7064909999999998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32.053919999999998</v>
      </c>
      <c r="H436" cm="1">
        <f t="array" ref="H436">_xll.BDP(A436,$H$1)</f>
        <v>15.350009999999999</v>
      </c>
      <c r="I436" cm="1">
        <f t="array" ref="I436">_xll.BDP(A436,$I$1)</f>
        <v>-0.20818880000000001</v>
      </c>
    </row>
    <row r="437" spans="1:9" x14ac:dyDescent="0.25">
      <c r="A437" t="s">
        <v>132</v>
      </c>
      <c r="B437" t="s">
        <v>1939</v>
      </c>
      <c r="C437" t="s">
        <v>267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6.231579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6.1868689999999997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1.6109549999999999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-24.122450000000001</v>
      </c>
      <c r="H437" cm="1">
        <f t="array" ref="H437">_xll.BDP(A437,$H$1)</f>
        <v>-11.080579999999999</v>
      </c>
      <c r="I437" cm="1">
        <f t="array" ref="I437">_xll.BDP(A437,$I$1)</f>
        <v>-32.864220000000003</v>
      </c>
    </row>
    <row r="438" spans="1:9" x14ac:dyDescent="0.25">
      <c r="A438" t="s">
        <v>1940</v>
      </c>
      <c r="B438" t="s">
        <v>1941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0.81437119999999996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-7.9597639999999998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-2.2526709999999999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-6.6440010000000003</v>
      </c>
      <c r="H438" cm="1">
        <f t="array" ref="H438">_xll.BDP(A438,$H$1)</f>
        <v>-16.006150000000002</v>
      </c>
      <c r="I438" cm="1">
        <f t="array" ref="I438">_xll.BDP(A438,$I$1)</f>
        <v>-30.259419999999999</v>
      </c>
    </row>
    <row r="439" spans="1:9" x14ac:dyDescent="0.25">
      <c r="A439" t="s">
        <v>27</v>
      </c>
      <c r="B439" t="s">
        <v>1942</v>
      </c>
      <c r="C439" t="s">
        <v>261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1.5775399999999999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2.4265300000000001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5.5864370000000001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-28.051570000000002</v>
      </c>
      <c r="H439" cm="1">
        <f t="array" ref="H439">_xll.BDP(A439,$H$1)</f>
        <v>-18.02242</v>
      </c>
      <c r="I439" cm="1">
        <f t="array" ref="I439">_xll.BDP(A439,$I$1)</f>
        <v>-37.796939999999999</v>
      </c>
    </row>
    <row r="440" spans="1:9" x14ac:dyDescent="0.25">
      <c r="A440" t="s">
        <v>146</v>
      </c>
      <c r="B440" t="s">
        <v>1943</v>
      </c>
      <c r="C440" t="s">
        <v>265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2.1283780000000001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-4.6071309999999999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2.9632149999999999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48.927889999999998</v>
      </c>
      <c r="H440" cm="1">
        <f t="array" ref="H440">_xll.BDP(A440,$H$1)</f>
        <v>19.330780000000001</v>
      </c>
      <c r="I440" cm="1">
        <f t="array" ref="I440">_xll.BDP(A440,$I$1)</f>
        <v>-6.3099309999999997</v>
      </c>
    </row>
    <row r="441" spans="1:9" x14ac:dyDescent="0.25">
      <c r="A441" t="s">
        <v>1944</v>
      </c>
      <c r="B441" t="s">
        <v>1945</v>
      </c>
      <c r="C441" t="s">
        <v>265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-0.73553740000000001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-6.1005019999999996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4.9613690000000004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30.09638</v>
      </c>
      <c r="H441" cm="1">
        <f t="array" ref="H441">_xll.BDP(A441,$H$1)</f>
        <v>9.7889350000000004</v>
      </c>
      <c r="I441" cm="1">
        <f t="array" ref="I441">_xll.BDP(A441,$I$1)</f>
        <v>-9.3514330000000001</v>
      </c>
    </row>
    <row r="442" spans="1:9" x14ac:dyDescent="0.25">
      <c r="A442" t="s">
        <v>1946</v>
      </c>
      <c r="B442" t="s">
        <v>1947</v>
      </c>
      <c r="C442" t="s">
        <v>271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0.92512760000000005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2.6044740000000002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6.3164309999999997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27.848410000000001</v>
      </c>
      <c r="H442" cm="1">
        <f t="array" ref="H442">_xll.BDP(A442,$H$1)</f>
        <v>18.172239999999999</v>
      </c>
      <c r="I442" cm="1">
        <f t="array" ref="I442">_xll.BDP(A442,$I$1)</f>
        <v>-7.5946280000000005E-2</v>
      </c>
    </row>
    <row r="443" spans="1:9" x14ac:dyDescent="0.25">
      <c r="A443" t="s">
        <v>1948</v>
      </c>
      <c r="B443" t="s">
        <v>1949</v>
      </c>
      <c r="C443" t="s">
        <v>280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1.883729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3.3607909999999999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10.457750000000001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-1.372668</v>
      </c>
      <c r="H443" cm="1">
        <f t="array" ref="H443">_xll.BDP(A443,$H$1)</f>
        <v>1.976817</v>
      </c>
      <c r="I443" cm="1">
        <f t="array" ref="I443">_xll.BDP(A443,$I$1)</f>
        <v>-8.4133899999999997</v>
      </c>
    </row>
    <row r="444" spans="1:9" x14ac:dyDescent="0.25">
      <c r="A444" t="s">
        <v>1950</v>
      </c>
      <c r="B444" t="s">
        <v>1951</v>
      </c>
      <c r="C444" t="s">
        <v>265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1.656355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-3.7137060000000002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-0.48252929999999999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-14.31324</v>
      </c>
      <c r="H444" cm="1">
        <f t="array" ref="H444">_xll.BDP(A444,$H$1)</f>
        <v>-8.0076780000000003</v>
      </c>
      <c r="I444" cm="1">
        <f t="array" ref="I444">_xll.BDP(A444,$I$1)</f>
        <v>-19.57105</v>
      </c>
    </row>
    <row r="445" spans="1:9" x14ac:dyDescent="0.25">
      <c r="A445" t="s">
        <v>1952</v>
      </c>
      <c r="B445" t="s">
        <v>2238</v>
      </c>
      <c r="C445" t="s">
        <v>265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1.922099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-2.28485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-1.1994940000000001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-26.088889999999999</v>
      </c>
      <c r="H445" cm="1">
        <f t="array" ref="H445">_xll.BDP(A445,$H$1)</f>
        <v>-19.655519999999999</v>
      </c>
      <c r="I445" cm="1">
        <f t="array" ref="I445">_xll.BDP(A445,$I$1)</f>
        <v>-33.99823</v>
      </c>
    </row>
    <row r="446" spans="1:9" x14ac:dyDescent="0.25">
      <c r="A446" t="s">
        <v>1953</v>
      </c>
      <c r="B446" t="s">
        <v>1954</v>
      </c>
      <c r="C446" t="s">
        <v>259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0.98394610000000005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2.577591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1.141079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-0.72651949999999998</v>
      </c>
      <c r="H446" cm="1">
        <f t="array" ref="H446">_xll.BDP(A446,$H$1)</f>
        <v>-6.6132179999999998</v>
      </c>
      <c r="I446" cm="1">
        <f t="array" ref="I446">_xll.BDP(A446,$I$1)</f>
        <v>-17.592199999999998</v>
      </c>
    </row>
    <row r="447" spans="1:9" x14ac:dyDescent="0.25">
      <c r="A447" t="s">
        <v>1955</v>
      </c>
      <c r="B447" t="s">
        <v>1956</v>
      </c>
      <c r="C447" t="s">
        <v>270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-0.82564559999999998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-6.2193209999999999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-7.3539339999999997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-14.731619999999999</v>
      </c>
      <c r="H447" cm="1">
        <f t="array" ref="H447">_xll.BDP(A447,$H$1)</f>
        <v>-7.7141890000000002</v>
      </c>
      <c r="I447" cm="1">
        <f t="array" ref="I447">_xll.BDP(A447,$I$1)</f>
        <v>-25.143640000000001</v>
      </c>
    </row>
    <row r="448" spans="1:9" x14ac:dyDescent="0.25">
      <c r="A448" t="s">
        <v>1957</v>
      </c>
      <c r="B448" t="s">
        <v>1958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-4.820513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-17.29055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-11.534789999999999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0.1142249</v>
      </c>
      <c r="H448" cm="1">
        <f t="array" ref="H448">_xll.BDP(A448,$H$1)</f>
        <v>-11.270910000000001</v>
      </c>
      <c r="I448" cm="1">
        <f t="array" ref="I448">_xll.BDP(A448,$I$1)</f>
        <v>-22.1374</v>
      </c>
    </row>
    <row r="449" spans="1:9" x14ac:dyDescent="0.25">
      <c r="A449" t="s">
        <v>1959</v>
      </c>
      <c r="B449" t="s">
        <v>1960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1.444623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0.4450095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4.8788580000000001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-15.35261</v>
      </c>
      <c r="H449" cm="1">
        <f t="array" ref="H449">_xll.BDP(A449,$H$1)</f>
        <v>-12.879810000000001</v>
      </c>
      <c r="I449" cm="1">
        <f t="array" ref="I449">_xll.BDP(A449,$I$1)</f>
        <v>-27.38532</v>
      </c>
    </row>
    <row r="450" spans="1:9" x14ac:dyDescent="0.25">
      <c r="A450" t="s">
        <v>1961</v>
      </c>
      <c r="B450" t="s">
        <v>1962</v>
      </c>
      <c r="C450" t="s">
        <v>265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1.3143480000000001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1.0928960000000001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7.0601849999999997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17.73648</v>
      </c>
      <c r="H450" cm="1">
        <f t="array" ref="H450">_xll.BDP(A450,$H$1)</f>
        <v>5.7580539999999996</v>
      </c>
      <c r="I450" cm="1">
        <f t="array" ref="I450">_xll.BDP(A450,$I$1)</f>
        <v>-5.1688799999999997</v>
      </c>
    </row>
    <row r="451" spans="1:9" x14ac:dyDescent="0.25">
      <c r="A451" t="s">
        <v>1963</v>
      </c>
      <c r="B451" t="s">
        <v>1964</v>
      </c>
      <c r="C451" t="s">
        <v>265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1.547231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-6.240602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4.6726359999999998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44.113880000000002</v>
      </c>
      <c r="H451" cm="1">
        <f t="array" ref="H451">_xll.BDP(A451,$H$1)</f>
        <v>15.15391</v>
      </c>
      <c r="I451" cm="1">
        <f t="array" ref="I451">_xll.BDP(A451,$I$1)</f>
        <v>-7.7573410000000003</v>
      </c>
    </row>
    <row r="452" spans="1:9" x14ac:dyDescent="0.25">
      <c r="A452" t="s">
        <v>1965</v>
      </c>
      <c r="B452" t="s">
        <v>1966</v>
      </c>
      <c r="C452" t="s">
        <v>264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1.737611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-2.1389130000000001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12.381970000000001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35.509189999999997</v>
      </c>
      <c r="H452" cm="1">
        <f t="array" ref="H452">_xll.BDP(A452,$H$1)</f>
        <v>18.574580000000001</v>
      </c>
      <c r="I452" cm="1">
        <f t="array" ref="I452">_xll.BDP(A452,$I$1)</f>
        <v>-2.4428260000000002</v>
      </c>
    </row>
    <row r="453" spans="1:9" x14ac:dyDescent="0.25">
      <c r="A453" t="s">
        <v>1967</v>
      </c>
      <c r="B453" t="s">
        <v>1968</v>
      </c>
      <c r="C453" t="s">
        <v>270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-0.42260959999999997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-3.728294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-1.7717560000000001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6.45967</v>
      </c>
      <c r="H453" cm="1">
        <f t="array" ref="H453">_xll.BDP(A453,$H$1)</f>
        <v>-5.7740539999999996</v>
      </c>
      <c r="I453" cm="1">
        <f t="array" ref="I453">_xll.BDP(A453,$I$1)</f>
        <v>-18.369530000000001</v>
      </c>
    </row>
    <row r="454" spans="1:9" x14ac:dyDescent="0.25">
      <c r="A454" t="s">
        <v>1969</v>
      </c>
      <c r="B454" t="s">
        <v>1970</v>
      </c>
      <c r="C454" t="s">
        <v>265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0.49058689999999999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-3.5127039999999998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1.3800520000000001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10.215619999999999</v>
      </c>
      <c r="H454" cm="1">
        <f t="array" ref="H454">_xll.BDP(A454,$H$1)</f>
        <v>7.1640230000000003</v>
      </c>
      <c r="I454" cm="1">
        <f t="array" ref="I454">_xll.BDP(A454,$I$1)</f>
        <v>-8.4761059999999997</v>
      </c>
    </row>
    <row r="455" spans="1:9" x14ac:dyDescent="0.25">
      <c r="A455" t="s">
        <v>1971</v>
      </c>
      <c r="B455" t="s">
        <v>1972</v>
      </c>
      <c r="C455" t="s">
        <v>265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0.6015722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-0.51088319999999998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1.623443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17.465890000000002</v>
      </c>
      <c r="H455" cm="1">
        <f t="array" ref="H455">_xll.BDP(A455,$H$1)</f>
        <v>7.8994340000000003</v>
      </c>
      <c r="I455" cm="1">
        <f t="array" ref="I455">_xll.BDP(A455,$I$1)</f>
        <v>-3.328503</v>
      </c>
    </row>
    <row r="456" spans="1:9" x14ac:dyDescent="0.25">
      <c r="A456" t="s">
        <v>1973</v>
      </c>
      <c r="B456" t="s">
        <v>1974</v>
      </c>
      <c r="C456" t="s">
        <v>261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0.84200540000000001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-5.0101909999999998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-2.2841279999999999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1.0532440000000001</v>
      </c>
      <c r="H456" cm="1">
        <f t="array" ref="H456">_xll.BDP(A456,$H$1)</f>
        <v>-1.4957469999999999</v>
      </c>
      <c r="I456" cm="1">
        <f t="array" ref="I456">_xll.BDP(A456,$I$1)</f>
        <v>-18.223310000000001</v>
      </c>
    </row>
    <row r="457" spans="1:9" x14ac:dyDescent="0.25">
      <c r="A457" t="s">
        <v>42</v>
      </c>
      <c r="B457" t="s">
        <v>1975</v>
      </c>
      <c r="C457" t="s">
        <v>259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-1.7733989999999999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-11.29893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-10.591710000000001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-57.989910000000002</v>
      </c>
      <c r="H457" cm="1">
        <f t="array" ref="H457">_xll.BDP(A457,$H$1)</f>
        <v>-46.486139999999999</v>
      </c>
      <c r="I457" cm="1">
        <f t="array" ref="I457">_xll.BDP(A457,$I$1)</f>
        <v>-62.111919999999998</v>
      </c>
    </row>
    <row r="458" spans="1:9" x14ac:dyDescent="0.25">
      <c r="A458" t="s">
        <v>1976</v>
      </c>
      <c r="B458" t="s">
        <v>1977</v>
      </c>
      <c r="C458" t="s">
        <v>265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0.1658345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1.0233719999999999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1.8599730000000001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5.0119819999999997</v>
      </c>
      <c r="H458" cm="1">
        <f t="array" ref="H458">_xll.BDP(A458,$H$1)</f>
        <v>9.4716649999999998</v>
      </c>
      <c r="I458" cm="1">
        <f t="array" ref="I458">_xll.BDP(A458,$I$1)</f>
        <v>-6.5567630000000001</v>
      </c>
    </row>
    <row r="459" spans="1:9" x14ac:dyDescent="0.25">
      <c r="A459" t="s">
        <v>1978</v>
      </c>
      <c r="B459" t="s">
        <v>1979</v>
      </c>
      <c r="C459" t="s">
        <v>271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1.9147620000000001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-0.96038409999999996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2.5481669999999998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-26.02469</v>
      </c>
      <c r="H459" cm="1">
        <f t="array" ref="H459">_xll.BDP(A459,$H$1)</f>
        <v>-16.739370000000001</v>
      </c>
      <c r="I459" cm="1">
        <f t="array" ref="I459">_xll.BDP(A459,$I$1)</f>
        <v>-31.265609999999999</v>
      </c>
    </row>
    <row r="460" spans="1:9" x14ac:dyDescent="0.25">
      <c r="A460" t="s">
        <v>1980</v>
      </c>
      <c r="B460" t="s">
        <v>1981</v>
      </c>
      <c r="C460" t="s">
        <v>263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2.1369389999999999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-0.97251589999999999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5.7336340000000003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-8.4021410000000003</v>
      </c>
      <c r="H460" cm="1">
        <f t="array" ref="H460">_xll.BDP(A460,$H$1)</f>
        <v>-11.82315</v>
      </c>
      <c r="I460" cm="1">
        <f t="array" ref="I460">_xll.BDP(A460,$I$1)</f>
        <v>-20.922350000000002</v>
      </c>
    </row>
    <row r="461" spans="1:9" x14ac:dyDescent="0.25">
      <c r="A461" t="s">
        <v>1982</v>
      </c>
      <c r="B461" t="s">
        <v>1983</v>
      </c>
      <c r="C461" t="s">
        <v>259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0.5156927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-8.6070620000000009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-11.50517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-38.718069999999997</v>
      </c>
      <c r="H461" cm="1">
        <f t="array" ref="H461">_xll.BDP(A461,$H$1)</f>
        <v>-32.747369999999997</v>
      </c>
      <c r="I461" cm="1">
        <f t="array" ref="I461">_xll.BDP(A461,$I$1)</f>
        <v>-47.299199999999999</v>
      </c>
    </row>
    <row r="462" spans="1:9" x14ac:dyDescent="0.25">
      <c r="A462" t="s">
        <v>1984</v>
      </c>
      <c r="B462" t="s">
        <v>1985</v>
      </c>
      <c r="C462" t="s">
        <v>265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0.60711190000000004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-8.9481950000000001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-5.151268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46.217559999999999</v>
      </c>
      <c r="H462" cm="1">
        <f t="array" ref="H462">_xll.BDP(A462,$H$1)</f>
        <v>16.418430000000001</v>
      </c>
      <c r="I462" cm="1">
        <f t="array" ref="I462">_xll.BDP(A462,$I$1)</f>
        <v>-11.579750000000001</v>
      </c>
    </row>
    <row r="463" spans="1:9" x14ac:dyDescent="0.25">
      <c r="A463" t="s">
        <v>1986</v>
      </c>
      <c r="B463" t="s">
        <v>1987</v>
      </c>
      <c r="C463" t="s">
        <v>263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0.3117914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1.6954020000000001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2.937754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-0.70670169999999999</v>
      </c>
      <c r="H463" cm="1">
        <f t="array" ref="H463">_xll.BDP(A463,$H$1)</f>
        <v>6.9635579999999999</v>
      </c>
      <c r="I463" cm="1">
        <f t="array" ref="I463">_xll.BDP(A463,$I$1)</f>
        <v>-3.5571299999999999</v>
      </c>
    </row>
    <row r="464" spans="1:9" x14ac:dyDescent="0.25">
      <c r="A464" t="s">
        <v>7</v>
      </c>
      <c r="B464" t="s">
        <v>1988</v>
      </c>
      <c r="C464" t="s">
        <v>267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1.156541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-4.1820240000000002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6.4913590000000001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-13.3307</v>
      </c>
      <c r="H464" cm="1">
        <f t="array" ref="H464">_xll.BDP(A464,$H$1)</f>
        <v>-6.5167539999999997</v>
      </c>
      <c r="I464" cm="1">
        <f t="array" ref="I464">_xll.BDP(A464,$I$1)</f>
        <v>-21.492270000000001</v>
      </c>
    </row>
    <row r="465" spans="1:9" x14ac:dyDescent="0.25">
      <c r="A465" t="s">
        <v>1989</v>
      </c>
      <c r="B465" t="s">
        <v>1990</v>
      </c>
      <c r="C465" t="s">
        <v>280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0.41776259999999998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-3.1921240000000002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0.5266419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20.251989999999999</v>
      </c>
      <c r="H465" cm="1">
        <f t="array" ref="H465">_xll.BDP(A465,$H$1)</f>
        <v>5.3971340000000003</v>
      </c>
      <c r="I465" cm="1">
        <f t="array" ref="I465">_xll.BDP(A465,$I$1)</f>
        <v>-11.48123</v>
      </c>
    </row>
    <row r="466" spans="1:9" x14ac:dyDescent="0.25">
      <c r="A466" t="s">
        <v>21</v>
      </c>
      <c r="B466" t="s">
        <v>1991</v>
      </c>
      <c r="C466" t="s">
        <v>259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1.2671330000000001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-0.67824030000000002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8.9405850000000004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26.366520000000001</v>
      </c>
      <c r="H466" cm="1">
        <f t="array" ref="H466">_xll.BDP(A466,$H$1)</f>
        <v>16.415189999999999</v>
      </c>
      <c r="I466" cm="1">
        <f t="array" ref="I466">_xll.BDP(A466,$I$1)</f>
        <v>-1.7710300000000001</v>
      </c>
    </row>
    <row r="467" spans="1:9" x14ac:dyDescent="0.25">
      <c r="A467" t="s">
        <v>1992</v>
      </c>
      <c r="B467" t="s">
        <v>1993</v>
      </c>
      <c r="C467" t="s">
        <v>264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1.6747350000000001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0.44675900000000002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6.8526530000000001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-23.437190000000001</v>
      </c>
      <c r="H467" cm="1">
        <f t="array" ref="H467">_xll.BDP(A467,$H$1)</f>
        <v>-11.50276</v>
      </c>
      <c r="I467" cm="1">
        <f t="array" ref="I467">_xll.BDP(A467,$I$1)</f>
        <v>-34.210529999999999</v>
      </c>
    </row>
    <row r="468" spans="1:9" x14ac:dyDescent="0.25">
      <c r="A468" t="s">
        <v>1994</v>
      </c>
      <c r="B468" t="s">
        <v>1995</v>
      </c>
      <c r="C468" t="s">
        <v>261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0.65132509999999999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7.0165989999999998E-2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6.8178799999999997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32.039870000000001</v>
      </c>
      <c r="H468" cm="1">
        <f t="array" ref="H468">_xll.BDP(A468,$H$1)</f>
        <v>22.54083</v>
      </c>
      <c r="I468" cm="1">
        <f t="array" ref="I468">_xll.BDP(A468,$I$1)</f>
        <v>-3.2663319999999998</v>
      </c>
    </row>
    <row r="469" spans="1:9" x14ac:dyDescent="0.25">
      <c r="A469" t="s">
        <v>1996</v>
      </c>
      <c r="B469" t="s">
        <v>1997</v>
      </c>
      <c r="C469" t="s">
        <v>265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0.76257209999999997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-0.52899289999999999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4.2430700000000003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12.578060000000001</v>
      </c>
      <c r="H469" cm="1">
        <f t="array" ref="H469">_xll.BDP(A469,$H$1)</f>
        <v>8.0744980000000002</v>
      </c>
      <c r="I469" cm="1">
        <f t="array" ref="I469">_xll.BDP(A469,$I$1)</f>
        <v>-4.2623639999999998</v>
      </c>
    </row>
    <row r="470" spans="1:9" x14ac:dyDescent="0.25">
      <c r="A470" t="s">
        <v>1998</v>
      </c>
      <c r="B470" t="s">
        <v>1999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-1.371424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3.8147929999999999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11.425420000000001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14.876860000000001</v>
      </c>
      <c r="H470" cm="1">
        <f t="array" ref="H470">_xll.BDP(A470,$H$1)</f>
        <v>11.511670000000001</v>
      </c>
      <c r="I470" cm="1">
        <f t="array" ref="I470">_xll.BDP(A470,$I$1)</f>
        <v>-1.6562209999999999</v>
      </c>
    </row>
    <row r="471" spans="1:9" x14ac:dyDescent="0.25">
      <c r="A471" t="s">
        <v>2000</v>
      </c>
      <c r="B471" t="s">
        <v>2001</v>
      </c>
      <c r="C471" t="s">
        <v>275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-6.0822849999999998E-3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1.2749790000000001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4.6090400000000002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7.9595250000000002</v>
      </c>
      <c r="H471" cm="1">
        <f t="array" ref="H471">_xll.BDP(A471,$H$1)</f>
        <v>10.43703</v>
      </c>
      <c r="I471" cm="1">
        <f t="array" ref="I471">_xll.BDP(A471,$I$1)</f>
        <v>-1.2234910000000001</v>
      </c>
    </row>
    <row r="472" spans="1:9" x14ac:dyDescent="0.25">
      <c r="A472" t="s">
        <v>16</v>
      </c>
      <c r="B472" t="s">
        <v>2002</v>
      </c>
      <c r="C472" t="s">
        <v>265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0.69297330000000001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-6.1981149999999996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-3.672199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18.468330000000002</v>
      </c>
      <c r="H472" cm="1">
        <f t="array" ref="H472">_xll.BDP(A472,$H$1)</f>
        <v>13.71969</v>
      </c>
      <c r="I472" cm="1">
        <f t="array" ref="I472">_xll.BDP(A472,$I$1)</f>
        <v>-14.45055</v>
      </c>
    </row>
    <row r="473" spans="1:9" x14ac:dyDescent="0.25">
      <c r="A473" t="s">
        <v>37</v>
      </c>
      <c r="B473" t="s">
        <v>2003</v>
      </c>
      <c r="C473" t="s">
        <v>267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0.62797729999999996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-4.567024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-3.06758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28.327829999999999</v>
      </c>
      <c r="H473" cm="1">
        <f t="array" ref="H473">_xll.BDP(A473,$H$1)</f>
        <v>2.3344179999999999</v>
      </c>
      <c r="I473" cm="1">
        <f t="array" ref="I473">_xll.BDP(A473,$I$1)</f>
        <v>-15.301970000000001</v>
      </c>
    </row>
    <row r="474" spans="1:9" x14ac:dyDescent="0.25">
      <c r="A474" t="s">
        <v>2004</v>
      </c>
      <c r="B474" t="s">
        <v>2005</v>
      </c>
      <c r="C474" t="s">
        <v>259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1.3566130000000001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-2.58602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2.0286559999999998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-0.87312480000000003</v>
      </c>
      <c r="H474" cm="1">
        <f t="array" ref="H474">_xll.BDP(A474,$H$1)</f>
        <v>-5.7979279999999997</v>
      </c>
      <c r="I474" cm="1">
        <f t="array" ref="I474">_xll.BDP(A474,$I$1)</f>
        <v>-18.01567</v>
      </c>
    </row>
    <row r="475" spans="1:9" x14ac:dyDescent="0.25">
      <c r="A475" t="s">
        <v>173</v>
      </c>
      <c r="B475" t="s">
        <v>2006</v>
      </c>
      <c r="C475" t="s">
        <v>271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-1.0691040000000001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2.226432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8.875985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-10.88711</v>
      </c>
      <c r="H475" cm="1">
        <f t="array" ref="H475">_xll.BDP(A475,$H$1)</f>
        <v>-6.1051409999999997</v>
      </c>
      <c r="I475" cm="1">
        <f t="array" ref="I475">_xll.BDP(A475,$I$1)</f>
        <v>-24.858470000000001</v>
      </c>
    </row>
    <row r="476" spans="1:9" x14ac:dyDescent="0.25">
      <c r="A476" t="s">
        <v>2007</v>
      </c>
      <c r="B476" t="s">
        <v>2008</v>
      </c>
      <c r="C476" t="s">
        <v>265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2.8678140000000001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2.2400859999999998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-0.51692119999999997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63.06597</v>
      </c>
      <c r="H476" cm="1">
        <f t="array" ref="H476">_xll.BDP(A476,$H$1)</f>
        <v>20.445640000000001</v>
      </c>
      <c r="I476" cm="1">
        <f t="array" ref="I476">_xll.BDP(A476,$I$1)</f>
        <v>-5.6876759999999997</v>
      </c>
    </row>
    <row r="477" spans="1:9" x14ac:dyDescent="0.25">
      <c r="A477" t="s">
        <v>2009</v>
      </c>
      <c r="B477" t="s">
        <v>2010</v>
      </c>
      <c r="C477" t="s">
        <v>275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-0.37931090000000001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2.7165059999999999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8.571771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7.0719630000000006E-2</v>
      </c>
      <c r="H477" cm="1">
        <f t="array" ref="H477">_xll.BDP(A477,$H$1)</f>
        <v>1.8099890000000001</v>
      </c>
      <c r="I477" cm="1">
        <f t="array" ref="I477">_xll.BDP(A477,$I$1)</f>
        <v>-9.7888710000000003</v>
      </c>
    </row>
    <row r="478" spans="1:9" x14ac:dyDescent="0.25">
      <c r="A478" t="s">
        <v>2264</v>
      </c>
      <c r="B478" t="s">
        <v>2265</v>
      </c>
      <c r="C478" t="s">
        <v>265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0.82011880000000004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-6.3361450000000001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-7.6400189999999997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12.94942</v>
      </c>
      <c r="H478" cm="1">
        <f t="array" ref="H478">_xll.BDP(A478,$H$1)</f>
        <v>-2.0076830000000001</v>
      </c>
      <c r="I478" cm="1">
        <f t="array" ref="I478">_xll.BDP(A478,$I$1)</f>
        <v>-19.840479999999999</v>
      </c>
    </row>
    <row r="479" spans="1:9" x14ac:dyDescent="0.25">
      <c r="A479" t="s">
        <v>2011</v>
      </c>
      <c r="B479" t="s">
        <v>2012</v>
      </c>
      <c r="C479" t="s">
        <v>259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-0.19965060000000001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-7.7721400000000003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-5.1695520000000004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-27.94059</v>
      </c>
      <c r="H479" cm="1">
        <f t="array" ref="H479">_xll.BDP(A479,$H$1)</f>
        <v>-22.078869999999998</v>
      </c>
      <c r="I479" cm="1">
        <f t="array" ref="I479">_xll.BDP(A479,$I$1)</f>
        <v>-44.383369999999999</v>
      </c>
    </row>
    <row r="480" spans="1:9" x14ac:dyDescent="0.25">
      <c r="A480" t="s">
        <v>2013</v>
      </c>
      <c r="B480" t="s">
        <v>2014</v>
      </c>
      <c r="C480" t="s">
        <v>265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1.369421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-5.5244119999999999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-0.57496599999999998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7.6668909999999997</v>
      </c>
      <c r="H480" cm="1">
        <f t="array" ref="H480">_xll.BDP(A480,$H$1)</f>
        <v>2.6726079999999999</v>
      </c>
      <c r="I480" cm="1">
        <f t="array" ref="I480">_xll.BDP(A480,$I$1)</f>
        <v>-10.95392</v>
      </c>
    </row>
    <row r="481" spans="1:9" x14ac:dyDescent="0.25">
      <c r="A481" t="s">
        <v>2015</v>
      </c>
      <c r="B481" t="s">
        <v>2016</v>
      </c>
      <c r="C481" t="s">
        <v>275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-0.50505049999999996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5.7008720000000004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10.20979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19.43918</v>
      </c>
      <c r="H481" cm="1">
        <f t="array" ref="H481">_xll.BDP(A481,$H$1)</f>
        <v>23.016639999999999</v>
      </c>
      <c r="I481" cm="1">
        <f t="array" ref="I481">_xll.BDP(A481,$I$1)</f>
        <v>-0.18483540000000001</v>
      </c>
    </row>
    <row r="482" spans="1:9" x14ac:dyDescent="0.25">
      <c r="A482" t="s">
        <v>2017</v>
      </c>
      <c r="B482" t="s">
        <v>2018</v>
      </c>
      <c r="C482" t="s">
        <v>265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-0.34223140000000002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-2.4782320000000002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3.629893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31.49896</v>
      </c>
      <c r="H482" cm="1">
        <f t="array" ref="H482">_xll.BDP(A482,$H$1)</f>
        <v>11.325850000000001</v>
      </c>
      <c r="I482" cm="1">
        <f t="array" ref="I482">_xll.BDP(A482,$I$1)</f>
        <v>-2.070811</v>
      </c>
    </row>
    <row r="483" spans="1:9" x14ac:dyDescent="0.25">
      <c r="A483" t="s">
        <v>144</v>
      </c>
      <c r="B483" t="s">
        <v>2019</v>
      </c>
      <c r="C483" t="s">
        <v>264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1.1989510000000001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-11.15132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-4.4570220000000003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15.443250000000001</v>
      </c>
      <c r="H483" cm="1">
        <f t="array" ref="H483">_xll.BDP(A483,$H$1)</f>
        <v>-7.1688780000000003</v>
      </c>
      <c r="I483" cm="1">
        <f t="array" ref="I483">_xll.BDP(A483,$I$1)</f>
        <v>-27.834230000000002</v>
      </c>
    </row>
    <row r="484" spans="1:9" x14ac:dyDescent="0.25">
      <c r="A484" t="s">
        <v>2020</v>
      </c>
      <c r="B484" t="s">
        <v>2021</v>
      </c>
      <c r="C484" t="s">
        <v>265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1.530813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-3.2592620000000001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0.84941480000000003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4.417624</v>
      </c>
      <c r="H484" cm="1">
        <f t="array" ref="H484">_xll.BDP(A484,$H$1)</f>
        <v>-1.7208060000000001</v>
      </c>
      <c r="I484" cm="1">
        <f t="array" ref="I484">_xll.BDP(A484,$I$1)</f>
        <v>-11.84573</v>
      </c>
    </row>
    <row r="485" spans="1:9" x14ac:dyDescent="0.25">
      <c r="A485" t="s">
        <v>2022</v>
      </c>
      <c r="B485" t="s">
        <v>2023</v>
      </c>
      <c r="C485" t="s">
        <v>267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5.6239509999999999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8.6330939999999998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7.8571429999999998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-20.97953</v>
      </c>
      <c r="H485" cm="1">
        <f t="array" ref="H485">_xll.BDP(A485,$H$1)</f>
        <v>-8.255789</v>
      </c>
      <c r="I485" cm="1">
        <f t="array" ref="I485">_xll.BDP(A485,$I$1)</f>
        <v>-31.245550000000001</v>
      </c>
    </row>
    <row r="486" spans="1:9" x14ac:dyDescent="0.25">
      <c r="A486" t="s">
        <v>2024</v>
      </c>
      <c r="B486" t="s">
        <v>2025</v>
      </c>
      <c r="C486" t="s">
        <v>286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-5.0592889999999997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-17.683340000000001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-12.33577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14.538180000000001</v>
      </c>
      <c r="H486" cm="1">
        <f t="array" ref="H486">_xll.BDP(A486,$H$1)</f>
        <v>-13.342359999999999</v>
      </c>
      <c r="I486" cm="1">
        <f t="array" ref="I486">_xll.BDP(A486,$I$1)</f>
        <v>-30.61225</v>
      </c>
    </row>
    <row r="487" spans="1:9" x14ac:dyDescent="0.25">
      <c r="A487" t="s">
        <v>2026</v>
      </c>
      <c r="B487" t="s">
        <v>2027</v>
      </c>
      <c r="C487" t="s">
        <v>261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1.704528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-2.6932700000000001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8.6031790000000008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35.00177</v>
      </c>
      <c r="H487" cm="1">
        <f t="array" ref="H487">_xll.BDP(A487,$H$1)</f>
        <v>17.474599999999999</v>
      </c>
      <c r="I487" cm="1">
        <f t="array" ref="I487">_xll.BDP(A487,$I$1)</f>
        <v>-4.3693350000000004</v>
      </c>
    </row>
    <row r="488" spans="1:9" x14ac:dyDescent="0.25">
      <c r="A488" t="s">
        <v>2028</v>
      </c>
      <c r="B488" t="s">
        <v>2029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0.66287879999999999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-3.4514079999999998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0.66287879999999999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10.69713</v>
      </c>
      <c r="H488" cm="1">
        <f t="array" ref="H488">_xll.BDP(A488,$H$1)</f>
        <v>2.8359209999999999</v>
      </c>
      <c r="I488" cm="1">
        <f t="array" ref="I488">_xll.BDP(A488,$I$1)</f>
        <v>-5.1464020000000001</v>
      </c>
    </row>
    <row r="489" spans="1:9" x14ac:dyDescent="0.25">
      <c r="A489" t="s">
        <v>2030</v>
      </c>
      <c r="B489" t="s">
        <v>2031</v>
      </c>
      <c r="C489" t="s">
        <v>265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0.96598390000000001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-4.5623360000000002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3.1393710000000001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5.4284840000000001</v>
      </c>
      <c r="H489" cm="1">
        <f t="array" ref="H489">_xll.BDP(A489,$H$1)</f>
        <v>0.94537499999999997</v>
      </c>
      <c r="I489" cm="1">
        <f t="array" ref="I489">_xll.BDP(A489,$I$1)</f>
        <v>-11.63435</v>
      </c>
    </row>
    <row r="490" spans="1:9" x14ac:dyDescent="0.25">
      <c r="A490" t="s">
        <v>2032</v>
      </c>
      <c r="B490" t="s">
        <v>2033</v>
      </c>
      <c r="C490" t="s">
        <v>261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1.471249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-0.56246719999999994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2.0984029999999998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23.268560000000001</v>
      </c>
      <c r="H490" cm="1">
        <f t="array" ref="H490">_xll.BDP(A490,$H$1)</f>
        <v>7.3243830000000001</v>
      </c>
      <c r="I490" cm="1">
        <f t="array" ref="I490">_xll.BDP(A490,$I$1)</f>
        <v>-1.521873</v>
      </c>
    </row>
    <row r="491" spans="1:9" x14ac:dyDescent="0.25">
      <c r="A491" t="s">
        <v>2034</v>
      </c>
      <c r="B491" t="s">
        <v>2035</v>
      </c>
      <c r="C491" t="s">
        <v>267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2.3174730000000001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7.3134009999999998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2.4856199999999999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45.240169999999999</v>
      </c>
      <c r="H491" cm="1">
        <f t="array" ref="H491">_xll.BDP(A491,$H$1)</f>
        <v>29.88176</v>
      </c>
      <c r="I491" cm="1">
        <f t="array" ref="I491">_xll.BDP(A491,$I$1)</f>
        <v>-0.1198034</v>
      </c>
    </row>
    <row r="492" spans="1:9" x14ac:dyDescent="0.25">
      <c r="A492" t="s">
        <v>2036</v>
      </c>
      <c r="B492" t="s">
        <v>2037</v>
      </c>
      <c r="C492" t="s">
        <v>286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1.612217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-4.7383150000000001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0.83197430000000006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-8.7865719999999996</v>
      </c>
      <c r="H492" cm="1">
        <f t="array" ref="H492">_xll.BDP(A492,$H$1)</f>
        <v>-11.178839999999999</v>
      </c>
      <c r="I492" cm="1">
        <f t="array" ref="I492">_xll.BDP(A492,$I$1)</f>
        <v>-30.693919999999999</v>
      </c>
    </row>
    <row r="493" spans="1:9" x14ac:dyDescent="0.25">
      <c r="A493" t="s">
        <v>2038</v>
      </c>
      <c r="B493" t="s">
        <v>2039</v>
      </c>
      <c r="C493" t="s">
        <v>275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-1.2750060000000001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0.4133539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4.8173510000000004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-4.1805199999999996</v>
      </c>
      <c r="H493" cm="1">
        <f t="array" ref="H493">_xll.BDP(A493,$H$1)</f>
        <v>9.1824849999999998</v>
      </c>
      <c r="I493" cm="1">
        <f t="array" ref="I493">_xll.BDP(A493,$I$1)</f>
        <v>-2.6456780000000002</v>
      </c>
    </row>
    <row r="494" spans="1:9" x14ac:dyDescent="0.25">
      <c r="A494" t="s">
        <v>2040</v>
      </c>
      <c r="B494" t="s">
        <v>2041</v>
      </c>
      <c r="C494" t="s">
        <v>264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0.76272150000000005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-1.869678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7.6851029999999998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18.714580000000002</v>
      </c>
      <c r="H494" cm="1">
        <f t="array" ref="H494">_xll.BDP(A494,$H$1)</f>
        <v>21.032330000000002</v>
      </c>
      <c r="I494" cm="1">
        <f t="array" ref="I494">_xll.BDP(A494,$I$1)</f>
        <v>-1.9220820000000001</v>
      </c>
    </row>
    <row r="495" spans="1:9" x14ac:dyDescent="0.25">
      <c r="A495" t="s">
        <v>2042</v>
      </c>
      <c r="B495" t="s">
        <v>2043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1.6553070000000001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0.67502410000000002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1.0648599999999999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-11.32728</v>
      </c>
      <c r="H495" cm="1">
        <f t="array" ref="H495">_xll.BDP(A495,$H$1)</f>
        <v>-1.0068550000000001</v>
      </c>
      <c r="I495" cm="1">
        <f t="array" ref="I495">_xll.BDP(A495,$I$1)</f>
        <v>-22</v>
      </c>
    </row>
    <row r="496" spans="1:9" x14ac:dyDescent="0.25">
      <c r="A496" t="s">
        <v>2044</v>
      </c>
      <c r="B496" t="s">
        <v>2045</v>
      </c>
      <c r="C496" t="s">
        <v>264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0.131579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-9.4586550000000003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-18.82667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-59.954990000000002</v>
      </c>
      <c r="H496" cm="1">
        <f t="array" ref="H496">_xll.BDP(A496,$H$1)</f>
        <v>-40.440779999999997</v>
      </c>
      <c r="I496" cm="1">
        <f t="array" ref="I496">_xll.BDP(A496,$I$1)</f>
        <v>-61.46904</v>
      </c>
    </row>
    <row r="497" spans="1:9" x14ac:dyDescent="0.25">
      <c r="A497" t="s">
        <v>2046</v>
      </c>
      <c r="B497" t="s">
        <v>2047</v>
      </c>
      <c r="C497" t="s">
        <v>265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0.36250280000000001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-7.3045939999999998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-2.8850099999999999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-10.110300000000001</v>
      </c>
      <c r="H497" cm="1">
        <f t="array" ref="H497">_xll.BDP(A497,$H$1)</f>
        <v>-14.90119</v>
      </c>
      <c r="I497" cm="1">
        <f t="array" ref="I497">_xll.BDP(A497,$I$1)</f>
        <v>-25.39517</v>
      </c>
    </row>
    <row r="498" spans="1:9" x14ac:dyDescent="0.25">
      <c r="A498" t="s">
        <v>2048</v>
      </c>
      <c r="B498" t="s">
        <v>2049</v>
      </c>
      <c r="C498" t="s">
        <v>259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0.31187979999999998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-5.0838369999999999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1.710507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-23.604559999999999</v>
      </c>
      <c r="H498" t="str" cm="1">
        <f t="array" ref="H498">_xll.BDP(A498,$H$1)</f>
        <v>#N/A N/A</v>
      </c>
      <c r="I498" cm="1">
        <f t="array" ref="I498">_xll.BDP(A498,$I$1)</f>
        <v>-36.26023</v>
      </c>
    </row>
    <row r="499" spans="1:9" x14ac:dyDescent="0.25">
      <c r="A499" t="s">
        <v>2050</v>
      </c>
      <c r="B499" t="s">
        <v>2051</v>
      </c>
      <c r="C499" t="s">
        <v>265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1.146971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-7.5683170000000004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-0.66197240000000002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-8.0876870000000007</v>
      </c>
      <c r="H499" cm="1">
        <f t="array" ref="H499">_xll.BDP(A499,$H$1)</f>
        <v>-9.250375</v>
      </c>
      <c r="I499" cm="1">
        <f t="array" ref="I499">_xll.BDP(A499,$I$1)</f>
        <v>-18.883949999999999</v>
      </c>
    </row>
    <row r="500" spans="1:9" x14ac:dyDescent="0.25">
      <c r="A500" t="s">
        <v>2052</v>
      </c>
      <c r="B500" t="s">
        <v>2053</v>
      </c>
      <c r="C500" t="s">
        <v>264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1.3493980000000001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-10.814249999999999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-6.2834219999999998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-21.636790000000001</v>
      </c>
      <c r="H500" cm="1">
        <f t="array" ref="H500">_xll.BDP(A500,$H$1)</f>
        <v>-24.956250000000001</v>
      </c>
      <c r="I500" cm="1">
        <f t="array" ref="I500">_xll.BDP(A500,$I$1)</f>
        <v>-42.618920000000003</v>
      </c>
    </row>
    <row r="501" spans="1:9" x14ac:dyDescent="0.25">
      <c r="A501" t="s">
        <v>2054</v>
      </c>
      <c r="B501" t="s">
        <v>2055</v>
      </c>
      <c r="C501" t="s">
        <v>261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-0.1150603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-2.1046459999999998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7.627173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24.790970000000002</v>
      </c>
      <c r="H501" cm="1">
        <f t="array" ref="H501">_xll.BDP(A501,$H$1)</f>
        <v>14.047879999999999</v>
      </c>
      <c r="I501" cm="1">
        <f t="array" ref="I501">_xll.BDP(A501,$I$1)</f>
        <v>-0.25773459999999998</v>
      </c>
    </row>
    <row r="502" spans="1:9" x14ac:dyDescent="0.25">
      <c r="A502" t="s">
        <v>2056</v>
      </c>
      <c r="B502" t="s">
        <v>2057</v>
      </c>
      <c r="C502" t="s">
        <v>265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1.0336339999999999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-3.6848869999999998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2.1262669999999999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12.458270000000001</v>
      </c>
      <c r="H502" cm="1">
        <f t="array" ref="H502">_xll.BDP(A502,$H$1)</f>
        <v>1.760607</v>
      </c>
      <c r="I502" cm="1">
        <f t="array" ref="I502">_xll.BDP(A502,$I$1)</f>
        <v>-11.91901</v>
      </c>
    </row>
    <row r="503" spans="1:9" x14ac:dyDescent="0.25">
      <c r="A503" t="s">
        <v>2058</v>
      </c>
      <c r="B503" t="s">
        <v>2059</v>
      </c>
      <c r="C503" t="s">
        <v>286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-0.38246249999999998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1.2134119999999999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2.8748300000000002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40.20194</v>
      </c>
      <c r="H503" cm="1">
        <f t="array" ref="H503">_xll.BDP(A503,$H$1)</f>
        <v>24.137239999999998</v>
      </c>
      <c r="I503" cm="1">
        <f t="array" ref="I503">_xll.BDP(A503,$I$1)</f>
        <v>-4.2994810000000001</v>
      </c>
    </row>
    <row r="504" spans="1:9" x14ac:dyDescent="0.25">
      <c r="A504" t="s">
        <v>2060</v>
      </c>
      <c r="B504" t="s">
        <v>2061</v>
      </c>
      <c r="C504" t="s">
        <v>265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1.207919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0.53680729999999999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8.8379750000000001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21.693390000000001</v>
      </c>
      <c r="H504" cm="1">
        <f t="array" ref="H504">_xll.BDP(A504,$H$1)</f>
        <v>14.185879999999999</v>
      </c>
      <c r="I504" cm="1">
        <f t="array" ref="I504">_xll.BDP(A504,$I$1)</f>
        <v>-0.57096000000000002</v>
      </c>
    </row>
    <row r="505" spans="1:9" x14ac:dyDescent="0.25">
      <c r="A505" t="s">
        <v>2062</v>
      </c>
      <c r="B505" t="s">
        <v>2063</v>
      </c>
      <c r="C505" t="s">
        <v>261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1.1410549999999999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-3.653216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5.0543990000000001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25.630859999999998</v>
      </c>
      <c r="H505" cm="1">
        <f t="array" ref="H505">_xll.BDP(A505,$H$1)</f>
        <v>11.815519999999999</v>
      </c>
      <c r="I505" cm="1">
        <f t="array" ref="I505">_xll.BDP(A505,$I$1)</f>
        <v>-3.4834740000000002</v>
      </c>
    </row>
    <row r="506" spans="1:9" x14ac:dyDescent="0.25">
      <c r="A506" t="s">
        <v>2064</v>
      </c>
      <c r="B506" t="s">
        <v>2065</v>
      </c>
      <c r="C506" t="s">
        <v>261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1.43747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-1.259328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1.43747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2.6070920000000002</v>
      </c>
      <c r="H506" cm="1">
        <f t="array" ref="H506">_xll.BDP(A506,$H$1)</f>
        <v>-3.860058</v>
      </c>
      <c r="I506" cm="1">
        <f t="array" ref="I506">_xll.BDP(A506,$I$1)</f>
        <v>-10.602209999999999</v>
      </c>
    </row>
    <row r="507" spans="1:9" x14ac:dyDescent="0.25">
      <c r="A507" t="s">
        <v>2066</v>
      </c>
      <c r="B507" t="s">
        <v>2067</v>
      </c>
      <c r="C507" t="s">
        <v>265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0.77519380000000004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-4.2492919999999996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1.1370439999999999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-11.78224</v>
      </c>
      <c r="H507" cm="1">
        <f t="array" ref="H507">_xll.BDP(A507,$H$1)</f>
        <v>-15.451090000000001</v>
      </c>
      <c r="I507" cm="1">
        <f t="array" ref="I507">_xll.BDP(A507,$I$1)</f>
        <v>-30.677620000000001</v>
      </c>
    </row>
    <row r="508" spans="1:9" x14ac:dyDescent="0.25">
      <c r="A508" t="s">
        <v>2068</v>
      </c>
      <c r="B508" t="s">
        <v>2069</v>
      </c>
      <c r="C508" t="s">
        <v>261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0.40788580000000002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0.63593010000000005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4.1785569999999996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10.83775</v>
      </c>
      <c r="H508" cm="1">
        <f t="array" ref="H508">_xll.BDP(A508,$H$1)</f>
        <v>-0.75363829999999998</v>
      </c>
      <c r="I508" cm="1">
        <f t="array" ref="I508">_xll.BDP(A508,$I$1)</f>
        <v>-10.394629999999999</v>
      </c>
    </row>
    <row r="509" spans="1:9" x14ac:dyDescent="0.25">
      <c r="A509" t="s">
        <v>2070</v>
      </c>
      <c r="B509" t="s">
        <v>2071</v>
      </c>
      <c r="C509" t="s">
        <v>280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4.436229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3.1021899999999998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9.7087380000000003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30.188929999999999</v>
      </c>
      <c r="H509" cm="1">
        <f t="array" ref="H509">_xll.BDP(A509,$H$1)</f>
        <v>7.0496650000000001</v>
      </c>
      <c r="I509" cm="1">
        <f t="array" ref="I509">_xll.BDP(A509,$I$1)</f>
        <v>-8.7565679999999997</v>
      </c>
    </row>
    <row r="510" spans="1:9" x14ac:dyDescent="0.25">
      <c r="A510" t="s">
        <v>2072</v>
      </c>
      <c r="B510" t="s">
        <v>2073</v>
      </c>
      <c r="C510" t="s">
        <v>265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0.92006900000000003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-2.8239200000000002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2.6916329999999999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27.553129999999999</v>
      </c>
      <c r="H510" cm="1">
        <f t="array" ref="H510">_xll.BDP(A510,$H$1)</f>
        <v>14.94589</v>
      </c>
      <c r="I510" cm="1">
        <f t="array" ref="I510">_xll.BDP(A510,$I$1)</f>
        <v>-4.0628390000000003</v>
      </c>
    </row>
    <row r="511" spans="1:9" x14ac:dyDescent="0.25">
      <c r="A511" t="s">
        <v>2074</v>
      </c>
      <c r="B511" t="s">
        <v>2075</v>
      </c>
      <c r="C511" t="s">
        <v>261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1.1668609999999999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-3.3068599999999999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10.651400000000001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24.018699999999999</v>
      </c>
      <c r="H511" cm="1">
        <f t="array" ref="H511">_xll.BDP(A511,$H$1)</f>
        <v>1.1791990000000001</v>
      </c>
      <c r="I511" cm="1">
        <f t="array" ref="I511">_xll.BDP(A511,$I$1)</f>
        <v>-11.394399999999999</v>
      </c>
    </row>
    <row r="512" spans="1:9" x14ac:dyDescent="0.25">
      <c r="A512" t="s">
        <v>2076</v>
      </c>
      <c r="B512" t="s">
        <v>2077</v>
      </c>
      <c r="C512" t="s">
        <v>265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0.5315822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-0.40272609999999998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2.7484820000000001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-0.60096039999999995</v>
      </c>
      <c r="H512" cm="1">
        <f t="array" ref="H512">_xll.BDP(A512,$H$1)</f>
        <v>-6.3953480000000003</v>
      </c>
      <c r="I512" cm="1">
        <f t="array" ref="I512">_xll.BDP(A512,$I$1)</f>
        <v>-16.152629999999998</v>
      </c>
    </row>
    <row r="513" spans="1:9" x14ac:dyDescent="0.25">
      <c r="A513" t="s">
        <v>2078</v>
      </c>
      <c r="B513" t="s">
        <v>2079</v>
      </c>
      <c r="C513" t="s">
        <v>261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1.145419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-2.9822989999999998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4.8192209999999998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2.0521389999999999</v>
      </c>
      <c r="H513" cm="1">
        <f t="array" ref="H513">_xll.BDP(A513,$H$1)</f>
        <v>-1.8279780000000001</v>
      </c>
      <c r="I513" cm="1">
        <f t="array" ref="I513">_xll.BDP(A513,$I$1)</f>
        <v>-13.355460000000001</v>
      </c>
    </row>
    <row r="514" spans="1:9" x14ac:dyDescent="0.25">
      <c r="A514" t="s">
        <v>2080</v>
      </c>
      <c r="B514" t="s">
        <v>2081</v>
      </c>
      <c r="C514" t="s">
        <v>259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0.97154750000000001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0.27567199999999997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8.2992179999999998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-20.28181</v>
      </c>
      <c r="H514" cm="1">
        <f t="array" ref="H514">_xll.BDP(A514,$H$1)</f>
        <v>-8.8153009999999998</v>
      </c>
      <c r="I514" cm="1">
        <f t="array" ref="I514">_xll.BDP(A514,$I$1)</f>
        <v>-22.151399999999999</v>
      </c>
    </row>
    <row r="515" spans="1:9" x14ac:dyDescent="0.25">
      <c r="A515" t="s">
        <v>2082</v>
      </c>
      <c r="B515" t="s">
        <v>2083</v>
      </c>
      <c r="C515" t="s">
        <v>265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-0.95541399999999999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-7.8394399999999997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0.2050381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48.904690000000002</v>
      </c>
      <c r="H515" cm="1">
        <f t="array" ref="H515">_xll.BDP(A515,$H$1)</f>
        <v>15.16019</v>
      </c>
      <c r="I515" cm="1">
        <f t="array" ref="I515">_xll.BDP(A515,$I$1)</f>
        <v>-29.613330000000001</v>
      </c>
    </row>
    <row r="516" spans="1:9" x14ac:dyDescent="0.25">
      <c r="A516" t="s">
        <v>2084</v>
      </c>
      <c r="B516" t="s">
        <v>2085</v>
      </c>
      <c r="C516" t="s">
        <v>261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1.083348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-1.673986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4.4648950000000003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18.476980000000001</v>
      </c>
      <c r="H516" cm="1">
        <f t="array" ref="H516">_xll.BDP(A516,$H$1)</f>
        <v>6.9264469999999996</v>
      </c>
      <c r="I516" cm="1">
        <f t="array" ref="I516">_xll.BDP(A516,$I$1)</f>
        <v>-5.120482</v>
      </c>
    </row>
    <row r="517" spans="1:9" x14ac:dyDescent="0.25">
      <c r="A517" t="s">
        <v>2086</v>
      </c>
      <c r="B517" t="s">
        <v>2087</v>
      </c>
      <c r="C517" t="s">
        <v>265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-0.69804049999999995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2.1286679999999998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1.767468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0.47750120000000001</v>
      </c>
      <c r="H517" cm="1">
        <f t="array" ref="H517">_xll.BDP(A517,$H$1)</f>
        <v>1.2314240000000001</v>
      </c>
      <c r="I517" cm="1">
        <f t="array" ref="I517">_xll.BDP(A517,$I$1)</f>
        <v>-8.0144389999999994</v>
      </c>
    </row>
    <row r="518" spans="1:9" x14ac:dyDescent="0.25">
      <c r="A518" t="s">
        <v>2088</v>
      </c>
      <c r="B518" t="s">
        <v>2089</v>
      </c>
      <c r="C518" t="s">
        <v>261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0.51996249999999999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-1.201157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4.5118830000000001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5.0957990000000004</v>
      </c>
      <c r="H518" cm="1">
        <f t="array" ref="H518">_xll.BDP(A518,$H$1)</f>
        <v>1.3683540000000001</v>
      </c>
      <c r="I518" cm="1">
        <f t="array" ref="I518">_xll.BDP(A518,$I$1)</f>
        <v>-10.918799999999999</v>
      </c>
    </row>
    <row r="519" spans="1:9" x14ac:dyDescent="0.25">
      <c r="A519" t="s">
        <v>2090</v>
      </c>
      <c r="B519" t="s">
        <v>2091</v>
      </c>
      <c r="C519" t="s">
        <v>259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0.38244729999999999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-7.6078830000000002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-2.630204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-20.386839999999999</v>
      </c>
      <c r="H519" cm="1">
        <f t="array" ref="H519">_xll.BDP(A519,$H$1)</f>
        <v>-11.309469999999999</v>
      </c>
      <c r="I519" cm="1">
        <f t="array" ref="I519">_xll.BDP(A519,$I$1)</f>
        <v>-25.379490000000001</v>
      </c>
    </row>
    <row r="520" spans="1:9" x14ac:dyDescent="0.25">
      <c r="A520" t="s">
        <v>2092</v>
      </c>
      <c r="B520" t="s">
        <v>2093</v>
      </c>
      <c r="C520" t="s">
        <v>263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0.89933370000000001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-1.508481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-1.0978650000000001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52.026940000000003</v>
      </c>
      <c r="H520" cm="1">
        <f t="array" ref="H520">_xll.BDP(A520,$H$1)</f>
        <v>21.207820000000002</v>
      </c>
      <c r="I520" cm="1">
        <f t="array" ref="I520">_xll.BDP(A520,$I$1)</f>
        <v>-9.7022080000000006</v>
      </c>
    </row>
    <row r="521" spans="1:9" x14ac:dyDescent="0.25">
      <c r="A521" t="s">
        <v>2094</v>
      </c>
      <c r="B521" t="s">
        <v>2095</v>
      </c>
      <c r="C521" t="s">
        <v>265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0.2323443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-2.33677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2.9184420000000002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21.644639999999999</v>
      </c>
      <c r="H521" cm="1">
        <f t="array" ref="H521">_xll.BDP(A521,$H$1)</f>
        <v>3.0533809999999999</v>
      </c>
      <c r="I521" cm="1">
        <f t="array" ref="I521">_xll.BDP(A521,$I$1)</f>
        <v>-8.0565370000000005</v>
      </c>
    </row>
    <row r="522" spans="1:9" x14ac:dyDescent="0.25">
      <c r="A522" t="s">
        <v>2096</v>
      </c>
      <c r="B522" t="s">
        <v>2097</v>
      </c>
      <c r="C522" t="s">
        <v>271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1.110015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0.68779170000000001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2.8349220000000002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-9.058109</v>
      </c>
      <c r="H522" cm="1">
        <f t="array" ref="H522">_xll.BDP(A522,$H$1)</f>
        <v>-6.8396059999999999</v>
      </c>
      <c r="I522" cm="1">
        <f t="array" ref="I522">_xll.BDP(A522,$I$1)</f>
        <v>-15.15897</v>
      </c>
    </row>
    <row r="523" spans="1:9" x14ac:dyDescent="0.25">
      <c r="A523" t="s">
        <v>2098</v>
      </c>
      <c r="B523" t="s">
        <v>2099</v>
      </c>
      <c r="C523" t="s">
        <v>261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-0.52561559999999996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-2.3995190000000002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4.2735399999999997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22.86966</v>
      </c>
      <c r="H523" cm="1">
        <f t="array" ref="H523">_xll.BDP(A523,$H$1)</f>
        <v>4.2516850000000002</v>
      </c>
      <c r="I523" cm="1">
        <f t="array" ref="I523">_xll.BDP(A523,$I$1)</f>
        <v>-4.6608169999999998</v>
      </c>
    </row>
    <row r="524" spans="1:9" x14ac:dyDescent="0.25">
      <c r="A524" t="s">
        <v>2100</v>
      </c>
      <c r="B524" t="s">
        <v>2101</v>
      </c>
      <c r="C524" t="s">
        <v>259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0.17026169999999999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-2.2322090000000001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2.8461259999999999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-9.0035129999999999</v>
      </c>
      <c r="H524" cm="1">
        <f t="array" ref="H524">_xll.BDP(A524,$H$1)</f>
        <v>-5.2988460000000002</v>
      </c>
      <c r="I524" cm="1">
        <f t="array" ref="I524">_xll.BDP(A524,$I$1)</f>
        <v>-17.25638</v>
      </c>
    </row>
    <row r="525" spans="1:9" x14ac:dyDescent="0.25">
      <c r="A525" t="s">
        <v>2102</v>
      </c>
      <c r="B525" t="s">
        <v>2103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0.35096840000000001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-3.3187220000000002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10.88768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30.130179999999999</v>
      </c>
      <c r="H525" cm="1">
        <f t="array" ref="H525">_xll.BDP(A525,$H$1)</f>
        <v>12.905099999999999</v>
      </c>
      <c r="I525" cm="1">
        <f t="array" ref="I525">_xll.BDP(A525,$I$1)</f>
        <v>-6.7427999999999999</v>
      </c>
    </row>
    <row r="526" spans="1:9" x14ac:dyDescent="0.25">
      <c r="A526" t="s">
        <v>2104</v>
      </c>
      <c r="B526" t="s">
        <v>2105</v>
      </c>
      <c r="C526" t="s">
        <v>264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0.50897250000000005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-5.4160180000000002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-1.9625939999999999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-10.72536</v>
      </c>
      <c r="H526" cm="1">
        <f t="array" ref="H526">_xll.BDP(A526,$H$1)</f>
        <v>-8.4973939999999999</v>
      </c>
      <c r="I526" cm="1">
        <f t="array" ref="I526">_xll.BDP(A526,$I$1)</f>
        <v>-22.35294</v>
      </c>
    </row>
    <row r="527" spans="1:9" x14ac:dyDescent="0.25">
      <c r="A527" t="s">
        <v>2266</v>
      </c>
      <c r="B527" t="s">
        <v>2267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-9.9304859999999995E-2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-9.8566310000000001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-7.0240299999999998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17.998950000000001</v>
      </c>
      <c r="H527" cm="1">
        <f t="array" ref="H527">_xll.BDP(A527,$H$1)</f>
        <v>-4.350676</v>
      </c>
      <c r="I527" cm="1">
        <f t="array" ref="I527">_xll.BDP(A527,$I$1)</f>
        <v>-22.174589999999998</v>
      </c>
    </row>
    <row r="528" spans="1:9" x14ac:dyDescent="0.25">
      <c r="A528" t="s">
        <v>2106</v>
      </c>
      <c r="B528" t="s">
        <v>2107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1.732853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-5.3151140000000003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6.8845330000000002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28.611640000000001</v>
      </c>
      <c r="H528" cm="1">
        <f t="array" ref="H528">_xll.BDP(A528,$H$1)</f>
        <v>16.19406</v>
      </c>
      <c r="I528" cm="1">
        <f t="array" ref="I528">_xll.BDP(A528,$I$1)</f>
        <v>-5.5911419999999996</v>
      </c>
    </row>
    <row r="529" spans="1:9" x14ac:dyDescent="0.25">
      <c r="A529" t="s">
        <v>2108</v>
      </c>
      <c r="B529" t="s">
        <v>2109</v>
      </c>
      <c r="C529" t="s">
        <v>265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0.54034360000000003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-3.8418410000000001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5.8924810000000001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8.7224149999999998</v>
      </c>
      <c r="H529" cm="1">
        <f t="array" ref="H529">_xll.BDP(A529,$H$1)</f>
        <v>7.285609</v>
      </c>
      <c r="I529" cm="1">
        <f t="array" ref="I529">_xll.BDP(A529,$I$1)</f>
        <v>-5.1092789999999999</v>
      </c>
    </row>
    <row r="530" spans="1:9" x14ac:dyDescent="0.25">
      <c r="A530" t="s">
        <v>63</v>
      </c>
      <c r="B530" t="s">
        <v>2110</v>
      </c>
      <c r="C530" t="s">
        <v>259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1.314689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-3.0061040000000001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7.1857870000000004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-3.5683419999999999</v>
      </c>
      <c r="H530" cm="1">
        <f t="array" ref="H530">_xll.BDP(A530,$H$1)</f>
        <v>2.5360719999999999</v>
      </c>
      <c r="I530" cm="1">
        <f t="array" ref="I530">_xll.BDP(A530,$I$1)</f>
        <v>-8.0667629999999999</v>
      </c>
    </row>
    <row r="531" spans="1:9" x14ac:dyDescent="0.25">
      <c r="A531" t="s">
        <v>2111</v>
      </c>
      <c r="B531" t="s">
        <v>2112</v>
      </c>
      <c r="C531" t="s">
        <v>261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-0.30203479999999999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-2.6047889999999998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-3.8003969999999998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-15.58705</v>
      </c>
      <c r="H531" cm="1">
        <f t="array" ref="H531">_xll.BDP(A531,$H$1)</f>
        <v>-11.96616</v>
      </c>
      <c r="I531" cm="1">
        <f t="array" ref="I531">_xll.BDP(A531,$I$1)</f>
        <v>-21.6</v>
      </c>
    </row>
    <row r="532" spans="1:9" x14ac:dyDescent="0.25">
      <c r="A532" t="s">
        <v>2113</v>
      </c>
      <c r="B532" t="s">
        <v>2114</v>
      </c>
      <c r="C532" t="s">
        <v>280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-0.23917350000000001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-2.8948529999999999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2.5852460000000002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-3.1770839999999998</v>
      </c>
      <c r="H532" cm="1">
        <f t="array" ref="H532">_xll.BDP(A532,$H$1)</f>
        <v>-6.7190180000000002</v>
      </c>
      <c r="I532" cm="1">
        <f t="array" ref="I532">_xll.BDP(A532,$I$1)</f>
        <v>-17.76201</v>
      </c>
    </row>
    <row r="533" spans="1:9" x14ac:dyDescent="0.25">
      <c r="A533" t="s">
        <v>40</v>
      </c>
      <c r="B533" t="s">
        <v>2115</v>
      </c>
      <c r="C533" t="s">
        <v>265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1.68442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-5.4218109999999999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2.513036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24.899069999999998</v>
      </c>
      <c r="H533" cm="1">
        <f t="array" ref="H533">_xll.BDP(A533,$H$1)</f>
        <v>6.9376689999999996</v>
      </c>
      <c r="I533" cm="1">
        <f t="array" ref="I533">_xll.BDP(A533,$I$1)</f>
        <v>-11.742279999999999</v>
      </c>
    </row>
    <row r="534" spans="1:9" x14ac:dyDescent="0.25">
      <c r="A534" t="s">
        <v>2116</v>
      </c>
      <c r="B534" t="s">
        <v>2117</v>
      </c>
      <c r="C534" t="s">
        <v>259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1.4911909999999999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-3.6123219999999998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3.3403040000000002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-0.64092450000000001</v>
      </c>
      <c r="H534" cm="1">
        <f t="array" ref="H534">_xll.BDP(A534,$H$1)</f>
        <v>-2.4198520000000001</v>
      </c>
      <c r="I534" cm="1">
        <f t="array" ref="I534">_xll.BDP(A534,$I$1)</f>
        <v>-11.55748</v>
      </c>
    </row>
    <row r="535" spans="1:9" x14ac:dyDescent="0.25">
      <c r="A535" t="s">
        <v>2118</v>
      </c>
      <c r="B535" t="s">
        <v>2119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6.2891900000000001E-2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-4.2854749999999999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-2.4898929999999999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-28.787960000000002</v>
      </c>
      <c r="H535" cm="1">
        <f t="array" ref="H535">_xll.BDP(A535,$H$1)</f>
        <v>-21.027349999999998</v>
      </c>
      <c r="I535" cm="1">
        <f t="array" ref="I535">_xll.BDP(A535,$I$1)</f>
        <v>-35.68553</v>
      </c>
    </row>
    <row r="536" spans="1:9" x14ac:dyDescent="0.25">
      <c r="A536" t="s">
        <v>54</v>
      </c>
      <c r="B536" t="s">
        <v>2120</v>
      </c>
      <c r="C536" t="s">
        <v>265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2.0237259999999999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-4.9002600000000003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4.2052750000000003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22.45486</v>
      </c>
      <c r="H536" cm="1">
        <f t="array" ref="H536">_xll.BDP(A536,$H$1)</f>
        <v>5.652908</v>
      </c>
      <c r="I536" cm="1">
        <f t="array" ref="I536">_xll.BDP(A536,$I$1)</f>
        <v>-7.7824289999999996</v>
      </c>
    </row>
    <row r="537" spans="1:9" x14ac:dyDescent="0.25">
      <c r="A537" t="s">
        <v>2121</v>
      </c>
      <c r="B537" t="s">
        <v>2122</v>
      </c>
      <c r="C537" t="s">
        <v>261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0.7311048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-4.1970669999999997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-0.29069660000000003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3.5552060000000001</v>
      </c>
      <c r="H537" cm="1">
        <f t="array" ref="H537">_xll.BDP(A537,$H$1)</f>
        <v>-4.6689360000000004</v>
      </c>
      <c r="I537" cm="1">
        <f t="array" ref="I537">_xll.BDP(A537,$I$1)</f>
        <v>-22.480239999999998</v>
      </c>
    </row>
    <row r="538" spans="1:9" x14ac:dyDescent="0.25">
      <c r="A538" t="s">
        <v>2123</v>
      </c>
      <c r="B538" t="s">
        <v>2124</v>
      </c>
      <c r="C538" t="s">
        <v>259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-0.2283105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-5.2574519999999998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-2.2917830000000001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-3.420004</v>
      </c>
      <c r="H538" cm="1">
        <f t="array" ref="H538">_xll.BDP(A538,$H$1)</f>
        <v>-5.7767799999999996</v>
      </c>
      <c r="I538" cm="1">
        <f t="array" ref="I538">_xll.BDP(A538,$I$1)</f>
        <v>-13.19721</v>
      </c>
    </row>
    <row r="539" spans="1:9" x14ac:dyDescent="0.25">
      <c r="A539" t="s">
        <v>2125</v>
      </c>
      <c r="B539" t="s">
        <v>2126</v>
      </c>
      <c r="C539" t="s">
        <v>271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0.98066750000000003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1.8195600000000001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8.7128040000000002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27.416789999999999</v>
      </c>
      <c r="H539" cm="1">
        <f t="array" ref="H539">_xll.BDP(A539,$H$1)</f>
        <v>22.536020000000001</v>
      </c>
      <c r="I539" cm="1">
        <f t="array" ref="I539">_xll.BDP(A539,$I$1)</f>
        <v>-0.10040010000000001</v>
      </c>
    </row>
    <row r="540" spans="1:9" x14ac:dyDescent="0.25">
      <c r="A540" t="s">
        <v>2127</v>
      </c>
      <c r="B540" t="s">
        <v>2128</v>
      </c>
      <c r="C540" t="s">
        <v>261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2.2834279999999998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-0.57172889999999998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3.3877760000000001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28.673400000000001</v>
      </c>
      <c r="H540" cm="1">
        <f t="array" ref="H540">_xll.BDP(A540,$H$1)</f>
        <v>11.863020000000001</v>
      </c>
      <c r="I540" cm="1">
        <f t="array" ref="I540">_xll.BDP(A540,$I$1)</f>
        <v>-2.0383749999999998</v>
      </c>
    </row>
    <row r="541" spans="1:9" x14ac:dyDescent="0.25">
      <c r="A541" t="s">
        <v>2129</v>
      </c>
      <c r="B541" t="s">
        <v>2130</v>
      </c>
      <c r="C541" t="s">
        <v>265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1.8169960000000001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-4.1997179999999998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2.1179960000000002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44.674300000000002</v>
      </c>
      <c r="H541" cm="1">
        <f t="array" ref="H541">_xll.BDP(A541,$H$1)</f>
        <v>17.441310000000001</v>
      </c>
      <c r="I541" cm="1">
        <f t="array" ref="I541">_xll.BDP(A541,$I$1)</f>
        <v>-8.4635420000000003</v>
      </c>
    </row>
    <row r="542" spans="1:9" x14ac:dyDescent="0.25">
      <c r="A542" t="s">
        <v>159</v>
      </c>
      <c r="B542" t="s">
        <v>2131</v>
      </c>
      <c r="C542" t="s">
        <v>280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-0.2603898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-9.8227180000000001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-4.7761449999999996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2.4848650000000001</v>
      </c>
      <c r="H542" cm="1">
        <f t="array" ref="H542">_xll.BDP(A542,$H$1)</f>
        <v>-9.4300879999999996</v>
      </c>
      <c r="I542" cm="1">
        <f t="array" ref="I542">_xll.BDP(A542,$I$1)</f>
        <v>-21.27731</v>
      </c>
    </row>
    <row r="543" spans="1:9" x14ac:dyDescent="0.25">
      <c r="A543" t="s">
        <v>2132</v>
      </c>
      <c r="B543" t="s">
        <v>2133</v>
      </c>
      <c r="C543" t="s">
        <v>270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-1.150055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-13.179410000000001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-2.3796650000000001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-42.621940000000002</v>
      </c>
      <c r="H543" cm="1">
        <f t="array" ref="H543">_xll.BDP(A543,$H$1)</f>
        <v>-25.839230000000001</v>
      </c>
      <c r="I543" cm="1">
        <f t="array" ref="I543">_xll.BDP(A543,$I$1)</f>
        <v>-49.898539999999997</v>
      </c>
    </row>
    <row r="544" spans="1:9" x14ac:dyDescent="0.25">
      <c r="A544" t="s">
        <v>2134</v>
      </c>
      <c r="B544" t="s">
        <v>2135</v>
      </c>
      <c r="C544" t="s">
        <v>270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-3.389259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-5.9008570000000002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-6.4127270000000003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15.832319999999999</v>
      </c>
      <c r="H544" cm="1">
        <f t="array" ref="H544">_xll.BDP(A544,$H$1)</f>
        <v>2.1357740000000001</v>
      </c>
      <c r="I544" cm="1">
        <f t="array" ref="I544">_xll.BDP(A544,$I$1)</f>
        <v>-19.01925</v>
      </c>
    </row>
    <row r="545" spans="1:9" x14ac:dyDescent="0.25">
      <c r="A545" t="s">
        <v>2136</v>
      </c>
      <c r="B545" t="s">
        <v>2137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0.4152168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-4.9738179999999996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4.0126460000000002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3.4654430000000001</v>
      </c>
      <c r="H545" cm="1">
        <f t="array" ref="H545">_xll.BDP(A545,$H$1)</f>
        <v>-0.87640300000000004</v>
      </c>
      <c r="I545" cm="1">
        <f t="array" ref="I545">_xll.BDP(A545,$I$1)</f>
        <v>-16.821809999999999</v>
      </c>
    </row>
    <row r="546" spans="1:9" x14ac:dyDescent="0.25">
      <c r="A546" t="s">
        <v>2138</v>
      </c>
      <c r="B546" t="s">
        <v>2139</v>
      </c>
      <c r="C546" t="s">
        <v>259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1.4635069999999999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-4.132339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9.6256149999999998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11.626569999999999</v>
      </c>
      <c r="H546" cm="1">
        <f t="array" ref="H546">_xll.BDP(A546,$H$1)</f>
        <v>2.167189</v>
      </c>
      <c r="I546" cm="1">
        <f t="array" ref="I546">_xll.BDP(A546,$I$1)</f>
        <v>-22.821339999999999</v>
      </c>
    </row>
    <row r="547" spans="1:9" x14ac:dyDescent="0.25">
      <c r="A547" t="s">
        <v>2140</v>
      </c>
      <c r="B547" t="s">
        <v>2141</v>
      </c>
      <c r="C547" t="s">
        <v>265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0.65445019999999998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-4.0213720000000004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-4.2001030000000004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-1.2582549999999999</v>
      </c>
      <c r="H547" cm="1">
        <f t="array" ref="H547">_xll.BDP(A547,$H$1)</f>
        <v>-5.1651819999999997</v>
      </c>
      <c r="I547" cm="1">
        <f t="array" ref="I547">_xll.BDP(A547,$I$1)</f>
        <v>-16.223549999999999</v>
      </c>
    </row>
    <row r="548" spans="1:9" x14ac:dyDescent="0.25">
      <c r="A548" t="s">
        <v>2142</v>
      </c>
      <c r="B548" t="s">
        <v>2143</v>
      </c>
      <c r="C548" t="s">
        <v>264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0.61687210000000003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-5.426113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-0.9110973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-19.077750000000002</v>
      </c>
      <c r="H548" cm="1">
        <f t="array" ref="H548">_xll.BDP(A548,$H$1)</f>
        <v>-14.078749999999999</v>
      </c>
      <c r="I548" cm="1">
        <f t="array" ref="I548">_xll.BDP(A548,$I$1)</f>
        <v>-23.030539999999998</v>
      </c>
    </row>
    <row r="549" spans="1:9" x14ac:dyDescent="0.25">
      <c r="A549" t="s">
        <v>72</v>
      </c>
      <c r="B549" t="s">
        <v>2144</v>
      </c>
      <c r="C549" t="s">
        <v>265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0.7340873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-2.9081579999999998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0.40466239999999998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-0.98754140000000001</v>
      </c>
      <c r="H549" cm="1">
        <f t="array" ref="H549">_xll.BDP(A549,$H$1)</f>
        <v>0.80727269999999995</v>
      </c>
      <c r="I549" cm="1">
        <f t="array" ref="I549">_xll.BDP(A549,$I$1)</f>
        <v>-7.3179249999999998</v>
      </c>
    </row>
    <row r="550" spans="1:9" x14ac:dyDescent="0.25">
      <c r="A550" t="s">
        <v>2145</v>
      </c>
      <c r="B550" t="s">
        <v>2146</v>
      </c>
      <c r="C550" t="s">
        <v>259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1.687854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3.97675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8.2446999999999999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30.00299</v>
      </c>
      <c r="H550" cm="1">
        <f t="array" ref="H550">_xll.BDP(A550,$H$1)</f>
        <v>14.69004</v>
      </c>
      <c r="I550" cm="1">
        <f t="array" ref="I550">_xll.BDP(A550,$I$1)</f>
        <v>-0.33237309999999998</v>
      </c>
    </row>
    <row r="551" spans="1:9" x14ac:dyDescent="0.25">
      <c r="A551" t="s">
        <v>2147</v>
      </c>
      <c r="B551" t="s">
        <v>2148</v>
      </c>
      <c r="C551" t="s">
        <v>261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1.296421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-8.8392320000000009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-0.63334590000000002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-6.5683559999999996</v>
      </c>
      <c r="H551" cm="1">
        <f t="array" ref="H551">_xll.BDP(A551,$H$1)</f>
        <v>-6.7447400000000002</v>
      </c>
      <c r="I551" cm="1">
        <f t="array" ref="I551">_xll.BDP(A551,$I$1)</f>
        <v>-15.65447</v>
      </c>
    </row>
    <row r="552" spans="1:9" x14ac:dyDescent="0.25">
      <c r="A552" t="s">
        <v>2149</v>
      </c>
      <c r="B552" t="s">
        <v>2150</v>
      </c>
      <c r="C552" t="s">
        <v>265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1.106436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-5.2293310000000002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-3.423638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-5.5336379999999998</v>
      </c>
      <c r="H552" cm="1">
        <f t="array" ref="H552">_xll.BDP(A552,$H$1)</f>
        <v>-10.71308</v>
      </c>
      <c r="I552" cm="1">
        <f t="array" ref="I552">_xll.BDP(A552,$I$1)</f>
        <v>-23.616379999999999</v>
      </c>
    </row>
    <row r="553" spans="1:9" x14ac:dyDescent="0.25">
      <c r="A553" t="s">
        <v>2151</v>
      </c>
      <c r="B553" t="s">
        <v>2152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1.04782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-3.6897739999999999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1.1541440000000001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21.549969999999998</v>
      </c>
      <c r="H553" cm="1">
        <f t="array" ref="H553">_xll.BDP(A553,$H$1)</f>
        <v>12.00662</v>
      </c>
      <c r="I553" cm="1">
        <f t="array" ref="I553">_xll.BDP(A553,$I$1)</f>
        <v>-11.15757</v>
      </c>
    </row>
    <row r="554" spans="1:9" x14ac:dyDescent="0.25">
      <c r="A554" t="s">
        <v>2153</v>
      </c>
      <c r="B554" t="s">
        <v>2154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0.70298499999999997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-4.8254619999999999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-0.2056182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-10.93205</v>
      </c>
      <c r="H554" cm="1">
        <f t="array" ref="H554">_xll.BDP(A554,$H$1)</f>
        <v>-4.625769</v>
      </c>
      <c r="I554" cm="1">
        <f t="array" ref="I554">_xll.BDP(A554,$I$1)</f>
        <v>-16.341699999999999</v>
      </c>
    </row>
    <row r="555" spans="1:9" x14ac:dyDescent="0.25">
      <c r="A555" t="s">
        <v>2155</v>
      </c>
      <c r="B555" t="s">
        <v>2156</v>
      </c>
      <c r="C555" t="s">
        <v>265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-0.831793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-1.52952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1.1627909999999999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0.53426850000000004</v>
      </c>
      <c r="H555" cm="1">
        <f t="array" ref="H555">_xll.BDP(A555,$H$1)</f>
        <v>0.31417580000000001</v>
      </c>
      <c r="I555" cm="1">
        <f t="array" ref="I555">_xll.BDP(A555,$I$1)</f>
        <v>-6.947247</v>
      </c>
    </row>
    <row r="556" spans="1:9" x14ac:dyDescent="0.25">
      <c r="A556" t="s">
        <v>2157</v>
      </c>
      <c r="B556" t="s">
        <v>2158</v>
      </c>
      <c r="C556" t="s">
        <v>259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0.83954499999999999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-2.6994449999999999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4.6054000000000004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23.55631</v>
      </c>
      <c r="H556" cm="1">
        <f t="array" ref="H556">_xll.BDP(A556,$H$1)</f>
        <v>8.8000469999999993</v>
      </c>
      <c r="I556" cm="1">
        <f t="array" ref="I556">_xll.BDP(A556,$I$1)</f>
        <v>-6.8006539999999998</v>
      </c>
    </row>
    <row r="557" spans="1:9" x14ac:dyDescent="0.25">
      <c r="A557" t="s">
        <v>2159</v>
      </c>
      <c r="B557" t="s">
        <v>2160</v>
      </c>
      <c r="C557" t="s">
        <v>259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2.494567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-0.64698860000000002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8.7164769999999994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57.238379999999999</v>
      </c>
      <c r="H557" cm="1">
        <f t="array" ref="H557">_xll.BDP(A557,$H$1)</f>
        <v>24.24474</v>
      </c>
      <c r="I557" cm="1">
        <f t="array" ref="I557">_xll.BDP(A557,$I$1)</f>
        <v>-5.6690250000000004</v>
      </c>
    </row>
    <row r="558" spans="1:9" x14ac:dyDescent="0.25">
      <c r="A558" t="s">
        <v>2161</v>
      </c>
      <c r="B558" t="s">
        <v>2162</v>
      </c>
      <c r="C558" t="s">
        <v>261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1.272205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-0.8285074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6.090541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12.983840000000001</v>
      </c>
      <c r="H558" cm="1">
        <f t="array" ref="H558">_xll.BDP(A558,$H$1)</f>
        <v>3.2157819999999999</v>
      </c>
      <c r="I558" cm="1">
        <f t="array" ref="I558">_xll.BDP(A558,$I$1)</f>
        <v>-5.6458500000000003</v>
      </c>
    </row>
    <row r="559" spans="1:9" x14ac:dyDescent="0.25">
      <c r="A559" t="s">
        <v>2163</v>
      </c>
      <c r="B559" t="s">
        <v>2164</v>
      </c>
      <c r="C559" t="s">
        <v>275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-2.4997780000000001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-0.1815358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0.93354060000000005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-3.6922959999999998</v>
      </c>
      <c r="H559" cm="1">
        <f t="array" ref="H559">_xll.BDP(A559,$H$1)</f>
        <v>8.4152539999999991</v>
      </c>
      <c r="I559" cm="1">
        <f t="array" ref="I559">_xll.BDP(A559,$I$1)</f>
        <v>-4.6834360000000004</v>
      </c>
    </row>
    <row r="560" spans="1:9" x14ac:dyDescent="0.25">
      <c r="A560" t="s">
        <v>187</v>
      </c>
      <c r="B560" t="s">
        <v>2165</v>
      </c>
      <c r="C560" t="s">
        <v>267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0.99950519999999998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-0.49416579999999999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-1.4305779999999999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53.313809999999997</v>
      </c>
      <c r="H560" cm="1">
        <f t="array" ref="H560">_xll.BDP(A560,$H$1)</f>
        <v>17.054310000000001</v>
      </c>
      <c r="I560" cm="1">
        <f t="array" ref="I560">_xll.BDP(A560,$I$1)</f>
        <v>-6.4811690000000004</v>
      </c>
    </row>
    <row r="561" spans="1:9" x14ac:dyDescent="0.25">
      <c r="A561" t="s">
        <v>2166</v>
      </c>
      <c r="B561" t="s">
        <v>2167</v>
      </c>
      <c r="C561" t="s">
        <v>264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0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-2.4261599999999999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2.1535060000000001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-11.069559999999999</v>
      </c>
      <c r="H561" cm="1">
        <f t="array" ref="H561">_xll.BDP(A561,$H$1)</f>
        <v>-5.6395460000000002</v>
      </c>
      <c r="I561" cm="1">
        <f t="array" ref="I561">_xll.BDP(A561,$I$1)</f>
        <v>-18.75</v>
      </c>
    </row>
    <row r="562" spans="1:9" x14ac:dyDescent="0.25">
      <c r="A562" t="s">
        <v>2268</v>
      </c>
      <c r="B562" t="s">
        <v>2269</v>
      </c>
      <c r="C562" t="s">
        <v>259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0.95147479999999995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-4.0687160000000002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3.8160470000000002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28.890339999999998</v>
      </c>
      <c r="H562" cm="1">
        <f t="array" ref="H562">_xll.BDP(A562,$H$1)</f>
        <v>10.594939999999999</v>
      </c>
      <c r="I562" cm="1">
        <f t="array" ref="I562">_xll.BDP(A562,$I$1)</f>
        <v>-13.751010000000001</v>
      </c>
    </row>
    <row r="563" spans="1:9" x14ac:dyDescent="0.25">
      <c r="A563" t="s">
        <v>61</v>
      </c>
      <c r="B563" t="s">
        <v>2168</v>
      </c>
      <c r="C563" t="s">
        <v>271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0.3357407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-2.2855259999999999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-0.30776480000000001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-7.6365869999999996</v>
      </c>
      <c r="H563" cm="1">
        <f t="array" ref="H563">_xll.BDP(A563,$H$1)</f>
        <v>-6.1674910000000001</v>
      </c>
      <c r="I563" cm="1">
        <f t="array" ref="I563">_xll.BDP(A563,$I$1)</f>
        <v>-17.912659999999999</v>
      </c>
    </row>
    <row r="564" spans="1:9" x14ac:dyDescent="0.25">
      <c r="A564" t="s">
        <v>2169</v>
      </c>
      <c r="B564" t="s">
        <v>2170</v>
      </c>
      <c r="C564" t="s">
        <v>259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-1.1612020000000001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-6.4338829999999998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-2.4932609999999999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-13.03712</v>
      </c>
      <c r="H564" cm="1">
        <f t="array" ref="H564">_xll.BDP(A564,$H$1)</f>
        <v>-8.6553730000000009</v>
      </c>
      <c r="I564" cm="1">
        <f t="array" ref="I564">_xll.BDP(A564,$I$1)</f>
        <v>-18.367349999999998</v>
      </c>
    </row>
    <row r="565" spans="1:9" x14ac:dyDescent="0.25">
      <c r="A565" t="s">
        <v>2270</v>
      </c>
      <c r="B565" t="s">
        <v>2271</v>
      </c>
      <c r="C565" t="s">
        <v>267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0.38813360000000002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-0.58673180000000003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5.7746170000000001</v>
      </c>
      <c r="G565" t="str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#N/A N/A</v>
      </c>
      <c r="H565" t="str" cm="1">
        <f t="array" ref="H565">_xll.BDP(A565,$H$1)</f>
        <v>#N/A N/A</v>
      </c>
      <c r="I565" cm="1">
        <f t="array" ref="I565">_xll.BDP(A565,$I$1)</f>
        <v>-6.0880809999999999</v>
      </c>
    </row>
    <row r="566" spans="1:9" x14ac:dyDescent="0.25">
      <c r="A566" t="s">
        <v>76</v>
      </c>
      <c r="B566" t="s">
        <v>2171</v>
      </c>
      <c r="C566" t="s">
        <v>267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0.70910079999999998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-2.5028809999999999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3.8490679999999999</v>
      </c>
      <c r="G566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20.624829999999999</v>
      </c>
      <c r="H566" cm="1">
        <f t="array" ref="H566">_xll.BDP(A566,$H$1)</f>
        <v>8.1639060000000008</v>
      </c>
      <c r="I566" cm="1">
        <f t="array" ref="I566">_xll.BDP(A566,$I$1)</f>
        <v>-3.5046710000000001</v>
      </c>
    </row>
    <row r="567" spans="1:9" x14ac:dyDescent="0.25">
      <c r="A567" t="s">
        <v>2172</v>
      </c>
      <c r="B567" t="s">
        <v>2173</v>
      </c>
      <c r="C567" t="s">
        <v>280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0.45108880000000001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-1.5794109999999999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5.5292539999999999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50.634500000000003</v>
      </c>
      <c r="H567" cm="1">
        <f t="array" ref="H567">_xll.BDP(A567,$H$1)</f>
        <v>18.586010000000002</v>
      </c>
      <c r="I567" cm="1">
        <f t="array" ref="I567">_xll.BDP(A567,$I$1)</f>
        <v>-5.8536590000000004</v>
      </c>
    </row>
    <row r="568" spans="1:9" x14ac:dyDescent="0.25">
      <c r="A568" t="s">
        <v>30</v>
      </c>
      <c r="B568" t="s">
        <v>2174</v>
      </c>
      <c r="C568" t="s">
        <v>267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-2.8472050000000002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-6.6316940000000004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-2.8874499999999999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12.73068</v>
      </c>
      <c r="H568" cm="1">
        <f t="array" ref="H568">_xll.BDP(A568,$H$1)</f>
        <v>10.014340000000001</v>
      </c>
      <c r="I568" cm="1">
        <f t="array" ref="I568">_xll.BDP(A568,$I$1)</f>
        <v>-6.3844630000000002</v>
      </c>
    </row>
    <row r="569" spans="1:9" x14ac:dyDescent="0.25">
      <c r="A569" t="s">
        <v>2175</v>
      </c>
      <c r="B569" t="s">
        <v>2176</v>
      </c>
      <c r="C569" t="s">
        <v>265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1.738051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-3.5882350000000001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5.515021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6.7098529999999998</v>
      </c>
      <c r="H569" cm="1">
        <f t="array" ref="H569">_xll.BDP(A569,$H$1)</f>
        <v>3.3853209999999998</v>
      </c>
      <c r="I569" cm="1">
        <f t="array" ref="I569">_xll.BDP(A569,$I$1)</f>
        <v>-6.3107749999999996</v>
      </c>
    </row>
    <row r="570" spans="1:9" x14ac:dyDescent="0.25">
      <c r="A570" t="s">
        <v>2177</v>
      </c>
      <c r="B570" t="s">
        <v>2178</v>
      </c>
      <c r="C570" t="s">
        <v>263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6.1494729999999997E-2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1.920226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6.1075920000000004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12.31574</v>
      </c>
      <c r="H570" cm="1">
        <f t="array" ref="H570">_xll.BDP(A570,$H$1)</f>
        <v>6.8034429999999997</v>
      </c>
      <c r="I570" cm="1">
        <f t="array" ref="I570">_xll.BDP(A570,$I$1)</f>
        <v>-1.839941</v>
      </c>
    </row>
    <row r="571" spans="1:9" x14ac:dyDescent="0.25">
      <c r="A571" t="s">
        <v>2179</v>
      </c>
      <c r="B571" t="s">
        <v>2180</v>
      </c>
      <c r="C571" t="s">
        <v>265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0.52542230000000001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1.215266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3.9806270000000001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34.360050000000001</v>
      </c>
      <c r="H571" cm="1">
        <f t="array" ref="H571">_xll.BDP(A571,$H$1)</f>
        <v>14.781639999999999</v>
      </c>
      <c r="I571" cm="1">
        <f t="array" ref="I571">_xll.BDP(A571,$I$1)</f>
        <v>-1.4131339999999999</v>
      </c>
    </row>
    <row r="572" spans="1:9" x14ac:dyDescent="0.25">
      <c r="A572" t="s">
        <v>2181</v>
      </c>
      <c r="B572" t="s">
        <v>2182</v>
      </c>
      <c r="C572" t="s">
        <v>261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-1.204555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-9.2293210000000006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-7.2193740000000002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-19.500060000000001</v>
      </c>
      <c r="H572" cm="1">
        <f t="array" ref="H572">_xll.BDP(A572,$H$1)</f>
        <v>-17.539619999999999</v>
      </c>
      <c r="I572" cm="1">
        <f t="array" ref="I572">_xll.BDP(A572,$I$1)</f>
        <v>-32.379989999999999</v>
      </c>
    </row>
    <row r="573" spans="1:9" x14ac:dyDescent="0.25">
      <c r="A573" t="s">
        <v>2183</v>
      </c>
      <c r="B573" t="s">
        <v>2184</v>
      </c>
      <c r="C573" t="s">
        <v>261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0.5331013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2.051774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8.4791439999999998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24.669699999999999</v>
      </c>
      <c r="H573" cm="1">
        <f t="array" ref="H573">_xll.BDP(A573,$H$1)</f>
        <v>11.50263</v>
      </c>
      <c r="I573" cm="1">
        <f t="array" ref="I573">_xll.BDP(A573,$I$1)</f>
        <v>-0.1988106</v>
      </c>
    </row>
    <row r="574" spans="1:9" x14ac:dyDescent="0.25">
      <c r="A574" t="s">
        <v>2185</v>
      </c>
      <c r="B574" t="s">
        <v>2186</v>
      </c>
      <c r="C574" t="s">
        <v>275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8.6077039999999994E-2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4.7286650000000003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8.7698780000000003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20.871359999999999</v>
      </c>
      <c r="H574" cm="1">
        <f t="array" ref="H574">_xll.BDP(A574,$H$1)</f>
        <v>20.77656</v>
      </c>
      <c r="I574" cm="1">
        <f t="array" ref="I574">_xll.BDP(A574,$I$1)</f>
        <v>-0.69841660000000005</v>
      </c>
    </row>
    <row r="575" spans="1:9" x14ac:dyDescent="0.25">
      <c r="A575" t="s">
        <v>119</v>
      </c>
      <c r="B575" t="s">
        <v>2187</v>
      </c>
      <c r="C575" t="s">
        <v>267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0.86617040000000001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3.1251519999999999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7.7718160000000003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10.75517</v>
      </c>
      <c r="H575" cm="1">
        <f t="array" ref="H575">_xll.BDP(A575,$H$1)</f>
        <v>7.0795700000000004</v>
      </c>
      <c r="I575" cm="1">
        <f t="array" ref="I575">_xll.BDP(A575,$I$1)</f>
        <v>-3.2927230000000001</v>
      </c>
    </row>
    <row r="576" spans="1:9" x14ac:dyDescent="0.25">
      <c r="A576" t="s">
        <v>157</v>
      </c>
      <c r="B576" t="s">
        <v>2188</v>
      </c>
      <c r="C576" t="s">
        <v>267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1.496259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-0.85261880000000001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3.2994919999999999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108.5902</v>
      </c>
      <c r="H576" cm="1">
        <f t="array" ref="H576">_xll.BDP(A576,$H$1)</f>
        <v>38.896129999999999</v>
      </c>
      <c r="I576" cm="1">
        <f t="array" ref="I576">_xll.BDP(A576,$I$1)</f>
        <v>-1.930617</v>
      </c>
    </row>
    <row r="577" spans="1:9" x14ac:dyDescent="0.25">
      <c r="A577" t="s">
        <v>2189</v>
      </c>
      <c r="B577" t="s">
        <v>2190</v>
      </c>
      <c r="C577" t="s">
        <v>265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-1.1921550000000001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-4.0046989999999996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-9.2534500000000008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-13.413489999999999</v>
      </c>
      <c r="H577" cm="1">
        <f t="array" ref="H577">_xll.BDP(A577,$H$1)</f>
        <v>-10.455310000000001</v>
      </c>
      <c r="I577" cm="1">
        <f t="array" ref="I577">_xll.BDP(A577,$I$1)</f>
        <v>-30.414860000000001</v>
      </c>
    </row>
    <row r="578" spans="1:9" x14ac:dyDescent="0.25">
      <c r="A578" t="s">
        <v>14</v>
      </c>
      <c r="B578" t="s">
        <v>2191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0.61262550000000005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5.521409E-2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11.95458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28.672329999999999</v>
      </c>
      <c r="H578" cm="1">
        <f t="array" ref="H578">_xll.BDP(A578,$H$1)</f>
        <v>9.5659039999999997</v>
      </c>
      <c r="I578" cm="1">
        <f t="array" ref="I578">_xll.BDP(A578,$I$1)</f>
        <v>-1.9442120000000001</v>
      </c>
    </row>
    <row r="579" spans="1:9" x14ac:dyDescent="0.25">
      <c r="A579" t="s">
        <v>194</v>
      </c>
      <c r="B579" t="s">
        <v>2192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0.72450939999999997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-4.7860310000000004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-0.14420250000000001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-4.4330639999999999</v>
      </c>
      <c r="H579" cm="1">
        <f t="array" ref="H579">_xll.BDP(A579,$H$1)</f>
        <v>-5.3599379999999996</v>
      </c>
      <c r="I579" cm="1">
        <f t="array" ref="I579">_xll.BDP(A579,$I$1)</f>
        <v>-14.59347</v>
      </c>
    </row>
    <row r="580" spans="1:9" x14ac:dyDescent="0.25">
      <c r="A580" t="s">
        <v>2193</v>
      </c>
      <c r="B580" t="s">
        <v>2194</v>
      </c>
      <c r="C580" t="s">
        <v>261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1.930955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-1.4154929999999999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6.493754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30.838709999999999</v>
      </c>
      <c r="H580" cm="1">
        <f t="array" ref="H580">_xll.BDP(A580,$H$1)</f>
        <v>6.021058</v>
      </c>
      <c r="I580" cm="1">
        <f t="array" ref="I580">_xll.BDP(A580,$I$1)</f>
        <v>-14.133990000000001</v>
      </c>
    </row>
    <row r="581" spans="1:9" x14ac:dyDescent="0.25">
      <c r="A581" t="s">
        <v>2195</v>
      </c>
      <c r="B581" t="s">
        <v>2196</v>
      </c>
      <c r="C581" t="s">
        <v>280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-2.9825789999999999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-9.4475789999999993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-11.02262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-28.659569999999999</v>
      </c>
      <c r="H581" cm="1">
        <f t="array" ref="H581">_xll.BDP(A581,$H$1)</f>
        <v>-21.423629999999999</v>
      </c>
      <c r="I581" cm="1">
        <f t="array" ref="I581">_xll.BDP(A581,$I$1)</f>
        <v>-37.663629999999998</v>
      </c>
    </row>
    <row r="582" spans="1:9" x14ac:dyDescent="0.25">
      <c r="A582" t="s">
        <v>130</v>
      </c>
      <c r="B582" t="s">
        <v>2197</v>
      </c>
      <c r="C582" t="s">
        <v>261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1.816165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1.322138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9.256202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19.137139999999999</v>
      </c>
      <c r="H582" cm="1">
        <f t="array" ref="H582">_xll.BDP(A582,$H$1)</f>
        <v>8.537604</v>
      </c>
      <c r="I582" cm="1">
        <f t="array" ref="I582">_xll.BDP(A582,$I$1)</f>
        <v>0</v>
      </c>
    </row>
    <row r="583" spans="1:9" x14ac:dyDescent="0.25">
      <c r="A583" t="s">
        <v>2198</v>
      </c>
      <c r="B583" t="s">
        <v>2199</v>
      </c>
      <c r="C583" t="s">
        <v>265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1.996723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1.4633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6.3007650000000002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15.26984</v>
      </c>
      <c r="H583" cm="1">
        <f t="array" ref="H583">_xll.BDP(A583,$H$1)</f>
        <v>7.5501040000000001</v>
      </c>
      <c r="I583" cm="1">
        <f t="array" ref="I583">_xll.BDP(A583,$I$1)</f>
        <v>-0.98683960000000004</v>
      </c>
    </row>
    <row r="584" spans="1:9" x14ac:dyDescent="0.25">
      <c r="A584" t="s">
        <v>2200</v>
      </c>
      <c r="B584" t="s">
        <v>2201</v>
      </c>
      <c r="C584" t="s">
        <v>280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-4.6439919999999999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-19.631409999999999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-15.22269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-21.962499999999999</v>
      </c>
      <c r="H584" cm="1">
        <f t="array" ref="H584">_xll.BDP(A584,$H$1)</f>
        <v>-26.715630000000001</v>
      </c>
      <c r="I584" cm="1">
        <f t="array" ref="I584">_xll.BDP(A584,$I$1)</f>
        <v>-45.863720000000001</v>
      </c>
    </row>
    <row r="585" spans="1:9" x14ac:dyDescent="0.25">
      <c r="A585" t="s">
        <v>2202</v>
      </c>
      <c r="B585" t="s">
        <v>2203</v>
      </c>
      <c r="C585" t="s">
        <v>259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1.2017709999999999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-5.3814310000000001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1.2017709999999999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-19.501329999999999</v>
      </c>
      <c r="H585" cm="1">
        <f t="array" ref="H585">_xll.BDP(A585,$H$1)</f>
        <v>-14.24564</v>
      </c>
      <c r="I585" cm="1">
        <f t="array" ref="I585">_xll.BDP(A585,$I$1)</f>
        <v>-24.329499999999999</v>
      </c>
    </row>
    <row r="586" spans="1:9" x14ac:dyDescent="0.25">
      <c r="A586" t="s">
        <v>2204</v>
      </c>
      <c r="B586" t="s">
        <v>2205</v>
      </c>
      <c r="C586" t="s">
        <v>286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0.37309690000000001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5.8470820000000003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8.9878389999999992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11.544219999999999</v>
      </c>
      <c r="H586" cm="1">
        <f t="array" ref="H586">_xll.BDP(A586,$H$1)</f>
        <v>7.2398809999999996</v>
      </c>
      <c r="I586" cm="1">
        <f t="array" ref="I586">_xll.BDP(A586,$I$1)</f>
        <v>-3</v>
      </c>
    </row>
    <row r="587" spans="1:9" x14ac:dyDescent="0.25">
      <c r="A587" t="s">
        <v>2206</v>
      </c>
      <c r="B587" t="s">
        <v>2207</v>
      </c>
      <c r="C587" t="s">
        <v>261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0.69603079999999995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-1.870042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4.2458229999999997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32.755830000000003</v>
      </c>
      <c r="H587" cm="1">
        <f t="array" ref="H587">_xll.BDP(A587,$H$1)</f>
        <v>13.09327</v>
      </c>
      <c r="I587" cm="1">
        <f t="array" ref="I587">_xll.BDP(A587,$I$1)</f>
        <v>-3.9726880000000002</v>
      </c>
    </row>
    <row r="588" spans="1:9" x14ac:dyDescent="0.25">
      <c r="A588" t="s">
        <v>2208</v>
      </c>
      <c r="B588" t="s">
        <v>2209</v>
      </c>
      <c r="C588" t="s">
        <v>271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0.35005039999999998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2.980953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13.07029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28.444109999999998</v>
      </c>
      <c r="H588" cm="1">
        <f t="array" ref="H588">_xll.BDP(A588,$H$1)</f>
        <v>17.003270000000001</v>
      </c>
      <c r="I588" cm="1">
        <f t="array" ref="I588">_xll.BDP(A588,$I$1)</f>
        <v>-3.1613980000000002</v>
      </c>
    </row>
    <row r="589" spans="1:9" x14ac:dyDescent="0.25">
      <c r="A589" t="s">
        <v>2210</v>
      </c>
      <c r="B589" t="s">
        <v>2211</v>
      </c>
      <c r="C589" t="s">
        <v>271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0.93382050000000005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-4.2741619999999996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1.718494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-20.751149999999999</v>
      </c>
      <c r="H589" cm="1">
        <f t="array" ref="H589">_xll.BDP(A589,$H$1)</f>
        <v>-12.73855</v>
      </c>
      <c r="I589" cm="1">
        <f t="array" ref="I589">_xll.BDP(A589,$I$1)</f>
        <v>-29.31476</v>
      </c>
    </row>
    <row r="590" spans="1:9" x14ac:dyDescent="0.25">
      <c r="A590" t="s">
        <v>2212</v>
      </c>
      <c r="B590" t="s">
        <v>2213</v>
      </c>
      <c r="C590" t="s">
        <v>267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1.7542770000000001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-3.6754669999999998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-3.0802079999999998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18.045819999999999</v>
      </c>
      <c r="H590" cm="1">
        <f t="array" ref="H590">_xll.BDP(A590,$H$1)</f>
        <v>2.867137</v>
      </c>
      <c r="I590" cm="1">
        <f t="array" ref="I590">_xll.BDP(A590,$I$1)</f>
        <v>-15.76651</v>
      </c>
    </row>
    <row r="591" spans="1:9" x14ac:dyDescent="0.25">
      <c r="A591" t="s">
        <v>2214</v>
      </c>
      <c r="B591" t="s">
        <v>2215</v>
      </c>
      <c r="C591" t="s">
        <v>275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0.8345979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6.32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8.224755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2.6522239999999999</v>
      </c>
      <c r="H591" cm="1">
        <f t="array" ref="H591">_xll.BDP(A591,$H$1)</f>
        <v>6.7025009999999998</v>
      </c>
      <c r="I591" cm="1">
        <f t="array" ref="I591">_xll.BDP(A591,$I$1)</f>
        <v>-8.6926839999999999</v>
      </c>
    </row>
    <row r="592" spans="1:9" x14ac:dyDescent="0.25">
      <c r="A592" t="s">
        <v>2216</v>
      </c>
      <c r="B592" t="s">
        <v>2217</v>
      </c>
      <c r="C592" t="s">
        <v>263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-0.51657339999999996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-1.7014039999999999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5.0932240000000002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-21.447990000000001</v>
      </c>
      <c r="H592" cm="1">
        <f t="array" ref="H592">_xll.BDP(A592,$H$1)</f>
        <v>-7.5245939999999996</v>
      </c>
      <c r="I592" cm="1">
        <f t="array" ref="I592">_xll.BDP(A592,$I$1)</f>
        <v>-30.082550000000001</v>
      </c>
    </row>
    <row r="593" spans="1:9" x14ac:dyDescent="0.25">
      <c r="A593" t="s">
        <v>2218</v>
      </c>
      <c r="B593" t="s">
        <v>2219</v>
      </c>
      <c r="C593" t="s">
        <v>259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-1.9345239999999999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-3.6549710000000002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3.3725489999999998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-9.1953399999999998</v>
      </c>
      <c r="H593" cm="1">
        <f t="array" ref="H593">_xll.BDP(A593,$H$1)</f>
        <v>-5.5927379999999998</v>
      </c>
      <c r="I593" cm="1">
        <f t="array" ref="I593">_xll.BDP(A593,$I$1)</f>
        <v>-19.878789999999999</v>
      </c>
    </row>
    <row r="594" spans="1:9" x14ac:dyDescent="0.25">
      <c r="A594" t="s">
        <v>2220</v>
      </c>
      <c r="B594" t="s">
        <v>2221</v>
      </c>
      <c r="C594" t="s">
        <v>267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1.2504470000000001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-1.8358159999999999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2.0158390000000002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-8.8131959999999996</v>
      </c>
      <c r="H594" cm="1">
        <f t="array" ref="H594">_xll.BDP(A594,$H$1)</f>
        <v>-13.15687</v>
      </c>
      <c r="I594" cm="1">
        <f t="array" ref="I594">_xll.BDP(A594,$I$1)</f>
        <v>-22.766079999999999</v>
      </c>
    </row>
    <row r="595" spans="1:9" x14ac:dyDescent="0.25">
      <c r="A595" t="s">
        <v>2222</v>
      </c>
      <c r="B595" t="s">
        <v>2223</v>
      </c>
      <c r="C595" t="s">
        <v>259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-0.381465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-3.2702300000000002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4.165222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-3.4693580000000002</v>
      </c>
      <c r="H595" cm="1">
        <f t="array" ref="H595">_xll.BDP(A595,$H$1)</f>
        <v>-0.29784699999999997</v>
      </c>
      <c r="I595" cm="1">
        <f t="array" ref="I595">_xll.BDP(A595,$I$1)</f>
        <v>-9.5955200000000005</v>
      </c>
    </row>
    <row r="596" spans="1:9" x14ac:dyDescent="0.25">
      <c r="A596" t="s">
        <v>2224</v>
      </c>
      <c r="B596" t="s">
        <v>2225</v>
      </c>
      <c r="C596" t="s">
        <v>265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0.25607089999999999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0.73558570000000001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1.274432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14.615130000000001</v>
      </c>
      <c r="H596" cm="1">
        <f t="array" ref="H596">_xll.BDP(A596,$H$1)</f>
        <v>3.6654100000000001</v>
      </c>
      <c r="I596" cm="1">
        <f t="array" ref="I596">_xll.BDP(A596,$I$1)</f>
        <v>-5.6459339999999996</v>
      </c>
    </row>
    <row r="597" spans="1:9" x14ac:dyDescent="0.25">
      <c r="A597" t="s">
        <v>2226</v>
      </c>
      <c r="B597" t="s">
        <v>2227</v>
      </c>
      <c r="C597" t="s">
        <v>261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-6.4144129999999999E-3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1.2802279999999999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6.7880250000000002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21.644069999999999</v>
      </c>
      <c r="H597" cm="1">
        <f t="array" ref="H597">_xll.BDP(A597,$H$1)</f>
        <v>9.623348</v>
      </c>
      <c r="I597" cm="1">
        <f t="array" ref="I597">_xll.BDP(A597,$I$1)</f>
        <v>-1.879975</v>
      </c>
    </row>
    <row r="598" spans="1:9" x14ac:dyDescent="0.25">
      <c r="A598" t="s">
        <v>2228</v>
      </c>
      <c r="B598" t="s">
        <v>2229</v>
      </c>
      <c r="C598" t="s">
        <v>265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0.9843906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-3.3171710000000001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2.3402799999999999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22.11534</v>
      </c>
      <c r="H598" cm="1">
        <f t="array" ref="H598">_xll.BDP(A598,$H$1)</f>
        <v>11.11144</v>
      </c>
      <c r="I598" cm="1">
        <f t="array" ref="I598">_xll.BDP(A598,$I$1)</f>
        <v>-3.2159300000000002</v>
      </c>
    </row>
    <row r="599" spans="1:9" x14ac:dyDescent="0.25">
      <c r="A599" t="s">
        <v>2230</v>
      </c>
      <c r="B599" t="s">
        <v>2231</v>
      </c>
      <c r="C599" t="s">
        <v>261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1.8598779999999999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-5.3459649999999996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7.135122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14.080069999999999</v>
      </c>
      <c r="H599" cm="1">
        <f t="array" ref="H599">_xll.BDP(A599,$H$1)</f>
        <v>-6.8265140000000004</v>
      </c>
      <c r="I599" cm="1">
        <f t="array" ref="I599">_xll.BDP(A599,$I$1)</f>
        <v>-21.671019999999999</v>
      </c>
    </row>
    <row r="600" spans="1:9" x14ac:dyDescent="0.25">
      <c r="A600" t="s">
        <v>200</v>
      </c>
      <c r="B600" t="s">
        <v>2232</v>
      </c>
      <c r="C600" t="s">
        <v>259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0.88188460000000002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-7.593121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-6.1916349999999998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-17.544740000000001</v>
      </c>
      <c r="H600" cm="1">
        <f t="array" ref="H600">_xll.BDP(A600,$H$1)</f>
        <v>-15.10003</v>
      </c>
      <c r="I600" cm="1">
        <f t="array" ref="I600">_xll.BDP(A600,$I$1)</f>
        <v>-26.677769999999999</v>
      </c>
    </row>
    <row r="601" spans="1:9" x14ac:dyDescent="0.25">
      <c r="A601" t="s">
        <v>2233</v>
      </c>
      <c r="B601" t="s">
        <v>2234</v>
      </c>
      <c r="C601" t="s">
        <v>271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0.41845640000000001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-0.80282370000000003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1.8063309999999999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10.952170000000001</v>
      </c>
      <c r="H601" cm="1">
        <f t="array" ref="H601">_xll.BDP(A601,$H$1)</f>
        <v>3.7874500000000002</v>
      </c>
      <c r="I601" cm="1">
        <f t="array" ref="I601">_xll.BDP(A601,$I$1)</f>
        <v>-2.0997379999999999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8A0E-F28C-4E31-BC64-59110CA94DB7}">
  <dimension ref="A1:I264"/>
  <sheetViews>
    <sheetView topLeftCell="A46" workbookViewId="0">
      <selection activeCell="F64" sqref="F64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0.28515625" bestFit="1" customWidth="1"/>
    <col min="4" max="4" width="29.140625" bestFit="1" customWidth="1"/>
    <col min="5" max="5" width="14" bestFit="1" customWidth="1"/>
    <col min="6" max="6" width="32.140625" bestFit="1" customWidth="1"/>
    <col min="7" max="7" width="27.7109375" bestFit="1" customWidth="1"/>
    <col min="8" max="8" width="23.140625" bestFit="1" customWidth="1"/>
    <col min="9" max="9" width="14" bestFit="1" customWidth="1"/>
  </cols>
  <sheetData>
    <row r="1" spans="1:9" x14ac:dyDescent="0.25">
      <c r="B1" t="s">
        <v>2929</v>
      </c>
      <c r="C1" t="s">
        <v>2930</v>
      </c>
      <c r="D1" t="s">
        <v>2931</v>
      </c>
      <c r="E1" t="s">
        <v>2932</v>
      </c>
      <c r="F1" t="s">
        <v>2933</v>
      </c>
      <c r="G1" t="s">
        <v>2934</v>
      </c>
      <c r="H1" t="s">
        <v>2935</v>
      </c>
      <c r="I1" t="s">
        <v>2936</v>
      </c>
    </row>
    <row r="2" spans="1:9" x14ac:dyDescent="0.25">
      <c r="A2" t="str">
        <f>_xll.BQL("['STA Index', 'NKA Index', 'VGA Index', 'Z A Index', 'GXA Index', 'GPA Index', 'NQA Index', 'ESA Index']", "dropna(px_last(start=-1Y, mode=CACHED)) as #PX_LAST","cols=9;rows=263")</f>
        <v/>
      </c>
      <c r="B2" t="s">
        <v>2937</v>
      </c>
      <c r="C2" t="s">
        <v>2938</v>
      </c>
      <c r="D2" t="s">
        <v>2939</v>
      </c>
      <c r="E2" t="s">
        <v>2940</v>
      </c>
      <c r="F2" t="s">
        <v>2941</v>
      </c>
      <c r="G2" t="s">
        <v>2942</v>
      </c>
      <c r="H2" t="s">
        <v>2943</v>
      </c>
      <c r="I2" t="s">
        <v>2944</v>
      </c>
    </row>
    <row r="3" spans="1:9" x14ac:dyDescent="0.25">
      <c r="A3" t="s">
        <v>2945</v>
      </c>
      <c r="B3" t="s">
        <v>2946</v>
      </c>
      <c r="C3" t="s">
        <v>2946</v>
      </c>
      <c r="D3" t="s">
        <v>2946</v>
      </c>
      <c r="E3" t="s">
        <v>2946</v>
      </c>
      <c r="F3" t="s">
        <v>2946</v>
      </c>
      <c r="G3" t="s">
        <v>2946</v>
      </c>
      <c r="H3" t="s">
        <v>2946</v>
      </c>
      <c r="I3" t="s">
        <v>2946</v>
      </c>
    </row>
    <row r="4" spans="1:9" x14ac:dyDescent="0.25">
      <c r="A4" s="13">
        <v>45187</v>
      </c>
      <c r="B4">
        <v>28146</v>
      </c>
      <c r="D4">
        <v>4287</v>
      </c>
      <c r="E4">
        <v>7744</v>
      </c>
      <c r="F4">
        <v>16438</v>
      </c>
      <c r="H4">
        <v>15974</v>
      </c>
      <c r="I4">
        <v>4654</v>
      </c>
    </row>
    <row r="5" spans="1:9" x14ac:dyDescent="0.25">
      <c r="A5" s="13">
        <v>45188</v>
      </c>
      <c r="B5">
        <v>28312</v>
      </c>
      <c r="C5">
        <v>32690</v>
      </c>
      <c r="D5">
        <v>4284</v>
      </c>
      <c r="E5">
        <v>7815.5</v>
      </c>
      <c r="F5">
        <v>16373</v>
      </c>
      <c r="H5">
        <v>15935</v>
      </c>
      <c r="I5">
        <v>4646</v>
      </c>
    </row>
    <row r="6" spans="1:9" x14ac:dyDescent="0.25">
      <c r="A6" s="13">
        <v>45189</v>
      </c>
      <c r="B6">
        <v>28818</v>
      </c>
      <c r="C6">
        <v>32540</v>
      </c>
      <c r="D6">
        <v>4322</v>
      </c>
      <c r="E6">
        <v>7887.5</v>
      </c>
      <c r="F6">
        <v>16496</v>
      </c>
      <c r="H6">
        <v>15711</v>
      </c>
      <c r="I6">
        <v>4603</v>
      </c>
    </row>
    <row r="7" spans="1:9" x14ac:dyDescent="0.25">
      <c r="A7" s="13">
        <v>45190</v>
      </c>
      <c r="B7">
        <v>28298</v>
      </c>
      <c r="C7">
        <v>32070</v>
      </c>
      <c r="D7">
        <v>4255</v>
      </c>
      <c r="E7">
        <v>7823</v>
      </c>
      <c r="F7">
        <v>16277</v>
      </c>
      <c r="H7">
        <v>15428</v>
      </c>
      <c r="I7">
        <v>4522</v>
      </c>
    </row>
    <row r="8" spans="1:9" x14ac:dyDescent="0.25">
      <c r="A8" s="13">
        <v>45191</v>
      </c>
      <c r="B8">
        <v>28140</v>
      </c>
      <c r="C8">
        <v>31930</v>
      </c>
      <c r="D8">
        <v>4251</v>
      </c>
      <c r="E8">
        <v>7818</v>
      </c>
      <c r="F8">
        <v>16273</v>
      </c>
      <c r="H8">
        <v>15433</v>
      </c>
      <c r="I8">
        <v>4511</v>
      </c>
    </row>
    <row r="9" spans="1:9" x14ac:dyDescent="0.25">
      <c r="A9" s="13">
        <v>45194</v>
      </c>
      <c r="B9">
        <v>27955</v>
      </c>
      <c r="C9">
        <v>32140</v>
      </c>
      <c r="D9">
        <v>4203</v>
      </c>
      <c r="E9">
        <v>7741.5</v>
      </c>
      <c r="F9">
        <v>16089</v>
      </c>
      <c r="H9">
        <v>15499</v>
      </c>
      <c r="I9">
        <v>4529</v>
      </c>
    </row>
    <row r="10" spans="1:9" x14ac:dyDescent="0.25">
      <c r="A10" s="13">
        <v>45195</v>
      </c>
      <c r="B10">
        <v>27668</v>
      </c>
      <c r="C10">
        <v>31740</v>
      </c>
      <c r="D10">
        <v>4165</v>
      </c>
      <c r="E10">
        <v>7752</v>
      </c>
      <c r="F10">
        <v>15939</v>
      </c>
      <c r="H10">
        <v>15278</v>
      </c>
      <c r="I10">
        <v>4464</v>
      </c>
    </row>
    <row r="11" spans="1:9" x14ac:dyDescent="0.25">
      <c r="A11" s="13">
        <v>45196</v>
      </c>
      <c r="B11">
        <v>27569</v>
      </c>
      <c r="C11">
        <v>31810</v>
      </c>
      <c r="D11">
        <v>4167</v>
      </c>
      <c r="E11">
        <v>7710.5</v>
      </c>
      <c r="F11">
        <v>15897</v>
      </c>
      <c r="H11">
        <v>15302</v>
      </c>
      <c r="I11">
        <v>4463</v>
      </c>
    </row>
    <row r="12" spans="1:9" x14ac:dyDescent="0.25">
      <c r="A12" s="13">
        <v>45197</v>
      </c>
      <c r="B12">
        <v>27712</v>
      </c>
      <c r="C12">
        <v>31510</v>
      </c>
      <c r="D12">
        <v>4197</v>
      </c>
      <c r="E12">
        <v>7728</v>
      </c>
      <c r="F12">
        <v>15993</v>
      </c>
      <c r="H12">
        <v>15423</v>
      </c>
      <c r="I12">
        <v>4483.75</v>
      </c>
    </row>
    <row r="13" spans="1:9" x14ac:dyDescent="0.25">
      <c r="A13" s="13">
        <v>45198</v>
      </c>
      <c r="B13">
        <v>27784</v>
      </c>
      <c r="C13">
        <v>31510</v>
      </c>
      <c r="D13">
        <v>4214</v>
      </c>
      <c r="E13">
        <v>7755</v>
      </c>
      <c r="F13">
        <v>16078</v>
      </c>
      <c r="H13">
        <v>15429</v>
      </c>
      <c r="I13">
        <v>4471.75</v>
      </c>
    </row>
    <row r="14" spans="1:9" x14ac:dyDescent="0.25">
      <c r="A14" s="13">
        <v>45201</v>
      </c>
      <c r="B14">
        <v>27396</v>
      </c>
      <c r="C14">
        <v>31480</v>
      </c>
      <c r="D14">
        <v>4170</v>
      </c>
      <c r="E14">
        <v>7637</v>
      </c>
      <c r="F14">
        <v>15922</v>
      </c>
      <c r="H14">
        <v>15548</v>
      </c>
      <c r="I14">
        <v>4470.75</v>
      </c>
    </row>
    <row r="15" spans="1:9" x14ac:dyDescent="0.25">
      <c r="A15" s="13">
        <v>45202</v>
      </c>
      <c r="B15">
        <v>27237</v>
      </c>
      <c r="C15">
        <v>30860</v>
      </c>
      <c r="D15">
        <v>4126</v>
      </c>
      <c r="E15">
        <v>7596</v>
      </c>
      <c r="F15">
        <v>15759</v>
      </c>
      <c r="H15">
        <v>15276</v>
      </c>
      <c r="I15">
        <v>4409</v>
      </c>
    </row>
    <row r="16" spans="1:9" x14ac:dyDescent="0.25">
      <c r="A16" s="13">
        <v>45203</v>
      </c>
      <c r="B16">
        <v>27087</v>
      </c>
      <c r="C16">
        <v>30060</v>
      </c>
      <c r="D16">
        <v>4131</v>
      </c>
      <c r="E16">
        <v>7525.5</v>
      </c>
      <c r="F16">
        <v>15752</v>
      </c>
      <c r="H16">
        <v>15486</v>
      </c>
      <c r="I16">
        <v>4440</v>
      </c>
    </row>
    <row r="17" spans="1:9" x14ac:dyDescent="0.25">
      <c r="A17" s="13">
        <v>45204</v>
      </c>
      <c r="B17">
        <v>27026</v>
      </c>
      <c r="C17">
        <v>30680</v>
      </c>
      <c r="D17">
        <v>4129</v>
      </c>
      <c r="E17">
        <v>7565.5</v>
      </c>
      <c r="F17">
        <v>15720</v>
      </c>
      <c r="H17">
        <v>15423</v>
      </c>
      <c r="I17">
        <v>4432</v>
      </c>
    </row>
    <row r="18" spans="1:9" x14ac:dyDescent="0.25">
      <c r="A18" s="13">
        <v>45205</v>
      </c>
      <c r="B18">
        <v>27330</v>
      </c>
      <c r="C18">
        <v>30680</v>
      </c>
      <c r="D18">
        <v>4174</v>
      </c>
      <c r="E18">
        <v>7607.5</v>
      </c>
      <c r="F18">
        <v>15882</v>
      </c>
      <c r="H18">
        <v>15691</v>
      </c>
      <c r="I18">
        <v>4487</v>
      </c>
    </row>
    <row r="19" spans="1:9" x14ac:dyDescent="0.25">
      <c r="A19" s="13">
        <v>45208</v>
      </c>
      <c r="B19">
        <v>27229</v>
      </c>
      <c r="D19">
        <v>4138</v>
      </c>
      <c r="E19">
        <v>7602</v>
      </c>
      <c r="F19">
        <v>15770</v>
      </c>
      <c r="H19">
        <v>15766</v>
      </c>
      <c r="I19">
        <v>4513</v>
      </c>
    </row>
    <row r="20" spans="1:9" x14ac:dyDescent="0.25">
      <c r="A20" s="13">
        <v>45209</v>
      </c>
      <c r="B20">
        <v>27864</v>
      </c>
      <c r="C20">
        <v>31380</v>
      </c>
      <c r="D20">
        <v>4237</v>
      </c>
      <c r="E20">
        <v>7745.5</v>
      </c>
      <c r="F20">
        <v>16074</v>
      </c>
      <c r="H20">
        <v>15851</v>
      </c>
      <c r="I20">
        <v>4536.25</v>
      </c>
    </row>
    <row r="21" spans="1:9" x14ac:dyDescent="0.25">
      <c r="A21" s="13">
        <v>45210</v>
      </c>
      <c r="B21">
        <v>27961</v>
      </c>
      <c r="C21">
        <v>31550</v>
      </c>
      <c r="D21">
        <v>4237</v>
      </c>
      <c r="E21">
        <v>7733</v>
      </c>
      <c r="F21">
        <v>16113</v>
      </c>
      <c r="H21">
        <v>15960.5</v>
      </c>
      <c r="I21">
        <v>4555.5</v>
      </c>
    </row>
    <row r="22" spans="1:9" x14ac:dyDescent="0.25">
      <c r="A22" s="13">
        <v>45211</v>
      </c>
      <c r="B22">
        <v>28024</v>
      </c>
      <c r="C22">
        <v>32290</v>
      </c>
      <c r="D22">
        <v>4228</v>
      </c>
      <c r="E22">
        <v>7756</v>
      </c>
      <c r="F22">
        <v>16086</v>
      </c>
      <c r="H22">
        <v>15897</v>
      </c>
      <c r="I22">
        <v>4526</v>
      </c>
    </row>
    <row r="23" spans="1:9" x14ac:dyDescent="0.25">
      <c r="A23" s="13">
        <v>45212</v>
      </c>
      <c r="B23">
        <v>27764</v>
      </c>
      <c r="C23">
        <v>31900</v>
      </c>
      <c r="D23">
        <v>4162</v>
      </c>
      <c r="E23">
        <v>7705.5</v>
      </c>
      <c r="F23">
        <v>15834</v>
      </c>
      <c r="H23">
        <v>15698</v>
      </c>
      <c r="I23">
        <v>4501.75</v>
      </c>
    </row>
    <row r="24" spans="1:9" x14ac:dyDescent="0.25">
      <c r="A24" s="13">
        <v>45215</v>
      </c>
      <c r="B24">
        <v>27913</v>
      </c>
      <c r="C24">
        <v>31330</v>
      </c>
      <c r="D24">
        <v>4176</v>
      </c>
      <c r="E24">
        <v>7743</v>
      </c>
      <c r="F24">
        <v>15863</v>
      </c>
      <c r="H24">
        <v>15868</v>
      </c>
      <c r="I24">
        <v>4547.75</v>
      </c>
    </row>
    <row r="25" spans="1:9" x14ac:dyDescent="0.25">
      <c r="A25" s="13">
        <v>45216</v>
      </c>
      <c r="B25">
        <v>27902</v>
      </c>
      <c r="C25">
        <v>31680</v>
      </c>
      <c r="D25">
        <v>4178</v>
      </c>
      <c r="E25">
        <v>7784.5</v>
      </c>
      <c r="F25">
        <v>15884</v>
      </c>
      <c r="H25">
        <v>15820</v>
      </c>
      <c r="I25">
        <v>4550.5</v>
      </c>
    </row>
    <row r="26" spans="1:9" x14ac:dyDescent="0.25">
      <c r="A26" s="13">
        <v>45217</v>
      </c>
      <c r="B26">
        <v>27663</v>
      </c>
      <c r="C26">
        <v>31690</v>
      </c>
      <c r="D26">
        <v>4131</v>
      </c>
      <c r="E26">
        <v>7690.5</v>
      </c>
      <c r="F26">
        <v>15737</v>
      </c>
      <c r="H26">
        <v>15601.75</v>
      </c>
      <c r="I26">
        <v>4487.75</v>
      </c>
    </row>
    <row r="27" spans="1:9" x14ac:dyDescent="0.25">
      <c r="A27" s="13">
        <v>45218</v>
      </c>
      <c r="B27">
        <v>27282</v>
      </c>
      <c r="C27">
        <v>31050</v>
      </c>
      <c r="D27">
        <v>4112</v>
      </c>
      <c r="E27">
        <v>7609</v>
      </c>
      <c r="F27">
        <v>15669</v>
      </c>
      <c r="H27">
        <v>15465.75</v>
      </c>
      <c r="I27">
        <v>4445</v>
      </c>
    </row>
    <row r="28" spans="1:9" x14ac:dyDescent="0.25">
      <c r="A28" s="13">
        <v>45219</v>
      </c>
      <c r="B28">
        <v>26881</v>
      </c>
      <c r="C28">
        <v>30870</v>
      </c>
      <c r="D28">
        <v>4050</v>
      </c>
      <c r="E28">
        <v>7499.5</v>
      </c>
      <c r="F28">
        <v>15427</v>
      </c>
      <c r="H28">
        <v>15235.75</v>
      </c>
      <c r="I28">
        <v>4387</v>
      </c>
    </row>
    <row r="29" spans="1:9" x14ac:dyDescent="0.25">
      <c r="A29" s="13">
        <v>45222</v>
      </c>
      <c r="B29">
        <v>27078</v>
      </c>
      <c r="C29">
        <v>30650</v>
      </c>
      <c r="D29">
        <v>4062</v>
      </c>
      <c r="E29">
        <v>7462</v>
      </c>
      <c r="F29">
        <v>15410</v>
      </c>
      <c r="H29">
        <v>15278.25</v>
      </c>
      <c r="I29">
        <v>4380.5</v>
      </c>
    </row>
    <row r="30" spans="1:9" x14ac:dyDescent="0.25">
      <c r="A30" s="13">
        <v>45223</v>
      </c>
      <c r="B30">
        <v>27060</v>
      </c>
      <c r="C30">
        <v>30790</v>
      </c>
      <c r="D30">
        <v>4082</v>
      </c>
      <c r="E30">
        <v>7467</v>
      </c>
      <c r="F30">
        <v>15485</v>
      </c>
      <c r="H30">
        <v>15412.25</v>
      </c>
      <c r="I30">
        <v>4411.75</v>
      </c>
    </row>
    <row r="31" spans="1:9" x14ac:dyDescent="0.25">
      <c r="A31" s="13">
        <v>45224</v>
      </c>
      <c r="B31">
        <v>26928</v>
      </c>
      <c r="C31">
        <v>30890</v>
      </c>
      <c r="D31">
        <v>4093</v>
      </c>
      <c r="E31">
        <v>7497.5</v>
      </c>
      <c r="F31">
        <v>15512</v>
      </c>
      <c r="H31">
        <v>15038.25</v>
      </c>
      <c r="I31">
        <v>4347.75</v>
      </c>
    </row>
    <row r="32" spans="1:9" x14ac:dyDescent="0.25">
      <c r="A32" s="13">
        <v>45225</v>
      </c>
      <c r="B32">
        <v>26987</v>
      </c>
      <c r="C32">
        <v>30240</v>
      </c>
      <c r="D32">
        <v>4066</v>
      </c>
      <c r="E32">
        <v>7430.5</v>
      </c>
      <c r="F32">
        <v>15331</v>
      </c>
      <c r="H32">
        <v>14750</v>
      </c>
      <c r="I32">
        <v>4290.75</v>
      </c>
    </row>
    <row r="33" spans="1:9" x14ac:dyDescent="0.25">
      <c r="A33" s="13">
        <v>45226</v>
      </c>
      <c r="B33">
        <v>26785</v>
      </c>
      <c r="C33">
        <v>30680</v>
      </c>
      <c r="D33">
        <v>4034</v>
      </c>
      <c r="E33">
        <v>7367</v>
      </c>
      <c r="F33">
        <v>15308</v>
      </c>
      <c r="H33">
        <v>14815.75</v>
      </c>
      <c r="I33">
        <v>4271.5</v>
      </c>
    </row>
    <row r="34" spans="1:9" x14ac:dyDescent="0.25">
      <c r="A34" s="13">
        <v>45229</v>
      </c>
      <c r="B34">
        <v>26791</v>
      </c>
      <c r="C34">
        <v>30350</v>
      </c>
      <c r="D34">
        <v>4040</v>
      </c>
      <c r="E34">
        <v>7394</v>
      </c>
      <c r="F34">
        <v>15293</v>
      </c>
      <c r="H34">
        <v>14966.75</v>
      </c>
      <c r="I34">
        <v>4322</v>
      </c>
    </row>
    <row r="35" spans="1:9" x14ac:dyDescent="0.25">
      <c r="A35" s="13">
        <v>45230</v>
      </c>
      <c r="B35">
        <v>27198</v>
      </c>
      <c r="C35">
        <v>30500</v>
      </c>
      <c r="D35">
        <v>4072</v>
      </c>
      <c r="E35">
        <v>7380.5</v>
      </c>
      <c r="F35">
        <v>15372</v>
      </c>
      <c r="H35">
        <v>15039.75</v>
      </c>
      <c r="I35">
        <v>4350.75</v>
      </c>
    </row>
    <row r="36" spans="1:9" x14ac:dyDescent="0.25">
      <c r="A36" s="13">
        <v>45231</v>
      </c>
      <c r="B36">
        <v>27422</v>
      </c>
      <c r="C36">
        <v>31240</v>
      </c>
      <c r="D36">
        <v>4105</v>
      </c>
      <c r="E36">
        <v>7408</v>
      </c>
      <c r="F36">
        <v>15501</v>
      </c>
      <c r="H36">
        <v>15294.75</v>
      </c>
      <c r="I36">
        <v>4393.75</v>
      </c>
    </row>
    <row r="37" spans="1:9" x14ac:dyDescent="0.25">
      <c r="A37" s="13">
        <v>45232</v>
      </c>
      <c r="B37">
        <v>27913</v>
      </c>
      <c r="C37">
        <v>31520</v>
      </c>
      <c r="D37">
        <v>4184</v>
      </c>
      <c r="E37">
        <v>7509</v>
      </c>
      <c r="F37">
        <v>15735</v>
      </c>
      <c r="H37">
        <v>15556.75</v>
      </c>
      <c r="I37">
        <v>4476.25</v>
      </c>
    </row>
    <row r="38" spans="1:9" x14ac:dyDescent="0.25">
      <c r="A38" s="13">
        <v>45233</v>
      </c>
      <c r="B38">
        <v>28118</v>
      </c>
      <c r="D38">
        <v>4196</v>
      </c>
      <c r="E38">
        <v>7465</v>
      </c>
      <c r="F38">
        <v>15788</v>
      </c>
      <c r="H38">
        <v>15738</v>
      </c>
      <c r="I38">
        <v>4516</v>
      </c>
    </row>
    <row r="39" spans="1:9" x14ac:dyDescent="0.25">
      <c r="A39" s="13">
        <v>45236</v>
      </c>
      <c r="B39">
        <v>28046</v>
      </c>
      <c r="C39">
        <v>32310</v>
      </c>
      <c r="D39">
        <v>4174</v>
      </c>
      <c r="E39">
        <v>7482.5</v>
      </c>
      <c r="F39">
        <v>15730</v>
      </c>
      <c r="H39">
        <v>15791.5</v>
      </c>
      <c r="I39">
        <v>4525.5</v>
      </c>
    </row>
    <row r="40" spans="1:9" x14ac:dyDescent="0.25">
      <c r="A40" s="13">
        <v>45237</v>
      </c>
      <c r="B40">
        <v>27835</v>
      </c>
      <c r="C40">
        <v>31910</v>
      </c>
      <c r="D40">
        <v>4169</v>
      </c>
      <c r="E40">
        <v>7469</v>
      </c>
      <c r="F40">
        <v>15745</v>
      </c>
      <c r="H40">
        <v>15933.5</v>
      </c>
      <c r="I40">
        <v>4538.5</v>
      </c>
    </row>
    <row r="41" spans="1:9" x14ac:dyDescent="0.25">
      <c r="A41" s="13">
        <v>45238</v>
      </c>
      <c r="B41">
        <v>27881</v>
      </c>
      <c r="C41">
        <v>31780</v>
      </c>
      <c r="D41">
        <v>4195</v>
      </c>
      <c r="E41">
        <v>7461.5</v>
      </c>
      <c r="F41">
        <v>15817</v>
      </c>
      <c r="H41">
        <v>15945.5</v>
      </c>
      <c r="I41">
        <v>4542</v>
      </c>
    </row>
    <row r="42" spans="1:9" x14ac:dyDescent="0.25">
      <c r="A42" s="13">
        <v>45239</v>
      </c>
      <c r="B42">
        <v>28084</v>
      </c>
      <c r="C42">
        <v>32230</v>
      </c>
      <c r="D42">
        <v>4245</v>
      </c>
      <c r="E42">
        <v>7520.5</v>
      </c>
      <c r="F42">
        <v>15942</v>
      </c>
      <c r="H42">
        <v>15814.25</v>
      </c>
      <c r="I42">
        <v>4504.75</v>
      </c>
    </row>
    <row r="43" spans="1:9" x14ac:dyDescent="0.25">
      <c r="A43" s="13">
        <v>45240</v>
      </c>
      <c r="B43">
        <v>27934</v>
      </c>
      <c r="C43">
        <v>32200</v>
      </c>
      <c r="D43">
        <v>4213</v>
      </c>
      <c r="E43">
        <v>7421</v>
      </c>
      <c r="F43">
        <v>15827</v>
      </c>
      <c r="H43">
        <v>16155.25</v>
      </c>
      <c r="I43">
        <v>4575.75</v>
      </c>
    </row>
    <row r="44" spans="1:9" x14ac:dyDescent="0.25">
      <c r="A44" s="13">
        <v>45243</v>
      </c>
      <c r="B44">
        <v>28321</v>
      </c>
      <c r="C44">
        <v>32180</v>
      </c>
      <c r="D44">
        <v>4246</v>
      </c>
      <c r="E44">
        <v>7485</v>
      </c>
      <c r="F44">
        <v>15933</v>
      </c>
      <c r="H44">
        <v>16106.25</v>
      </c>
      <c r="I44">
        <v>4570.75</v>
      </c>
    </row>
    <row r="45" spans="1:9" x14ac:dyDescent="0.25">
      <c r="A45" s="13">
        <v>45244</v>
      </c>
      <c r="B45">
        <v>28762</v>
      </c>
      <c r="C45">
        <v>32320</v>
      </c>
      <c r="D45">
        <v>4314</v>
      </c>
      <c r="E45">
        <v>7506</v>
      </c>
      <c r="F45">
        <v>16220</v>
      </c>
      <c r="H45">
        <v>16445.5</v>
      </c>
      <c r="I45">
        <v>4655.25</v>
      </c>
    </row>
    <row r="46" spans="1:9" x14ac:dyDescent="0.25">
      <c r="A46" s="13">
        <v>45245</v>
      </c>
      <c r="B46">
        <v>28894</v>
      </c>
      <c r="C46">
        <v>33050</v>
      </c>
      <c r="D46">
        <v>4333</v>
      </c>
      <c r="E46">
        <v>7542.5</v>
      </c>
      <c r="F46">
        <v>16354</v>
      </c>
      <c r="H46">
        <v>16460.5</v>
      </c>
      <c r="I46">
        <v>4665.75</v>
      </c>
    </row>
    <row r="47" spans="1:9" x14ac:dyDescent="0.25">
      <c r="A47" s="13">
        <v>45246</v>
      </c>
      <c r="B47">
        <v>28684</v>
      </c>
      <c r="C47">
        <v>33050</v>
      </c>
      <c r="D47">
        <v>4318</v>
      </c>
      <c r="E47">
        <v>7479</v>
      </c>
      <c r="F47">
        <v>16382</v>
      </c>
      <c r="H47">
        <v>16467.5</v>
      </c>
      <c r="I47">
        <v>4668.5</v>
      </c>
    </row>
    <row r="48" spans="1:9" x14ac:dyDescent="0.25">
      <c r="A48" s="13">
        <v>45247</v>
      </c>
      <c r="B48">
        <v>28895</v>
      </c>
      <c r="C48">
        <v>33200</v>
      </c>
      <c r="D48">
        <v>4356</v>
      </c>
      <c r="E48">
        <v>7570.5</v>
      </c>
      <c r="F48">
        <v>16521</v>
      </c>
      <c r="H48">
        <v>16490</v>
      </c>
      <c r="I48">
        <v>4673.25</v>
      </c>
    </row>
    <row r="49" spans="1:9" x14ac:dyDescent="0.25">
      <c r="A49" s="13">
        <v>45250</v>
      </c>
      <c r="B49">
        <v>29151</v>
      </c>
      <c r="C49">
        <v>32920</v>
      </c>
      <c r="D49">
        <v>4361</v>
      </c>
      <c r="E49">
        <v>7564.5</v>
      </c>
      <c r="F49">
        <v>16509</v>
      </c>
      <c r="H49">
        <v>16698.5</v>
      </c>
      <c r="I49">
        <v>4709.75</v>
      </c>
    </row>
    <row r="50" spans="1:9" x14ac:dyDescent="0.25">
      <c r="A50" s="13">
        <v>45251</v>
      </c>
      <c r="B50">
        <v>28799</v>
      </c>
      <c r="C50">
        <v>32950</v>
      </c>
      <c r="D50">
        <v>4350</v>
      </c>
      <c r="E50">
        <v>7546</v>
      </c>
      <c r="F50">
        <v>16508</v>
      </c>
      <c r="H50">
        <v>16599.5</v>
      </c>
      <c r="I50">
        <v>4698.75</v>
      </c>
    </row>
    <row r="51" spans="1:9" x14ac:dyDescent="0.25">
      <c r="A51" s="13">
        <v>45252</v>
      </c>
      <c r="B51">
        <v>28777</v>
      </c>
      <c r="C51">
        <v>33040</v>
      </c>
      <c r="D51">
        <v>4371</v>
      </c>
      <c r="E51">
        <v>7531.5</v>
      </c>
      <c r="F51">
        <v>16562</v>
      </c>
      <c r="H51">
        <v>16660</v>
      </c>
      <c r="I51">
        <v>4715.75</v>
      </c>
    </row>
    <row r="52" spans="1:9" x14ac:dyDescent="0.25">
      <c r="A52" s="13">
        <v>45253</v>
      </c>
      <c r="B52">
        <v>28824</v>
      </c>
      <c r="D52">
        <v>4382</v>
      </c>
      <c r="E52">
        <v>7560.5</v>
      </c>
      <c r="F52">
        <v>16597</v>
      </c>
    </row>
    <row r="53" spans="1:9" x14ac:dyDescent="0.25">
      <c r="A53" s="13">
        <v>45254</v>
      </c>
      <c r="B53">
        <v>29011</v>
      </c>
      <c r="C53">
        <v>33210</v>
      </c>
      <c r="D53">
        <v>4393</v>
      </c>
      <c r="E53">
        <v>7561.5</v>
      </c>
      <c r="F53">
        <v>16632</v>
      </c>
      <c r="H53">
        <v>16631</v>
      </c>
      <c r="I53">
        <v>4717.5</v>
      </c>
    </row>
    <row r="54" spans="1:9" x14ac:dyDescent="0.25">
      <c r="A54" s="13">
        <v>45257</v>
      </c>
      <c r="B54">
        <v>28927</v>
      </c>
      <c r="C54">
        <v>33040</v>
      </c>
      <c r="D54">
        <v>4375</v>
      </c>
      <c r="E54">
        <v>7533</v>
      </c>
      <c r="F54">
        <v>16571</v>
      </c>
      <c r="H54">
        <v>16618.5</v>
      </c>
      <c r="I54">
        <v>4709.75</v>
      </c>
    </row>
    <row r="55" spans="1:9" x14ac:dyDescent="0.25">
      <c r="A55" s="13">
        <v>45258</v>
      </c>
      <c r="B55">
        <v>28949</v>
      </c>
      <c r="C55">
        <v>32990</v>
      </c>
      <c r="D55">
        <v>4363</v>
      </c>
      <c r="E55">
        <v>7527</v>
      </c>
      <c r="F55">
        <v>16576</v>
      </c>
      <c r="H55">
        <v>16657</v>
      </c>
      <c r="I55">
        <v>4709.75</v>
      </c>
    </row>
    <row r="56" spans="1:9" x14ac:dyDescent="0.25">
      <c r="A56" s="13">
        <v>45259</v>
      </c>
      <c r="B56">
        <v>29248</v>
      </c>
      <c r="C56">
        <v>32880</v>
      </c>
      <c r="D56">
        <v>4385</v>
      </c>
      <c r="E56">
        <v>7495.5</v>
      </c>
      <c r="F56">
        <v>16745</v>
      </c>
      <c r="H56">
        <v>16632</v>
      </c>
      <c r="I56">
        <v>4703.5</v>
      </c>
    </row>
    <row r="57" spans="1:9" x14ac:dyDescent="0.25">
      <c r="A57" s="13">
        <v>45260</v>
      </c>
      <c r="B57">
        <v>29308</v>
      </c>
      <c r="C57">
        <v>33100</v>
      </c>
      <c r="D57">
        <v>4398</v>
      </c>
      <c r="E57">
        <v>7512.5</v>
      </c>
      <c r="F57">
        <v>16807</v>
      </c>
      <c r="H57">
        <v>16592</v>
      </c>
      <c r="I57">
        <v>4721.75</v>
      </c>
    </row>
    <row r="58" spans="1:9" x14ac:dyDescent="0.25">
      <c r="A58" s="13">
        <v>45261</v>
      </c>
      <c r="B58">
        <v>29488</v>
      </c>
      <c r="C58">
        <v>33030</v>
      </c>
      <c r="D58">
        <v>4426</v>
      </c>
      <c r="E58">
        <v>7598</v>
      </c>
      <c r="F58">
        <v>16952</v>
      </c>
      <c r="H58">
        <v>16630</v>
      </c>
      <c r="I58">
        <v>4744</v>
      </c>
    </row>
    <row r="59" spans="1:9" x14ac:dyDescent="0.25">
      <c r="A59" s="13">
        <v>45264</v>
      </c>
      <c r="B59">
        <v>29503</v>
      </c>
      <c r="C59">
        <v>32770</v>
      </c>
      <c r="D59">
        <v>4427</v>
      </c>
      <c r="E59">
        <v>7574.5</v>
      </c>
      <c r="F59">
        <v>16974</v>
      </c>
      <c r="H59">
        <v>16455</v>
      </c>
      <c r="I59">
        <v>4720</v>
      </c>
    </row>
    <row r="60" spans="1:9" x14ac:dyDescent="0.25">
      <c r="A60" s="13">
        <v>45265</v>
      </c>
      <c r="B60">
        <v>29659</v>
      </c>
      <c r="C60">
        <v>32390</v>
      </c>
      <c r="D60">
        <v>4462</v>
      </c>
      <c r="E60">
        <v>7555</v>
      </c>
      <c r="F60">
        <v>17094</v>
      </c>
      <c r="H60">
        <v>16495</v>
      </c>
      <c r="I60">
        <v>4717.75</v>
      </c>
    </row>
    <row r="61" spans="1:9" x14ac:dyDescent="0.25">
      <c r="A61" s="13">
        <v>45266</v>
      </c>
      <c r="B61">
        <v>29901</v>
      </c>
      <c r="C61">
        <v>33060</v>
      </c>
      <c r="D61">
        <v>4500</v>
      </c>
      <c r="E61">
        <v>7595.5</v>
      </c>
      <c r="F61">
        <v>17252</v>
      </c>
      <c r="H61">
        <v>16402</v>
      </c>
      <c r="I61">
        <v>4698.75</v>
      </c>
    </row>
    <row r="62" spans="1:9" x14ac:dyDescent="0.25">
      <c r="A62" s="13">
        <v>45267</v>
      </c>
      <c r="B62">
        <v>29691</v>
      </c>
      <c r="C62">
        <v>32620</v>
      </c>
      <c r="D62">
        <v>4484</v>
      </c>
      <c r="E62">
        <v>7579.5</v>
      </c>
      <c r="F62">
        <v>17208</v>
      </c>
      <c r="H62">
        <v>16626</v>
      </c>
      <c r="I62">
        <v>4733.5</v>
      </c>
    </row>
    <row r="63" spans="1:9" x14ac:dyDescent="0.25">
      <c r="A63" s="13">
        <v>45268</v>
      </c>
      <c r="B63">
        <v>29971</v>
      </c>
      <c r="C63">
        <v>31900</v>
      </c>
      <c r="D63">
        <v>4536</v>
      </c>
      <c r="E63">
        <v>7619</v>
      </c>
      <c r="F63">
        <v>17340</v>
      </c>
      <c r="H63">
        <v>16689</v>
      </c>
      <c r="I63">
        <v>4756.5</v>
      </c>
    </row>
    <row r="64" spans="1:9" x14ac:dyDescent="0.25">
      <c r="A64" s="13">
        <v>45271</v>
      </c>
      <c r="B64">
        <v>29978</v>
      </c>
      <c r="C64">
        <v>32420</v>
      </c>
      <c r="D64">
        <v>4558</v>
      </c>
      <c r="E64">
        <v>7614</v>
      </c>
      <c r="F64">
        <v>17400</v>
      </c>
      <c r="H64">
        <v>16839</v>
      </c>
      <c r="I64">
        <v>4775</v>
      </c>
    </row>
    <row r="65" spans="1:9" x14ac:dyDescent="0.25">
      <c r="A65" s="13">
        <v>45272</v>
      </c>
      <c r="B65">
        <v>29922</v>
      </c>
      <c r="C65">
        <v>32410</v>
      </c>
      <c r="D65">
        <v>4551</v>
      </c>
      <c r="E65">
        <v>7611.5</v>
      </c>
      <c r="F65">
        <v>17383</v>
      </c>
      <c r="H65">
        <v>16976</v>
      </c>
      <c r="I65">
        <v>4794.5</v>
      </c>
    </row>
    <row r="66" spans="1:9" x14ac:dyDescent="0.25">
      <c r="A66" s="13">
        <v>45273</v>
      </c>
      <c r="B66">
        <v>29859</v>
      </c>
      <c r="C66">
        <v>32530</v>
      </c>
      <c r="D66">
        <v>4543</v>
      </c>
      <c r="E66">
        <v>7616.5</v>
      </c>
      <c r="F66">
        <v>17348</v>
      </c>
      <c r="H66">
        <v>17175.5</v>
      </c>
      <c r="I66">
        <v>4854.25</v>
      </c>
    </row>
    <row r="67" spans="1:9" x14ac:dyDescent="0.25">
      <c r="A67" s="13">
        <v>45274</v>
      </c>
      <c r="B67">
        <v>29941</v>
      </c>
      <c r="C67">
        <v>32210</v>
      </c>
      <c r="D67">
        <v>4551</v>
      </c>
      <c r="E67">
        <v>7709.5</v>
      </c>
      <c r="F67">
        <v>17335</v>
      </c>
      <c r="H67">
        <v>17149.75</v>
      </c>
      <c r="I67">
        <v>4867.75</v>
      </c>
    </row>
    <row r="68" spans="1:9" x14ac:dyDescent="0.25">
      <c r="A68" s="13">
        <v>45275</v>
      </c>
      <c r="B68">
        <v>29819</v>
      </c>
      <c r="C68">
        <v>32580</v>
      </c>
      <c r="D68">
        <v>4563</v>
      </c>
      <c r="E68">
        <v>7637</v>
      </c>
      <c r="F68">
        <v>17324</v>
      </c>
      <c r="H68">
        <v>17218</v>
      </c>
      <c r="I68">
        <v>4863.75</v>
      </c>
    </row>
    <row r="69" spans="1:9" x14ac:dyDescent="0.25">
      <c r="A69" s="13">
        <v>45278</v>
      </c>
      <c r="B69">
        <v>29771</v>
      </c>
      <c r="C69">
        <v>32400</v>
      </c>
      <c r="D69">
        <v>4530</v>
      </c>
      <c r="E69">
        <v>7679.5</v>
      </c>
      <c r="F69">
        <v>17205</v>
      </c>
      <c r="G69">
        <v>391.8</v>
      </c>
      <c r="H69">
        <v>17336</v>
      </c>
      <c r="I69">
        <v>4889</v>
      </c>
    </row>
    <row r="70" spans="1:9" x14ac:dyDescent="0.25">
      <c r="A70" s="13">
        <v>45279</v>
      </c>
      <c r="B70">
        <v>29854</v>
      </c>
      <c r="C70">
        <v>32820</v>
      </c>
      <c r="D70">
        <v>4549</v>
      </c>
      <c r="E70">
        <v>7700.5</v>
      </c>
      <c r="F70">
        <v>17314</v>
      </c>
      <c r="G70">
        <v>394.2</v>
      </c>
      <c r="H70">
        <v>17417</v>
      </c>
      <c r="I70">
        <v>4916.25</v>
      </c>
    </row>
    <row r="71" spans="1:9" x14ac:dyDescent="0.25">
      <c r="A71" s="13">
        <v>45280</v>
      </c>
      <c r="B71">
        <v>29910</v>
      </c>
      <c r="C71">
        <v>33290</v>
      </c>
      <c r="D71">
        <v>4546</v>
      </c>
      <c r="E71">
        <v>7782.5</v>
      </c>
      <c r="F71">
        <v>17304</v>
      </c>
      <c r="G71">
        <v>394.5</v>
      </c>
      <c r="H71">
        <v>17157</v>
      </c>
      <c r="I71">
        <v>4842.75</v>
      </c>
    </row>
    <row r="72" spans="1:9" x14ac:dyDescent="0.25">
      <c r="A72" s="13">
        <v>45281</v>
      </c>
      <c r="B72">
        <v>29788</v>
      </c>
      <c r="C72">
        <v>32810</v>
      </c>
      <c r="D72">
        <v>4529</v>
      </c>
      <c r="E72">
        <v>7752</v>
      </c>
      <c r="F72">
        <v>17244</v>
      </c>
      <c r="G72">
        <v>393.3</v>
      </c>
      <c r="H72">
        <v>17348</v>
      </c>
      <c r="I72">
        <v>4890</v>
      </c>
    </row>
    <row r="73" spans="1:9" x14ac:dyDescent="0.25">
      <c r="A73" s="13">
        <v>45282</v>
      </c>
      <c r="B73">
        <v>29850</v>
      </c>
      <c r="C73">
        <v>32750</v>
      </c>
      <c r="D73">
        <v>4527</v>
      </c>
      <c r="E73">
        <v>7761</v>
      </c>
      <c r="F73">
        <v>17262</v>
      </c>
      <c r="G73">
        <v>395.1</v>
      </c>
      <c r="H73">
        <v>17370</v>
      </c>
      <c r="I73">
        <v>4898</v>
      </c>
    </row>
    <row r="74" spans="1:9" x14ac:dyDescent="0.25">
      <c r="A74" s="13">
        <v>45287</v>
      </c>
      <c r="B74">
        <v>29924</v>
      </c>
      <c r="C74">
        <v>33290</v>
      </c>
      <c r="D74">
        <v>4532</v>
      </c>
      <c r="E74">
        <v>7779.5</v>
      </c>
      <c r="F74">
        <v>17283</v>
      </c>
      <c r="G74">
        <v>394.1</v>
      </c>
      <c r="H74">
        <v>17503</v>
      </c>
      <c r="I74">
        <v>4927.5</v>
      </c>
    </row>
    <row r="75" spans="1:9" x14ac:dyDescent="0.25">
      <c r="A75" s="13">
        <v>45288</v>
      </c>
      <c r="B75">
        <v>29822</v>
      </c>
      <c r="C75">
        <v>33160</v>
      </c>
      <c r="D75">
        <v>4513</v>
      </c>
      <c r="E75">
        <v>7771.5</v>
      </c>
      <c r="F75">
        <v>17236</v>
      </c>
      <c r="G75">
        <v>392.8</v>
      </c>
      <c r="H75">
        <v>17478</v>
      </c>
      <c r="I75">
        <v>4926.5</v>
      </c>
    </row>
    <row r="76" spans="1:9" x14ac:dyDescent="0.25">
      <c r="A76" s="13">
        <v>45289</v>
      </c>
      <c r="B76">
        <v>29844</v>
      </c>
      <c r="C76">
        <v>33130</v>
      </c>
      <c r="D76">
        <v>4512</v>
      </c>
      <c r="E76">
        <v>7782.5</v>
      </c>
      <c r="F76">
        <v>17280</v>
      </c>
      <c r="G76">
        <v>392.4</v>
      </c>
      <c r="H76">
        <v>17404</v>
      </c>
      <c r="I76">
        <v>4913</v>
      </c>
    </row>
    <row r="77" spans="1:9" x14ac:dyDescent="0.25">
      <c r="A77" s="13">
        <v>45293</v>
      </c>
      <c r="B77">
        <v>30097</v>
      </c>
      <c r="D77">
        <v>4509</v>
      </c>
      <c r="E77">
        <v>7755.5</v>
      </c>
      <c r="F77">
        <v>17293</v>
      </c>
      <c r="G77">
        <v>385.7</v>
      </c>
      <c r="H77">
        <v>17103</v>
      </c>
      <c r="I77">
        <v>4880.75</v>
      </c>
    </row>
    <row r="78" spans="1:9" x14ac:dyDescent="0.25">
      <c r="A78" s="13">
        <v>45294</v>
      </c>
      <c r="B78">
        <v>29612</v>
      </c>
      <c r="D78">
        <v>4440</v>
      </c>
      <c r="E78">
        <v>7720.5</v>
      </c>
      <c r="F78">
        <v>17029</v>
      </c>
      <c r="G78">
        <v>383.8</v>
      </c>
      <c r="H78">
        <v>16919.5</v>
      </c>
      <c r="I78">
        <v>4840.75</v>
      </c>
    </row>
    <row r="79" spans="1:9" x14ac:dyDescent="0.25">
      <c r="A79" s="13">
        <v>45295</v>
      </c>
      <c r="B79">
        <v>29952</v>
      </c>
      <c r="C79">
        <v>32910</v>
      </c>
      <c r="D79">
        <v>4472</v>
      </c>
      <c r="E79">
        <v>7764.5</v>
      </c>
      <c r="F79">
        <v>17142</v>
      </c>
      <c r="G79">
        <v>390.2</v>
      </c>
      <c r="H79">
        <v>16826.5</v>
      </c>
      <c r="I79">
        <v>4825.25</v>
      </c>
    </row>
    <row r="80" spans="1:9" x14ac:dyDescent="0.25">
      <c r="A80" s="13">
        <v>45296</v>
      </c>
      <c r="B80">
        <v>29988</v>
      </c>
      <c r="C80">
        <v>33000</v>
      </c>
      <c r="D80">
        <v>4459</v>
      </c>
      <c r="E80">
        <v>7724.5</v>
      </c>
      <c r="F80">
        <v>17110</v>
      </c>
      <c r="G80">
        <v>391.5</v>
      </c>
      <c r="H80">
        <v>16839</v>
      </c>
      <c r="I80">
        <v>4829.5</v>
      </c>
    </row>
    <row r="81" spans="1:9" x14ac:dyDescent="0.25">
      <c r="A81" s="13">
        <v>45299</v>
      </c>
      <c r="B81">
        <v>30149</v>
      </c>
      <c r="D81">
        <v>4480</v>
      </c>
      <c r="E81">
        <v>7722.5</v>
      </c>
      <c r="F81">
        <v>17220</v>
      </c>
      <c r="G81">
        <v>391.8</v>
      </c>
      <c r="H81">
        <v>17184</v>
      </c>
      <c r="I81">
        <v>4897.5</v>
      </c>
    </row>
    <row r="82" spans="1:9" x14ac:dyDescent="0.25">
      <c r="A82" s="13">
        <v>45300</v>
      </c>
      <c r="B82">
        <v>29871</v>
      </c>
      <c r="C82">
        <v>33440</v>
      </c>
      <c r="D82">
        <v>4463</v>
      </c>
      <c r="E82">
        <v>7720</v>
      </c>
      <c r="F82">
        <v>17203</v>
      </c>
      <c r="G82">
        <v>393</v>
      </c>
      <c r="H82">
        <v>17210.5</v>
      </c>
      <c r="I82">
        <v>4889</v>
      </c>
    </row>
    <row r="83" spans="1:9" x14ac:dyDescent="0.25">
      <c r="A83" s="13">
        <v>45301</v>
      </c>
      <c r="B83">
        <v>29833</v>
      </c>
      <c r="C83">
        <v>34120</v>
      </c>
      <c r="D83">
        <v>4464</v>
      </c>
      <c r="E83">
        <v>7687.5</v>
      </c>
      <c r="F83">
        <v>17216</v>
      </c>
      <c r="G83">
        <v>392</v>
      </c>
      <c r="H83">
        <v>17334</v>
      </c>
      <c r="I83">
        <v>4917</v>
      </c>
    </row>
    <row r="84" spans="1:9" x14ac:dyDescent="0.25">
      <c r="A84" s="13">
        <v>45302</v>
      </c>
      <c r="B84">
        <v>29622</v>
      </c>
      <c r="C84">
        <v>34920</v>
      </c>
      <c r="D84">
        <v>4435</v>
      </c>
      <c r="E84">
        <v>7613</v>
      </c>
      <c r="F84">
        <v>17061</v>
      </c>
      <c r="G84">
        <v>386.6</v>
      </c>
      <c r="H84">
        <v>17355</v>
      </c>
      <c r="I84">
        <v>4910.5</v>
      </c>
    </row>
    <row r="85" spans="1:9" x14ac:dyDescent="0.25">
      <c r="A85" s="13">
        <v>45303</v>
      </c>
      <c r="B85">
        <v>30010</v>
      </c>
      <c r="C85">
        <v>35280</v>
      </c>
      <c r="D85">
        <v>4470</v>
      </c>
      <c r="E85">
        <v>7659</v>
      </c>
      <c r="F85">
        <v>17206</v>
      </c>
      <c r="G85">
        <v>389.7</v>
      </c>
      <c r="H85">
        <v>17357</v>
      </c>
      <c r="I85">
        <v>4909.75</v>
      </c>
    </row>
    <row r="86" spans="1:9" x14ac:dyDescent="0.25">
      <c r="A86" s="13">
        <v>45306</v>
      </c>
      <c r="B86">
        <v>29780</v>
      </c>
      <c r="C86">
        <v>35670</v>
      </c>
      <c r="D86">
        <v>4451</v>
      </c>
      <c r="E86">
        <v>7620</v>
      </c>
      <c r="F86">
        <v>17143</v>
      </c>
      <c r="G86">
        <v>389.3</v>
      </c>
    </row>
    <row r="87" spans="1:9" x14ac:dyDescent="0.25">
      <c r="A87" s="13">
        <v>45307</v>
      </c>
      <c r="B87">
        <v>29696</v>
      </c>
      <c r="C87">
        <v>35320</v>
      </c>
      <c r="D87">
        <v>4438</v>
      </c>
      <c r="E87">
        <v>7584.5</v>
      </c>
      <c r="F87">
        <v>17070</v>
      </c>
      <c r="G87">
        <v>384.9</v>
      </c>
      <c r="H87">
        <v>17355</v>
      </c>
      <c r="I87">
        <v>4893.75</v>
      </c>
    </row>
    <row r="88" spans="1:9" x14ac:dyDescent="0.25">
      <c r="A88" s="13">
        <v>45308</v>
      </c>
      <c r="B88">
        <v>29438</v>
      </c>
      <c r="C88">
        <v>35160</v>
      </c>
      <c r="D88">
        <v>4397</v>
      </c>
      <c r="E88">
        <v>7468</v>
      </c>
      <c r="F88">
        <v>16932</v>
      </c>
      <c r="G88">
        <v>377.4</v>
      </c>
      <c r="H88">
        <v>17258.5</v>
      </c>
      <c r="I88">
        <v>4866</v>
      </c>
    </row>
    <row r="89" spans="1:9" x14ac:dyDescent="0.25">
      <c r="A89" s="13">
        <v>45309</v>
      </c>
      <c r="B89">
        <v>29681</v>
      </c>
      <c r="C89">
        <v>35260</v>
      </c>
      <c r="D89">
        <v>4445</v>
      </c>
      <c r="E89">
        <v>7486.5</v>
      </c>
      <c r="F89">
        <v>17067</v>
      </c>
      <c r="G89">
        <v>375.1</v>
      </c>
      <c r="H89">
        <v>17501</v>
      </c>
      <c r="I89">
        <v>4909.25</v>
      </c>
    </row>
    <row r="90" spans="1:9" x14ac:dyDescent="0.25">
      <c r="A90" s="13">
        <v>45310</v>
      </c>
      <c r="B90">
        <v>29596</v>
      </c>
      <c r="C90">
        <v>35680</v>
      </c>
      <c r="D90">
        <v>4442</v>
      </c>
      <c r="E90">
        <v>7489</v>
      </c>
      <c r="F90">
        <v>17063</v>
      </c>
      <c r="G90">
        <v>376.1</v>
      </c>
      <c r="H90">
        <v>17846.5</v>
      </c>
      <c r="I90">
        <v>4970.25</v>
      </c>
    </row>
    <row r="91" spans="1:9" x14ac:dyDescent="0.25">
      <c r="A91" s="13">
        <v>45313</v>
      </c>
      <c r="B91">
        <v>29610</v>
      </c>
      <c r="C91">
        <v>36280</v>
      </c>
      <c r="D91">
        <v>4477</v>
      </c>
      <c r="E91">
        <v>7520</v>
      </c>
      <c r="F91">
        <v>17190</v>
      </c>
      <c r="G91">
        <v>376.9</v>
      </c>
      <c r="H91">
        <v>17868.5</v>
      </c>
      <c r="I91">
        <v>4983.25</v>
      </c>
    </row>
    <row r="92" spans="1:9" x14ac:dyDescent="0.25">
      <c r="A92" s="13">
        <v>45314</v>
      </c>
      <c r="B92">
        <v>29477</v>
      </c>
      <c r="C92">
        <v>36220</v>
      </c>
      <c r="D92">
        <v>4463</v>
      </c>
      <c r="E92">
        <v>7519.5</v>
      </c>
      <c r="F92">
        <v>17147</v>
      </c>
      <c r="G92">
        <v>373.2</v>
      </c>
      <c r="H92">
        <v>17943.5</v>
      </c>
      <c r="I92">
        <v>4997.5</v>
      </c>
    </row>
    <row r="93" spans="1:9" x14ac:dyDescent="0.25">
      <c r="A93" s="13">
        <v>45315</v>
      </c>
      <c r="B93">
        <v>29741</v>
      </c>
      <c r="C93">
        <v>35940</v>
      </c>
      <c r="D93">
        <v>4561</v>
      </c>
      <c r="E93">
        <v>7556.5</v>
      </c>
      <c r="F93">
        <v>17408</v>
      </c>
      <c r="G93">
        <v>374</v>
      </c>
      <c r="H93">
        <v>18033.5</v>
      </c>
      <c r="I93">
        <v>5001.25</v>
      </c>
    </row>
    <row r="94" spans="1:9" x14ac:dyDescent="0.25">
      <c r="A94" s="13">
        <v>45316</v>
      </c>
      <c r="B94">
        <v>29576</v>
      </c>
      <c r="C94">
        <v>35900</v>
      </c>
      <c r="D94">
        <v>4578</v>
      </c>
      <c r="E94">
        <v>7551</v>
      </c>
      <c r="F94">
        <v>17415</v>
      </c>
      <c r="G94">
        <v>372.4</v>
      </c>
      <c r="H94">
        <v>18047</v>
      </c>
      <c r="I94">
        <v>5026.25</v>
      </c>
    </row>
    <row r="95" spans="1:9" x14ac:dyDescent="0.25">
      <c r="A95" s="13">
        <v>45317</v>
      </c>
      <c r="B95">
        <v>29966</v>
      </c>
      <c r="C95">
        <v>35360</v>
      </c>
      <c r="D95">
        <v>4631</v>
      </c>
      <c r="E95">
        <v>7662.5</v>
      </c>
      <c r="F95">
        <v>17463</v>
      </c>
      <c r="G95">
        <v>369.4</v>
      </c>
      <c r="H95">
        <v>17935.75</v>
      </c>
      <c r="I95">
        <v>5019.5</v>
      </c>
    </row>
    <row r="96" spans="1:9" x14ac:dyDescent="0.25">
      <c r="A96" s="13">
        <v>45320</v>
      </c>
      <c r="B96">
        <v>29621</v>
      </c>
      <c r="C96">
        <v>35720</v>
      </c>
      <c r="D96">
        <v>4634</v>
      </c>
      <c r="E96">
        <v>7651</v>
      </c>
      <c r="F96">
        <v>17437</v>
      </c>
      <c r="G96">
        <v>369.4</v>
      </c>
      <c r="H96">
        <v>18125.75</v>
      </c>
      <c r="I96">
        <v>5057.75</v>
      </c>
    </row>
    <row r="97" spans="1:9" x14ac:dyDescent="0.25">
      <c r="A97" s="13">
        <v>45321</v>
      </c>
      <c r="B97">
        <v>30022</v>
      </c>
      <c r="C97">
        <v>35680</v>
      </c>
      <c r="D97">
        <v>4660</v>
      </c>
      <c r="E97">
        <v>7687.5</v>
      </c>
      <c r="F97">
        <v>17478</v>
      </c>
      <c r="G97">
        <v>370.6</v>
      </c>
      <c r="H97">
        <v>18009.5</v>
      </c>
      <c r="I97">
        <v>5055.25</v>
      </c>
    </row>
    <row r="98" spans="1:9" x14ac:dyDescent="0.25">
      <c r="A98" s="13">
        <v>45322</v>
      </c>
      <c r="B98">
        <v>30166</v>
      </c>
      <c r="C98">
        <v>36050</v>
      </c>
      <c r="D98">
        <v>4640</v>
      </c>
      <c r="E98">
        <v>7658</v>
      </c>
      <c r="F98">
        <v>17387</v>
      </c>
      <c r="G98">
        <v>373.7</v>
      </c>
      <c r="H98">
        <v>17661</v>
      </c>
      <c r="I98">
        <v>4970.75</v>
      </c>
    </row>
    <row r="99" spans="1:9" x14ac:dyDescent="0.25">
      <c r="A99" s="13">
        <v>45323</v>
      </c>
      <c r="B99">
        <v>30066</v>
      </c>
      <c r="C99">
        <v>35600</v>
      </c>
      <c r="D99">
        <v>4625</v>
      </c>
      <c r="E99">
        <v>7624.5</v>
      </c>
      <c r="F99">
        <v>17321</v>
      </c>
      <c r="G99">
        <v>369.5</v>
      </c>
      <c r="H99">
        <v>17852.75</v>
      </c>
      <c r="I99">
        <v>5029</v>
      </c>
    </row>
    <row r="100" spans="1:9" x14ac:dyDescent="0.25">
      <c r="A100" s="13">
        <v>45324</v>
      </c>
      <c r="B100">
        <v>30101</v>
      </c>
      <c r="C100">
        <v>35800</v>
      </c>
      <c r="D100">
        <v>4648</v>
      </c>
      <c r="E100">
        <v>7622.5</v>
      </c>
      <c r="F100">
        <v>17400</v>
      </c>
      <c r="G100">
        <v>366.7</v>
      </c>
      <c r="H100">
        <v>18154</v>
      </c>
      <c r="I100">
        <v>5086.25</v>
      </c>
    </row>
    <row r="101" spans="1:9" x14ac:dyDescent="0.25">
      <c r="A101" s="13">
        <v>45327</v>
      </c>
      <c r="B101">
        <v>30472</v>
      </c>
      <c r="C101">
        <v>36060</v>
      </c>
      <c r="D101">
        <v>4645</v>
      </c>
      <c r="E101">
        <v>7613.5</v>
      </c>
      <c r="F101">
        <v>17383</v>
      </c>
      <c r="G101">
        <v>365.5</v>
      </c>
      <c r="H101">
        <v>18120.75</v>
      </c>
      <c r="I101">
        <v>5068.5</v>
      </c>
    </row>
    <row r="102" spans="1:9" x14ac:dyDescent="0.25">
      <c r="A102" s="13">
        <v>45328</v>
      </c>
      <c r="B102">
        <v>30711</v>
      </c>
      <c r="C102">
        <v>35760</v>
      </c>
      <c r="D102">
        <v>4687</v>
      </c>
      <c r="E102">
        <v>7695.5</v>
      </c>
      <c r="F102">
        <v>17542</v>
      </c>
      <c r="G102">
        <v>363.3</v>
      </c>
      <c r="H102">
        <v>18077</v>
      </c>
      <c r="I102">
        <v>5080.5</v>
      </c>
    </row>
    <row r="103" spans="1:9" x14ac:dyDescent="0.25">
      <c r="A103" s="13">
        <v>45329</v>
      </c>
      <c r="B103">
        <v>30551</v>
      </c>
      <c r="C103">
        <v>35810</v>
      </c>
      <c r="D103">
        <v>4674</v>
      </c>
      <c r="E103">
        <v>7633.5</v>
      </c>
      <c r="F103">
        <v>17404</v>
      </c>
      <c r="G103">
        <v>360.2</v>
      </c>
      <c r="H103">
        <v>18259.75</v>
      </c>
      <c r="I103">
        <v>5122</v>
      </c>
    </row>
    <row r="104" spans="1:9" x14ac:dyDescent="0.25">
      <c r="A104" s="13">
        <v>45330</v>
      </c>
      <c r="B104">
        <v>30712</v>
      </c>
      <c r="C104">
        <v>36540</v>
      </c>
      <c r="D104">
        <v>4703</v>
      </c>
      <c r="E104">
        <v>7596.5</v>
      </c>
      <c r="F104">
        <v>17457</v>
      </c>
      <c r="G104">
        <v>356.4</v>
      </c>
      <c r="H104">
        <v>18291.25</v>
      </c>
      <c r="I104">
        <v>5125.25</v>
      </c>
    </row>
    <row r="105" spans="1:9" x14ac:dyDescent="0.25">
      <c r="A105" s="13">
        <v>45331</v>
      </c>
      <c r="B105">
        <v>30772</v>
      </c>
      <c r="C105">
        <v>36570</v>
      </c>
      <c r="D105">
        <v>4715</v>
      </c>
      <c r="E105">
        <v>7575.5</v>
      </c>
      <c r="F105">
        <v>17406</v>
      </c>
      <c r="G105">
        <v>352.4</v>
      </c>
      <c r="H105">
        <v>18470.25</v>
      </c>
      <c r="I105">
        <v>5152.5</v>
      </c>
    </row>
    <row r="106" spans="1:9" x14ac:dyDescent="0.25">
      <c r="A106" s="13">
        <v>45334</v>
      </c>
      <c r="B106">
        <v>31061</v>
      </c>
      <c r="D106">
        <v>4746</v>
      </c>
      <c r="E106">
        <v>7576</v>
      </c>
      <c r="F106">
        <v>17516</v>
      </c>
      <c r="G106">
        <v>354.9</v>
      </c>
      <c r="H106">
        <v>18395.75</v>
      </c>
      <c r="I106">
        <v>5150.25</v>
      </c>
    </row>
    <row r="107" spans="1:9" x14ac:dyDescent="0.25">
      <c r="A107" s="13">
        <v>45335</v>
      </c>
      <c r="B107">
        <v>30759</v>
      </c>
      <c r="C107">
        <v>37800</v>
      </c>
      <c r="D107">
        <v>4687</v>
      </c>
      <c r="E107">
        <v>7509</v>
      </c>
      <c r="F107">
        <v>17357</v>
      </c>
      <c r="G107">
        <v>353.3</v>
      </c>
      <c r="H107">
        <v>18106.75</v>
      </c>
      <c r="I107">
        <v>5081</v>
      </c>
    </row>
    <row r="108" spans="1:9" x14ac:dyDescent="0.25">
      <c r="A108" s="13">
        <v>45336</v>
      </c>
      <c r="B108">
        <v>30936</v>
      </c>
      <c r="C108">
        <v>37450</v>
      </c>
      <c r="D108">
        <v>4709</v>
      </c>
      <c r="E108">
        <v>7558</v>
      </c>
      <c r="F108">
        <v>17423</v>
      </c>
      <c r="G108">
        <v>352.8</v>
      </c>
      <c r="H108">
        <v>18316</v>
      </c>
      <c r="I108">
        <v>5128.25</v>
      </c>
    </row>
    <row r="109" spans="1:9" x14ac:dyDescent="0.25">
      <c r="A109" s="13">
        <v>45337</v>
      </c>
      <c r="B109">
        <v>31270</v>
      </c>
      <c r="C109">
        <v>37820</v>
      </c>
      <c r="D109">
        <v>4739</v>
      </c>
      <c r="E109">
        <v>7604.5</v>
      </c>
      <c r="F109">
        <v>17515</v>
      </c>
      <c r="G109">
        <v>355.6</v>
      </c>
      <c r="H109">
        <v>18354.75</v>
      </c>
      <c r="I109">
        <v>5157.75</v>
      </c>
    </row>
    <row r="110" spans="1:9" x14ac:dyDescent="0.25">
      <c r="A110" s="13">
        <v>45338</v>
      </c>
      <c r="B110">
        <v>31348</v>
      </c>
      <c r="C110">
        <v>38290</v>
      </c>
      <c r="D110">
        <v>4765</v>
      </c>
      <c r="E110">
        <v>7722</v>
      </c>
      <c r="F110">
        <v>17596</v>
      </c>
      <c r="G110">
        <v>353.9</v>
      </c>
      <c r="H110">
        <v>18188.75</v>
      </c>
      <c r="I110">
        <v>5131.25</v>
      </c>
    </row>
    <row r="111" spans="1:9" x14ac:dyDescent="0.25">
      <c r="A111" s="13">
        <v>45341</v>
      </c>
      <c r="B111">
        <v>31280</v>
      </c>
      <c r="C111">
        <v>38200</v>
      </c>
      <c r="D111">
        <v>4761</v>
      </c>
      <c r="E111">
        <v>7740</v>
      </c>
      <c r="F111">
        <v>17567</v>
      </c>
      <c r="G111">
        <v>353.3</v>
      </c>
    </row>
    <row r="112" spans="1:9" x14ac:dyDescent="0.25">
      <c r="A112" s="13">
        <v>45342</v>
      </c>
      <c r="B112">
        <v>31319</v>
      </c>
      <c r="C112">
        <v>38190</v>
      </c>
      <c r="D112">
        <v>4761</v>
      </c>
      <c r="E112">
        <v>7730</v>
      </c>
      <c r="F112">
        <v>17545</v>
      </c>
      <c r="G112">
        <v>356.6</v>
      </c>
      <c r="H112">
        <v>18044.25</v>
      </c>
      <c r="I112">
        <v>5101.75</v>
      </c>
    </row>
    <row r="113" spans="1:9" x14ac:dyDescent="0.25">
      <c r="A113" s="13">
        <v>45343</v>
      </c>
      <c r="B113">
        <v>31629</v>
      </c>
      <c r="C113">
        <v>37970</v>
      </c>
      <c r="D113">
        <v>4771</v>
      </c>
      <c r="E113">
        <v>7674</v>
      </c>
      <c r="F113">
        <v>17582</v>
      </c>
      <c r="G113">
        <v>357.2</v>
      </c>
      <c r="H113">
        <v>17973.75</v>
      </c>
      <c r="I113">
        <v>5107</v>
      </c>
    </row>
    <row r="114" spans="1:9" x14ac:dyDescent="0.25">
      <c r="A114" s="13">
        <v>45344</v>
      </c>
      <c r="B114">
        <v>31982</v>
      </c>
      <c r="C114">
        <v>38800</v>
      </c>
      <c r="D114">
        <v>4857</v>
      </c>
      <c r="E114">
        <v>7720</v>
      </c>
      <c r="F114">
        <v>17851</v>
      </c>
      <c r="G114">
        <v>354.6</v>
      </c>
      <c r="H114">
        <v>18491.5</v>
      </c>
      <c r="I114">
        <v>5213</v>
      </c>
    </row>
    <row r="115" spans="1:9" x14ac:dyDescent="0.25">
      <c r="A115" s="13">
        <v>45345</v>
      </c>
      <c r="B115">
        <v>32302</v>
      </c>
      <c r="D115">
        <v>4872</v>
      </c>
      <c r="E115">
        <v>7740</v>
      </c>
      <c r="F115">
        <v>17891</v>
      </c>
      <c r="G115">
        <v>354.3</v>
      </c>
      <c r="H115">
        <v>18436</v>
      </c>
      <c r="I115">
        <v>5217</v>
      </c>
    </row>
    <row r="116" spans="1:9" x14ac:dyDescent="0.25">
      <c r="A116" s="13">
        <v>45348</v>
      </c>
      <c r="B116">
        <v>32180</v>
      </c>
      <c r="C116">
        <v>38920</v>
      </c>
      <c r="D116">
        <v>4862</v>
      </c>
      <c r="E116">
        <v>7715</v>
      </c>
      <c r="F116">
        <v>17904</v>
      </c>
      <c r="G116">
        <v>349.1</v>
      </c>
      <c r="H116">
        <v>18423.25</v>
      </c>
      <c r="I116">
        <v>5195.75</v>
      </c>
    </row>
    <row r="117" spans="1:9" x14ac:dyDescent="0.25">
      <c r="A117" s="13">
        <v>45349</v>
      </c>
      <c r="B117">
        <v>32344</v>
      </c>
      <c r="C117">
        <v>38960</v>
      </c>
      <c r="D117">
        <v>4887</v>
      </c>
      <c r="E117">
        <v>7714</v>
      </c>
      <c r="F117">
        <v>18036</v>
      </c>
      <c r="G117">
        <v>351.7</v>
      </c>
      <c r="H117">
        <v>18468</v>
      </c>
      <c r="I117">
        <v>5205.5</v>
      </c>
    </row>
    <row r="118" spans="1:9" x14ac:dyDescent="0.25">
      <c r="A118" s="13">
        <v>45350</v>
      </c>
      <c r="B118">
        <v>32245</v>
      </c>
      <c r="C118">
        <v>38860</v>
      </c>
      <c r="D118">
        <v>4882</v>
      </c>
      <c r="E118">
        <v>7655</v>
      </c>
      <c r="F118">
        <v>18072</v>
      </c>
      <c r="G118">
        <v>349.3</v>
      </c>
      <c r="H118">
        <v>18361.75</v>
      </c>
      <c r="I118">
        <v>5196.25</v>
      </c>
    </row>
    <row r="119" spans="1:9" x14ac:dyDescent="0.25">
      <c r="A119" s="13">
        <v>45351</v>
      </c>
      <c r="B119">
        <v>32178</v>
      </c>
      <c r="C119">
        <v>38950</v>
      </c>
      <c r="D119">
        <v>4883</v>
      </c>
      <c r="E119">
        <v>7673</v>
      </c>
      <c r="F119">
        <v>18188</v>
      </c>
      <c r="G119">
        <v>352.4</v>
      </c>
      <c r="H119">
        <v>18536.5</v>
      </c>
      <c r="I119">
        <v>5220.25</v>
      </c>
    </row>
    <row r="120" spans="1:9" x14ac:dyDescent="0.25">
      <c r="A120" s="13">
        <v>45352</v>
      </c>
      <c r="B120">
        <v>32519</v>
      </c>
      <c r="C120">
        <v>39690</v>
      </c>
      <c r="D120">
        <v>4890</v>
      </c>
      <c r="E120">
        <v>7718</v>
      </c>
      <c r="F120">
        <v>18203</v>
      </c>
      <c r="G120">
        <v>350.9</v>
      </c>
      <c r="H120">
        <v>18797</v>
      </c>
      <c r="I120">
        <v>5262.5</v>
      </c>
    </row>
    <row r="121" spans="1:9" x14ac:dyDescent="0.25">
      <c r="A121" s="13">
        <v>45355</v>
      </c>
      <c r="B121">
        <v>32509</v>
      </c>
      <c r="C121">
        <v>39840</v>
      </c>
      <c r="D121">
        <v>4908</v>
      </c>
      <c r="E121">
        <v>7661</v>
      </c>
      <c r="F121">
        <v>18185</v>
      </c>
      <c r="G121">
        <v>350.1</v>
      </c>
      <c r="H121">
        <v>18724.25</v>
      </c>
      <c r="I121">
        <v>5255.75</v>
      </c>
    </row>
    <row r="122" spans="1:9" x14ac:dyDescent="0.25">
      <c r="A122" s="13">
        <v>45356</v>
      </c>
      <c r="B122">
        <v>32744</v>
      </c>
      <c r="C122">
        <v>39830</v>
      </c>
      <c r="D122">
        <v>4888</v>
      </c>
      <c r="E122">
        <v>7671</v>
      </c>
      <c r="F122">
        <v>18163</v>
      </c>
      <c r="G122">
        <v>357.3</v>
      </c>
      <c r="H122">
        <v>18387</v>
      </c>
      <c r="I122">
        <v>5201.5</v>
      </c>
    </row>
    <row r="123" spans="1:9" x14ac:dyDescent="0.25">
      <c r="A123" s="13">
        <v>45357</v>
      </c>
      <c r="B123">
        <v>32958</v>
      </c>
      <c r="C123">
        <v>39790</v>
      </c>
      <c r="D123">
        <v>4914</v>
      </c>
      <c r="E123">
        <v>7706</v>
      </c>
      <c r="F123">
        <v>18181</v>
      </c>
      <c r="G123">
        <v>359.2</v>
      </c>
      <c r="H123">
        <v>18502</v>
      </c>
      <c r="I123">
        <v>5228.5</v>
      </c>
    </row>
    <row r="124" spans="1:9" x14ac:dyDescent="0.25">
      <c r="A124" s="13">
        <v>45358</v>
      </c>
      <c r="B124">
        <v>32996</v>
      </c>
      <c r="C124">
        <v>39320</v>
      </c>
      <c r="D124">
        <v>4974</v>
      </c>
      <c r="E124">
        <v>7752</v>
      </c>
      <c r="F124">
        <v>18333</v>
      </c>
      <c r="G124">
        <v>363.9</v>
      </c>
      <c r="H124">
        <v>18783</v>
      </c>
      <c r="I124">
        <v>5280</v>
      </c>
    </row>
    <row r="125" spans="1:9" x14ac:dyDescent="0.25">
      <c r="A125" s="13">
        <v>45359</v>
      </c>
      <c r="B125">
        <v>32997</v>
      </c>
      <c r="C125">
        <v>39470</v>
      </c>
      <c r="D125">
        <v>4960</v>
      </c>
      <c r="E125">
        <v>7711.5</v>
      </c>
      <c r="F125">
        <v>18287</v>
      </c>
      <c r="G125">
        <v>361.7</v>
      </c>
      <c r="H125">
        <v>18513</v>
      </c>
      <c r="I125">
        <v>5247.25</v>
      </c>
    </row>
    <row r="126" spans="1:9" x14ac:dyDescent="0.25">
      <c r="A126" s="13">
        <v>45362</v>
      </c>
      <c r="B126">
        <v>32926</v>
      </c>
      <c r="C126">
        <v>38550</v>
      </c>
      <c r="D126">
        <v>4927</v>
      </c>
      <c r="E126">
        <v>7720</v>
      </c>
      <c r="F126">
        <v>18217</v>
      </c>
      <c r="G126">
        <v>361.2</v>
      </c>
      <c r="H126">
        <v>18430</v>
      </c>
      <c r="I126">
        <v>5240.5</v>
      </c>
    </row>
    <row r="127" spans="1:9" x14ac:dyDescent="0.25">
      <c r="A127" s="13">
        <v>45363</v>
      </c>
      <c r="B127">
        <v>33355</v>
      </c>
      <c r="C127">
        <v>38440</v>
      </c>
      <c r="D127">
        <v>4982</v>
      </c>
      <c r="E127">
        <v>7801.5</v>
      </c>
      <c r="F127">
        <v>18443</v>
      </c>
      <c r="G127">
        <v>356.4</v>
      </c>
      <c r="H127">
        <v>18697</v>
      </c>
      <c r="I127">
        <v>5297.25</v>
      </c>
    </row>
    <row r="128" spans="1:9" x14ac:dyDescent="0.25">
      <c r="A128" s="13">
        <v>45364</v>
      </c>
      <c r="B128">
        <v>33514</v>
      </c>
      <c r="C128">
        <v>38340</v>
      </c>
      <c r="D128">
        <v>4998</v>
      </c>
      <c r="E128">
        <v>7827</v>
      </c>
      <c r="F128">
        <v>18438</v>
      </c>
      <c r="G128">
        <v>358.3</v>
      </c>
      <c r="H128">
        <v>18549.25</v>
      </c>
      <c r="I128">
        <v>5289</v>
      </c>
    </row>
    <row r="129" spans="1:9" x14ac:dyDescent="0.25">
      <c r="A129" s="13">
        <v>45365</v>
      </c>
      <c r="B129">
        <v>33391</v>
      </c>
      <c r="C129">
        <v>38550</v>
      </c>
      <c r="D129">
        <v>4987</v>
      </c>
      <c r="E129">
        <v>7794</v>
      </c>
      <c r="F129">
        <v>18394</v>
      </c>
      <c r="G129">
        <v>358.3</v>
      </c>
      <c r="H129">
        <v>18490.5</v>
      </c>
      <c r="I129">
        <v>5274</v>
      </c>
    </row>
    <row r="130" spans="1:9" x14ac:dyDescent="0.25">
      <c r="A130" s="13">
        <v>45366</v>
      </c>
      <c r="B130">
        <v>33612</v>
      </c>
      <c r="C130">
        <v>38370</v>
      </c>
      <c r="D130">
        <v>4993</v>
      </c>
      <c r="E130">
        <v>7790</v>
      </c>
      <c r="F130">
        <v>18418</v>
      </c>
      <c r="G130">
        <v>359.7</v>
      </c>
      <c r="H130">
        <v>18278.75</v>
      </c>
      <c r="I130">
        <v>5239.25</v>
      </c>
    </row>
    <row r="131" spans="1:9" x14ac:dyDescent="0.25">
      <c r="A131" s="13">
        <v>45369</v>
      </c>
      <c r="B131">
        <v>33603</v>
      </c>
      <c r="C131">
        <v>39490</v>
      </c>
      <c r="D131">
        <v>4980</v>
      </c>
      <c r="E131">
        <v>7775.5</v>
      </c>
      <c r="F131">
        <v>18404</v>
      </c>
      <c r="G131">
        <v>358.1</v>
      </c>
      <c r="H131">
        <v>18454.5</v>
      </c>
      <c r="I131">
        <v>5272.5</v>
      </c>
    </row>
    <row r="132" spans="1:9" x14ac:dyDescent="0.25">
      <c r="A132" s="13">
        <v>45370</v>
      </c>
      <c r="B132">
        <v>33920</v>
      </c>
      <c r="C132">
        <v>39650</v>
      </c>
      <c r="D132">
        <v>5002</v>
      </c>
      <c r="E132">
        <v>7785.5</v>
      </c>
      <c r="F132">
        <v>18453</v>
      </c>
      <c r="G132">
        <v>356.8</v>
      </c>
      <c r="H132">
        <v>18493.25</v>
      </c>
      <c r="I132">
        <v>5299.25</v>
      </c>
    </row>
    <row r="133" spans="1:9" x14ac:dyDescent="0.25">
      <c r="A133" s="13">
        <v>45371</v>
      </c>
      <c r="B133">
        <v>33944</v>
      </c>
      <c r="D133">
        <v>4998</v>
      </c>
      <c r="E133">
        <v>7788.5</v>
      </c>
      <c r="F133">
        <v>18472</v>
      </c>
      <c r="G133">
        <v>360.6</v>
      </c>
      <c r="H133">
        <v>18702.25</v>
      </c>
      <c r="I133">
        <v>5344</v>
      </c>
    </row>
    <row r="134" spans="1:9" x14ac:dyDescent="0.25">
      <c r="A134" s="13">
        <v>45372</v>
      </c>
      <c r="B134">
        <v>33984</v>
      </c>
      <c r="C134">
        <v>40550</v>
      </c>
      <c r="D134">
        <v>5051</v>
      </c>
      <c r="E134">
        <v>7943</v>
      </c>
      <c r="F134">
        <v>18629</v>
      </c>
      <c r="G134">
        <v>358.8</v>
      </c>
      <c r="H134">
        <v>18788.75</v>
      </c>
      <c r="I134">
        <v>5360.5</v>
      </c>
    </row>
    <row r="135" spans="1:9" x14ac:dyDescent="0.25">
      <c r="A135" s="13">
        <v>45373</v>
      </c>
      <c r="B135">
        <v>33972</v>
      </c>
      <c r="C135">
        <v>40660</v>
      </c>
      <c r="D135">
        <v>5033</v>
      </c>
      <c r="E135">
        <v>7993</v>
      </c>
      <c r="F135">
        <v>18669</v>
      </c>
      <c r="G135">
        <v>362.8</v>
      </c>
      <c r="H135">
        <v>18800.25</v>
      </c>
      <c r="I135">
        <v>5350.5</v>
      </c>
    </row>
    <row r="136" spans="1:9" x14ac:dyDescent="0.25">
      <c r="A136" s="13">
        <v>45376</v>
      </c>
      <c r="B136">
        <v>34258</v>
      </c>
      <c r="C136">
        <v>40100</v>
      </c>
      <c r="D136">
        <v>5047</v>
      </c>
      <c r="E136">
        <v>7976.5</v>
      </c>
      <c r="F136">
        <v>18726</v>
      </c>
      <c r="G136">
        <v>363.6</v>
      </c>
      <c r="H136">
        <v>18739</v>
      </c>
      <c r="I136">
        <v>5335.5</v>
      </c>
    </row>
    <row r="137" spans="1:9" x14ac:dyDescent="0.25">
      <c r="A137" s="13">
        <v>45377</v>
      </c>
      <c r="B137">
        <v>34308</v>
      </c>
      <c r="C137">
        <v>40160</v>
      </c>
      <c r="D137">
        <v>5070</v>
      </c>
      <c r="E137">
        <v>7988.5</v>
      </c>
      <c r="F137">
        <v>18859</v>
      </c>
      <c r="G137">
        <v>363.4</v>
      </c>
      <c r="H137">
        <v>18674.25</v>
      </c>
      <c r="I137">
        <v>5322.5</v>
      </c>
    </row>
    <row r="138" spans="1:9" x14ac:dyDescent="0.25">
      <c r="A138" s="13">
        <v>45378</v>
      </c>
      <c r="B138">
        <v>34359</v>
      </c>
      <c r="C138">
        <v>40390</v>
      </c>
      <c r="D138">
        <v>5079</v>
      </c>
      <c r="E138">
        <v>7982</v>
      </c>
      <c r="F138">
        <v>18926</v>
      </c>
      <c r="G138">
        <v>367.9</v>
      </c>
      <c r="H138">
        <v>18729.5</v>
      </c>
      <c r="I138">
        <v>5366</v>
      </c>
    </row>
    <row r="139" spans="1:9" x14ac:dyDescent="0.25">
      <c r="A139" s="13">
        <v>45379</v>
      </c>
      <c r="B139">
        <v>34359</v>
      </c>
      <c r="C139">
        <v>40130</v>
      </c>
      <c r="D139">
        <v>5086</v>
      </c>
      <c r="E139">
        <v>8015.5</v>
      </c>
      <c r="F139">
        <v>18958</v>
      </c>
      <c r="G139">
        <v>366.1</v>
      </c>
      <c r="H139">
        <v>18704.75</v>
      </c>
      <c r="I139">
        <v>5367</v>
      </c>
    </row>
    <row r="140" spans="1:9" x14ac:dyDescent="0.25">
      <c r="A140" s="13">
        <v>45384</v>
      </c>
      <c r="B140">
        <v>33913</v>
      </c>
      <c r="C140">
        <v>39840</v>
      </c>
      <c r="D140">
        <v>5040</v>
      </c>
      <c r="E140">
        <v>7987.5</v>
      </c>
      <c r="F140">
        <v>18737</v>
      </c>
      <c r="G140">
        <v>363.2</v>
      </c>
      <c r="H140">
        <v>18555.75</v>
      </c>
      <c r="I140">
        <v>5318.5</v>
      </c>
    </row>
    <row r="141" spans="1:9" x14ac:dyDescent="0.25">
      <c r="A141" s="13">
        <v>45385</v>
      </c>
      <c r="B141">
        <v>34068</v>
      </c>
      <c r="C141">
        <v>39450</v>
      </c>
      <c r="D141">
        <v>5065</v>
      </c>
      <c r="E141">
        <v>7980</v>
      </c>
      <c r="F141">
        <v>18814</v>
      </c>
      <c r="G141">
        <v>361.5</v>
      </c>
      <c r="H141">
        <v>18599.75</v>
      </c>
      <c r="I141">
        <v>5324.25</v>
      </c>
    </row>
    <row r="142" spans="1:9" x14ac:dyDescent="0.25">
      <c r="A142" s="13">
        <v>45386</v>
      </c>
      <c r="B142">
        <v>34018</v>
      </c>
      <c r="C142">
        <v>39790</v>
      </c>
      <c r="D142">
        <v>5066</v>
      </c>
      <c r="E142">
        <v>8020</v>
      </c>
      <c r="F142">
        <v>18837</v>
      </c>
      <c r="G142">
        <v>364.3</v>
      </c>
      <c r="H142">
        <v>18300</v>
      </c>
      <c r="I142">
        <v>5254</v>
      </c>
    </row>
    <row r="143" spans="1:9" x14ac:dyDescent="0.25">
      <c r="A143" s="13">
        <v>45387</v>
      </c>
      <c r="B143">
        <v>33557</v>
      </c>
      <c r="C143">
        <v>38950</v>
      </c>
      <c r="D143">
        <v>5004</v>
      </c>
      <c r="E143">
        <v>7946.5</v>
      </c>
      <c r="F143">
        <v>18590</v>
      </c>
      <c r="G143">
        <v>355.3</v>
      </c>
      <c r="H143">
        <v>18524.25</v>
      </c>
      <c r="I143">
        <v>5311</v>
      </c>
    </row>
    <row r="144" spans="1:9" x14ac:dyDescent="0.25">
      <c r="A144" s="13">
        <v>45390</v>
      </c>
      <c r="B144">
        <v>33867</v>
      </c>
      <c r="C144">
        <v>39380</v>
      </c>
      <c r="D144">
        <v>5040</v>
      </c>
      <c r="E144">
        <v>7987.5</v>
      </c>
      <c r="F144">
        <v>18745</v>
      </c>
      <c r="G144">
        <v>356.7</v>
      </c>
      <c r="H144">
        <v>18519.75</v>
      </c>
      <c r="I144">
        <v>5311.5</v>
      </c>
    </row>
    <row r="145" spans="1:9" x14ac:dyDescent="0.25">
      <c r="A145" s="13">
        <v>45391</v>
      </c>
      <c r="B145">
        <v>33482</v>
      </c>
      <c r="C145">
        <v>39740</v>
      </c>
      <c r="D145">
        <v>4983</v>
      </c>
      <c r="E145">
        <v>7974</v>
      </c>
      <c r="F145">
        <v>18502</v>
      </c>
      <c r="G145">
        <v>356.2</v>
      </c>
      <c r="H145">
        <v>18584.25</v>
      </c>
      <c r="I145">
        <v>5318.25</v>
      </c>
    </row>
    <row r="146" spans="1:9" x14ac:dyDescent="0.25">
      <c r="A146" s="13">
        <v>45392</v>
      </c>
      <c r="B146">
        <v>33572</v>
      </c>
      <c r="C146">
        <v>39530</v>
      </c>
      <c r="D146">
        <v>4992</v>
      </c>
      <c r="E146">
        <v>8002.5</v>
      </c>
      <c r="F146">
        <v>18515</v>
      </c>
      <c r="G146">
        <v>351.6</v>
      </c>
      <c r="H146">
        <v>18425.25</v>
      </c>
      <c r="I146">
        <v>5266.75</v>
      </c>
    </row>
    <row r="147" spans="1:9" x14ac:dyDescent="0.25">
      <c r="A147" s="13">
        <v>45393</v>
      </c>
      <c r="B147">
        <v>33227</v>
      </c>
      <c r="C147">
        <v>39370</v>
      </c>
      <c r="D147">
        <v>4958</v>
      </c>
      <c r="E147">
        <v>7972.5</v>
      </c>
      <c r="F147">
        <v>18363</v>
      </c>
      <c r="G147">
        <v>353.2</v>
      </c>
      <c r="H147">
        <v>18715.75</v>
      </c>
      <c r="I147">
        <v>5302</v>
      </c>
    </row>
    <row r="148" spans="1:9" x14ac:dyDescent="0.25">
      <c r="A148" s="13">
        <v>45394</v>
      </c>
      <c r="B148">
        <v>33274</v>
      </c>
      <c r="C148">
        <v>39510</v>
      </c>
      <c r="D148">
        <v>4940</v>
      </c>
      <c r="E148">
        <v>8044.5</v>
      </c>
      <c r="F148">
        <v>18312</v>
      </c>
      <c r="G148">
        <v>360.8</v>
      </c>
      <c r="H148">
        <v>18407.5</v>
      </c>
      <c r="I148">
        <v>5225.5</v>
      </c>
    </row>
    <row r="149" spans="1:9" x14ac:dyDescent="0.25">
      <c r="A149" s="13">
        <v>45397</v>
      </c>
      <c r="B149">
        <v>33463</v>
      </c>
      <c r="C149">
        <v>39200</v>
      </c>
      <c r="D149">
        <v>4972</v>
      </c>
      <c r="E149">
        <v>8010</v>
      </c>
      <c r="F149">
        <v>18409</v>
      </c>
      <c r="G149">
        <v>358</v>
      </c>
      <c r="H149">
        <v>18103.75</v>
      </c>
      <c r="I149">
        <v>5161.25</v>
      </c>
    </row>
    <row r="150" spans="1:9" x14ac:dyDescent="0.25">
      <c r="A150" s="13">
        <v>45398</v>
      </c>
      <c r="B150">
        <v>32886</v>
      </c>
      <c r="C150">
        <v>38390</v>
      </c>
      <c r="D150">
        <v>4903</v>
      </c>
      <c r="E150">
        <v>7863.5</v>
      </c>
      <c r="F150">
        <v>18143</v>
      </c>
      <c r="G150">
        <v>354.2</v>
      </c>
      <c r="H150">
        <v>18107.25</v>
      </c>
      <c r="I150">
        <v>5149.75</v>
      </c>
    </row>
    <row r="151" spans="1:9" x14ac:dyDescent="0.25">
      <c r="A151" s="13">
        <v>45399</v>
      </c>
      <c r="B151">
        <v>33114</v>
      </c>
      <c r="C151">
        <v>37810</v>
      </c>
      <c r="D151">
        <v>4916</v>
      </c>
      <c r="E151">
        <v>7909.5</v>
      </c>
      <c r="F151">
        <v>18187</v>
      </c>
      <c r="G151">
        <v>354.7</v>
      </c>
      <c r="H151">
        <v>17884.25</v>
      </c>
      <c r="I151">
        <v>5119.5</v>
      </c>
    </row>
    <row r="152" spans="1:9" x14ac:dyDescent="0.25">
      <c r="A152" s="13">
        <v>45400</v>
      </c>
      <c r="B152">
        <v>33346</v>
      </c>
      <c r="C152">
        <v>37930</v>
      </c>
      <c r="D152">
        <v>4931</v>
      </c>
      <c r="E152">
        <v>7932.5</v>
      </c>
      <c r="F152">
        <v>18240</v>
      </c>
      <c r="G152">
        <v>360.2</v>
      </c>
      <c r="H152">
        <v>17772.25</v>
      </c>
      <c r="I152">
        <v>5105.75</v>
      </c>
    </row>
    <row r="153" spans="1:9" x14ac:dyDescent="0.25">
      <c r="A153" s="13">
        <v>45401</v>
      </c>
      <c r="B153">
        <v>33390</v>
      </c>
      <c r="C153">
        <v>37040</v>
      </c>
      <c r="D153">
        <v>4908</v>
      </c>
      <c r="E153">
        <v>7944.5</v>
      </c>
      <c r="F153">
        <v>18123</v>
      </c>
      <c r="G153">
        <v>361.5</v>
      </c>
      <c r="H153">
        <v>17398.25</v>
      </c>
      <c r="I153">
        <v>5059.75</v>
      </c>
    </row>
    <row r="154" spans="1:9" x14ac:dyDescent="0.25">
      <c r="A154" s="13">
        <v>45404</v>
      </c>
      <c r="B154">
        <v>33655</v>
      </c>
      <c r="C154">
        <v>37420</v>
      </c>
      <c r="D154">
        <v>4934</v>
      </c>
      <c r="E154">
        <v>8077</v>
      </c>
      <c r="F154">
        <v>18237</v>
      </c>
      <c r="G154">
        <v>363.2</v>
      </c>
      <c r="H154">
        <v>17569</v>
      </c>
      <c r="I154">
        <v>5104</v>
      </c>
    </row>
    <row r="155" spans="1:9" x14ac:dyDescent="0.25">
      <c r="A155" s="13">
        <v>45405</v>
      </c>
      <c r="B155">
        <v>34299</v>
      </c>
      <c r="C155">
        <v>37530</v>
      </c>
      <c r="D155">
        <v>5016</v>
      </c>
      <c r="E155">
        <v>8092</v>
      </c>
      <c r="F155">
        <v>18528</v>
      </c>
      <c r="G155">
        <v>365.8</v>
      </c>
      <c r="H155">
        <v>17828</v>
      </c>
      <c r="I155">
        <v>5163.75</v>
      </c>
    </row>
    <row r="156" spans="1:9" x14ac:dyDescent="0.25">
      <c r="A156" s="13">
        <v>45406</v>
      </c>
      <c r="B156">
        <v>34202</v>
      </c>
      <c r="C156">
        <v>38390</v>
      </c>
      <c r="D156">
        <v>4992</v>
      </c>
      <c r="E156">
        <v>8085.5</v>
      </c>
      <c r="F156">
        <v>18448</v>
      </c>
      <c r="G156">
        <v>364.2</v>
      </c>
      <c r="H156">
        <v>17886</v>
      </c>
      <c r="I156">
        <v>5165</v>
      </c>
    </row>
    <row r="157" spans="1:9" x14ac:dyDescent="0.25">
      <c r="A157" s="13">
        <v>45407</v>
      </c>
      <c r="B157">
        <v>33848</v>
      </c>
      <c r="C157">
        <v>37590</v>
      </c>
      <c r="D157">
        <v>4944</v>
      </c>
      <c r="E157">
        <v>8122</v>
      </c>
      <c r="F157">
        <v>18290</v>
      </c>
      <c r="G157">
        <v>362.4</v>
      </c>
      <c r="H157">
        <v>17789</v>
      </c>
      <c r="I157">
        <v>5139.75</v>
      </c>
    </row>
    <row r="158" spans="1:9" x14ac:dyDescent="0.25">
      <c r="A158" s="13">
        <v>45408</v>
      </c>
      <c r="B158">
        <v>34167</v>
      </c>
      <c r="C158">
        <v>37890</v>
      </c>
      <c r="D158">
        <v>5021</v>
      </c>
      <c r="E158">
        <v>8192</v>
      </c>
      <c r="F158">
        <v>18532</v>
      </c>
      <c r="G158">
        <v>365.3</v>
      </c>
      <c r="H158">
        <v>18068.25</v>
      </c>
      <c r="I158">
        <v>5189.25</v>
      </c>
    </row>
    <row r="159" spans="1:9" x14ac:dyDescent="0.25">
      <c r="A159" s="13">
        <v>45411</v>
      </c>
      <c r="B159">
        <v>34200</v>
      </c>
      <c r="D159">
        <v>4998</v>
      </c>
      <c r="E159">
        <v>8195</v>
      </c>
      <c r="F159">
        <v>18489</v>
      </c>
      <c r="G159">
        <v>369</v>
      </c>
      <c r="H159">
        <v>18125.75</v>
      </c>
      <c r="I159">
        <v>5204.5</v>
      </c>
    </row>
    <row r="160" spans="1:9" x14ac:dyDescent="0.25">
      <c r="A160" s="13">
        <v>45412</v>
      </c>
      <c r="B160">
        <v>33653</v>
      </c>
      <c r="C160">
        <v>38430</v>
      </c>
      <c r="D160">
        <v>4938</v>
      </c>
      <c r="E160">
        <v>8191</v>
      </c>
      <c r="F160">
        <v>18277</v>
      </c>
      <c r="G160">
        <v>366.1</v>
      </c>
      <c r="H160">
        <v>17791.5</v>
      </c>
      <c r="I160">
        <v>5124</v>
      </c>
    </row>
    <row r="161" spans="1:9" x14ac:dyDescent="0.25">
      <c r="A161" s="13">
        <v>45414</v>
      </c>
      <c r="B161">
        <v>33624</v>
      </c>
      <c r="C161">
        <v>38170</v>
      </c>
      <c r="D161">
        <v>4911</v>
      </c>
      <c r="E161">
        <v>8220</v>
      </c>
      <c r="F161">
        <v>18253</v>
      </c>
      <c r="G161">
        <v>370.3</v>
      </c>
      <c r="H161">
        <v>17867.75</v>
      </c>
      <c r="I161">
        <v>5148</v>
      </c>
    </row>
    <row r="162" spans="1:9" x14ac:dyDescent="0.25">
      <c r="A162" s="13">
        <v>45415</v>
      </c>
      <c r="B162">
        <v>33516</v>
      </c>
      <c r="D162">
        <v>4937</v>
      </c>
      <c r="E162">
        <v>8255</v>
      </c>
      <c r="F162">
        <v>18331</v>
      </c>
      <c r="G162">
        <v>372</v>
      </c>
      <c r="H162">
        <v>18222.75</v>
      </c>
      <c r="I162">
        <v>5212</v>
      </c>
    </row>
    <row r="163" spans="1:9" x14ac:dyDescent="0.25">
      <c r="A163" s="13">
        <v>45418</v>
      </c>
      <c r="B163">
        <v>33876</v>
      </c>
      <c r="D163">
        <v>4978</v>
      </c>
      <c r="E163">
        <v>8255</v>
      </c>
      <c r="F163">
        <v>18502</v>
      </c>
      <c r="G163">
        <v>374.2</v>
      </c>
      <c r="H163">
        <v>18419</v>
      </c>
      <c r="I163">
        <v>5264.75</v>
      </c>
    </row>
    <row r="164" spans="1:9" x14ac:dyDescent="0.25">
      <c r="A164" s="13">
        <v>45419</v>
      </c>
      <c r="B164">
        <v>34128</v>
      </c>
      <c r="C164">
        <v>38850</v>
      </c>
      <c r="D164">
        <v>5040</v>
      </c>
      <c r="E164">
        <v>8362.5</v>
      </c>
      <c r="F164">
        <v>18773</v>
      </c>
      <c r="G164">
        <v>380.3</v>
      </c>
      <c r="H164">
        <v>18424</v>
      </c>
      <c r="I164">
        <v>5272.25</v>
      </c>
    </row>
    <row r="165" spans="1:9" x14ac:dyDescent="0.25">
      <c r="A165" s="13">
        <v>45420</v>
      </c>
      <c r="B165">
        <v>34031</v>
      </c>
      <c r="C165">
        <v>38190</v>
      </c>
      <c r="D165">
        <v>5063</v>
      </c>
      <c r="E165">
        <v>8398</v>
      </c>
      <c r="F165">
        <v>18815</v>
      </c>
      <c r="G165">
        <v>383.1</v>
      </c>
      <c r="H165">
        <v>18411.25</v>
      </c>
      <c r="I165">
        <v>5271.25</v>
      </c>
    </row>
    <row r="166" spans="1:9" x14ac:dyDescent="0.25">
      <c r="A166" s="13">
        <v>45421</v>
      </c>
      <c r="B166">
        <v>34207</v>
      </c>
      <c r="C166">
        <v>38020</v>
      </c>
      <c r="D166">
        <v>5088</v>
      </c>
      <c r="E166">
        <v>8427.5</v>
      </c>
      <c r="F166">
        <v>18997</v>
      </c>
      <c r="G166">
        <v>385.7</v>
      </c>
      <c r="H166">
        <v>18439</v>
      </c>
      <c r="I166">
        <v>5298</v>
      </c>
    </row>
    <row r="167" spans="1:9" x14ac:dyDescent="0.25">
      <c r="A167" s="13">
        <v>45422</v>
      </c>
      <c r="B167">
        <v>34527</v>
      </c>
      <c r="C167">
        <v>38210</v>
      </c>
      <c r="D167">
        <v>5116</v>
      </c>
      <c r="E167">
        <v>8483.5</v>
      </c>
      <c r="F167">
        <v>19069</v>
      </c>
      <c r="G167">
        <v>391.7</v>
      </c>
      <c r="H167">
        <v>18480.5</v>
      </c>
      <c r="I167">
        <v>5305.5</v>
      </c>
    </row>
    <row r="168" spans="1:9" x14ac:dyDescent="0.25">
      <c r="A168" s="13">
        <v>45425</v>
      </c>
      <c r="B168">
        <v>34676</v>
      </c>
      <c r="C168">
        <v>38090</v>
      </c>
      <c r="D168">
        <v>5117</v>
      </c>
      <c r="E168">
        <v>8454.5</v>
      </c>
      <c r="F168">
        <v>19049</v>
      </c>
      <c r="G168">
        <v>389.3</v>
      </c>
      <c r="H168">
        <v>18522.5</v>
      </c>
      <c r="I168">
        <v>5305</v>
      </c>
    </row>
    <row r="169" spans="1:9" x14ac:dyDescent="0.25">
      <c r="A169" s="13">
        <v>45426</v>
      </c>
      <c r="B169">
        <v>35009</v>
      </c>
      <c r="C169">
        <v>38300</v>
      </c>
      <c r="D169">
        <v>5121</v>
      </c>
      <c r="E169">
        <v>8477.5</v>
      </c>
      <c r="F169">
        <v>19037</v>
      </c>
      <c r="G169">
        <v>391.4</v>
      </c>
      <c r="H169">
        <v>18645</v>
      </c>
      <c r="I169">
        <v>5329.25</v>
      </c>
    </row>
    <row r="170" spans="1:9" x14ac:dyDescent="0.25">
      <c r="A170" s="13">
        <v>45427</v>
      </c>
      <c r="B170">
        <v>35223</v>
      </c>
      <c r="C170">
        <v>38360</v>
      </c>
      <c r="D170">
        <v>5140</v>
      </c>
      <c r="E170">
        <v>8489</v>
      </c>
      <c r="F170">
        <v>19180</v>
      </c>
      <c r="G170">
        <v>398.4</v>
      </c>
      <c r="H170">
        <v>18925</v>
      </c>
      <c r="I170">
        <v>5394</v>
      </c>
    </row>
    <row r="171" spans="1:9" x14ac:dyDescent="0.25">
      <c r="A171" s="13">
        <v>45428</v>
      </c>
      <c r="B171">
        <v>35267</v>
      </c>
      <c r="C171">
        <v>38900</v>
      </c>
      <c r="D171">
        <v>5113</v>
      </c>
      <c r="E171">
        <v>8490.5</v>
      </c>
      <c r="F171">
        <v>19008</v>
      </c>
      <c r="G171">
        <v>397.9</v>
      </c>
      <c r="H171">
        <v>18884.5</v>
      </c>
      <c r="I171">
        <v>5381.5</v>
      </c>
    </row>
    <row r="172" spans="1:9" x14ac:dyDescent="0.25">
      <c r="A172" s="13">
        <v>45429</v>
      </c>
      <c r="B172">
        <v>35250</v>
      </c>
      <c r="C172">
        <v>38740</v>
      </c>
      <c r="D172">
        <v>5105</v>
      </c>
      <c r="E172">
        <v>8480</v>
      </c>
      <c r="F172">
        <v>18986</v>
      </c>
      <c r="G172">
        <v>395.9</v>
      </c>
      <c r="H172">
        <v>18870.75</v>
      </c>
      <c r="I172">
        <v>5388.5</v>
      </c>
    </row>
    <row r="173" spans="1:9" x14ac:dyDescent="0.25">
      <c r="A173" s="13">
        <v>45432</v>
      </c>
      <c r="B173">
        <v>35126</v>
      </c>
      <c r="C173">
        <v>39050</v>
      </c>
      <c r="D173">
        <v>5120</v>
      </c>
      <c r="E173">
        <v>8484</v>
      </c>
      <c r="F173">
        <v>19042</v>
      </c>
      <c r="G173">
        <v>394.6</v>
      </c>
      <c r="H173">
        <v>19001.5</v>
      </c>
      <c r="I173">
        <v>5393.5</v>
      </c>
    </row>
    <row r="174" spans="1:9" x14ac:dyDescent="0.25">
      <c r="A174" s="13">
        <v>45433</v>
      </c>
      <c r="B174">
        <v>34896</v>
      </c>
      <c r="C174">
        <v>38900</v>
      </c>
      <c r="D174">
        <v>5098</v>
      </c>
      <c r="E174">
        <v>8475.5</v>
      </c>
      <c r="F174">
        <v>18996</v>
      </c>
      <c r="G174">
        <v>393.9</v>
      </c>
      <c r="H174">
        <v>19039.25</v>
      </c>
      <c r="I174">
        <v>5407.5</v>
      </c>
    </row>
    <row r="175" spans="1:9" x14ac:dyDescent="0.25">
      <c r="A175" s="13">
        <v>45434</v>
      </c>
      <c r="B175">
        <v>34750</v>
      </c>
      <c r="C175">
        <v>38590</v>
      </c>
      <c r="D175">
        <v>5077</v>
      </c>
      <c r="E175">
        <v>8428</v>
      </c>
      <c r="F175">
        <v>18949</v>
      </c>
      <c r="G175">
        <v>393</v>
      </c>
      <c r="H175">
        <v>19027.5</v>
      </c>
      <c r="I175">
        <v>5390.25</v>
      </c>
    </row>
    <row r="176" spans="1:9" x14ac:dyDescent="0.25">
      <c r="A176" s="13">
        <v>45435</v>
      </c>
      <c r="B176">
        <v>34748</v>
      </c>
      <c r="C176">
        <v>39110</v>
      </c>
      <c r="D176">
        <v>5086</v>
      </c>
      <c r="E176">
        <v>8400</v>
      </c>
      <c r="F176">
        <v>18949</v>
      </c>
      <c r="G176">
        <v>382.3</v>
      </c>
      <c r="H176">
        <v>18937.5</v>
      </c>
      <c r="I176">
        <v>5347</v>
      </c>
    </row>
    <row r="177" spans="1:9" x14ac:dyDescent="0.25">
      <c r="A177" s="13">
        <v>45436</v>
      </c>
      <c r="B177">
        <v>34764</v>
      </c>
      <c r="C177">
        <v>38560</v>
      </c>
      <c r="D177">
        <v>5086</v>
      </c>
      <c r="E177">
        <v>8377</v>
      </c>
      <c r="F177">
        <v>18957</v>
      </c>
      <c r="G177">
        <v>377</v>
      </c>
      <c r="H177">
        <v>19118.5</v>
      </c>
      <c r="I177">
        <v>5383.75</v>
      </c>
    </row>
    <row r="178" spans="1:9" x14ac:dyDescent="0.25">
      <c r="A178" s="13">
        <v>45439</v>
      </c>
      <c r="B178">
        <v>35032</v>
      </c>
      <c r="C178">
        <v>38900</v>
      </c>
      <c r="D178">
        <v>5104</v>
      </c>
      <c r="E178">
        <v>8377</v>
      </c>
      <c r="F178">
        <v>19022</v>
      </c>
      <c r="G178">
        <v>381.8</v>
      </c>
    </row>
    <row r="179" spans="1:9" x14ac:dyDescent="0.25">
      <c r="A179" s="13">
        <v>45440</v>
      </c>
      <c r="B179">
        <v>34923</v>
      </c>
      <c r="C179">
        <v>38830</v>
      </c>
      <c r="D179">
        <v>5082</v>
      </c>
      <c r="E179">
        <v>8317.5</v>
      </c>
      <c r="F179">
        <v>18944</v>
      </c>
      <c r="G179">
        <v>379.4</v>
      </c>
      <c r="H179">
        <v>19184.75</v>
      </c>
      <c r="I179">
        <v>5386.75</v>
      </c>
    </row>
    <row r="180" spans="1:9" x14ac:dyDescent="0.25">
      <c r="A180" s="13">
        <v>45441</v>
      </c>
      <c r="B180">
        <v>34421</v>
      </c>
      <c r="C180">
        <v>38470</v>
      </c>
      <c r="D180">
        <v>5016</v>
      </c>
      <c r="E180">
        <v>8238</v>
      </c>
      <c r="F180">
        <v>18729</v>
      </c>
      <c r="G180">
        <v>371.4</v>
      </c>
      <c r="H180">
        <v>19046.5</v>
      </c>
      <c r="I180">
        <v>5345.75</v>
      </c>
    </row>
    <row r="181" spans="1:9" x14ac:dyDescent="0.25">
      <c r="A181" s="13">
        <v>45442</v>
      </c>
      <c r="B181">
        <v>34711</v>
      </c>
      <c r="C181">
        <v>37980</v>
      </c>
      <c r="D181">
        <v>5037</v>
      </c>
      <c r="E181">
        <v>8288.5</v>
      </c>
      <c r="F181">
        <v>18758</v>
      </c>
      <c r="G181">
        <v>375.5</v>
      </c>
      <c r="H181">
        <v>18848.25</v>
      </c>
      <c r="I181">
        <v>5314.75</v>
      </c>
    </row>
    <row r="182" spans="1:9" x14ac:dyDescent="0.25">
      <c r="A182" s="13">
        <v>45443</v>
      </c>
      <c r="B182">
        <v>34748</v>
      </c>
      <c r="C182">
        <v>38490</v>
      </c>
      <c r="D182">
        <v>5028</v>
      </c>
      <c r="E182">
        <v>8331.5</v>
      </c>
      <c r="F182">
        <v>18724</v>
      </c>
      <c r="G182">
        <v>379.3</v>
      </c>
      <c r="H182">
        <v>18831.5</v>
      </c>
      <c r="I182">
        <v>5357.75</v>
      </c>
    </row>
    <row r="183" spans="1:9" x14ac:dyDescent="0.25">
      <c r="A183" s="13">
        <v>45446</v>
      </c>
      <c r="B183">
        <v>34926</v>
      </c>
      <c r="C183">
        <v>38940</v>
      </c>
      <c r="D183">
        <v>5056</v>
      </c>
      <c r="E183">
        <v>8318</v>
      </c>
      <c r="F183">
        <v>18851</v>
      </c>
      <c r="G183">
        <v>383.5</v>
      </c>
      <c r="H183">
        <v>18887.5</v>
      </c>
      <c r="I183">
        <v>5359.75</v>
      </c>
    </row>
    <row r="184" spans="1:9" x14ac:dyDescent="0.25">
      <c r="A184" s="13">
        <v>45447</v>
      </c>
      <c r="B184">
        <v>34523</v>
      </c>
      <c r="C184">
        <v>38740</v>
      </c>
      <c r="D184">
        <v>5007</v>
      </c>
      <c r="E184">
        <v>8286</v>
      </c>
      <c r="F184">
        <v>18654</v>
      </c>
      <c r="G184">
        <v>385.7</v>
      </c>
      <c r="H184">
        <v>18945</v>
      </c>
      <c r="I184">
        <v>5366.5</v>
      </c>
    </row>
    <row r="185" spans="1:9" x14ac:dyDescent="0.25">
      <c r="A185" s="13">
        <v>45448</v>
      </c>
      <c r="B185">
        <v>34754</v>
      </c>
      <c r="C185">
        <v>38500</v>
      </c>
      <c r="D185">
        <v>5083</v>
      </c>
      <c r="E185">
        <v>8308</v>
      </c>
      <c r="F185">
        <v>18804</v>
      </c>
      <c r="G185">
        <v>385.7</v>
      </c>
      <c r="H185">
        <v>19323</v>
      </c>
      <c r="I185">
        <v>5429.5</v>
      </c>
    </row>
    <row r="186" spans="1:9" x14ac:dyDescent="0.25">
      <c r="A186" s="13">
        <v>45449</v>
      </c>
      <c r="B186">
        <v>35069</v>
      </c>
      <c r="C186">
        <v>38760</v>
      </c>
      <c r="D186">
        <v>5119</v>
      </c>
      <c r="E186">
        <v>8343.5</v>
      </c>
      <c r="F186">
        <v>18875</v>
      </c>
      <c r="G186">
        <v>384.1</v>
      </c>
      <c r="H186">
        <v>19311.25</v>
      </c>
      <c r="I186">
        <v>5427.25</v>
      </c>
    </row>
    <row r="187" spans="1:9" x14ac:dyDescent="0.25">
      <c r="A187" s="13">
        <v>45450</v>
      </c>
      <c r="B187">
        <v>34896</v>
      </c>
      <c r="C187">
        <v>38640</v>
      </c>
      <c r="D187">
        <v>5101</v>
      </c>
      <c r="E187">
        <v>8307.5</v>
      </c>
      <c r="F187">
        <v>18782</v>
      </c>
      <c r="G187">
        <v>379.7</v>
      </c>
      <c r="H187">
        <v>19289</v>
      </c>
      <c r="I187">
        <v>5419.5</v>
      </c>
    </row>
    <row r="188" spans="1:9" x14ac:dyDescent="0.25">
      <c r="A188" s="13">
        <v>45453</v>
      </c>
      <c r="B188">
        <v>34764</v>
      </c>
      <c r="C188">
        <v>39000</v>
      </c>
      <c r="D188">
        <v>5059</v>
      </c>
      <c r="E188">
        <v>8279.5</v>
      </c>
      <c r="F188">
        <v>18712</v>
      </c>
      <c r="G188">
        <v>378.8</v>
      </c>
      <c r="H188">
        <v>19362.5</v>
      </c>
      <c r="I188">
        <v>5435.25</v>
      </c>
    </row>
    <row r="189" spans="1:9" x14ac:dyDescent="0.25">
      <c r="A189" s="13">
        <v>45454</v>
      </c>
      <c r="B189">
        <v>34096</v>
      </c>
      <c r="C189">
        <v>39190</v>
      </c>
      <c r="D189">
        <v>5014</v>
      </c>
      <c r="E189">
        <v>8194</v>
      </c>
      <c r="F189">
        <v>18593</v>
      </c>
      <c r="G189">
        <v>373.6</v>
      </c>
      <c r="H189">
        <v>19496.5</v>
      </c>
      <c r="I189">
        <v>5448.25</v>
      </c>
    </row>
    <row r="190" spans="1:9" x14ac:dyDescent="0.25">
      <c r="A190" s="13">
        <v>45455</v>
      </c>
      <c r="B190">
        <v>34579</v>
      </c>
      <c r="C190">
        <v>38960</v>
      </c>
      <c r="D190">
        <v>5087</v>
      </c>
      <c r="E190">
        <v>8281</v>
      </c>
      <c r="F190">
        <v>18864</v>
      </c>
      <c r="G190">
        <v>378.2</v>
      </c>
      <c r="H190">
        <v>19756.25</v>
      </c>
      <c r="I190">
        <v>5492.5</v>
      </c>
    </row>
    <row r="191" spans="1:9" x14ac:dyDescent="0.25">
      <c r="A191" s="13">
        <v>45456</v>
      </c>
      <c r="B191">
        <v>33815</v>
      </c>
      <c r="C191">
        <v>38720</v>
      </c>
      <c r="D191">
        <v>4977</v>
      </c>
      <c r="E191">
        <v>8208.5</v>
      </c>
      <c r="F191">
        <v>18470</v>
      </c>
      <c r="G191">
        <v>375.2</v>
      </c>
      <c r="H191">
        <v>19863.75</v>
      </c>
      <c r="I191">
        <v>5503.5</v>
      </c>
    </row>
    <row r="192" spans="1:9" x14ac:dyDescent="0.25">
      <c r="A192" s="13">
        <v>45457</v>
      </c>
      <c r="B192">
        <v>32866</v>
      </c>
      <c r="C192">
        <v>38840</v>
      </c>
      <c r="D192">
        <v>4883</v>
      </c>
      <c r="E192">
        <v>8204.5</v>
      </c>
      <c r="F192">
        <v>18222</v>
      </c>
      <c r="G192">
        <v>371.7</v>
      </c>
      <c r="H192">
        <v>19945.5</v>
      </c>
      <c r="I192">
        <v>5502.25</v>
      </c>
    </row>
    <row r="193" spans="1:9" x14ac:dyDescent="0.25">
      <c r="A193" s="13">
        <v>45460</v>
      </c>
      <c r="B193">
        <v>33091</v>
      </c>
      <c r="C193">
        <v>38000</v>
      </c>
      <c r="D193">
        <v>4924</v>
      </c>
      <c r="E193">
        <v>8192</v>
      </c>
      <c r="F193">
        <v>18274</v>
      </c>
      <c r="G193">
        <v>367.8</v>
      </c>
      <c r="H193">
        <v>20192.75</v>
      </c>
      <c r="I193">
        <v>5546.25</v>
      </c>
    </row>
    <row r="194" spans="1:9" x14ac:dyDescent="0.25">
      <c r="A194" s="13">
        <v>45461</v>
      </c>
      <c r="B194">
        <v>33501</v>
      </c>
      <c r="C194">
        <v>38400</v>
      </c>
      <c r="D194">
        <v>4955</v>
      </c>
      <c r="E194">
        <v>8240</v>
      </c>
      <c r="F194">
        <v>18325</v>
      </c>
      <c r="G194">
        <v>373.2</v>
      </c>
      <c r="H194">
        <v>20196.25</v>
      </c>
      <c r="I194">
        <v>5559.75</v>
      </c>
    </row>
    <row r="195" spans="1:9" x14ac:dyDescent="0.25">
      <c r="A195" s="13">
        <v>45462</v>
      </c>
      <c r="B195">
        <v>33392</v>
      </c>
      <c r="C195">
        <v>38490</v>
      </c>
      <c r="D195">
        <v>4929</v>
      </c>
      <c r="E195">
        <v>8247</v>
      </c>
      <c r="F195">
        <v>18262</v>
      </c>
      <c r="G195">
        <v>372</v>
      </c>
    </row>
    <row r="196" spans="1:9" x14ac:dyDescent="0.25">
      <c r="A196" s="13">
        <v>45463</v>
      </c>
      <c r="B196">
        <v>33845</v>
      </c>
      <c r="C196">
        <v>38610</v>
      </c>
      <c r="D196">
        <v>4988</v>
      </c>
      <c r="E196">
        <v>8317.5</v>
      </c>
      <c r="F196">
        <v>18426</v>
      </c>
      <c r="G196">
        <v>377.4</v>
      </c>
      <c r="H196">
        <v>20031.5</v>
      </c>
      <c r="I196">
        <v>5544.5</v>
      </c>
    </row>
    <row r="197" spans="1:9" x14ac:dyDescent="0.25">
      <c r="A197" s="13">
        <v>45464</v>
      </c>
      <c r="B197">
        <v>33465</v>
      </c>
      <c r="C197">
        <v>38600</v>
      </c>
      <c r="D197">
        <v>4953</v>
      </c>
      <c r="E197">
        <v>8280</v>
      </c>
      <c r="F197">
        <v>18363</v>
      </c>
      <c r="G197">
        <v>377.5</v>
      </c>
      <c r="H197">
        <v>19982.75</v>
      </c>
      <c r="I197">
        <v>5534.25</v>
      </c>
    </row>
    <row r="198" spans="1:9" x14ac:dyDescent="0.25">
      <c r="A198" s="13">
        <v>45467</v>
      </c>
      <c r="B198">
        <v>34076</v>
      </c>
      <c r="C198">
        <v>38740</v>
      </c>
      <c r="D198">
        <v>4997</v>
      </c>
      <c r="E198">
        <v>8345.5</v>
      </c>
      <c r="F198">
        <v>18526</v>
      </c>
      <c r="G198">
        <v>378.5</v>
      </c>
      <c r="H198">
        <v>19750.75</v>
      </c>
      <c r="I198">
        <v>5517</v>
      </c>
    </row>
    <row r="199" spans="1:9" x14ac:dyDescent="0.25">
      <c r="A199" s="13">
        <v>45468</v>
      </c>
      <c r="B199">
        <v>33948</v>
      </c>
      <c r="C199">
        <v>39150</v>
      </c>
      <c r="D199">
        <v>4971</v>
      </c>
      <c r="E199">
        <v>8288.5</v>
      </c>
      <c r="F199">
        <v>18335</v>
      </c>
      <c r="G199">
        <v>378.4</v>
      </c>
      <c r="H199">
        <v>19972.25</v>
      </c>
      <c r="I199">
        <v>5537</v>
      </c>
    </row>
    <row r="200" spans="1:9" x14ac:dyDescent="0.25">
      <c r="A200" s="13">
        <v>45469</v>
      </c>
      <c r="B200">
        <v>33773</v>
      </c>
      <c r="C200">
        <v>39620</v>
      </c>
      <c r="D200">
        <v>4957</v>
      </c>
      <c r="E200">
        <v>8270.5</v>
      </c>
      <c r="F200">
        <v>18342</v>
      </c>
      <c r="G200">
        <v>376.2</v>
      </c>
      <c r="H200">
        <v>20012.5</v>
      </c>
      <c r="I200">
        <v>5543.5</v>
      </c>
    </row>
    <row r="201" spans="1:9" x14ac:dyDescent="0.25">
      <c r="A201" s="13">
        <v>45470</v>
      </c>
      <c r="B201">
        <v>33406</v>
      </c>
      <c r="C201">
        <v>39410</v>
      </c>
      <c r="D201">
        <v>4938</v>
      </c>
      <c r="E201">
        <v>8220</v>
      </c>
      <c r="F201">
        <v>18369</v>
      </c>
      <c r="G201">
        <v>370.6</v>
      </c>
      <c r="H201">
        <v>20039.5</v>
      </c>
      <c r="I201">
        <v>5546</v>
      </c>
    </row>
    <row r="202" spans="1:9" x14ac:dyDescent="0.25">
      <c r="A202" s="13">
        <v>45471</v>
      </c>
      <c r="B202">
        <v>33366</v>
      </c>
      <c r="C202">
        <v>39580</v>
      </c>
      <c r="D202">
        <v>4926</v>
      </c>
      <c r="E202">
        <v>8212</v>
      </c>
      <c r="F202">
        <v>18403</v>
      </c>
      <c r="G202">
        <v>368.2</v>
      </c>
      <c r="H202">
        <v>19927.25</v>
      </c>
      <c r="I202">
        <v>5521.5</v>
      </c>
    </row>
    <row r="203" spans="1:9" x14ac:dyDescent="0.25">
      <c r="A203" s="13">
        <v>45474</v>
      </c>
      <c r="B203">
        <v>33927</v>
      </c>
      <c r="C203">
        <v>39670</v>
      </c>
      <c r="D203">
        <v>4972</v>
      </c>
      <c r="E203">
        <v>8213</v>
      </c>
      <c r="F203">
        <v>18490</v>
      </c>
      <c r="G203">
        <v>373.8</v>
      </c>
      <c r="H203">
        <v>20052</v>
      </c>
      <c r="I203">
        <v>5533.75</v>
      </c>
    </row>
    <row r="204" spans="1:9" x14ac:dyDescent="0.25">
      <c r="A204" s="13">
        <v>45475</v>
      </c>
      <c r="B204">
        <v>33679</v>
      </c>
      <c r="C204">
        <v>40110</v>
      </c>
      <c r="D204">
        <v>4940</v>
      </c>
      <c r="E204">
        <v>8151</v>
      </c>
      <c r="F204">
        <v>18315</v>
      </c>
      <c r="G204">
        <v>371.1</v>
      </c>
      <c r="H204">
        <v>20255.25</v>
      </c>
      <c r="I204">
        <v>5568.75</v>
      </c>
    </row>
    <row r="205" spans="1:9" x14ac:dyDescent="0.25">
      <c r="A205" s="13">
        <v>45476</v>
      </c>
      <c r="B205">
        <v>34048</v>
      </c>
      <c r="C205">
        <v>40600</v>
      </c>
      <c r="D205">
        <v>5006</v>
      </c>
      <c r="E205">
        <v>8205</v>
      </c>
      <c r="F205">
        <v>18547</v>
      </c>
      <c r="G205">
        <v>376.6</v>
      </c>
      <c r="H205">
        <v>20411.5</v>
      </c>
      <c r="I205">
        <v>5590.25</v>
      </c>
    </row>
    <row r="206" spans="1:9" x14ac:dyDescent="0.25">
      <c r="A206" s="13">
        <v>45477</v>
      </c>
      <c r="B206">
        <v>34295</v>
      </c>
      <c r="C206">
        <v>40890</v>
      </c>
      <c r="D206">
        <v>5027</v>
      </c>
      <c r="E206">
        <v>8268.5</v>
      </c>
      <c r="F206">
        <v>18609</v>
      </c>
      <c r="G206">
        <v>378</v>
      </c>
    </row>
    <row r="207" spans="1:9" x14ac:dyDescent="0.25">
      <c r="A207" s="13">
        <v>45478</v>
      </c>
      <c r="B207">
        <v>34172</v>
      </c>
      <c r="C207">
        <v>40860</v>
      </c>
      <c r="D207">
        <v>5010</v>
      </c>
      <c r="E207">
        <v>8219.5</v>
      </c>
      <c r="F207">
        <v>18614</v>
      </c>
      <c r="G207">
        <v>381.6</v>
      </c>
      <c r="H207">
        <v>20620.75</v>
      </c>
      <c r="I207">
        <v>5621.5</v>
      </c>
    </row>
    <row r="208" spans="1:9" x14ac:dyDescent="0.25">
      <c r="A208" s="13">
        <v>45481</v>
      </c>
      <c r="B208">
        <v>34229</v>
      </c>
      <c r="C208">
        <v>40850</v>
      </c>
      <c r="D208">
        <v>5012</v>
      </c>
      <c r="E208">
        <v>8224</v>
      </c>
      <c r="F208">
        <v>18645</v>
      </c>
      <c r="G208">
        <v>379.3</v>
      </c>
      <c r="H208">
        <v>20659.75</v>
      </c>
      <c r="I208">
        <v>5625.25</v>
      </c>
    </row>
    <row r="209" spans="1:9" x14ac:dyDescent="0.25">
      <c r="A209" s="13">
        <v>45482</v>
      </c>
      <c r="B209">
        <v>34042</v>
      </c>
      <c r="C209">
        <v>41620</v>
      </c>
      <c r="D209">
        <v>4931</v>
      </c>
      <c r="E209">
        <v>8160.5</v>
      </c>
      <c r="F209">
        <v>18369</v>
      </c>
      <c r="G209">
        <v>376.1</v>
      </c>
      <c r="H209">
        <v>20678.5</v>
      </c>
      <c r="I209">
        <v>5631.25</v>
      </c>
    </row>
    <row r="210" spans="1:9" x14ac:dyDescent="0.25">
      <c r="A210" s="13">
        <v>45483</v>
      </c>
      <c r="B210">
        <v>34485</v>
      </c>
      <c r="C210">
        <v>41940</v>
      </c>
      <c r="D210">
        <v>4996</v>
      </c>
      <c r="E210">
        <v>8217.5</v>
      </c>
      <c r="F210">
        <v>18566</v>
      </c>
      <c r="G210">
        <v>381.7</v>
      </c>
      <c r="H210">
        <v>20899.75</v>
      </c>
      <c r="I210">
        <v>5688</v>
      </c>
    </row>
    <row r="211" spans="1:9" x14ac:dyDescent="0.25">
      <c r="A211" s="13">
        <v>45484</v>
      </c>
      <c r="B211">
        <v>34489</v>
      </c>
      <c r="C211">
        <v>42370</v>
      </c>
      <c r="D211">
        <v>5015</v>
      </c>
      <c r="E211">
        <v>8248.5</v>
      </c>
      <c r="F211">
        <v>18685</v>
      </c>
      <c r="G211">
        <v>388.3</v>
      </c>
      <c r="H211">
        <v>20441.75</v>
      </c>
      <c r="I211">
        <v>5639.75</v>
      </c>
    </row>
    <row r="212" spans="1:9" x14ac:dyDescent="0.25">
      <c r="A212" s="13">
        <v>45485</v>
      </c>
      <c r="B212">
        <v>34749</v>
      </c>
      <c r="C212">
        <v>41170</v>
      </c>
      <c r="D212">
        <v>5085</v>
      </c>
      <c r="E212">
        <v>8276</v>
      </c>
      <c r="F212">
        <v>18917</v>
      </c>
      <c r="G212">
        <v>387.5</v>
      </c>
      <c r="H212">
        <v>20524</v>
      </c>
      <c r="I212">
        <v>5664.75</v>
      </c>
    </row>
    <row r="213" spans="1:9" x14ac:dyDescent="0.25">
      <c r="A213" s="13">
        <v>45488</v>
      </c>
      <c r="B213">
        <v>34537</v>
      </c>
      <c r="D213">
        <v>5020</v>
      </c>
      <c r="E213">
        <v>8200.5</v>
      </c>
      <c r="F213">
        <v>18744</v>
      </c>
      <c r="G213">
        <v>379.7</v>
      </c>
      <c r="H213">
        <v>20583.75</v>
      </c>
      <c r="I213">
        <v>5683</v>
      </c>
    </row>
    <row r="214" spans="1:9" x14ac:dyDescent="0.25">
      <c r="A214" s="13">
        <v>45489</v>
      </c>
      <c r="B214">
        <v>34522</v>
      </c>
      <c r="C214">
        <v>41240</v>
      </c>
      <c r="D214">
        <v>4982</v>
      </c>
      <c r="E214">
        <v>8187</v>
      </c>
      <c r="F214">
        <v>18665</v>
      </c>
      <c r="G214">
        <v>377.5</v>
      </c>
      <c r="H214">
        <v>20598</v>
      </c>
      <c r="I214">
        <v>5717.25</v>
      </c>
    </row>
    <row r="215" spans="1:9" x14ac:dyDescent="0.25">
      <c r="A215" s="13">
        <v>45490</v>
      </c>
      <c r="B215">
        <v>34529</v>
      </c>
      <c r="C215">
        <v>41080</v>
      </c>
      <c r="D215">
        <v>4927</v>
      </c>
      <c r="E215">
        <v>8206.5</v>
      </c>
      <c r="F215">
        <v>18580</v>
      </c>
      <c r="G215">
        <v>380.5</v>
      </c>
      <c r="H215">
        <v>19997.5</v>
      </c>
      <c r="I215">
        <v>5639</v>
      </c>
    </row>
    <row r="216" spans="1:9" x14ac:dyDescent="0.25">
      <c r="A216" s="13">
        <v>45491</v>
      </c>
      <c r="B216">
        <v>34671</v>
      </c>
      <c r="C216">
        <v>40240</v>
      </c>
      <c r="D216">
        <v>4906</v>
      </c>
      <c r="E216">
        <v>8222.5</v>
      </c>
      <c r="F216">
        <v>18492</v>
      </c>
      <c r="G216">
        <v>382.8</v>
      </c>
      <c r="H216">
        <v>19899.25</v>
      </c>
      <c r="I216">
        <v>5594.5</v>
      </c>
    </row>
    <row r="217" spans="1:9" x14ac:dyDescent="0.25">
      <c r="A217" s="13">
        <v>45492</v>
      </c>
      <c r="B217">
        <v>34344</v>
      </c>
      <c r="C217">
        <v>40040</v>
      </c>
      <c r="D217">
        <v>4850</v>
      </c>
      <c r="E217">
        <v>8154</v>
      </c>
      <c r="F217">
        <v>18286</v>
      </c>
      <c r="G217">
        <v>379.4</v>
      </c>
      <c r="H217">
        <v>19713</v>
      </c>
      <c r="I217">
        <v>5553.75</v>
      </c>
    </row>
    <row r="218" spans="1:9" x14ac:dyDescent="0.25">
      <c r="A218" s="13">
        <v>45495</v>
      </c>
      <c r="B218">
        <v>34849</v>
      </c>
      <c r="C218">
        <v>39480</v>
      </c>
      <c r="D218">
        <v>4928</v>
      </c>
      <c r="E218">
        <v>8216.5</v>
      </c>
      <c r="F218">
        <v>18542</v>
      </c>
      <c r="G218">
        <v>382.2</v>
      </c>
      <c r="H218">
        <v>20001</v>
      </c>
      <c r="I218">
        <v>5610.75</v>
      </c>
    </row>
    <row r="219" spans="1:9" x14ac:dyDescent="0.25">
      <c r="A219" s="13">
        <v>45496</v>
      </c>
      <c r="B219">
        <v>34865</v>
      </c>
      <c r="C219">
        <v>39540</v>
      </c>
      <c r="D219">
        <v>4944</v>
      </c>
      <c r="E219">
        <v>8168.5</v>
      </c>
      <c r="F219">
        <v>18670</v>
      </c>
      <c r="G219">
        <v>382.7</v>
      </c>
      <c r="H219">
        <v>19925</v>
      </c>
      <c r="I219">
        <v>5599.25</v>
      </c>
    </row>
    <row r="220" spans="1:9" x14ac:dyDescent="0.25">
      <c r="A220" s="13">
        <v>45497</v>
      </c>
      <c r="B220">
        <v>34690</v>
      </c>
      <c r="C220">
        <v>39120</v>
      </c>
      <c r="D220">
        <v>4887</v>
      </c>
      <c r="E220">
        <v>8158</v>
      </c>
      <c r="F220">
        <v>18494</v>
      </c>
      <c r="G220">
        <v>384.9</v>
      </c>
      <c r="H220">
        <v>19203.25</v>
      </c>
      <c r="I220">
        <v>5472</v>
      </c>
    </row>
    <row r="221" spans="1:9" x14ac:dyDescent="0.25">
      <c r="A221" s="13">
        <v>45498</v>
      </c>
      <c r="B221">
        <v>33975</v>
      </c>
      <c r="C221">
        <v>37730</v>
      </c>
      <c r="D221">
        <v>4838</v>
      </c>
      <c r="E221">
        <v>8188</v>
      </c>
      <c r="F221">
        <v>18417</v>
      </c>
      <c r="G221">
        <v>386.9</v>
      </c>
      <c r="H221">
        <v>18992.25</v>
      </c>
      <c r="I221">
        <v>5441.25</v>
      </c>
    </row>
    <row r="222" spans="1:9" x14ac:dyDescent="0.25">
      <c r="A222" s="13">
        <v>45499</v>
      </c>
      <c r="B222">
        <v>34015</v>
      </c>
      <c r="C222">
        <v>37690</v>
      </c>
      <c r="D222">
        <v>4890</v>
      </c>
      <c r="E222">
        <v>8294</v>
      </c>
      <c r="F222">
        <v>18535</v>
      </c>
      <c r="G222">
        <v>388.9</v>
      </c>
      <c r="H222">
        <v>19174.5</v>
      </c>
      <c r="I222">
        <v>5499</v>
      </c>
    </row>
    <row r="223" spans="1:9" x14ac:dyDescent="0.25">
      <c r="A223" s="13">
        <v>45502</v>
      </c>
      <c r="B223">
        <v>33839</v>
      </c>
      <c r="C223">
        <v>38450</v>
      </c>
      <c r="D223">
        <v>4843</v>
      </c>
      <c r="E223">
        <v>8300</v>
      </c>
      <c r="F223">
        <v>18432</v>
      </c>
      <c r="G223">
        <v>391</v>
      </c>
      <c r="H223">
        <v>19209.25</v>
      </c>
      <c r="I223">
        <v>5503</v>
      </c>
    </row>
    <row r="224" spans="1:9" x14ac:dyDescent="0.25">
      <c r="A224" s="13">
        <v>45503</v>
      </c>
      <c r="B224">
        <v>34109</v>
      </c>
      <c r="C224">
        <v>38490</v>
      </c>
      <c r="D224">
        <v>4872</v>
      </c>
      <c r="E224">
        <v>8286.5</v>
      </c>
      <c r="F224">
        <v>18535</v>
      </c>
      <c r="G224">
        <v>390.9</v>
      </c>
      <c r="H224">
        <v>18936.25</v>
      </c>
      <c r="I224">
        <v>5472.5</v>
      </c>
    </row>
    <row r="225" spans="1:9" x14ac:dyDescent="0.25">
      <c r="A225" s="13">
        <v>45504</v>
      </c>
      <c r="B225">
        <v>33955</v>
      </c>
      <c r="C225">
        <v>39230</v>
      </c>
      <c r="D225">
        <v>4898</v>
      </c>
      <c r="E225">
        <v>8357.5</v>
      </c>
      <c r="F225">
        <v>18606</v>
      </c>
      <c r="G225">
        <v>391.3</v>
      </c>
      <c r="H225">
        <v>19505.25</v>
      </c>
      <c r="I225">
        <v>5558</v>
      </c>
    </row>
    <row r="226" spans="1:9" x14ac:dyDescent="0.25">
      <c r="A226" s="13">
        <v>45505</v>
      </c>
      <c r="B226">
        <v>33035</v>
      </c>
      <c r="C226">
        <v>37950</v>
      </c>
      <c r="D226">
        <v>4788</v>
      </c>
      <c r="E226">
        <v>8275</v>
      </c>
      <c r="F226">
        <v>18176</v>
      </c>
      <c r="G226">
        <v>388.2</v>
      </c>
      <c r="H226">
        <v>19023.25</v>
      </c>
      <c r="I226">
        <v>5480.25</v>
      </c>
    </row>
    <row r="227" spans="1:9" x14ac:dyDescent="0.25">
      <c r="A227" s="13">
        <v>45506</v>
      </c>
      <c r="B227">
        <v>32180</v>
      </c>
      <c r="C227">
        <v>35920</v>
      </c>
      <c r="D227">
        <v>4655</v>
      </c>
      <c r="E227">
        <v>8162.5</v>
      </c>
      <c r="F227">
        <v>17731</v>
      </c>
      <c r="G227">
        <v>389.2</v>
      </c>
      <c r="H227">
        <v>18556.25</v>
      </c>
      <c r="I227">
        <v>5376</v>
      </c>
    </row>
    <row r="228" spans="1:9" x14ac:dyDescent="0.25">
      <c r="A228" s="13">
        <v>45509</v>
      </c>
      <c r="B228">
        <v>31444</v>
      </c>
      <c r="C228">
        <v>31380</v>
      </c>
      <c r="D228">
        <v>4587</v>
      </c>
      <c r="E228">
        <v>7993</v>
      </c>
      <c r="F228">
        <v>17401</v>
      </c>
      <c r="G228">
        <v>376.6</v>
      </c>
      <c r="H228">
        <v>18013.25</v>
      </c>
      <c r="I228">
        <v>5217.5</v>
      </c>
    </row>
    <row r="229" spans="1:9" x14ac:dyDescent="0.25">
      <c r="A229" s="13">
        <v>45510</v>
      </c>
      <c r="B229">
        <v>31256</v>
      </c>
      <c r="C229">
        <v>34240</v>
      </c>
      <c r="D229">
        <v>4588</v>
      </c>
      <c r="E229">
        <v>8013.5</v>
      </c>
      <c r="F229">
        <v>17408</v>
      </c>
      <c r="G229">
        <v>375.7</v>
      </c>
      <c r="H229">
        <v>18179</v>
      </c>
      <c r="I229">
        <v>5266.25</v>
      </c>
    </row>
    <row r="230" spans="1:9" x14ac:dyDescent="0.25">
      <c r="A230" s="13">
        <v>45511</v>
      </c>
      <c r="B230">
        <v>31978</v>
      </c>
      <c r="C230">
        <v>35070</v>
      </c>
      <c r="D230">
        <v>4689</v>
      </c>
      <c r="E230">
        <v>8158.5</v>
      </c>
      <c r="F230">
        <v>17693</v>
      </c>
      <c r="G230">
        <v>382.4</v>
      </c>
      <c r="H230">
        <v>17966.5</v>
      </c>
      <c r="I230">
        <v>5227.5</v>
      </c>
    </row>
    <row r="231" spans="1:9" x14ac:dyDescent="0.25">
      <c r="A231" s="13">
        <v>45512</v>
      </c>
      <c r="B231">
        <v>31882</v>
      </c>
      <c r="C231">
        <v>34780</v>
      </c>
      <c r="D231">
        <v>4687</v>
      </c>
      <c r="E231">
        <v>8150</v>
      </c>
      <c r="F231">
        <v>17744</v>
      </c>
      <c r="G231">
        <v>382.4</v>
      </c>
      <c r="H231">
        <v>18525.25</v>
      </c>
      <c r="I231">
        <v>5348.25</v>
      </c>
    </row>
    <row r="232" spans="1:9" x14ac:dyDescent="0.25">
      <c r="A232" s="13">
        <v>45513</v>
      </c>
      <c r="B232">
        <v>31921</v>
      </c>
      <c r="C232">
        <v>35050</v>
      </c>
      <c r="D232">
        <v>4691</v>
      </c>
      <c r="E232">
        <v>8179</v>
      </c>
      <c r="F232">
        <v>17776</v>
      </c>
      <c r="G232">
        <v>382.1</v>
      </c>
      <c r="H232">
        <v>18616</v>
      </c>
      <c r="I232">
        <v>5370.25</v>
      </c>
    </row>
    <row r="233" spans="1:9" x14ac:dyDescent="0.25">
      <c r="A233" s="13">
        <v>45516</v>
      </c>
      <c r="B233">
        <v>32065</v>
      </c>
      <c r="D233">
        <v>4687</v>
      </c>
      <c r="E233">
        <v>8214.5</v>
      </c>
      <c r="F233">
        <v>17782</v>
      </c>
      <c r="G233">
        <v>384</v>
      </c>
      <c r="H233">
        <v>18639.5</v>
      </c>
      <c r="I233">
        <v>5369.75</v>
      </c>
    </row>
    <row r="234" spans="1:9" x14ac:dyDescent="0.25">
      <c r="A234" s="13">
        <v>45517</v>
      </c>
      <c r="B234">
        <v>32137</v>
      </c>
      <c r="C234">
        <v>36220</v>
      </c>
      <c r="D234">
        <v>4713</v>
      </c>
      <c r="E234">
        <v>8241</v>
      </c>
      <c r="F234">
        <v>17882</v>
      </c>
      <c r="G234">
        <v>388</v>
      </c>
      <c r="H234">
        <v>19104.25</v>
      </c>
      <c r="I234">
        <v>5459</v>
      </c>
    </row>
    <row r="235" spans="1:9" x14ac:dyDescent="0.25">
      <c r="A235" s="13">
        <v>45518</v>
      </c>
      <c r="B235">
        <v>32458</v>
      </c>
      <c r="C235">
        <v>36380</v>
      </c>
      <c r="D235">
        <v>4742</v>
      </c>
      <c r="E235">
        <v>8282</v>
      </c>
      <c r="F235">
        <v>17950</v>
      </c>
      <c r="G235">
        <v>385.5</v>
      </c>
      <c r="H235">
        <v>19115</v>
      </c>
      <c r="I235">
        <v>5477</v>
      </c>
    </row>
    <row r="236" spans="1:9" x14ac:dyDescent="0.25">
      <c r="A236" s="13">
        <v>45519</v>
      </c>
      <c r="B236">
        <v>32458</v>
      </c>
      <c r="C236">
        <v>36650</v>
      </c>
      <c r="D236">
        <v>4832</v>
      </c>
      <c r="E236">
        <v>8372</v>
      </c>
      <c r="F236">
        <v>18250</v>
      </c>
      <c r="G236">
        <v>385.6</v>
      </c>
      <c r="H236">
        <v>19581.25</v>
      </c>
      <c r="I236">
        <v>5567.5</v>
      </c>
    </row>
    <row r="237" spans="1:9" x14ac:dyDescent="0.25">
      <c r="A237" s="13">
        <v>45520</v>
      </c>
      <c r="B237">
        <v>33168</v>
      </c>
      <c r="C237">
        <v>38090</v>
      </c>
      <c r="D237">
        <v>4859</v>
      </c>
      <c r="E237">
        <v>8337.5</v>
      </c>
      <c r="F237">
        <v>18399</v>
      </c>
      <c r="G237">
        <v>387.2</v>
      </c>
      <c r="H237">
        <v>19605.75</v>
      </c>
      <c r="I237">
        <v>5578.25</v>
      </c>
    </row>
    <row r="238" spans="1:9" x14ac:dyDescent="0.25">
      <c r="A238" s="13">
        <v>45523</v>
      </c>
      <c r="B238">
        <v>33384</v>
      </c>
      <c r="C238">
        <v>37170</v>
      </c>
      <c r="D238">
        <v>4890</v>
      </c>
      <c r="E238">
        <v>8390</v>
      </c>
      <c r="F238">
        <v>18494</v>
      </c>
      <c r="G238">
        <v>390.5</v>
      </c>
      <c r="H238">
        <v>19857.75</v>
      </c>
      <c r="I238">
        <v>5630</v>
      </c>
    </row>
    <row r="239" spans="1:9" x14ac:dyDescent="0.25">
      <c r="A239" s="13">
        <v>45524</v>
      </c>
      <c r="B239">
        <v>33194</v>
      </c>
      <c r="C239">
        <v>38080</v>
      </c>
      <c r="D239">
        <v>4872</v>
      </c>
      <c r="E239">
        <v>8296</v>
      </c>
      <c r="F239">
        <v>18419</v>
      </c>
      <c r="G239">
        <v>388.6</v>
      </c>
      <c r="H239">
        <v>19809.5</v>
      </c>
      <c r="I239">
        <v>5619.75</v>
      </c>
    </row>
    <row r="240" spans="1:9" x14ac:dyDescent="0.25">
      <c r="A240" s="13">
        <v>45525</v>
      </c>
      <c r="B240">
        <v>33428</v>
      </c>
      <c r="C240">
        <v>37970</v>
      </c>
      <c r="D240">
        <v>4903</v>
      </c>
      <c r="E240">
        <v>8305</v>
      </c>
      <c r="F240">
        <v>18512</v>
      </c>
      <c r="G240">
        <v>387.7</v>
      </c>
      <c r="H240">
        <v>19909.5</v>
      </c>
      <c r="I240">
        <v>5641.5</v>
      </c>
    </row>
    <row r="241" spans="1:9" x14ac:dyDescent="0.25">
      <c r="A241" s="13">
        <v>45526</v>
      </c>
      <c r="B241">
        <v>33412</v>
      </c>
      <c r="C241">
        <v>38230</v>
      </c>
      <c r="D241">
        <v>4901</v>
      </c>
      <c r="E241">
        <v>8299.5</v>
      </c>
      <c r="F241">
        <v>18549</v>
      </c>
      <c r="G241">
        <v>389.8</v>
      </c>
      <c r="H241">
        <v>19578.25</v>
      </c>
      <c r="I241">
        <v>5594</v>
      </c>
    </row>
    <row r="242" spans="1:9" x14ac:dyDescent="0.25">
      <c r="A242" s="13">
        <v>45527</v>
      </c>
      <c r="B242">
        <v>33754</v>
      </c>
      <c r="C242">
        <v>38410</v>
      </c>
      <c r="D242">
        <v>4923</v>
      </c>
      <c r="E242">
        <v>8352.5</v>
      </c>
      <c r="F242">
        <v>18694</v>
      </c>
      <c r="G242">
        <v>393.7</v>
      </c>
      <c r="H242">
        <v>19790.75</v>
      </c>
      <c r="I242">
        <v>5652.5</v>
      </c>
    </row>
    <row r="243" spans="1:9" x14ac:dyDescent="0.25">
      <c r="A243" s="13">
        <v>45530</v>
      </c>
      <c r="B243">
        <v>33704</v>
      </c>
      <c r="C243">
        <v>38040</v>
      </c>
      <c r="D243">
        <v>4912</v>
      </c>
      <c r="E243">
        <v>8352.5</v>
      </c>
      <c r="F243">
        <v>18675</v>
      </c>
      <c r="G243">
        <v>394.6</v>
      </c>
      <c r="H243">
        <v>19591.25</v>
      </c>
      <c r="I243">
        <v>5637</v>
      </c>
    </row>
    <row r="244" spans="1:9" x14ac:dyDescent="0.25">
      <c r="A244" s="13">
        <v>45531</v>
      </c>
      <c r="B244">
        <v>33874</v>
      </c>
      <c r="C244">
        <v>38300</v>
      </c>
      <c r="D244">
        <v>4917</v>
      </c>
      <c r="E244">
        <v>8373.5</v>
      </c>
      <c r="F244">
        <v>18753</v>
      </c>
      <c r="G244">
        <v>395.2</v>
      </c>
      <c r="H244">
        <v>19653.75</v>
      </c>
      <c r="I244">
        <v>5644.75</v>
      </c>
    </row>
    <row r="245" spans="1:9" x14ac:dyDescent="0.25">
      <c r="A245" s="13">
        <v>45532</v>
      </c>
      <c r="B245">
        <v>33977</v>
      </c>
      <c r="C245">
        <v>38370</v>
      </c>
      <c r="D245">
        <v>4930</v>
      </c>
      <c r="E245">
        <v>8362</v>
      </c>
      <c r="F245">
        <v>18844</v>
      </c>
      <c r="G245">
        <v>397.4</v>
      </c>
      <c r="H245">
        <v>19415.75</v>
      </c>
      <c r="I245">
        <v>5610.25</v>
      </c>
    </row>
    <row r="246" spans="1:9" x14ac:dyDescent="0.25">
      <c r="A246" s="13">
        <v>45533</v>
      </c>
      <c r="B246">
        <v>34276</v>
      </c>
      <c r="C246">
        <v>38350</v>
      </c>
      <c r="D246">
        <v>4975</v>
      </c>
      <c r="E246">
        <v>8401.5</v>
      </c>
      <c r="F246">
        <v>18950</v>
      </c>
      <c r="G246">
        <v>396.6</v>
      </c>
      <c r="H246">
        <v>19393.25</v>
      </c>
      <c r="I246">
        <v>5610</v>
      </c>
    </row>
    <row r="247" spans="1:9" x14ac:dyDescent="0.25">
      <c r="A247" s="13">
        <v>45534</v>
      </c>
      <c r="B247">
        <v>34456</v>
      </c>
      <c r="C247">
        <v>38710</v>
      </c>
      <c r="D247">
        <v>4971</v>
      </c>
      <c r="E247">
        <v>8387.5</v>
      </c>
      <c r="F247">
        <v>18951</v>
      </c>
      <c r="G247">
        <v>399</v>
      </c>
      <c r="H247">
        <v>19623</v>
      </c>
      <c r="I247">
        <v>5661</v>
      </c>
    </row>
    <row r="248" spans="1:9" x14ac:dyDescent="0.25">
      <c r="A248" s="13">
        <v>45537</v>
      </c>
      <c r="B248">
        <v>34397</v>
      </c>
      <c r="C248">
        <v>38690</v>
      </c>
      <c r="D248">
        <v>4983</v>
      </c>
      <c r="E248">
        <v>8379.5</v>
      </c>
      <c r="F248">
        <v>18966</v>
      </c>
      <c r="G248">
        <v>399.6</v>
      </c>
    </row>
    <row r="249" spans="1:9" x14ac:dyDescent="0.25">
      <c r="A249" s="13">
        <v>45538</v>
      </c>
      <c r="B249">
        <v>33936</v>
      </c>
      <c r="C249">
        <v>38790</v>
      </c>
      <c r="D249">
        <v>4923</v>
      </c>
      <c r="E249">
        <v>8314</v>
      </c>
      <c r="F249">
        <v>18794</v>
      </c>
      <c r="G249">
        <v>399.6</v>
      </c>
      <c r="H249">
        <v>19006.5</v>
      </c>
      <c r="I249">
        <v>5541.75</v>
      </c>
    </row>
    <row r="250" spans="1:9" x14ac:dyDescent="0.25">
      <c r="A250" s="13">
        <v>45539</v>
      </c>
      <c r="B250">
        <v>33748</v>
      </c>
      <c r="C250">
        <v>37000</v>
      </c>
      <c r="D250">
        <v>4856</v>
      </c>
      <c r="E250">
        <v>8280.5</v>
      </c>
      <c r="F250">
        <v>18625</v>
      </c>
      <c r="G250">
        <v>400.1</v>
      </c>
      <c r="H250">
        <v>18962.5</v>
      </c>
      <c r="I250">
        <v>5530</v>
      </c>
    </row>
    <row r="251" spans="1:9" x14ac:dyDescent="0.25">
      <c r="A251" s="13">
        <v>45540</v>
      </c>
      <c r="B251">
        <v>33739</v>
      </c>
      <c r="C251">
        <v>36610</v>
      </c>
      <c r="D251">
        <v>4830</v>
      </c>
      <c r="E251">
        <v>8269</v>
      </c>
      <c r="F251">
        <v>18624</v>
      </c>
      <c r="G251">
        <v>407.2</v>
      </c>
      <c r="H251">
        <v>18963.5</v>
      </c>
      <c r="I251">
        <v>5512.25</v>
      </c>
    </row>
    <row r="252" spans="1:9" x14ac:dyDescent="0.25">
      <c r="A252" s="13">
        <v>45541</v>
      </c>
      <c r="B252">
        <v>33342</v>
      </c>
      <c r="C252">
        <v>36360</v>
      </c>
      <c r="D252">
        <v>4739</v>
      </c>
      <c r="E252">
        <v>8183.5</v>
      </c>
      <c r="F252">
        <v>18307</v>
      </c>
      <c r="G252">
        <v>406.6</v>
      </c>
      <c r="H252">
        <v>18458.25</v>
      </c>
      <c r="I252">
        <v>5419.5</v>
      </c>
    </row>
    <row r="253" spans="1:9" x14ac:dyDescent="0.25">
      <c r="A253" s="13">
        <v>45544</v>
      </c>
      <c r="B253">
        <v>33635</v>
      </c>
      <c r="C253">
        <v>36240</v>
      </c>
      <c r="D253">
        <v>4782</v>
      </c>
      <c r="E253">
        <v>8279</v>
      </c>
      <c r="F253">
        <v>18454</v>
      </c>
      <c r="G253">
        <v>411.1</v>
      </c>
      <c r="H253">
        <v>18692.25</v>
      </c>
      <c r="I253">
        <v>5479.5</v>
      </c>
    </row>
    <row r="254" spans="1:9" x14ac:dyDescent="0.25">
      <c r="A254" s="13">
        <v>45545</v>
      </c>
      <c r="B254">
        <v>33490</v>
      </c>
      <c r="C254">
        <v>36150</v>
      </c>
      <c r="D254">
        <v>4781</v>
      </c>
      <c r="E254">
        <v>8248.5</v>
      </c>
      <c r="F254">
        <v>18380</v>
      </c>
      <c r="G254">
        <v>411.29998779296875</v>
      </c>
      <c r="H254">
        <v>18740.75</v>
      </c>
      <c r="I254">
        <v>5492.75</v>
      </c>
    </row>
    <row r="255" spans="1:9" x14ac:dyDescent="0.25">
      <c r="A255" s="13">
        <v>45180</v>
      </c>
      <c r="C255">
        <v>31920</v>
      </c>
      <c r="D255">
        <v>4296</v>
      </c>
      <c r="F255">
        <v>16491</v>
      </c>
      <c r="H255">
        <v>16236</v>
      </c>
      <c r="I255">
        <v>4692</v>
      </c>
    </row>
    <row r="256" spans="1:9" x14ac:dyDescent="0.25">
      <c r="A256" s="13">
        <v>45181</v>
      </c>
      <c r="C256">
        <v>32270</v>
      </c>
      <c r="D256">
        <v>4283</v>
      </c>
      <c r="F256">
        <v>16403</v>
      </c>
      <c r="H256">
        <v>16066</v>
      </c>
      <c r="I256">
        <v>4666</v>
      </c>
    </row>
    <row r="257" spans="1:9" x14ac:dyDescent="0.25">
      <c r="A257" s="13">
        <v>45182</v>
      </c>
      <c r="C257">
        <v>32100</v>
      </c>
      <c r="D257">
        <v>4268</v>
      </c>
      <c r="F257">
        <v>16352</v>
      </c>
      <c r="H257">
        <v>16116</v>
      </c>
      <c r="I257">
        <v>4670</v>
      </c>
    </row>
    <row r="258" spans="1:9" x14ac:dyDescent="0.25">
      <c r="A258" s="13">
        <v>45183</v>
      </c>
      <c r="C258">
        <v>32640</v>
      </c>
      <c r="D258">
        <v>4330</v>
      </c>
      <c r="F258">
        <v>16527</v>
      </c>
      <c r="H258">
        <v>16236</v>
      </c>
      <c r="I258">
        <v>4708</v>
      </c>
    </row>
    <row r="259" spans="1:9" x14ac:dyDescent="0.25">
      <c r="A259" s="13">
        <v>45184</v>
      </c>
      <c r="C259">
        <v>32940</v>
      </c>
      <c r="D259">
        <v>4340</v>
      </c>
      <c r="F259">
        <v>16621</v>
      </c>
      <c r="H259">
        <v>15954</v>
      </c>
      <c r="I259">
        <v>4650</v>
      </c>
    </row>
    <row r="260" spans="1:9" x14ac:dyDescent="0.25">
      <c r="A260" s="13">
        <v>45285</v>
      </c>
      <c r="C260">
        <v>32890</v>
      </c>
    </row>
    <row r="261" spans="1:9" x14ac:dyDescent="0.25">
      <c r="A261" s="13">
        <v>45286</v>
      </c>
      <c r="C261">
        <v>32910</v>
      </c>
      <c r="E261">
        <v>7761</v>
      </c>
      <c r="H261">
        <v>17473.5</v>
      </c>
      <c r="I261">
        <v>4918.25</v>
      </c>
    </row>
    <row r="262" spans="1:9" x14ac:dyDescent="0.25">
      <c r="A262" s="13">
        <v>45380</v>
      </c>
      <c r="C262">
        <v>40350</v>
      </c>
    </row>
    <row r="263" spans="1:9" x14ac:dyDescent="0.25">
      <c r="A263" s="13">
        <v>45383</v>
      </c>
      <c r="C263">
        <v>39870</v>
      </c>
      <c r="E263">
        <v>8015.5</v>
      </c>
      <c r="H263">
        <v>18726.25</v>
      </c>
      <c r="I263">
        <v>5353.75</v>
      </c>
    </row>
    <row r="264" spans="1:9" x14ac:dyDescent="0.25">
      <c r="A264" s="13">
        <v>45413</v>
      </c>
      <c r="C264">
        <v>38210</v>
      </c>
      <c r="E264">
        <v>8164.5</v>
      </c>
      <c r="H264">
        <v>17656.25</v>
      </c>
      <c r="I264">
        <v>5102.75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Funds</vt:lpstr>
      <vt:lpstr>Stocks</vt:lpstr>
      <vt:lpstr>Regions</vt:lpstr>
      <vt:lpstr>US Sector</vt:lpstr>
      <vt:lpstr>EU Sector</vt:lpstr>
      <vt:lpstr>S&amp;P 500</vt:lpstr>
      <vt:lpstr>STOXX Europe 600</vt:lpstr>
      <vt:lpstr>Futures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2024-09-10T12:36:54Z</dcterms:modified>
</cp:coreProperties>
</file>